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062D2204-7069-45D4-8032-CD0A3E08A9D3}" xr6:coauthVersionLast="47" xr6:coauthVersionMax="47" xr10:uidLastSave="{00000000-0000-0000-0000-000000000000}"/>
  <bookViews>
    <workbookView xWindow="6450" yWindow="-15585" windowWidth="19305" windowHeight="14175" xr2:uid="{00000000-000D-0000-FFFF-FFFF00000000}"/>
  </bookViews>
  <sheets>
    <sheet name="1010080001_あかつきウィメンズクリニック" sheetId="2" r:id="rId1"/>
    <sheet name="1010080002_アベ眼科医院" sheetId="3" r:id="rId2"/>
    <sheet name="1010080003_せせらぎ病院" sheetId="4" r:id="rId3"/>
    <sheet name="1010080004_セントラルクリニック伊勢崎" sheetId="5" r:id="rId4"/>
    <sheet name="1010080005_フクイ産婦人科クリニック" sheetId="6" r:id="rId5"/>
    <sheet name="1010080007_伊勢崎市民病院" sheetId="7" r:id="rId6"/>
    <sheet name="1010080008_伊勢崎福島病院" sheetId="8" r:id="rId7"/>
    <sheet name="1010080009_医療法人社団真正会 南部眼科" sheetId="9" r:id="rId8"/>
    <sheet name="1010080010_医療法人石井会石井病院" sheetId="10" r:id="rId9"/>
    <sheet name="1010080012_医療法人望真会 古作クリニック" sheetId="11" r:id="rId10"/>
    <sheet name="1010080013_一般社団法人伊勢崎佐波医師会病院" sheetId="12" r:id="rId11"/>
    <sheet name="1010080014_一般社団法人伊勢崎佐波医師会附属成人病検" sheetId="13" r:id="rId12"/>
    <sheet name="1010080016_角田病院" sheetId="14" r:id="rId13"/>
    <sheet name="1010080018_公益財団法人脳血管研究所附属美原記念病院" sheetId="15" r:id="rId14"/>
    <sheet name="1010080020_高柳整形外科歯科クリニック" sheetId="16" r:id="rId15"/>
    <sheet name="1010080021_新生産婦人科医院" sheetId="17" r:id="rId16"/>
    <sheet name="1010080022_大島病院" sheetId="18" r:id="rId17"/>
    <sheet name="1010080023_鶴谷病院" sheetId="19" r:id="rId18"/>
    <sheet name="1010080024_渡辺内科クリニック" sheetId="20" r:id="rId19"/>
  </sheets>
  <definedNames>
    <definedName name="_xlnm._FilterDatabase" localSheetId="0" hidden="1">'1010080001_あかつきウィメンズクリニック'!$B$1:$B$610</definedName>
    <definedName name="_xlnm._FilterDatabase" localSheetId="1" hidden="1">'1010080002_アベ眼科医院'!$B$1:$B$610</definedName>
    <definedName name="_xlnm._FilterDatabase" localSheetId="2" hidden="1">'1010080003_せせらぎ病院'!$B$1:$M$747</definedName>
    <definedName name="_xlnm._FilterDatabase" localSheetId="3" hidden="1">'1010080004_セントラルクリニック伊勢崎'!$B$1:$B$610</definedName>
    <definedName name="_xlnm._FilterDatabase" localSheetId="4" hidden="1">'1010080005_フクイ産婦人科クリニック'!$B$1:$B$610</definedName>
    <definedName name="_xlnm._FilterDatabase" localSheetId="5" hidden="1">'1010080007_伊勢崎市民病院'!$B$1:$M$747</definedName>
    <definedName name="_xlnm._FilterDatabase" localSheetId="6" hidden="1">'1010080008_伊勢崎福島病院'!$B$1:$M$747</definedName>
    <definedName name="_xlnm._FilterDatabase" localSheetId="7" hidden="1">'1010080009_医療法人社団真正会 南部眼科'!$B$1:$B$610</definedName>
    <definedName name="_xlnm._FilterDatabase" localSheetId="8" hidden="1">'1010080010_医療法人石井会石井病院'!$B$1:$M$747</definedName>
    <definedName name="_xlnm._FilterDatabase" localSheetId="9" hidden="1">'1010080012_医療法人望真会 古作クリニック'!$B$1:$B$610</definedName>
    <definedName name="_xlnm._FilterDatabase" localSheetId="10" hidden="1">'1010080013_一般社団法人伊勢崎佐波医師会病院'!$B$1:$M$747</definedName>
    <definedName name="_xlnm._FilterDatabase" localSheetId="11" hidden="1">'1010080014_一般社団法人伊勢崎佐波医師会附属成人病検'!$B$1:$B$610</definedName>
    <definedName name="_xlnm._FilterDatabase" localSheetId="12" hidden="1">'1010080016_角田病院'!$B$1:$M$747</definedName>
    <definedName name="_xlnm._FilterDatabase" localSheetId="13" hidden="1">'1010080018_公益財団法人脳血管研究所附属美原記念病院'!$B$1:$M$747</definedName>
    <definedName name="_xlnm._FilterDatabase" localSheetId="14" hidden="1">'1010080020_高柳整形外科歯科クリニック'!$B$1:$B$610</definedName>
    <definedName name="_xlnm._FilterDatabase" localSheetId="15" hidden="1">'1010080021_新生産婦人科医院'!$B$1:$B$610</definedName>
    <definedName name="_xlnm._FilterDatabase" localSheetId="16" hidden="1">'1010080022_大島病院'!$B$1:$M$747</definedName>
    <definedName name="_xlnm._FilterDatabase" localSheetId="17" hidden="1">'1010080023_鶴谷病院'!$B$1:$M$747</definedName>
    <definedName name="_xlnm._FilterDatabase" localSheetId="18" hidden="1">'1010080024_渡辺内科クリニック'!$B$1:$B$610</definedName>
    <definedName name="_xlnm.Print_Area" localSheetId="0">'1010080001_あかつきウィメンズクリニック'!$A$1:$P$590</definedName>
    <definedName name="_xlnm.Print_Area" localSheetId="1">'1010080002_アベ眼科医院'!$A$1:$P$590</definedName>
    <definedName name="_xlnm.Print_Area" localSheetId="2">'1010080003_せせらぎ病院'!$A$1:$BP$739</definedName>
    <definedName name="_xlnm.Print_Area" localSheetId="3">'1010080004_セントラルクリニック伊勢崎'!$A$1:$P$590</definedName>
    <definedName name="_xlnm.Print_Area" localSheetId="4">'1010080005_フクイ産婦人科クリニック'!$A$1:$P$590</definedName>
    <definedName name="_xlnm.Print_Area" localSheetId="5">'1010080007_伊勢崎市民病院'!$A$1:$BP$739</definedName>
    <definedName name="_xlnm.Print_Area" localSheetId="6">'1010080008_伊勢崎福島病院'!$A$1:$BP$739</definedName>
    <definedName name="_xlnm.Print_Area" localSheetId="7">'1010080009_医療法人社団真正会 南部眼科'!$A$1:$P$590</definedName>
    <definedName name="_xlnm.Print_Area" localSheetId="8">'1010080010_医療法人石井会石井病院'!$A$1:$BP$739</definedName>
    <definedName name="_xlnm.Print_Area" localSheetId="9">'1010080012_医療法人望真会 古作クリニック'!$A$1:$P$590</definedName>
    <definedName name="_xlnm.Print_Area" localSheetId="10">'1010080013_一般社団法人伊勢崎佐波医師会病院'!$A$1:$BP$739</definedName>
    <definedName name="_xlnm.Print_Area" localSheetId="11">'1010080014_一般社団法人伊勢崎佐波医師会附属成人病検'!$A$1:$P$590</definedName>
    <definedName name="_xlnm.Print_Area" localSheetId="12">'1010080016_角田病院'!$A$1:$BP$739</definedName>
    <definedName name="_xlnm.Print_Area" localSheetId="13">'1010080018_公益財団法人脳血管研究所附属美原記念病院'!$A$1:$BP$739</definedName>
    <definedName name="_xlnm.Print_Area" localSheetId="14">'1010080020_高柳整形外科歯科クリニック'!$A$1:$P$590</definedName>
    <definedName name="_xlnm.Print_Area" localSheetId="15">'1010080021_新生産婦人科医院'!$A$1:$P$590</definedName>
    <definedName name="_xlnm.Print_Area" localSheetId="16">'1010080022_大島病院'!$A$1:$BP$739</definedName>
    <definedName name="_xlnm.Print_Area" localSheetId="17">'1010080023_鶴谷病院'!$A$1:$BP$739</definedName>
    <definedName name="_xlnm.Print_Area" localSheetId="18">'1010080024_渡辺内科クリニック'!$A$1:$P$590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85" i="20" l="1"/>
  <c r="K584" i="20"/>
  <c r="K583" i="20"/>
  <c r="K582" i="20"/>
  <c r="K574" i="20"/>
  <c r="K573" i="20"/>
  <c r="K572" i="20"/>
  <c r="K571" i="20"/>
  <c r="K563" i="20"/>
  <c r="K562" i="20"/>
  <c r="K561" i="20"/>
  <c r="K553" i="20"/>
  <c r="K552" i="20"/>
  <c r="K551" i="20"/>
  <c r="K550" i="20"/>
  <c r="K549" i="20"/>
  <c r="K542" i="20"/>
  <c r="K541" i="20"/>
  <c r="K540" i="20"/>
  <c r="K539" i="20"/>
  <c r="K538" i="20"/>
  <c r="K537" i="20"/>
  <c r="K536" i="20"/>
  <c r="K535" i="20"/>
  <c r="K534" i="20"/>
  <c r="K533" i="20"/>
  <c r="K532" i="20"/>
  <c r="K531" i="20"/>
  <c r="K530" i="20"/>
  <c r="K529" i="20"/>
  <c r="K528" i="20"/>
  <c r="K520" i="20"/>
  <c r="K519" i="20"/>
  <c r="K518" i="20"/>
  <c r="K517" i="20"/>
  <c r="K516" i="20"/>
  <c r="K515" i="20"/>
  <c r="K514" i="20"/>
  <c r="K513" i="20"/>
  <c r="K505" i="20"/>
  <c r="K504" i="20"/>
  <c r="K503" i="20"/>
  <c r="K502" i="20"/>
  <c r="K501" i="20"/>
  <c r="K500" i="20"/>
  <c r="K499" i="20"/>
  <c r="K498" i="20"/>
  <c r="K497" i="20"/>
  <c r="K496" i="20"/>
  <c r="K495" i="20"/>
  <c r="K494" i="20"/>
  <c r="K493" i="20"/>
  <c r="K485" i="20"/>
  <c r="K484" i="20"/>
  <c r="K483" i="20"/>
  <c r="K482" i="20"/>
  <c r="K481" i="20"/>
  <c r="K480" i="20"/>
  <c r="K479" i="20"/>
  <c r="K478" i="20"/>
  <c r="K477" i="20"/>
  <c r="K476" i="20"/>
  <c r="K475" i="20"/>
  <c r="K474" i="20"/>
  <c r="K473" i="20"/>
  <c r="K472" i="20"/>
  <c r="K471" i="20"/>
  <c r="K470" i="20"/>
  <c r="K469" i="20"/>
  <c r="K468" i="20"/>
  <c r="K467" i="20"/>
  <c r="K466" i="20"/>
  <c r="K465" i="20"/>
  <c r="K464" i="20"/>
  <c r="K463" i="20"/>
  <c r="K462" i="20"/>
  <c r="K454" i="20"/>
  <c r="K453" i="20"/>
  <c r="K452" i="20"/>
  <c r="K451" i="20"/>
  <c r="K450" i="20"/>
  <c r="K449" i="20"/>
  <c r="K448" i="20"/>
  <c r="K447" i="20"/>
  <c r="K446" i="20"/>
  <c r="K445" i="20"/>
  <c r="K444" i="20"/>
  <c r="K443" i="20"/>
  <c r="K442" i="20"/>
  <c r="K441" i="20"/>
  <c r="K433" i="20"/>
  <c r="K432" i="20"/>
  <c r="K431" i="20"/>
  <c r="K430" i="20"/>
  <c r="K429" i="20"/>
  <c r="K428" i="20"/>
  <c r="K427" i="20"/>
  <c r="K415" i="20"/>
  <c r="K409" i="20"/>
  <c r="K408" i="20"/>
  <c r="K407" i="20"/>
  <c r="K401" i="20"/>
  <c r="K400" i="20"/>
  <c r="K399" i="20"/>
  <c r="K398" i="20"/>
  <c r="K397" i="20"/>
  <c r="K396" i="20"/>
  <c r="K395" i="20"/>
  <c r="K394" i="20"/>
  <c r="K386" i="20"/>
  <c r="K385" i="20"/>
  <c r="K384" i="20"/>
  <c r="K383" i="20"/>
  <c r="K382" i="20"/>
  <c r="K381" i="20"/>
  <c r="K380" i="20"/>
  <c r="K379" i="20"/>
  <c r="K378" i="20"/>
  <c r="K377" i="20"/>
  <c r="K376" i="20"/>
  <c r="K375" i="20"/>
  <c r="K374" i="20"/>
  <c r="K373" i="20"/>
  <c r="K372" i="20"/>
  <c r="K371" i="20"/>
  <c r="K370" i="20"/>
  <c r="K369" i="20"/>
  <c r="K368" i="20"/>
  <c r="K367" i="20"/>
  <c r="K366" i="20"/>
  <c r="K365" i="20"/>
  <c r="K364" i="20"/>
  <c r="K363" i="20"/>
  <c r="K362" i="20"/>
  <c r="K361" i="20"/>
  <c r="K360" i="20"/>
  <c r="K359" i="20"/>
  <c r="K358" i="20"/>
  <c r="K350" i="20"/>
  <c r="K349" i="20"/>
  <c r="K348" i="20"/>
  <c r="K347" i="20"/>
  <c r="K346" i="20"/>
  <c r="K345" i="20"/>
  <c r="K326" i="20"/>
  <c r="K325" i="20"/>
  <c r="K324" i="20"/>
  <c r="K323" i="20"/>
  <c r="K322" i="20"/>
  <c r="K321" i="20"/>
  <c r="K313" i="20"/>
  <c r="K312" i="20"/>
  <c r="K304" i="20"/>
  <c r="K303" i="20"/>
  <c r="K302" i="20"/>
  <c r="K301" i="20"/>
  <c r="K300" i="20"/>
  <c r="K292" i="20"/>
  <c r="K291" i="20"/>
  <c r="K290" i="20"/>
  <c r="K289" i="20"/>
  <c r="K288" i="20"/>
  <c r="K287" i="20"/>
  <c r="K286" i="20"/>
  <c r="K285" i="20"/>
  <c r="K284" i="20"/>
  <c r="K283" i="20"/>
  <c r="K282" i="20"/>
  <c r="K281" i="20"/>
  <c r="K280" i="20"/>
  <c r="K279" i="20"/>
  <c r="K278" i="20"/>
  <c r="K277" i="20"/>
  <c r="K269" i="20"/>
  <c r="K268" i="20"/>
  <c r="K267" i="20"/>
  <c r="K266" i="20"/>
  <c r="K265" i="20"/>
  <c r="K173" i="20"/>
  <c r="K172" i="20"/>
  <c r="K171" i="20"/>
  <c r="K170" i="20"/>
  <c r="K169" i="20"/>
  <c r="K168" i="20"/>
  <c r="K163" i="20"/>
  <c r="K162" i="20"/>
  <c r="K161" i="20"/>
  <c r="K160" i="20"/>
  <c r="K159" i="20"/>
  <c r="K158" i="20"/>
  <c r="K157" i="20"/>
  <c r="K156" i="20"/>
  <c r="K155" i="20"/>
  <c r="K154" i="20"/>
  <c r="K153" i="20"/>
  <c r="K152" i="20"/>
  <c r="K151" i="20"/>
  <c r="K150" i="20"/>
  <c r="K149" i="20"/>
  <c r="K148" i="20"/>
  <c r="K107" i="20"/>
  <c r="K106" i="20"/>
  <c r="K105" i="20"/>
  <c r="K104" i="20"/>
  <c r="K103" i="20"/>
  <c r="K102" i="20"/>
  <c r="K101" i="20"/>
  <c r="K734" i="19"/>
  <c r="J734" i="19"/>
  <c r="K733" i="19"/>
  <c r="J733" i="19"/>
  <c r="K732" i="19"/>
  <c r="J732" i="19"/>
  <c r="K731" i="19"/>
  <c r="J731" i="19"/>
  <c r="BS730" i="19"/>
  <c r="BR730" i="19"/>
  <c r="BQ730" i="19"/>
  <c r="BP730" i="19"/>
  <c r="BO730" i="19"/>
  <c r="BN730" i="19"/>
  <c r="BM730" i="19"/>
  <c r="BL730" i="19"/>
  <c r="BK730" i="19"/>
  <c r="BJ730" i="19"/>
  <c r="BI730" i="19"/>
  <c r="BH730" i="19"/>
  <c r="BG730" i="19"/>
  <c r="BF730" i="19"/>
  <c r="BE730" i="19"/>
  <c r="BD730" i="19"/>
  <c r="BC730" i="19"/>
  <c r="BB730" i="19"/>
  <c r="BA730" i="19"/>
  <c r="AZ730" i="19"/>
  <c r="AY730" i="19"/>
  <c r="AX730" i="19"/>
  <c r="AW730" i="19"/>
  <c r="AV730" i="19"/>
  <c r="AU730" i="19"/>
  <c r="AT730" i="19"/>
  <c r="AS730" i="19"/>
  <c r="AR730" i="19"/>
  <c r="AQ730" i="19"/>
  <c r="AP730" i="19"/>
  <c r="AO730" i="19"/>
  <c r="AN730" i="19"/>
  <c r="AM730" i="19"/>
  <c r="AL730" i="19"/>
  <c r="AK730" i="19"/>
  <c r="AJ730" i="19"/>
  <c r="AI730" i="19"/>
  <c r="AH730" i="19"/>
  <c r="AG730" i="19"/>
  <c r="AF730" i="19"/>
  <c r="AE730" i="19"/>
  <c r="AD730" i="19"/>
  <c r="AC730" i="19"/>
  <c r="AB730" i="19"/>
  <c r="AA730" i="19"/>
  <c r="Z730" i="19"/>
  <c r="Y730" i="19"/>
  <c r="X730" i="19"/>
  <c r="W730" i="19"/>
  <c r="V730" i="19"/>
  <c r="U730" i="19"/>
  <c r="T730" i="19"/>
  <c r="S730" i="19"/>
  <c r="R730" i="19"/>
  <c r="Q730" i="19"/>
  <c r="P730" i="19"/>
  <c r="O730" i="19"/>
  <c r="N730" i="19"/>
  <c r="M730" i="19"/>
  <c r="L730" i="19"/>
  <c r="BS729" i="19"/>
  <c r="BR729" i="19"/>
  <c r="BQ729" i="19"/>
  <c r="BP729" i="19"/>
  <c r="BO729" i="19"/>
  <c r="BN729" i="19"/>
  <c r="BM729" i="19"/>
  <c r="BL729" i="19"/>
  <c r="BK729" i="19"/>
  <c r="BJ729" i="19"/>
  <c r="BI729" i="19"/>
  <c r="BH729" i="19"/>
  <c r="BG729" i="19"/>
  <c r="BF729" i="19"/>
  <c r="BE729" i="19"/>
  <c r="BD729" i="19"/>
  <c r="BC729" i="19"/>
  <c r="BB729" i="19"/>
  <c r="BA729" i="19"/>
  <c r="AZ729" i="19"/>
  <c r="AY729" i="19"/>
  <c r="AX729" i="19"/>
  <c r="AW729" i="19"/>
  <c r="AV729" i="19"/>
  <c r="AU729" i="19"/>
  <c r="AT729" i="19"/>
  <c r="AS729" i="19"/>
  <c r="AR729" i="19"/>
  <c r="AQ729" i="19"/>
  <c r="AP729" i="19"/>
  <c r="AO729" i="19"/>
  <c r="AN729" i="19"/>
  <c r="AM729" i="19"/>
  <c r="AL729" i="19"/>
  <c r="AK729" i="19"/>
  <c r="AJ729" i="19"/>
  <c r="AI729" i="19"/>
  <c r="AH729" i="19"/>
  <c r="AG729" i="19"/>
  <c r="AF729" i="19"/>
  <c r="AE729" i="19"/>
  <c r="AD729" i="19"/>
  <c r="AC729" i="19"/>
  <c r="AB729" i="19"/>
  <c r="AA729" i="19"/>
  <c r="Z729" i="19"/>
  <c r="Y729" i="19"/>
  <c r="X729" i="19"/>
  <c r="W729" i="19"/>
  <c r="V729" i="19"/>
  <c r="U729" i="19"/>
  <c r="T729" i="19"/>
  <c r="S729" i="19"/>
  <c r="R729" i="19"/>
  <c r="Q729" i="19"/>
  <c r="P729" i="19"/>
  <c r="O729" i="19"/>
  <c r="N729" i="19"/>
  <c r="M729" i="19"/>
  <c r="L729" i="19"/>
  <c r="K722" i="19"/>
  <c r="J722" i="19"/>
  <c r="K721" i="19"/>
  <c r="J721" i="19"/>
  <c r="K720" i="19"/>
  <c r="J720" i="19"/>
  <c r="K719" i="19"/>
  <c r="J719" i="19"/>
  <c r="BS718" i="19"/>
  <c r="BR718" i="19"/>
  <c r="BQ718" i="19"/>
  <c r="BP718" i="19"/>
  <c r="BO718" i="19"/>
  <c r="BN718" i="19"/>
  <c r="BM718" i="19"/>
  <c r="BL718" i="19"/>
  <c r="BK718" i="19"/>
  <c r="BJ718" i="19"/>
  <c r="BI718" i="19"/>
  <c r="BH718" i="19"/>
  <c r="BG718" i="19"/>
  <c r="BF718" i="19"/>
  <c r="BE718" i="19"/>
  <c r="BD718" i="19"/>
  <c r="BC718" i="19"/>
  <c r="BB718" i="19"/>
  <c r="BA718" i="19"/>
  <c r="AZ718" i="19"/>
  <c r="AY718" i="19"/>
  <c r="AX718" i="19"/>
  <c r="AW718" i="19"/>
  <c r="AV718" i="19"/>
  <c r="AU718" i="19"/>
  <c r="AT718" i="19"/>
  <c r="AS718" i="19"/>
  <c r="AR718" i="19"/>
  <c r="AQ718" i="19"/>
  <c r="AP718" i="19"/>
  <c r="AO718" i="19"/>
  <c r="AN718" i="19"/>
  <c r="AM718" i="19"/>
  <c r="AL718" i="19"/>
  <c r="AK718" i="19"/>
  <c r="AJ718" i="19"/>
  <c r="AI718" i="19"/>
  <c r="AH718" i="19"/>
  <c r="AG718" i="19"/>
  <c r="AF718" i="19"/>
  <c r="AE718" i="19"/>
  <c r="AD718" i="19"/>
  <c r="AC718" i="19"/>
  <c r="AB718" i="19"/>
  <c r="AA718" i="19"/>
  <c r="Z718" i="19"/>
  <c r="Y718" i="19"/>
  <c r="X718" i="19"/>
  <c r="W718" i="19"/>
  <c r="V718" i="19"/>
  <c r="U718" i="19"/>
  <c r="T718" i="19"/>
  <c r="S718" i="19"/>
  <c r="R718" i="19"/>
  <c r="Q718" i="19"/>
  <c r="P718" i="19"/>
  <c r="O718" i="19"/>
  <c r="N718" i="19"/>
  <c r="M718" i="19"/>
  <c r="L718" i="19"/>
  <c r="BS717" i="19"/>
  <c r="BR717" i="19"/>
  <c r="BQ717" i="19"/>
  <c r="BP717" i="19"/>
  <c r="BO717" i="19"/>
  <c r="BN717" i="19"/>
  <c r="BM717" i="19"/>
  <c r="BL717" i="19"/>
  <c r="BK717" i="19"/>
  <c r="BJ717" i="19"/>
  <c r="BI717" i="19"/>
  <c r="BH717" i="19"/>
  <c r="BG717" i="19"/>
  <c r="BF717" i="19"/>
  <c r="BE717" i="19"/>
  <c r="BD717" i="19"/>
  <c r="BC717" i="19"/>
  <c r="BB717" i="19"/>
  <c r="BA717" i="19"/>
  <c r="AZ717" i="19"/>
  <c r="AY717" i="19"/>
  <c r="AX717" i="19"/>
  <c r="AW717" i="19"/>
  <c r="AV717" i="19"/>
  <c r="AU717" i="19"/>
  <c r="AT717" i="19"/>
  <c r="AS717" i="19"/>
  <c r="AR717" i="19"/>
  <c r="AQ717" i="19"/>
  <c r="AP717" i="19"/>
  <c r="AO717" i="19"/>
  <c r="AN717" i="19"/>
  <c r="AM717" i="19"/>
  <c r="AL717" i="19"/>
  <c r="AK717" i="19"/>
  <c r="AJ717" i="19"/>
  <c r="AI717" i="19"/>
  <c r="AH717" i="19"/>
  <c r="AG717" i="19"/>
  <c r="AF717" i="19"/>
  <c r="AE717" i="19"/>
  <c r="AD717" i="19"/>
  <c r="AC717" i="19"/>
  <c r="AB717" i="19"/>
  <c r="AA717" i="19"/>
  <c r="Z717" i="19"/>
  <c r="Y717" i="19"/>
  <c r="X717" i="19"/>
  <c r="W717" i="19"/>
  <c r="V717" i="19"/>
  <c r="U717" i="19"/>
  <c r="T717" i="19"/>
  <c r="S717" i="19"/>
  <c r="R717" i="19"/>
  <c r="Q717" i="19"/>
  <c r="P717" i="19"/>
  <c r="O717" i="19"/>
  <c r="N717" i="19"/>
  <c r="M717" i="19"/>
  <c r="L717" i="19"/>
  <c r="K711" i="19"/>
  <c r="J711" i="19"/>
  <c r="K710" i="19"/>
  <c r="J710" i="19"/>
  <c r="K709" i="19"/>
  <c r="J709" i="19"/>
  <c r="BS708" i="19"/>
  <c r="BR708" i="19"/>
  <c r="BQ708" i="19"/>
  <c r="BP708" i="19"/>
  <c r="BO708" i="19"/>
  <c r="BN708" i="19"/>
  <c r="BM708" i="19"/>
  <c r="BL708" i="19"/>
  <c r="BK708" i="19"/>
  <c r="BJ708" i="19"/>
  <c r="BI708" i="19"/>
  <c r="BH708" i="19"/>
  <c r="BG708" i="19"/>
  <c r="BF708" i="19"/>
  <c r="BE708" i="19"/>
  <c r="BD708" i="19"/>
  <c r="BC708" i="19"/>
  <c r="BB708" i="19"/>
  <c r="BA708" i="19"/>
  <c r="AZ708" i="19"/>
  <c r="AY708" i="19"/>
  <c r="AX708" i="19"/>
  <c r="AW708" i="19"/>
  <c r="AV708" i="19"/>
  <c r="AU708" i="19"/>
  <c r="AT708" i="19"/>
  <c r="AS708" i="19"/>
  <c r="AR708" i="19"/>
  <c r="AQ708" i="19"/>
  <c r="AP708" i="19"/>
  <c r="AO708" i="19"/>
  <c r="AN708" i="19"/>
  <c r="AM708" i="19"/>
  <c r="AL708" i="19"/>
  <c r="AK708" i="19"/>
  <c r="AJ708" i="19"/>
  <c r="AI708" i="19"/>
  <c r="AH708" i="19"/>
  <c r="AG708" i="19"/>
  <c r="AF708" i="19"/>
  <c r="AE708" i="19"/>
  <c r="AD708" i="19"/>
  <c r="AC708" i="19"/>
  <c r="AB708" i="19"/>
  <c r="AA708" i="19"/>
  <c r="Z708" i="19"/>
  <c r="Y708" i="19"/>
  <c r="X708" i="19"/>
  <c r="W708" i="19"/>
  <c r="V708" i="19"/>
  <c r="U708" i="19"/>
  <c r="T708" i="19"/>
  <c r="S708" i="19"/>
  <c r="R708" i="19"/>
  <c r="Q708" i="19"/>
  <c r="P708" i="19"/>
  <c r="O708" i="19"/>
  <c r="N708" i="19"/>
  <c r="M708" i="19"/>
  <c r="L708" i="19"/>
  <c r="BS707" i="19"/>
  <c r="BR707" i="19"/>
  <c r="BQ707" i="19"/>
  <c r="BP707" i="19"/>
  <c r="BO707" i="19"/>
  <c r="BN707" i="19"/>
  <c r="BM707" i="19"/>
  <c r="BL707" i="19"/>
  <c r="BK707" i="19"/>
  <c r="BJ707" i="19"/>
  <c r="BI707" i="19"/>
  <c r="BH707" i="19"/>
  <c r="BG707" i="19"/>
  <c r="BF707" i="19"/>
  <c r="BE707" i="19"/>
  <c r="BD707" i="19"/>
  <c r="BC707" i="19"/>
  <c r="BB707" i="19"/>
  <c r="BA707" i="19"/>
  <c r="AZ707" i="19"/>
  <c r="AY707" i="19"/>
  <c r="AX707" i="19"/>
  <c r="AW707" i="19"/>
  <c r="AV707" i="19"/>
  <c r="AU707" i="19"/>
  <c r="AT707" i="19"/>
  <c r="AS707" i="19"/>
  <c r="AR707" i="19"/>
  <c r="AQ707" i="19"/>
  <c r="AP707" i="19"/>
  <c r="AO707" i="19"/>
  <c r="AN707" i="19"/>
  <c r="AM707" i="19"/>
  <c r="AL707" i="19"/>
  <c r="AK707" i="19"/>
  <c r="AJ707" i="19"/>
  <c r="AI707" i="19"/>
  <c r="AH707" i="19"/>
  <c r="AG707" i="19"/>
  <c r="AF707" i="19"/>
  <c r="AE707" i="19"/>
  <c r="AD707" i="19"/>
  <c r="AC707" i="19"/>
  <c r="AB707" i="19"/>
  <c r="AA707" i="19"/>
  <c r="Z707" i="19"/>
  <c r="Y707" i="19"/>
  <c r="X707" i="19"/>
  <c r="W707" i="19"/>
  <c r="V707" i="19"/>
  <c r="U707" i="19"/>
  <c r="T707" i="19"/>
  <c r="S707" i="19"/>
  <c r="R707" i="19"/>
  <c r="Q707" i="19"/>
  <c r="P707" i="19"/>
  <c r="O707" i="19"/>
  <c r="N707" i="19"/>
  <c r="M707" i="19"/>
  <c r="L707" i="19"/>
  <c r="BS682" i="19"/>
  <c r="BR682" i="19"/>
  <c r="BQ682" i="19"/>
  <c r="BP682" i="19"/>
  <c r="BO682" i="19"/>
  <c r="BN682" i="19"/>
  <c r="BM682" i="19"/>
  <c r="BL682" i="19"/>
  <c r="BK682" i="19"/>
  <c r="BJ682" i="19"/>
  <c r="BI682" i="19"/>
  <c r="BH682" i="19"/>
  <c r="BG682" i="19"/>
  <c r="BF682" i="19"/>
  <c r="BE682" i="19"/>
  <c r="BD682" i="19"/>
  <c r="BC682" i="19"/>
  <c r="BB682" i="19"/>
  <c r="BA682" i="19"/>
  <c r="AZ682" i="19"/>
  <c r="AY682" i="19"/>
  <c r="AX682" i="19"/>
  <c r="AW682" i="19"/>
  <c r="AV682" i="19"/>
  <c r="AU682" i="19"/>
  <c r="AT682" i="19"/>
  <c r="AS682" i="19"/>
  <c r="AR682" i="19"/>
  <c r="AQ682" i="19"/>
  <c r="AP682" i="19"/>
  <c r="AO682" i="19"/>
  <c r="AN682" i="19"/>
  <c r="AM682" i="19"/>
  <c r="AL682" i="19"/>
  <c r="AK682" i="19"/>
  <c r="AJ682" i="19"/>
  <c r="AI682" i="19"/>
  <c r="AH682" i="19"/>
  <c r="AG682" i="19"/>
  <c r="AF682" i="19"/>
  <c r="AE682" i="19"/>
  <c r="AD682" i="19"/>
  <c r="AC682" i="19"/>
  <c r="AB682" i="19"/>
  <c r="AA682" i="19"/>
  <c r="Z682" i="19"/>
  <c r="Y682" i="19"/>
  <c r="X682" i="19"/>
  <c r="W682" i="19"/>
  <c r="V682" i="19"/>
  <c r="U682" i="19"/>
  <c r="T682" i="19"/>
  <c r="S682" i="19"/>
  <c r="R682" i="19"/>
  <c r="Q682" i="19"/>
  <c r="P682" i="19"/>
  <c r="O682" i="19"/>
  <c r="N682" i="19"/>
  <c r="M682" i="19"/>
  <c r="L682" i="19"/>
  <c r="BS681" i="19"/>
  <c r="BR681" i="19"/>
  <c r="BQ681" i="19"/>
  <c r="BP681" i="19"/>
  <c r="BO681" i="19"/>
  <c r="BN681" i="19"/>
  <c r="BM681" i="19"/>
  <c r="BL681" i="19"/>
  <c r="BK681" i="19"/>
  <c r="BJ681" i="19"/>
  <c r="BI681" i="19"/>
  <c r="BH681" i="19"/>
  <c r="BG681" i="19"/>
  <c r="BF681" i="19"/>
  <c r="BE681" i="19"/>
  <c r="BD681" i="19"/>
  <c r="BC681" i="19"/>
  <c r="BB681" i="19"/>
  <c r="BA681" i="19"/>
  <c r="AZ681" i="19"/>
  <c r="AY681" i="19"/>
  <c r="AX681" i="19"/>
  <c r="AW681" i="19"/>
  <c r="AV681" i="19"/>
  <c r="AU681" i="19"/>
  <c r="AT681" i="19"/>
  <c r="AS681" i="19"/>
  <c r="AR681" i="19"/>
  <c r="AQ681" i="19"/>
  <c r="AP681" i="19"/>
  <c r="AO681" i="19"/>
  <c r="AN681" i="19"/>
  <c r="AM681" i="19"/>
  <c r="AL681" i="19"/>
  <c r="AK681" i="19"/>
  <c r="AJ681" i="19"/>
  <c r="AI681" i="19"/>
  <c r="AH681" i="19"/>
  <c r="AG681" i="19"/>
  <c r="AF681" i="19"/>
  <c r="AE681" i="19"/>
  <c r="AD681" i="19"/>
  <c r="AC681" i="19"/>
  <c r="AB681" i="19"/>
  <c r="AA681" i="19"/>
  <c r="Z681" i="19"/>
  <c r="Y681" i="19"/>
  <c r="X681" i="19"/>
  <c r="W681" i="19"/>
  <c r="V681" i="19"/>
  <c r="U681" i="19"/>
  <c r="T681" i="19"/>
  <c r="S681" i="19"/>
  <c r="R681" i="19"/>
  <c r="Q681" i="19"/>
  <c r="P681" i="19"/>
  <c r="O681" i="19"/>
  <c r="N681" i="19"/>
  <c r="M681" i="19"/>
  <c r="L681" i="19"/>
  <c r="K676" i="19"/>
  <c r="J676" i="19"/>
  <c r="K675" i="19"/>
  <c r="J675" i="19"/>
  <c r="K674" i="19"/>
  <c r="J674" i="19"/>
  <c r="K673" i="19"/>
  <c r="J673" i="19"/>
  <c r="K672" i="19"/>
  <c r="J672" i="19"/>
  <c r="K671" i="19"/>
  <c r="J671" i="19"/>
  <c r="K670" i="19"/>
  <c r="J670" i="19"/>
  <c r="K669" i="19"/>
  <c r="J669" i="19"/>
  <c r="K668" i="19"/>
  <c r="J668" i="19"/>
  <c r="K667" i="19"/>
  <c r="J667" i="19"/>
  <c r="K666" i="19"/>
  <c r="J666" i="19"/>
  <c r="K665" i="19"/>
  <c r="J665" i="19"/>
  <c r="K664" i="19"/>
  <c r="J664" i="19"/>
  <c r="K663" i="19"/>
  <c r="J663" i="19"/>
  <c r="K662" i="19"/>
  <c r="J662" i="19"/>
  <c r="BS661" i="19"/>
  <c r="BR661" i="19"/>
  <c r="BQ661" i="19"/>
  <c r="BP661" i="19"/>
  <c r="BO661" i="19"/>
  <c r="BN661" i="19"/>
  <c r="BM661" i="19"/>
  <c r="BL661" i="19"/>
  <c r="BK661" i="19"/>
  <c r="BJ661" i="19"/>
  <c r="BI661" i="19"/>
  <c r="BH661" i="19"/>
  <c r="BG661" i="19"/>
  <c r="BF661" i="19"/>
  <c r="BE661" i="19"/>
  <c r="BD661" i="19"/>
  <c r="BC661" i="19"/>
  <c r="BB661" i="19"/>
  <c r="BA661" i="19"/>
  <c r="AZ661" i="19"/>
  <c r="AY661" i="19"/>
  <c r="AX661" i="19"/>
  <c r="AW661" i="19"/>
  <c r="AV661" i="19"/>
  <c r="AU661" i="19"/>
  <c r="AT661" i="19"/>
  <c r="AS661" i="19"/>
  <c r="AR661" i="19"/>
  <c r="AQ661" i="19"/>
  <c r="AP661" i="19"/>
  <c r="AO661" i="19"/>
  <c r="AN661" i="19"/>
  <c r="AM661" i="19"/>
  <c r="AL661" i="19"/>
  <c r="AK661" i="19"/>
  <c r="AJ661" i="19"/>
  <c r="AI661" i="19"/>
  <c r="AH661" i="19"/>
  <c r="AG661" i="19"/>
  <c r="AF661" i="19"/>
  <c r="AE661" i="19"/>
  <c r="AD661" i="19"/>
  <c r="AC661" i="19"/>
  <c r="AB661" i="19"/>
  <c r="AA661" i="19"/>
  <c r="Z661" i="19"/>
  <c r="Y661" i="19"/>
  <c r="X661" i="19"/>
  <c r="W661" i="19"/>
  <c r="V661" i="19"/>
  <c r="U661" i="19"/>
  <c r="T661" i="19"/>
  <c r="S661" i="19"/>
  <c r="R661" i="19"/>
  <c r="Q661" i="19"/>
  <c r="P661" i="19"/>
  <c r="O661" i="19"/>
  <c r="N661" i="19"/>
  <c r="M661" i="19"/>
  <c r="L661" i="19"/>
  <c r="BS660" i="19"/>
  <c r="BR660" i="19"/>
  <c r="BQ660" i="19"/>
  <c r="BP660" i="19"/>
  <c r="BO660" i="19"/>
  <c r="BN660" i="19"/>
  <c r="BM660" i="19"/>
  <c r="BL660" i="19"/>
  <c r="BK660" i="19"/>
  <c r="BJ660" i="19"/>
  <c r="BI660" i="19"/>
  <c r="BH660" i="19"/>
  <c r="BG660" i="19"/>
  <c r="BF660" i="19"/>
  <c r="BE660" i="19"/>
  <c r="BD660" i="19"/>
  <c r="BC660" i="19"/>
  <c r="BB660" i="19"/>
  <c r="BA660" i="19"/>
  <c r="AZ660" i="19"/>
  <c r="AY660" i="19"/>
  <c r="AX660" i="19"/>
  <c r="AW660" i="19"/>
  <c r="AV660" i="19"/>
  <c r="AU660" i="19"/>
  <c r="AT660" i="19"/>
  <c r="AS660" i="19"/>
  <c r="AR660" i="19"/>
  <c r="AQ660" i="19"/>
  <c r="AP660" i="19"/>
  <c r="AO660" i="19"/>
  <c r="AN660" i="19"/>
  <c r="AM660" i="19"/>
  <c r="AL660" i="19"/>
  <c r="AK660" i="19"/>
  <c r="AJ660" i="19"/>
  <c r="AI660" i="19"/>
  <c r="AH660" i="19"/>
  <c r="AG660" i="19"/>
  <c r="AF660" i="19"/>
  <c r="AE660" i="19"/>
  <c r="AD660" i="19"/>
  <c r="AC660" i="19"/>
  <c r="AB660" i="19"/>
  <c r="AA660" i="19"/>
  <c r="Z660" i="19"/>
  <c r="Y660" i="19"/>
  <c r="X660" i="19"/>
  <c r="W660" i="19"/>
  <c r="V660" i="19"/>
  <c r="U660" i="19"/>
  <c r="T660" i="19"/>
  <c r="S660" i="19"/>
  <c r="R660" i="19"/>
  <c r="Q660" i="19"/>
  <c r="P660" i="19"/>
  <c r="O660" i="19"/>
  <c r="N660" i="19"/>
  <c r="M660" i="19"/>
  <c r="L660" i="19"/>
  <c r="K654" i="19"/>
  <c r="J654" i="19"/>
  <c r="K653" i="19"/>
  <c r="J653" i="19"/>
  <c r="K652" i="19"/>
  <c r="J652" i="19"/>
  <c r="K651" i="19"/>
  <c r="J651" i="19"/>
  <c r="K650" i="19"/>
  <c r="J650" i="19"/>
  <c r="K649" i="19"/>
  <c r="J649" i="19"/>
  <c r="K648" i="19"/>
  <c r="J648" i="19"/>
  <c r="K647" i="19"/>
  <c r="J647" i="19"/>
  <c r="BS646" i="19"/>
  <c r="BR646" i="19"/>
  <c r="BQ646" i="19"/>
  <c r="BP646" i="19"/>
  <c r="BO646" i="19"/>
  <c r="BN646" i="19"/>
  <c r="BM646" i="19"/>
  <c r="BL646" i="19"/>
  <c r="BK646" i="19"/>
  <c r="BJ646" i="19"/>
  <c r="BI646" i="19"/>
  <c r="BH646" i="19"/>
  <c r="BG646" i="19"/>
  <c r="BF646" i="19"/>
  <c r="BE646" i="19"/>
  <c r="BD646" i="19"/>
  <c r="BC646" i="19"/>
  <c r="BB646" i="19"/>
  <c r="BA646" i="19"/>
  <c r="AZ646" i="19"/>
  <c r="AY646" i="19"/>
  <c r="AX646" i="19"/>
  <c r="AW646" i="19"/>
  <c r="AV646" i="19"/>
  <c r="AU646" i="19"/>
  <c r="AT646" i="19"/>
  <c r="AS646" i="19"/>
  <c r="AR646" i="19"/>
  <c r="AQ646" i="19"/>
  <c r="AP646" i="19"/>
  <c r="AO646" i="19"/>
  <c r="AN646" i="19"/>
  <c r="AM646" i="19"/>
  <c r="AL646" i="19"/>
  <c r="AK646" i="19"/>
  <c r="AJ646" i="19"/>
  <c r="AI646" i="19"/>
  <c r="AH646" i="19"/>
  <c r="AG646" i="19"/>
  <c r="AF646" i="19"/>
  <c r="AE646" i="19"/>
  <c r="AD646" i="19"/>
  <c r="AC646" i="19"/>
  <c r="AB646" i="19"/>
  <c r="AA646" i="19"/>
  <c r="Z646" i="19"/>
  <c r="Y646" i="19"/>
  <c r="X646" i="19"/>
  <c r="W646" i="19"/>
  <c r="V646" i="19"/>
  <c r="U646" i="19"/>
  <c r="T646" i="19"/>
  <c r="S646" i="19"/>
  <c r="R646" i="19"/>
  <c r="Q646" i="19"/>
  <c r="P646" i="19"/>
  <c r="O646" i="19"/>
  <c r="N646" i="19"/>
  <c r="M646" i="19"/>
  <c r="L646" i="19"/>
  <c r="BS645" i="19"/>
  <c r="BR645" i="19"/>
  <c r="BQ645" i="19"/>
  <c r="BP645" i="19"/>
  <c r="BO645" i="19"/>
  <c r="BN645" i="19"/>
  <c r="BM645" i="19"/>
  <c r="BL645" i="19"/>
  <c r="BK645" i="19"/>
  <c r="BJ645" i="19"/>
  <c r="BI645" i="19"/>
  <c r="BH645" i="19"/>
  <c r="BG645" i="19"/>
  <c r="BF645" i="19"/>
  <c r="BE645" i="19"/>
  <c r="BD645" i="19"/>
  <c r="BC645" i="19"/>
  <c r="BB645" i="19"/>
  <c r="BA645" i="19"/>
  <c r="AZ645" i="19"/>
  <c r="AY645" i="19"/>
  <c r="AX645" i="19"/>
  <c r="AW645" i="19"/>
  <c r="AV645" i="19"/>
  <c r="AU645" i="19"/>
  <c r="AT645" i="19"/>
  <c r="AS645" i="19"/>
  <c r="AR645" i="19"/>
  <c r="AQ645" i="19"/>
  <c r="AP645" i="19"/>
  <c r="AO645" i="19"/>
  <c r="AN645" i="19"/>
  <c r="AM645" i="19"/>
  <c r="AL645" i="19"/>
  <c r="AK645" i="19"/>
  <c r="AJ645" i="19"/>
  <c r="AI645" i="19"/>
  <c r="AH645" i="19"/>
  <c r="AG645" i="19"/>
  <c r="AF645" i="19"/>
  <c r="AE645" i="19"/>
  <c r="AD645" i="19"/>
  <c r="AC645" i="19"/>
  <c r="AB645" i="19"/>
  <c r="AA645" i="19"/>
  <c r="Z645" i="19"/>
  <c r="Y645" i="19"/>
  <c r="X645" i="19"/>
  <c r="W645" i="19"/>
  <c r="V645" i="19"/>
  <c r="U645" i="19"/>
  <c r="T645" i="19"/>
  <c r="S645" i="19"/>
  <c r="R645" i="19"/>
  <c r="Q645" i="19"/>
  <c r="P645" i="19"/>
  <c r="O645" i="19"/>
  <c r="N645" i="19"/>
  <c r="M645" i="19"/>
  <c r="L645" i="19"/>
  <c r="K639" i="19"/>
  <c r="J639" i="19"/>
  <c r="K638" i="19"/>
  <c r="J638" i="19"/>
  <c r="K637" i="19"/>
  <c r="J637" i="19"/>
  <c r="K636" i="19"/>
  <c r="J636" i="19"/>
  <c r="K635" i="19"/>
  <c r="J635" i="19"/>
  <c r="K634" i="19"/>
  <c r="J634" i="19"/>
  <c r="K633" i="19"/>
  <c r="J633" i="19"/>
  <c r="K632" i="19"/>
  <c r="J632" i="19"/>
  <c r="K631" i="19"/>
  <c r="J631" i="19"/>
  <c r="K630" i="19"/>
  <c r="J630" i="19"/>
  <c r="K629" i="19"/>
  <c r="J629" i="19"/>
  <c r="K628" i="19"/>
  <c r="J628" i="19"/>
  <c r="K627" i="19"/>
  <c r="J627" i="19"/>
  <c r="BS626" i="19"/>
  <c r="BR626" i="19"/>
  <c r="BQ626" i="19"/>
  <c r="BP626" i="19"/>
  <c r="BO626" i="19"/>
  <c r="BN626" i="19"/>
  <c r="BM626" i="19"/>
  <c r="BL626" i="19"/>
  <c r="BK626" i="19"/>
  <c r="BJ626" i="19"/>
  <c r="BI626" i="19"/>
  <c r="BH626" i="19"/>
  <c r="BG626" i="19"/>
  <c r="BF626" i="19"/>
  <c r="BE626" i="19"/>
  <c r="BD626" i="19"/>
  <c r="BC626" i="19"/>
  <c r="BB626" i="19"/>
  <c r="BA626" i="19"/>
  <c r="AZ626" i="19"/>
  <c r="AY626" i="19"/>
  <c r="AX626" i="19"/>
  <c r="AW626" i="19"/>
  <c r="AV626" i="19"/>
  <c r="AU626" i="19"/>
  <c r="AT626" i="19"/>
  <c r="AS626" i="19"/>
  <c r="AR626" i="19"/>
  <c r="AQ626" i="19"/>
  <c r="AP626" i="19"/>
  <c r="AO626" i="19"/>
  <c r="AN626" i="19"/>
  <c r="AM626" i="19"/>
  <c r="AL626" i="19"/>
  <c r="AK626" i="19"/>
  <c r="AJ626" i="19"/>
  <c r="AI626" i="19"/>
  <c r="AH626" i="19"/>
  <c r="AG626" i="19"/>
  <c r="AF626" i="19"/>
  <c r="AE626" i="19"/>
  <c r="AD626" i="19"/>
  <c r="AC626" i="19"/>
  <c r="AB626" i="19"/>
  <c r="AA626" i="19"/>
  <c r="Z626" i="19"/>
  <c r="Y626" i="19"/>
  <c r="X626" i="19"/>
  <c r="W626" i="19"/>
  <c r="V626" i="19"/>
  <c r="U626" i="19"/>
  <c r="T626" i="19"/>
  <c r="S626" i="19"/>
  <c r="R626" i="19"/>
  <c r="Q626" i="19"/>
  <c r="P626" i="19"/>
  <c r="O626" i="19"/>
  <c r="N626" i="19"/>
  <c r="M626" i="19"/>
  <c r="L626" i="19"/>
  <c r="BS625" i="19"/>
  <c r="BR625" i="19"/>
  <c r="BQ625" i="19"/>
  <c r="BP625" i="19"/>
  <c r="BO625" i="19"/>
  <c r="BN625" i="19"/>
  <c r="BM625" i="19"/>
  <c r="BL625" i="19"/>
  <c r="BK625" i="19"/>
  <c r="BJ625" i="19"/>
  <c r="BI625" i="19"/>
  <c r="BH625" i="19"/>
  <c r="BG625" i="19"/>
  <c r="BF625" i="19"/>
  <c r="BE625" i="19"/>
  <c r="BD625" i="19"/>
  <c r="BC625" i="19"/>
  <c r="BB625" i="19"/>
  <c r="BA625" i="19"/>
  <c r="AZ625" i="19"/>
  <c r="AY625" i="19"/>
  <c r="AX625" i="19"/>
  <c r="AW625" i="19"/>
  <c r="AV625" i="19"/>
  <c r="AU625" i="19"/>
  <c r="AT625" i="19"/>
  <c r="AS625" i="19"/>
  <c r="AR625" i="19"/>
  <c r="AQ625" i="19"/>
  <c r="AP625" i="19"/>
  <c r="AO625" i="19"/>
  <c r="AN625" i="19"/>
  <c r="AM625" i="19"/>
  <c r="AL625" i="19"/>
  <c r="AK625" i="19"/>
  <c r="AJ625" i="19"/>
  <c r="AI625" i="19"/>
  <c r="AH625" i="19"/>
  <c r="AG625" i="19"/>
  <c r="AF625" i="19"/>
  <c r="AE625" i="19"/>
  <c r="AD625" i="19"/>
  <c r="AC625" i="19"/>
  <c r="AB625" i="19"/>
  <c r="AA625" i="19"/>
  <c r="Z625" i="19"/>
  <c r="Y625" i="19"/>
  <c r="X625" i="19"/>
  <c r="W625" i="19"/>
  <c r="V625" i="19"/>
  <c r="U625" i="19"/>
  <c r="T625" i="19"/>
  <c r="S625" i="19"/>
  <c r="R625" i="19"/>
  <c r="Q625" i="19"/>
  <c r="P625" i="19"/>
  <c r="O625" i="19"/>
  <c r="N625" i="19"/>
  <c r="M625" i="19"/>
  <c r="L625" i="19"/>
  <c r="K619" i="19"/>
  <c r="J619" i="19"/>
  <c r="K618" i="19"/>
  <c r="J618" i="19"/>
  <c r="K617" i="19"/>
  <c r="J617" i="19"/>
  <c r="K616" i="19"/>
  <c r="J616" i="19"/>
  <c r="K615" i="19"/>
  <c r="J615" i="19"/>
  <c r="K614" i="19"/>
  <c r="J614" i="19"/>
  <c r="K613" i="19"/>
  <c r="J613" i="19"/>
  <c r="K612" i="19"/>
  <c r="J612" i="19"/>
  <c r="K611" i="19"/>
  <c r="K610" i="19"/>
  <c r="K609" i="19"/>
  <c r="K608" i="19"/>
  <c r="K607" i="19"/>
  <c r="K606" i="19"/>
  <c r="J606" i="19"/>
  <c r="K605" i="19"/>
  <c r="J605" i="19"/>
  <c r="K604" i="19"/>
  <c r="J604" i="19"/>
  <c r="K603" i="19"/>
  <c r="J603" i="19"/>
  <c r="K602" i="19"/>
  <c r="J602" i="19"/>
  <c r="K601" i="19"/>
  <c r="J601" i="19"/>
  <c r="K600" i="19"/>
  <c r="J600" i="19"/>
  <c r="K599" i="19"/>
  <c r="J599" i="19"/>
  <c r="K598" i="19"/>
  <c r="J598" i="19"/>
  <c r="K597" i="19"/>
  <c r="J597" i="19"/>
  <c r="K596" i="19"/>
  <c r="J596" i="19"/>
  <c r="BS595" i="19"/>
  <c r="BR595" i="19"/>
  <c r="BQ595" i="19"/>
  <c r="BP595" i="19"/>
  <c r="BO595" i="19"/>
  <c r="BN595" i="19"/>
  <c r="BM595" i="19"/>
  <c r="BL595" i="19"/>
  <c r="BK595" i="19"/>
  <c r="BJ595" i="19"/>
  <c r="BI595" i="19"/>
  <c r="BH595" i="19"/>
  <c r="BG595" i="19"/>
  <c r="BF595" i="19"/>
  <c r="BE595" i="19"/>
  <c r="BD595" i="19"/>
  <c r="BC595" i="19"/>
  <c r="BB595" i="19"/>
  <c r="BA595" i="19"/>
  <c r="AZ595" i="19"/>
  <c r="AY595" i="19"/>
  <c r="AX595" i="19"/>
  <c r="AW595" i="19"/>
  <c r="AV595" i="19"/>
  <c r="AU595" i="19"/>
  <c r="AT595" i="19"/>
  <c r="AS595" i="19"/>
  <c r="AR595" i="19"/>
  <c r="AQ595" i="19"/>
  <c r="AP595" i="19"/>
  <c r="AO595" i="19"/>
  <c r="AN595" i="19"/>
  <c r="AM595" i="19"/>
  <c r="AL595" i="19"/>
  <c r="AK595" i="19"/>
  <c r="AJ595" i="19"/>
  <c r="AI595" i="19"/>
  <c r="AH595" i="19"/>
  <c r="AG595" i="19"/>
  <c r="AF595" i="19"/>
  <c r="AE595" i="19"/>
  <c r="AD595" i="19"/>
  <c r="AC595" i="19"/>
  <c r="AB595" i="19"/>
  <c r="AA595" i="19"/>
  <c r="Z595" i="19"/>
  <c r="Y595" i="19"/>
  <c r="X595" i="19"/>
  <c r="W595" i="19"/>
  <c r="V595" i="19"/>
  <c r="U595" i="19"/>
  <c r="T595" i="19"/>
  <c r="S595" i="19"/>
  <c r="R595" i="19"/>
  <c r="Q595" i="19"/>
  <c r="P595" i="19"/>
  <c r="O595" i="19"/>
  <c r="N595" i="19"/>
  <c r="M595" i="19"/>
  <c r="L595" i="19"/>
  <c r="BS594" i="19"/>
  <c r="BR594" i="19"/>
  <c r="BQ594" i="19"/>
  <c r="BP594" i="19"/>
  <c r="BO594" i="19"/>
  <c r="BN594" i="19"/>
  <c r="BM594" i="19"/>
  <c r="BL594" i="19"/>
  <c r="BK594" i="19"/>
  <c r="BJ594" i="19"/>
  <c r="BI594" i="19"/>
  <c r="BH594" i="19"/>
  <c r="BG594" i="19"/>
  <c r="BF594" i="19"/>
  <c r="BE594" i="19"/>
  <c r="BD594" i="19"/>
  <c r="BC594" i="19"/>
  <c r="BB594" i="19"/>
  <c r="BA594" i="19"/>
  <c r="AZ594" i="19"/>
  <c r="AY594" i="19"/>
  <c r="AX594" i="19"/>
  <c r="AW594" i="19"/>
  <c r="AV594" i="19"/>
  <c r="AU594" i="19"/>
  <c r="AT594" i="19"/>
  <c r="AS594" i="19"/>
  <c r="AR594" i="19"/>
  <c r="AQ594" i="19"/>
  <c r="AP594" i="19"/>
  <c r="AO594" i="19"/>
  <c r="AN594" i="19"/>
  <c r="AM594" i="19"/>
  <c r="AL594" i="19"/>
  <c r="AK594" i="19"/>
  <c r="AJ594" i="19"/>
  <c r="AI594" i="19"/>
  <c r="AH594" i="19"/>
  <c r="AG594" i="19"/>
  <c r="AF594" i="19"/>
  <c r="AE594" i="19"/>
  <c r="AD594" i="19"/>
  <c r="AC594" i="19"/>
  <c r="AB594" i="19"/>
  <c r="AA594" i="19"/>
  <c r="Z594" i="19"/>
  <c r="Y594" i="19"/>
  <c r="X594" i="19"/>
  <c r="W594" i="19"/>
  <c r="V594" i="19"/>
  <c r="U594" i="19"/>
  <c r="T594" i="19"/>
  <c r="S594" i="19"/>
  <c r="R594" i="19"/>
  <c r="Q594" i="19"/>
  <c r="P594" i="19"/>
  <c r="O594" i="19"/>
  <c r="N594" i="19"/>
  <c r="M594" i="19"/>
  <c r="L594" i="19"/>
  <c r="BS566" i="19"/>
  <c r="BR566" i="19"/>
  <c r="BQ566" i="19"/>
  <c r="BP566" i="19"/>
  <c r="BO566" i="19"/>
  <c r="BN566" i="19"/>
  <c r="BM566" i="19"/>
  <c r="BL566" i="19"/>
  <c r="BK566" i="19"/>
  <c r="BJ566" i="19"/>
  <c r="BI566" i="19"/>
  <c r="BH566" i="19"/>
  <c r="BG566" i="19"/>
  <c r="BF566" i="19"/>
  <c r="BE566" i="19"/>
  <c r="BD566" i="19"/>
  <c r="BC566" i="19"/>
  <c r="BB566" i="19"/>
  <c r="BA566" i="19"/>
  <c r="AZ566" i="19"/>
  <c r="AY566" i="19"/>
  <c r="AX566" i="19"/>
  <c r="AW566" i="19"/>
  <c r="AV566" i="19"/>
  <c r="AU566" i="19"/>
  <c r="AT566" i="19"/>
  <c r="AS566" i="19"/>
  <c r="AR566" i="19"/>
  <c r="AQ566" i="19"/>
  <c r="AP566" i="19"/>
  <c r="AO566" i="19"/>
  <c r="AN566" i="19"/>
  <c r="AM566" i="19"/>
  <c r="AL566" i="19"/>
  <c r="AK566" i="19"/>
  <c r="AJ566" i="19"/>
  <c r="AI566" i="19"/>
  <c r="AH566" i="19"/>
  <c r="AG566" i="19"/>
  <c r="AF566" i="19"/>
  <c r="AE566" i="19"/>
  <c r="AD566" i="19"/>
  <c r="AC566" i="19"/>
  <c r="AB566" i="19"/>
  <c r="AA566" i="19"/>
  <c r="Z566" i="19"/>
  <c r="Y566" i="19"/>
  <c r="X566" i="19"/>
  <c r="W566" i="19"/>
  <c r="V566" i="19"/>
  <c r="U566" i="19"/>
  <c r="T566" i="19"/>
  <c r="S566" i="19"/>
  <c r="R566" i="19"/>
  <c r="Q566" i="19"/>
  <c r="P566" i="19"/>
  <c r="O566" i="19"/>
  <c r="N566" i="19"/>
  <c r="M566" i="19"/>
  <c r="L566" i="19"/>
  <c r="BR565" i="19"/>
  <c r="BQ565" i="19"/>
  <c r="BP565" i="19"/>
  <c r="BO565" i="19"/>
  <c r="BN565" i="19"/>
  <c r="BM565" i="19"/>
  <c r="BL565" i="19"/>
  <c r="BK565" i="19"/>
  <c r="BJ565" i="19"/>
  <c r="BI565" i="19"/>
  <c r="BH565" i="19"/>
  <c r="BG565" i="19"/>
  <c r="BF565" i="19"/>
  <c r="BE565" i="19"/>
  <c r="BD565" i="19"/>
  <c r="BC565" i="19"/>
  <c r="BB565" i="19"/>
  <c r="BA565" i="19"/>
  <c r="AZ565" i="19"/>
  <c r="AY565" i="19"/>
  <c r="AX565" i="19"/>
  <c r="AW565" i="19"/>
  <c r="AV565" i="19"/>
  <c r="AU565" i="19"/>
  <c r="AT565" i="19"/>
  <c r="AS565" i="19"/>
  <c r="AR565" i="19"/>
  <c r="AQ565" i="19"/>
  <c r="AP565" i="19"/>
  <c r="AO565" i="19"/>
  <c r="AN565" i="19"/>
  <c r="AM565" i="19"/>
  <c r="AL565" i="19"/>
  <c r="AK565" i="19"/>
  <c r="AJ565" i="19"/>
  <c r="AI565" i="19"/>
  <c r="AH565" i="19"/>
  <c r="AG565" i="19"/>
  <c r="AF565" i="19"/>
  <c r="AE565" i="19"/>
  <c r="AD565" i="19"/>
  <c r="AC565" i="19"/>
  <c r="AB565" i="19"/>
  <c r="AA565" i="19"/>
  <c r="Z565" i="19"/>
  <c r="Y565" i="19"/>
  <c r="X565" i="19"/>
  <c r="W565" i="19"/>
  <c r="V565" i="19"/>
  <c r="U565" i="19"/>
  <c r="T565" i="19"/>
  <c r="S565" i="19"/>
  <c r="R565" i="19"/>
  <c r="Q565" i="19"/>
  <c r="P565" i="19"/>
  <c r="O565" i="19"/>
  <c r="N565" i="19"/>
  <c r="M565" i="19"/>
  <c r="L565" i="19"/>
  <c r="K563" i="19"/>
  <c r="J563" i="19"/>
  <c r="K562" i="19"/>
  <c r="J562" i="19"/>
  <c r="K561" i="19"/>
  <c r="J561" i="19"/>
  <c r="K560" i="19"/>
  <c r="J560" i="19"/>
  <c r="K559" i="19"/>
  <c r="J559" i="19"/>
  <c r="K558" i="19"/>
  <c r="J558" i="19"/>
  <c r="K557" i="19"/>
  <c r="J557" i="19"/>
  <c r="K556" i="19"/>
  <c r="J556" i="19"/>
  <c r="K555" i="19"/>
  <c r="J555" i="19"/>
  <c r="K554" i="19"/>
  <c r="J554" i="19"/>
  <c r="K553" i="19"/>
  <c r="J553" i="19"/>
  <c r="K552" i="19"/>
  <c r="J552" i="19"/>
  <c r="K551" i="19"/>
  <c r="J551" i="19"/>
  <c r="K550" i="19"/>
  <c r="J550" i="19"/>
  <c r="BS549" i="19"/>
  <c r="BR549" i="19"/>
  <c r="BQ549" i="19"/>
  <c r="BP549" i="19"/>
  <c r="BO549" i="19"/>
  <c r="BN549" i="19"/>
  <c r="BM549" i="19"/>
  <c r="BL549" i="19"/>
  <c r="BK549" i="19"/>
  <c r="BJ549" i="19"/>
  <c r="BI549" i="19"/>
  <c r="BH549" i="19"/>
  <c r="BG549" i="19"/>
  <c r="BF549" i="19"/>
  <c r="BE549" i="19"/>
  <c r="BD549" i="19"/>
  <c r="BC549" i="19"/>
  <c r="BB549" i="19"/>
  <c r="BA549" i="19"/>
  <c r="AZ549" i="19"/>
  <c r="AY549" i="19"/>
  <c r="AX549" i="19"/>
  <c r="AW549" i="19"/>
  <c r="AV549" i="19"/>
  <c r="AU549" i="19"/>
  <c r="AT549" i="19"/>
  <c r="AS549" i="19"/>
  <c r="AR549" i="19"/>
  <c r="AQ549" i="19"/>
  <c r="AP549" i="19"/>
  <c r="AO549" i="19"/>
  <c r="AN549" i="19"/>
  <c r="AM549" i="19"/>
  <c r="AL549" i="19"/>
  <c r="AK549" i="19"/>
  <c r="AJ549" i="19"/>
  <c r="AI549" i="19"/>
  <c r="AH549" i="19"/>
  <c r="AG549" i="19"/>
  <c r="AF549" i="19"/>
  <c r="AE549" i="19"/>
  <c r="AD549" i="19"/>
  <c r="AC549" i="19"/>
  <c r="AB549" i="19"/>
  <c r="AA549" i="19"/>
  <c r="Z549" i="19"/>
  <c r="Y549" i="19"/>
  <c r="X549" i="19"/>
  <c r="W549" i="19"/>
  <c r="V549" i="19"/>
  <c r="U549" i="19"/>
  <c r="T549" i="19"/>
  <c r="S549" i="19"/>
  <c r="R549" i="19"/>
  <c r="Q549" i="19"/>
  <c r="P549" i="19"/>
  <c r="O549" i="19"/>
  <c r="N549" i="19"/>
  <c r="M549" i="19"/>
  <c r="L549" i="19"/>
  <c r="BS548" i="19"/>
  <c r="BR548" i="19"/>
  <c r="BQ548" i="19"/>
  <c r="BP548" i="19"/>
  <c r="BO548" i="19"/>
  <c r="BN548" i="19"/>
  <c r="BM548" i="19"/>
  <c r="BL548" i="19"/>
  <c r="BK548" i="19"/>
  <c r="BJ548" i="19"/>
  <c r="BI548" i="19"/>
  <c r="BH548" i="19"/>
  <c r="BG548" i="19"/>
  <c r="BF548" i="19"/>
  <c r="BE548" i="19"/>
  <c r="BD548" i="19"/>
  <c r="BC548" i="19"/>
  <c r="BB548" i="19"/>
  <c r="BA548" i="19"/>
  <c r="AZ548" i="19"/>
  <c r="AY548" i="19"/>
  <c r="AX548" i="19"/>
  <c r="AW548" i="19"/>
  <c r="AV548" i="19"/>
  <c r="AU548" i="19"/>
  <c r="AT548" i="19"/>
  <c r="AS548" i="19"/>
  <c r="AR548" i="19"/>
  <c r="AQ548" i="19"/>
  <c r="AP548" i="19"/>
  <c r="AO548" i="19"/>
  <c r="AN548" i="19"/>
  <c r="AM548" i="19"/>
  <c r="AL548" i="19"/>
  <c r="AK548" i="19"/>
  <c r="AJ548" i="19"/>
  <c r="AI548" i="19"/>
  <c r="AH548" i="19"/>
  <c r="AG548" i="19"/>
  <c r="AF548" i="19"/>
  <c r="AE548" i="19"/>
  <c r="AD548" i="19"/>
  <c r="AC548" i="19"/>
  <c r="AB548" i="19"/>
  <c r="AA548" i="19"/>
  <c r="Z548" i="19"/>
  <c r="Y548" i="19"/>
  <c r="X548" i="19"/>
  <c r="W548" i="19"/>
  <c r="V548" i="19"/>
  <c r="U548" i="19"/>
  <c r="T548" i="19"/>
  <c r="S548" i="19"/>
  <c r="R548" i="19"/>
  <c r="Q548" i="19"/>
  <c r="P548" i="19"/>
  <c r="O548" i="19"/>
  <c r="N548" i="19"/>
  <c r="M548" i="19"/>
  <c r="L548" i="19"/>
  <c r="K542" i="19"/>
  <c r="J542" i="19"/>
  <c r="K541" i="19"/>
  <c r="J541" i="19"/>
  <c r="K540" i="19"/>
  <c r="J540" i="19"/>
  <c r="K539" i="19"/>
  <c r="J539" i="19"/>
  <c r="K538" i="19"/>
  <c r="J538" i="19"/>
  <c r="K537" i="19"/>
  <c r="J537" i="19"/>
  <c r="K536" i="19"/>
  <c r="J536" i="19"/>
  <c r="BS535" i="19"/>
  <c r="BR535" i="19"/>
  <c r="BQ535" i="19"/>
  <c r="BP535" i="19"/>
  <c r="BO535" i="19"/>
  <c r="BN535" i="19"/>
  <c r="BM535" i="19"/>
  <c r="BL535" i="19"/>
  <c r="BK535" i="19"/>
  <c r="BJ535" i="19"/>
  <c r="BI535" i="19"/>
  <c r="BH535" i="19"/>
  <c r="BG535" i="19"/>
  <c r="BF535" i="19"/>
  <c r="BE535" i="19"/>
  <c r="BD535" i="19"/>
  <c r="BC535" i="19"/>
  <c r="BB535" i="19"/>
  <c r="BA535" i="19"/>
  <c r="AZ535" i="19"/>
  <c r="AY535" i="19"/>
  <c r="AX535" i="19"/>
  <c r="AW535" i="19"/>
  <c r="AV535" i="19"/>
  <c r="AU535" i="19"/>
  <c r="AT535" i="19"/>
  <c r="AS535" i="19"/>
  <c r="AR535" i="19"/>
  <c r="AQ535" i="19"/>
  <c r="AP535" i="19"/>
  <c r="AO535" i="19"/>
  <c r="AN535" i="19"/>
  <c r="AM535" i="19"/>
  <c r="AL535" i="19"/>
  <c r="AK535" i="19"/>
  <c r="AJ535" i="19"/>
  <c r="AI535" i="19"/>
  <c r="AH535" i="19"/>
  <c r="AG535" i="19"/>
  <c r="AF535" i="19"/>
  <c r="AE535" i="19"/>
  <c r="AD535" i="19"/>
  <c r="AC535" i="19"/>
  <c r="AB535" i="19"/>
  <c r="AA535" i="19"/>
  <c r="Z535" i="19"/>
  <c r="Y535" i="19"/>
  <c r="X535" i="19"/>
  <c r="W535" i="19"/>
  <c r="V535" i="19"/>
  <c r="U535" i="19"/>
  <c r="T535" i="19"/>
  <c r="S535" i="19"/>
  <c r="R535" i="19"/>
  <c r="Q535" i="19"/>
  <c r="P535" i="19"/>
  <c r="O535" i="19"/>
  <c r="N535" i="19"/>
  <c r="M535" i="19"/>
  <c r="L535" i="19"/>
  <c r="BS534" i="19"/>
  <c r="BR534" i="19"/>
  <c r="BQ534" i="19"/>
  <c r="BP534" i="19"/>
  <c r="BO534" i="19"/>
  <c r="BN534" i="19"/>
  <c r="BM534" i="19"/>
  <c r="BL534" i="19"/>
  <c r="BK534" i="19"/>
  <c r="BJ534" i="19"/>
  <c r="BI534" i="19"/>
  <c r="BH534" i="19"/>
  <c r="BG534" i="19"/>
  <c r="BF534" i="19"/>
  <c r="BE534" i="19"/>
  <c r="BD534" i="19"/>
  <c r="BC534" i="19"/>
  <c r="BB534" i="19"/>
  <c r="BA534" i="19"/>
  <c r="AZ534" i="19"/>
  <c r="AY534" i="19"/>
  <c r="AX534" i="19"/>
  <c r="AW534" i="19"/>
  <c r="AV534" i="19"/>
  <c r="AU534" i="19"/>
  <c r="AT534" i="19"/>
  <c r="AS534" i="19"/>
  <c r="AR534" i="19"/>
  <c r="AQ534" i="19"/>
  <c r="AP534" i="19"/>
  <c r="AO534" i="19"/>
  <c r="AN534" i="19"/>
  <c r="AM534" i="19"/>
  <c r="AL534" i="19"/>
  <c r="AK534" i="19"/>
  <c r="AJ534" i="19"/>
  <c r="AI534" i="19"/>
  <c r="AH534" i="19"/>
  <c r="AG534" i="19"/>
  <c r="AF534" i="19"/>
  <c r="AE534" i="19"/>
  <c r="AD534" i="19"/>
  <c r="AC534" i="19"/>
  <c r="AB534" i="19"/>
  <c r="AA534" i="19"/>
  <c r="Z534" i="19"/>
  <c r="Y534" i="19"/>
  <c r="X534" i="19"/>
  <c r="W534" i="19"/>
  <c r="V534" i="19"/>
  <c r="U534" i="19"/>
  <c r="T534" i="19"/>
  <c r="S534" i="19"/>
  <c r="R534" i="19"/>
  <c r="Q534" i="19"/>
  <c r="P534" i="19"/>
  <c r="O534" i="19"/>
  <c r="N534" i="19"/>
  <c r="M534" i="19"/>
  <c r="L534" i="19"/>
  <c r="K531" i="19"/>
  <c r="J531" i="19"/>
  <c r="BS530" i="19"/>
  <c r="BR530" i="19"/>
  <c r="BQ530" i="19"/>
  <c r="BP530" i="19"/>
  <c r="BO530" i="19"/>
  <c r="BN530" i="19"/>
  <c r="BM530" i="19"/>
  <c r="BL530" i="19"/>
  <c r="BK530" i="19"/>
  <c r="BJ530" i="19"/>
  <c r="BI530" i="19"/>
  <c r="BH530" i="19"/>
  <c r="BG530" i="19"/>
  <c r="BF530" i="19"/>
  <c r="BE530" i="19"/>
  <c r="BD530" i="19"/>
  <c r="BC530" i="19"/>
  <c r="BB530" i="19"/>
  <c r="BA530" i="19"/>
  <c r="AZ530" i="19"/>
  <c r="AY530" i="19"/>
  <c r="AX530" i="19"/>
  <c r="AW530" i="19"/>
  <c r="AV530" i="19"/>
  <c r="AU530" i="19"/>
  <c r="AT530" i="19"/>
  <c r="AS530" i="19"/>
  <c r="AR530" i="19"/>
  <c r="AQ530" i="19"/>
  <c r="AP530" i="19"/>
  <c r="AO530" i="19"/>
  <c r="AN530" i="19"/>
  <c r="AM530" i="19"/>
  <c r="AL530" i="19"/>
  <c r="AK530" i="19"/>
  <c r="AJ530" i="19"/>
  <c r="AI530" i="19"/>
  <c r="AH530" i="19"/>
  <c r="AG530" i="19"/>
  <c r="AF530" i="19"/>
  <c r="AE530" i="19"/>
  <c r="AD530" i="19"/>
  <c r="AC530" i="19"/>
  <c r="AB530" i="19"/>
  <c r="AA530" i="19"/>
  <c r="Z530" i="19"/>
  <c r="Y530" i="19"/>
  <c r="X530" i="19"/>
  <c r="W530" i="19"/>
  <c r="V530" i="19"/>
  <c r="U530" i="19"/>
  <c r="T530" i="19"/>
  <c r="S530" i="19"/>
  <c r="R530" i="19"/>
  <c r="Q530" i="19"/>
  <c r="P530" i="19"/>
  <c r="O530" i="19"/>
  <c r="N530" i="19"/>
  <c r="M530" i="19"/>
  <c r="L530" i="19"/>
  <c r="BS529" i="19"/>
  <c r="BR529" i="19"/>
  <c r="BQ529" i="19"/>
  <c r="BP529" i="19"/>
  <c r="BO529" i="19"/>
  <c r="BN529" i="19"/>
  <c r="BM529" i="19"/>
  <c r="BL529" i="19"/>
  <c r="BK529" i="19"/>
  <c r="BJ529" i="19"/>
  <c r="BI529" i="19"/>
  <c r="BH529" i="19"/>
  <c r="BG529" i="19"/>
  <c r="BF529" i="19"/>
  <c r="BE529" i="19"/>
  <c r="BD529" i="19"/>
  <c r="BC529" i="19"/>
  <c r="BB529" i="19"/>
  <c r="BA529" i="19"/>
  <c r="AZ529" i="19"/>
  <c r="AY529" i="19"/>
  <c r="AX529" i="19"/>
  <c r="AW529" i="19"/>
  <c r="AV529" i="19"/>
  <c r="AU529" i="19"/>
  <c r="AT529" i="19"/>
  <c r="AS529" i="19"/>
  <c r="AR529" i="19"/>
  <c r="AQ529" i="19"/>
  <c r="AP529" i="19"/>
  <c r="AO529" i="19"/>
  <c r="AN529" i="19"/>
  <c r="AM529" i="19"/>
  <c r="AL529" i="19"/>
  <c r="AK529" i="19"/>
  <c r="AJ529" i="19"/>
  <c r="AI529" i="19"/>
  <c r="AH529" i="19"/>
  <c r="AG529" i="19"/>
  <c r="AF529" i="19"/>
  <c r="AE529" i="19"/>
  <c r="AD529" i="19"/>
  <c r="AC529" i="19"/>
  <c r="AB529" i="19"/>
  <c r="AA529" i="19"/>
  <c r="Z529" i="19"/>
  <c r="Y529" i="19"/>
  <c r="X529" i="19"/>
  <c r="W529" i="19"/>
  <c r="V529" i="19"/>
  <c r="U529" i="19"/>
  <c r="T529" i="19"/>
  <c r="S529" i="19"/>
  <c r="R529" i="19"/>
  <c r="Q529" i="19"/>
  <c r="P529" i="19"/>
  <c r="O529" i="19"/>
  <c r="N529" i="19"/>
  <c r="M529" i="19"/>
  <c r="L529" i="19"/>
  <c r="K526" i="19"/>
  <c r="J526" i="19"/>
  <c r="BS525" i="19"/>
  <c r="BR525" i="19"/>
  <c r="BQ525" i="19"/>
  <c r="BP525" i="19"/>
  <c r="BO525" i="19"/>
  <c r="BN525" i="19"/>
  <c r="BM525" i="19"/>
  <c r="BL525" i="19"/>
  <c r="BK525" i="19"/>
  <c r="BJ525" i="19"/>
  <c r="BI525" i="19"/>
  <c r="BH525" i="19"/>
  <c r="BG525" i="19"/>
  <c r="BF525" i="19"/>
  <c r="BE525" i="19"/>
  <c r="BD525" i="19"/>
  <c r="BC525" i="19"/>
  <c r="BB525" i="19"/>
  <c r="BA525" i="19"/>
  <c r="AZ525" i="19"/>
  <c r="AY525" i="19"/>
  <c r="AX525" i="19"/>
  <c r="AW525" i="19"/>
  <c r="AV525" i="19"/>
  <c r="AU525" i="19"/>
  <c r="AT525" i="19"/>
  <c r="AS525" i="19"/>
  <c r="AR525" i="19"/>
  <c r="AQ525" i="19"/>
  <c r="AP525" i="19"/>
  <c r="AO525" i="19"/>
  <c r="AN525" i="19"/>
  <c r="AM525" i="19"/>
  <c r="AL525" i="19"/>
  <c r="AK525" i="19"/>
  <c r="AJ525" i="19"/>
  <c r="AI525" i="19"/>
  <c r="AH525" i="19"/>
  <c r="AG525" i="19"/>
  <c r="AF525" i="19"/>
  <c r="AE525" i="19"/>
  <c r="AD525" i="19"/>
  <c r="AC525" i="19"/>
  <c r="AB525" i="19"/>
  <c r="AA525" i="19"/>
  <c r="Z525" i="19"/>
  <c r="Y525" i="19"/>
  <c r="X525" i="19"/>
  <c r="W525" i="19"/>
  <c r="V525" i="19"/>
  <c r="U525" i="19"/>
  <c r="T525" i="19"/>
  <c r="S525" i="19"/>
  <c r="R525" i="19"/>
  <c r="Q525" i="19"/>
  <c r="P525" i="19"/>
  <c r="O525" i="19"/>
  <c r="N525" i="19"/>
  <c r="M525" i="19"/>
  <c r="L525" i="19"/>
  <c r="BS524" i="19"/>
  <c r="BR524" i="19"/>
  <c r="BQ524" i="19"/>
  <c r="BP524" i="19"/>
  <c r="BO524" i="19"/>
  <c r="BN524" i="19"/>
  <c r="BM524" i="19"/>
  <c r="BL524" i="19"/>
  <c r="BK524" i="19"/>
  <c r="BJ524" i="19"/>
  <c r="BI524" i="19"/>
  <c r="BH524" i="19"/>
  <c r="BG524" i="19"/>
  <c r="BF524" i="19"/>
  <c r="BE524" i="19"/>
  <c r="BD524" i="19"/>
  <c r="BC524" i="19"/>
  <c r="BB524" i="19"/>
  <c r="BA524" i="19"/>
  <c r="AZ524" i="19"/>
  <c r="AY524" i="19"/>
  <c r="AX524" i="19"/>
  <c r="AW524" i="19"/>
  <c r="AV524" i="19"/>
  <c r="AU524" i="19"/>
  <c r="AT524" i="19"/>
  <c r="AS524" i="19"/>
  <c r="AR524" i="19"/>
  <c r="AQ524" i="19"/>
  <c r="AP524" i="19"/>
  <c r="AO524" i="19"/>
  <c r="AN524" i="19"/>
  <c r="AM524" i="19"/>
  <c r="AL524" i="19"/>
  <c r="AK524" i="19"/>
  <c r="AJ524" i="19"/>
  <c r="AI524" i="19"/>
  <c r="AH524" i="19"/>
  <c r="AG524" i="19"/>
  <c r="AF524" i="19"/>
  <c r="AE524" i="19"/>
  <c r="AD524" i="19"/>
  <c r="AC524" i="19"/>
  <c r="AB524" i="19"/>
  <c r="AA524" i="19"/>
  <c r="Z524" i="19"/>
  <c r="Y524" i="19"/>
  <c r="X524" i="19"/>
  <c r="W524" i="19"/>
  <c r="V524" i="19"/>
  <c r="U524" i="19"/>
  <c r="T524" i="19"/>
  <c r="S524" i="19"/>
  <c r="R524" i="19"/>
  <c r="Q524" i="19"/>
  <c r="P524" i="19"/>
  <c r="O524" i="19"/>
  <c r="N524" i="19"/>
  <c r="M524" i="19"/>
  <c r="L524" i="19"/>
  <c r="K521" i="19"/>
  <c r="J521" i="19"/>
  <c r="K520" i="19"/>
  <c r="J520" i="19"/>
  <c r="K519" i="19"/>
  <c r="J519" i="19"/>
  <c r="BS518" i="19"/>
  <c r="BR518" i="19"/>
  <c r="BQ518" i="19"/>
  <c r="BP518" i="19"/>
  <c r="BO518" i="19"/>
  <c r="BN518" i="19"/>
  <c r="BM518" i="19"/>
  <c r="BL518" i="19"/>
  <c r="BK518" i="19"/>
  <c r="BJ518" i="19"/>
  <c r="BI518" i="19"/>
  <c r="BH518" i="19"/>
  <c r="BG518" i="19"/>
  <c r="BF518" i="19"/>
  <c r="BE518" i="19"/>
  <c r="BD518" i="19"/>
  <c r="BC518" i="19"/>
  <c r="BB518" i="19"/>
  <c r="BA518" i="19"/>
  <c r="AZ518" i="19"/>
  <c r="AY518" i="19"/>
  <c r="AX518" i="19"/>
  <c r="AW518" i="19"/>
  <c r="AV518" i="19"/>
  <c r="AU518" i="19"/>
  <c r="AT518" i="19"/>
  <c r="AS518" i="19"/>
  <c r="AR518" i="19"/>
  <c r="AQ518" i="19"/>
  <c r="AP518" i="19"/>
  <c r="AO518" i="19"/>
  <c r="AN518" i="19"/>
  <c r="AM518" i="19"/>
  <c r="AL518" i="19"/>
  <c r="AK518" i="19"/>
  <c r="AJ518" i="19"/>
  <c r="AI518" i="19"/>
  <c r="AH518" i="19"/>
  <c r="AG518" i="19"/>
  <c r="AF518" i="19"/>
  <c r="AE518" i="19"/>
  <c r="AD518" i="19"/>
  <c r="AC518" i="19"/>
  <c r="AB518" i="19"/>
  <c r="AA518" i="19"/>
  <c r="Z518" i="19"/>
  <c r="Y518" i="19"/>
  <c r="X518" i="19"/>
  <c r="W518" i="19"/>
  <c r="V518" i="19"/>
  <c r="U518" i="19"/>
  <c r="T518" i="19"/>
  <c r="S518" i="19"/>
  <c r="R518" i="19"/>
  <c r="Q518" i="19"/>
  <c r="P518" i="19"/>
  <c r="O518" i="19"/>
  <c r="N518" i="19"/>
  <c r="M518" i="19"/>
  <c r="L518" i="19"/>
  <c r="BS517" i="19"/>
  <c r="BR517" i="19"/>
  <c r="BQ517" i="19"/>
  <c r="BP517" i="19"/>
  <c r="BO517" i="19"/>
  <c r="BN517" i="19"/>
  <c r="BM517" i="19"/>
  <c r="BL517" i="19"/>
  <c r="BK517" i="19"/>
  <c r="BJ517" i="19"/>
  <c r="BI517" i="19"/>
  <c r="BH517" i="19"/>
  <c r="BG517" i="19"/>
  <c r="BF517" i="19"/>
  <c r="BE517" i="19"/>
  <c r="BD517" i="19"/>
  <c r="BC517" i="19"/>
  <c r="BB517" i="19"/>
  <c r="BA517" i="19"/>
  <c r="AZ517" i="19"/>
  <c r="AY517" i="19"/>
  <c r="AX517" i="19"/>
  <c r="AW517" i="19"/>
  <c r="AV517" i="19"/>
  <c r="AU517" i="19"/>
  <c r="AT517" i="19"/>
  <c r="AS517" i="19"/>
  <c r="AR517" i="19"/>
  <c r="AQ517" i="19"/>
  <c r="AP517" i="19"/>
  <c r="AO517" i="19"/>
  <c r="AN517" i="19"/>
  <c r="AM517" i="19"/>
  <c r="AL517" i="19"/>
  <c r="AK517" i="19"/>
  <c r="AJ517" i="19"/>
  <c r="AI517" i="19"/>
  <c r="AH517" i="19"/>
  <c r="AG517" i="19"/>
  <c r="AF517" i="19"/>
  <c r="AE517" i="19"/>
  <c r="AD517" i="19"/>
  <c r="AC517" i="19"/>
  <c r="AB517" i="19"/>
  <c r="AA517" i="19"/>
  <c r="Z517" i="19"/>
  <c r="Y517" i="19"/>
  <c r="X517" i="19"/>
  <c r="W517" i="19"/>
  <c r="V517" i="19"/>
  <c r="U517" i="19"/>
  <c r="T517" i="19"/>
  <c r="S517" i="19"/>
  <c r="R517" i="19"/>
  <c r="Q517" i="19"/>
  <c r="P517" i="19"/>
  <c r="O517" i="19"/>
  <c r="N517" i="19"/>
  <c r="M517" i="19"/>
  <c r="L517" i="19"/>
  <c r="K514" i="19"/>
  <c r="J514" i="19"/>
  <c r="K513" i="19"/>
  <c r="J513" i="19"/>
  <c r="K512" i="19"/>
  <c r="J512" i="19"/>
  <c r="K511" i="19"/>
  <c r="J511" i="19"/>
  <c r="K510" i="19"/>
  <c r="J510" i="19"/>
  <c r="K509" i="19"/>
  <c r="J509" i="19"/>
  <c r="K508" i="19"/>
  <c r="J508" i="19"/>
  <c r="K507" i="19"/>
  <c r="J507" i="19"/>
  <c r="BS506" i="19"/>
  <c r="BR506" i="19"/>
  <c r="BQ506" i="19"/>
  <c r="BP506" i="19"/>
  <c r="BO506" i="19"/>
  <c r="BN506" i="19"/>
  <c r="BM506" i="19"/>
  <c r="BL506" i="19"/>
  <c r="BK506" i="19"/>
  <c r="BJ506" i="19"/>
  <c r="BI506" i="19"/>
  <c r="BH506" i="19"/>
  <c r="BG506" i="19"/>
  <c r="BF506" i="19"/>
  <c r="BE506" i="19"/>
  <c r="BD506" i="19"/>
  <c r="BC506" i="19"/>
  <c r="BB506" i="19"/>
  <c r="BA506" i="19"/>
  <c r="AZ506" i="19"/>
  <c r="AY506" i="19"/>
  <c r="AX506" i="19"/>
  <c r="AW506" i="19"/>
  <c r="AV506" i="19"/>
  <c r="AU506" i="19"/>
  <c r="AT506" i="19"/>
  <c r="AS506" i="19"/>
  <c r="AR506" i="19"/>
  <c r="AQ506" i="19"/>
  <c r="AP506" i="19"/>
  <c r="AO506" i="19"/>
  <c r="AN506" i="19"/>
  <c r="AM506" i="19"/>
  <c r="AL506" i="19"/>
  <c r="AK506" i="19"/>
  <c r="AJ506" i="19"/>
  <c r="AI506" i="19"/>
  <c r="AH506" i="19"/>
  <c r="AG506" i="19"/>
  <c r="AF506" i="19"/>
  <c r="AE506" i="19"/>
  <c r="AD506" i="19"/>
  <c r="AC506" i="19"/>
  <c r="AB506" i="19"/>
  <c r="AA506" i="19"/>
  <c r="Z506" i="19"/>
  <c r="Y506" i="19"/>
  <c r="X506" i="19"/>
  <c r="W506" i="19"/>
  <c r="V506" i="19"/>
  <c r="U506" i="19"/>
  <c r="T506" i="19"/>
  <c r="S506" i="19"/>
  <c r="R506" i="19"/>
  <c r="Q506" i="19"/>
  <c r="P506" i="19"/>
  <c r="O506" i="19"/>
  <c r="N506" i="19"/>
  <c r="M506" i="19"/>
  <c r="L506" i="19"/>
  <c r="BS505" i="19"/>
  <c r="BR505" i="19"/>
  <c r="BQ505" i="19"/>
  <c r="BP505" i="19"/>
  <c r="BO505" i="19"/>
  <c r="BN505" i="19"/>
  <c r="BM505" i="19"/>
  <c r="BL505" i="19"/>
  <c r="BK505" i="19"/>
  <c r="BJ505" i="19"/>
  <c r="BI505" i="19"/>
  <c r="BH505" i="19"/>
  <c r="BG505" i="19"/>
  <c r="BF505" i="19"/>
  <c r="BE505" i="19"/>
  <c r="BD505" i="19"/>
  <c r="BC505" i="19"/>
  <c r="BB505" i="19"/>
  <c r="BA505" i="19"/>
  <c r="AZ505" i="19"/>
  <c r="AY505" i="19"/>
  <c r="AX505" i="19"/>
  <c r="AW505" i="19"/>
  <c r="AV505" i="19"/>
  <c r="AU505" i="19"/>
  <c r="AT505" i="19"/>
  <c r="AS505" i="19"/>
  <c r="AR505" i="19"/>
  <c r="AQ505" i="19"/>
  <c r="AP505" i="19"/>
  <c r="AO505" i="19"/>
  <c r="AN505" i="19"/>
  <c r="AM505" i="19"/>
  <c r="AL505" i="19"/>
  <c r="AK505" i="19"/>
  <c r="AJ505" i="19"/>
  <c r="AI505" i="19"/>
  <c r="AH505" i="19"/>
  <c r="AG505" i="19"/>
  <c r="AF505" i="19"/>
  <c r="AE505" i="19"/>
  <c r="AD505" i="19"/>
  <c r="AC505" i="19"/>
  <c r="AB505" i="19"/>
  <c r="AA505" i="19"/>
  <c r="Z505" i="19"/>
  <c r="Y505" i="19"/>
  <c r="X505" i="19"/>
  <c r="W505" i="19"/>
  <c r="V505" i="19"/>
  <c r="U505" i="19"/>
  <c r="T505" i="19"/>
  <c r="S505" i="19"/>
  <c r="R505" i="19"/>
  <c r="Q505" i="19"/>
  <c r="P505" i="19"/>
  <c r="O505" i="19"/>
  <c r="N505" i="19"/>
  <c r="M505" i="19"/>
  <c r="L505" i="19"/>
  <c r="K499" i="19"/>
  <c r="J499" i="19"/>
  <c r="K498" i="19"/>
  <c r="J498" i="19"/>
  <c r="K497" i="19"/>
  <c r="J497" i="19"/>
  <c r="K496" i="19"/>
  <c r="J496" i="19"/>
  <c r="K495" i="19"/>
  <c r="J495" i="19"/>
  <c r="K494" i="19"/>
  <c r="J494" i="19"/>
  <c r="K493" i="19"/>
  <c r="J493" i="19"/>
  <c r="K492" i="19"/>
  <c r="J492" i="19"/>
  <c r="K491" i="19"/>
  <c r="J491" i="19"/>
  <c r="K490" i="19"/>
  <c r="J490" i="19"/>
  <c r="K489" i="19"/>
  <c r="J489" i="19"/>
  <c r="K488" i="19"/>
  <c r="J488" i="19"/>
  <c r="K487" i="19"/>
  <c r="J487" i="19"/>
  <c r="K486" i="19"/>
  <c r="J486" i="19"/>
  <c r="K485" i="19"/>
  <c r="J485" i="19"/>
  <c r="K484" i="19"/>
  <c r="J484" i="19"/>
  <c r="K483" i="19"/>
  <c r="J483" i="19"/>
  <c r="K482" i="19"/>
  <c r="J482" i="19"/>
  <c r="K481" i="19"/>
  <c r="J481" i="19"/>
  <c r="K480" i="19"/>
  <c r="J480" i="19"/>
  <c r="K479" i="19"/>
  <c r="J479" i="19"/>
  <c r="K478" i="19"/>
  <c r="J478" i="19"/>
  <c r="K477" i="19"/>
  <c r="J477" i="19"/>
  <c r="K476" i="19"/>
  <c r="J476" i="19"/>
  <c r="K475" i="19"/>
  <c r="J475" i="19"/>
  <c r="K474" i="19"/>
  <c r="J474" i="19"/>
  <c r="K473" i="19"/>
  <c r="J473" i="19"/>
  <c r="K472" i="19"/>
  <c r="J472" i="19"/>
  <c r="K471" i="19"/>
  <c r="J471" i="19"/>
  <c r="BS470" i="19"/>
  <c r="BR470" i="19"/>
  <c r="BQ470" i="19"/>
  <c r="BP470" i="19"/>
  <c r="BO470" i="19"/>
  <c r="BN470" i="19"/>
  <c r="BM470" i="19"/>
  <c r="BL470" i="19"/>
  <c r="BK470" i="19"/>
  <c r="BJ470" i="19"/>
  <c r="BI470" i="19"/>
  <c r="BH470" i="19"/>
  <c r="BG470" i="19"/>
  <c r="BF470" i="19"/>
  <c r="BE470" i="19"/>
  <c r="BD470" i="19"/>
  <c r="BC470" i="19"/>
  <c r="BB470" i="19"/>
  <c r="BA470" i="19"/>
  <c r="AZ470" i="19"/>
  <c r="AY470" i="19"/>
  <c r="AX470" i="19"/>
  <c r="AW470" i="19"/>
  <c r="AV470" i="19"/>
  <c r="AU470" i="19"/>
  <c r="AT470" i="19"/>
  <c r="AS470" i="19"/>
  <c r="AR470" i="19"/>
  <c r="AQ470" i="19"/>
  <c r="AP470" i="19"/>
  <c r="AO470" i="19"/>
  <c r="AN470" i="19"/>
  <c r="AM470" i="19"/>
  <c r="AL470" i="19"/>
  <c r="AK470" i="19"/>
  <c r="AJ470" i="19"/>
  <c r="AI470" i="19"/>
  <c r="AH470" i="19"/>
  <c r="AG470" i="19"/>
  <c r="AF470" i="19"/>
  <c r="AE470" i="19"/>
  <c r="AD470" i="19"/>
  <c r="AC470" i="19"/>
  <c r="AB470" i="19"/>
  <c r="AA470" i="19"/>
  <c r="Z470" i="19"/>
  <c r="Y470" i="19"/>
  <c r="X470" i="19"/>
  <c r="W470" i="19"/>
  <c r="V470" i="19"/>
  <c r="U470" i="19"/>
  <c r="T470" i="19"/>
  <c r="S470" i="19"/>
  <c r="R470" i="19"/>
  <c r="Q470" i="19"/>
  <c r="P470" i="19"/>
  <c r="O470" i="19"/>
  <c r="N470" i="19"/>
  <c r="M470" i="19"/>
  <c r="L470" i="19"/>
  <c r="BS469" i="19"/>
  <c r="BR469" i="19"/>
  <c r="BQ469" i="19"/>
  <c r="BP469" i="19"/>
  <c r="BO469" i="19"/>
  <c r="BN469" i="19"/>
  <c r="BM469" i="19"/>
  <c r="BL469" i="19"/>
  <c r="BK469" i="19"/>
  <c r="BJ469" i="19"/>
  <c r="BI469" i="19"/>
  <c r="BH469" i="19"/>
  <c r="BG469" i="19"/>
  <c r="BF469" i="19"/>
  <c r="BE469" i="19"/>
  <c r="BD469" i="19"/>
  <c r="BC469" i="19"/>
  <c r="BB469" i="19"/>
  <c r="BA469" i="19"/>
  <c r="AZ469" i="19"/>
  <c r="AY469" i="19"/>
  <c r="AX469" i="19"/>
  <c r="AW469" i="19"/>
  <c r="AV469" i="19"/>
  <c r="AU469" i="19"/>
  <c r="AT469" i="19"/>
  <c r="AS469" i="19"/>
  <c r="AR469" i="19"/>
  <c r="AQ469" i="19"/>
  <c r="AP469" i="19"/>
  <c r="AO469" i="19"/>
  <c r="AN469" i="19"/>
  <c r="AM469" i="19"/>
  <c r="AL469" i="19"/>
  <c r="AK469" i="19"/>
  <c r="AJ469" i="19"/>
  <c r="AI469" i="19"/>
  <c r="AH469" i="19"/>
  <c r="AG469" i="19"/>
  <c r="AF469" i="19"/>
  <c r="AE469" i="19"/>
  <c r="AD469" i="19"/>
  <c r="AC469" i="19"/>
  <c r="AB469" i="19"/>
  <c r="AA469" i="19"/>
  <c r="Z469" i="19"/>
  <c r="Y469" i="19"/>
  <c r="X469" i="19"/>
  <c r="W469" i="19"/>
  <c r="V469" i="19"/>
  <c r="U469" i="19"/>
  <c r="T469" i="19"/>
  <c r="S469" i="19"/>
  <c r="R469" i="19"/>
  <c r="Q469" i="19"/>
  <c r="P469" i="19"/>
  <c r="O469" i="19"/>
  <c r="N469" i="19"/>
  <c r="M469" i="19"/>
  <c r="L469" i="19"/>
  <c r="K463" i="19"/>
  <c r="J463" i="19"/>
  <c r="K462" i="19"/>
  <c r="J462" i="19"/>
  <c r="K461" i="19"/>
  <c r="J461" i="19"/>
  <c r="K460" i="19"/>
  <c r="J460" i="19"/>
  <c r="K459" i="19"/>
  <c r="J459" i="19"/>
  <c r="K458" i="19"/>
  <c r="J458" i="19"/>
  <c r="K457" i="19"/>
  <c r="J457" i="19"/>
  <c r="K456" i="19"/>
  <c r="J456" i="19"/>
  <c r="K455" i="19"/>
  <c r="J455" i="19"/>
  <c r="K454" i="19"/>
  <c r="J454" i="19"/>
  <c r="K453" i="19"/>
  <c r="J453" i="19"/>
  <c r="K452" i="19"/>
  <c r="J452" i="19"/>
  <c r="K451" i="19"/>
  <c r="J451" i="19"/>
  <c r="K450" i="19"/>
  <c r="J450" i="19"/>
  <c r="K449" i="19"/>
  <c r="J449" i="19"/>
  <c r="K448" i="19"/>
  <c r="J448" i="19"/>
  <c r="K447" i="19"/>
  <c r="J447" i="19"/>
  <c r="K446" i="19"/>
  <c r="J446" i="19"/>
  <c r="K445" i="19"/>
  <c r="J445" i="19"/>
  <c r="K444" i="19"/>
  <c r="J444" i="19"/>
  <c r="K443" i="19"/>
  <c r="J443" i="19"/>
  <c r="K442" i="19"/>
  <c r="J442" i="19"/>
  <c r="K441" i="19"/>
  <c r="J441" i="19"/>
  <c r="K440" i="19"/>
  <c r="J440" i="19"/>
  <c r="K439" i="19"/>
  <c r="J439" i="19"/>
  <c r="K438" i="19"/>
  <c r="J438" i="19"/>
  <c r="K437" i="19"/>
  <c r="J437" i="19"/>
  <c r="K436" i="19"/>
  <c r="J436" i="19"/>
  <c r="K435" i="19"/>
  <c r="J435" i="19"/>
  <c r="K434" i="19"/>
  <c r="J434" i="19"/>
  <c r="K433" i="19"/>
  <c r="J433" i="19"/>
  <c r="K432" i="19"/>
  <c r="J432" i="19"/>
  <c r="K431" i="19"/>
  <c r="J431" i="19"/>
  <c r="K430" i="19"/>
  <c r="J430" i="19"/>
  <c r="K429" i="19"/>
  <c r="J429" i="19"/>
  <c r="K428" i="19"/>
  <c r="J428" i="19"/>
  <c r="K427" i="19"/>
  <c r="J427" i="19"/>
  <c r="K426" i="19"/>
  <c r="J426" i="19"/>
  <c r="K425" i="19"/>
  <c r="J425" i="19"/>
  <c r="K424" i="19"/>
  <c r="J424" i="19"/>
  <c r="K423" i="19"/>
  <c r="J423" i="19"/>
  <c r="K422" i="19"/>
  <c r="J422" i="19"/>
  <c r="K421" i="19"/>
  <c r="J421" i="19"/>
  <c r="K420" i="19"/>
  <c r="J420" i="19"/>
  <c r="K419" i="19"/>
  <c r="J419" i="19"/>
  <c r="K418" i="19"/>
  <c r="J418" i="19"/>
  <c r="K417" i="19"/>
  <c r="J417" i="19"/>
  <c r="K416" i="19"/>
  <c r="J416" i="19"/>
  <c r="K415" i="19"/>
  <c r="J415" i="19"/>
  <c r="K414" i="19"/>
  <c r="J414" i="19"/>
  <c r="K413" i="19"/>
  <c r="J413" i="19"/>
  <c r="K412" i="19"/>
  <c r="J412" i="19"/>
  <c r="K411" i="19"/>
  <c r="J411" i="19"/>
  <c r="K410" i="19"/>
  <c r="J410" i="19"/>
  <c r="K409" i="19"/>
  <c r="J409" i="19"/>
  <c r="K408" i="19"/>
  <c r="J408" i="19"/>
  <c r="K407" i="19"/>
  <c r="J407" i="19"/>
  <c r="K406" i="19"/>
  <c r="J406" i="19"/>
  <c r="K405" i="19"/>
  <c r="J405" i="19"/>
  <c r="K404" i="19"/>
  <c r="J404" i="19"/>
  <c r="K403" i="19"/>
  <c r="J403" i="19"/>
  <c r="K402" i="19"/>
  <c r="J402" i="19"/>
  <c r="K401" i="19"/>
  <c r="J401" i="19"/>
  <c r="K400" i="19"/>
  <c r="J400" i="19"/>
  <c r="K399" i="19"/>
  <c r="J399" i="19"/>
  <c r="K398" i="19"/>
  <c r="J398" i="19"/>
  <c r="K397" i="19"/>
  <c r="J397" i="19"/>
  <c r="K396" i="19"/>
  <c r="J396" i="19"/>
  <c r="K395" i="19"/>
  <c r="J395" i="19"/>
  <c r="K394" i="19"/>
  <c r="J394" i="19"/>
  <c r="K393" i="19"/>
  <c r="J393" i="19"/>
  <c r="K392" i="19"/>
  <c r="J392" i="19"/>
  <c r="K391" i="19"/>
  <c r="J391" i="19"/>
  <c r="K390" i="19"/>
  <c r="J390" i="19"/>
  <c r="K370" i="19"/>
  <c r="K369" i="19"/>
  <c r="K368" i="19"/>
  <c r="K367" i="19"/>
  <c r="K366" i="19"/>
  <c r="K365" i="19"/>
  <c r="BS364" i="19"/>
  <c r="BR364" i="19"/>
  <c r="BQ364" i="19"/>
  <c r="BP364" i="19"/>
  <c r="BO364" i="19"/>
  <c r="BN364" i="19"/>
  <c r="BM364" i="19"/>
  <c r="BL364" i="19"/>
  <c r="BK364" i="19"/>
  <c r="BJ364" i="19"/>
  <c r="BI364" i="19"/>
  <c r="BH364" i="19"/>
  <c r="BG364" i="19"/>
  <c r="BF364" i="19"/>
  <c r="BE364" i="19"/>
  <c r="BD364" i="19"/>
  <c r="BC364" i="19"/>
  <c r="BB364" i="19"/>
  <c r="BA364" i="19"/>
  <c r="AZ364" i="19"/>
  <c r="AY364" i="19"/>
  <c r="AX364" i="19"/>
  <c r="AW364" i="19"/>
  <c r="AV364" i="19"/>
  <c r="AU364" i="19"/>
  <c r="AT364" i="19"/>
  <c r="AS364" i="19"/>
  <c r="AR364" i="19"/>
  <c r="AQ364" i="19"/>
  <c r="AP364" i="19"/>
  <c r="AO364" i="19"/>
  <c r="AN364" i="19"/>
  <c r="AM364" i="19"/>
  <c r="AL364" i="19"/>
  <c r="AK364" i="19"/>
  <c r="AJ364" i="19"/>
  <c r="AI364" i="19"/>
  <c r="AH364" i="19"/>
  <c r="AG364" i="19"/>
  <c r="AF364" i="19"/>
  <c r="AE364" i="19"/>
  <c r="AD364" i="19"/>
  <c r="AC364" i="19"/>
  <c r="AB364" i="19"/>
  <c r="AA364" i="19"/>
  <c r="Z364" i="19"/>
  <c r="Y364" i="19"/>
  <c r="X364" i="19"/>
  <c r="W364" i="19"/>
  <c r="V364" i="19"/>
  <c r="U364" i="19"/>
  <c r="T364" i="19"/>
  <c r="S364" i="19"/>
  <c r="R364" i="19"/>
  <c r="Q364" i="19"/>
  <c r="P364" i="19"/>
  <c r="O364" i="19"/>
  <c r="N364" i="19"/>
  <c r="M364" i="19"/>
  <c r="L364" i="19"/>
  <c r="BS363" i="19"/>
  <c r="BR363" i="19"/>
  <c r="BQ363" i="19"/>
  <c r="BP363" i="19"/>
  <c r="BO363" i="19"/>
  <c r="BN363" i="19"/>
  <c r="BM363" i="19"/>
  <c r="BL363" i="19"/>
  <c r="BK363" i="19"/>
  <c r="BJ363" i="19"/>
  <c r="BI363" i="19"/>
  <c r="BH363" i="19"/>
  <c r="BG363" i="19"/>
  <c r="BF363" i="19"/>
  <c r="BE363" i="19"/>
  <c r="BD363" i="19"/>
  <c r="BC363" i="19"/>
  <c r="BB363" i="19"/>
  <c r="BA363" i="19"/>
  <c r="AZ363" i="19"/>
  <c r="AY363" i="19"/>
  <c r="AX363" i="19"/>
  <c r="AW363" i="19"/>
  <c r="AV363" i="19"/>
  <c r="AU363" i="19"/>
  <c r="AT363" i="19"/>
  <c r="AS363" i="19"/>
  <c r="AR363" i="19"/>
  <c r="AQ363" i="19"/>
  <c r="AP363" i="19"/>
  <c r="AO363" i="19"/>
  <c r="AN363" i="19"/>
  <c r="AM363" i="19"/>
  <c r="AL363" i="19"/>
  <c r="AK363" i="19"/>
  <c r="AJ363" i="19"/>
  <c r="AI363" i="19"/>
  <c r="AH363" i="19"/>
  <c r="AG363" i="19"/>
  <c r="AF363" i="19"/>
  <c r="AE363" i="19"/>
  <c r="AD363" i="19"/>
  <c r="AC363" i="19"/>
  <c r="AB363" i="19"/>
  <c r="AA363" i="19"/>
  <c r="Z363" i="19"/>
  <c r="Y363" i="19"/>
  <c r="X363" i="19"/>
  <c r="W363" i="19"/>
  <c r="V363" i="19"/>
  <c r="U363" i="19"/>
  <c r="T363" i="19"/>
  <c r="S363" i="19"/>
  <c r="R363" i="19"/>
  <c r="Q363" i="19"/>
  <c r="P363" i="19"/>
  <c r="O363" i="19"/>
  <c r="N363" i="19"/>
  <c r="M363" i="19"/>
  <c r="L363" i="19"/>
  <c r="K356" i="19"/>
  <c r="J356" i="19"/>
  <c r="K355" i="19"/>
  <c r="J355" i="19"/>
  <c r="K354" i="19"/>
  <c r="J354" i="19"/>
  <c r="K353" i="19"/>
  <c r="J353" i="19"/>
  <c r="K352" i="19"/>
  <c r="J352" i="19"/>
  <c r="BS351" i="19"/>
  <c r="BR351" i="19"/>
  <c r="BQ351" i="19"/>
  <c r="BP351" i="19"/>
  <c r="BO351" i="19"/>
  <c r="BN351" i="19"/>
  <c r="BM351" i="19"/>
  <c r="BL351" i="19"/>
  <c r="BK351" i="19"/>
  <c r="BJ351" i="19"/>
  <c r="BI351" i="19"/>
  <c r="BH351" i="19"/>
  <c r="BG351" i="19"/>
  <c r="BF351" i="19"/>
  <c r="BE351" i="19"/>
  <c r="BD351" i="19"/>
  <c r="BC351" i="19"/>
  <c r="BB351" i="19"/>
  <c r="BA351" i="19"/>
  <c r="AZ351" i="19"/>
  <c r="AY351" i="19"/>
  <c r="AX351" i="19"/>
  <c r="AW351" i="19"/>
  <c r="AV351" i="19"/>
  <c r="AU351" i="19"/>
  <c r="AT351" i="19"/>
  <c r="AS351" i="19"/>
  <c r="AR351" i="19"/>
  <c r="AQ351" i="19"/>
  <c r="AP351" i="19"/>
  <c r="AO351" i="19"/>
  <c r="AN351" i="19"/>
  <c r="AM351" i="19"/>
  <c r="AL351" i="19"/>
  <c r="AK351" i="19"/>
  <c r="AJ351" i="19"/>
  <c r="AI351" i="19"/>
  <c r="AH351" i="19"/>
  <c r="AG351" i="19"/>
  <c r="AF351" i="19"/>
  <c r="AE351" i="19"/>
  <c r="AD351" i="19"/>
  <c r="AC351" i="19"/>
  <c r="AB351" i="19"/>
  <c r="AA351" i="19"/>
  <c r="Z351" i="19"/>
  <c r="Y351" i="19"/>
  <c r="X351" i="19"/>
  <c r="W351" i="19"/>
  <c r="V351" i="19"/>
  <c r="U351" i="19"/>
  <c r="T351" i="19"/>
  <c r="S351" i="19"/>
  <c r="R351" i="19"/>
  <c r="Q351" i="19"/>
  <c r="P351" i="19"/>
  <c r="O351" i="19"/>
  <c r="N351" i="19"/>
  <c r="M351" i="19"/>
  <c r="L351" i="19"/>
  <c r="BS350" i="19"/>
  <c r="BR350" i="19"/>
  <c r="BQ350" i="19"/>
  <c r="BP350" i="19"/>
  <c r="BO350" i="19"/>
  <c r="BN350" i="19"/>
  <c r="BM350" i="19"/>
  <c r="BL350" i="19"/>
  <c r="BK350" i="19"/>
  <c r="BJ350" i="19"/>
  <c r="BI350" i="19"/>
  <c r="BH350" i="19"/>
  <c r="BG350" i="19"/>
  <c r="BF350" i="19"/>
  <c r="BE350" i="19"/>
  <c r="BD350" i="19"/>
  <c r="BC350" i="19"/>
  <c r="BB350" i="19"/>
  <c r="BA350" i="19"/>
  <c r="AZ350" i="19"/>
  <c r="AY350" i="19"/>
  <c r="AX350" i="19"/>
  <c r="AW350" i="19"/>
  <c r="AV350" i="19"/>
  <c r="AU350" i="19"/>
  <c r="AT350" i="19"/>
  <c r="AS350" i="19"/>
  <c r="AR350" i="19"/>
  <c r="AQ350" i="19"/>
  <c r="AP350" i="19"/>
  <c r="AO350" i="19"/>
  <c r="AN350" i="19"/>
  <c r="AM350" i="19"/>
  <c r="AL350" i="19"/>
  <c r="AK350" i="19"/>
  <c r="AJ350" i="19"/>
  <c r="AI350" i="19"/>
  <c r="AH350" i="19"/>
  <c r="AG350" i="19"/>
  <c r="AF350" i="19"/>
  <c r="AE350" i="19"/>
  <c r="AD350" i="19"/>
  <c r="AC350" i="19"/>
  <c r="AB350" i="19"/>
  <c r="AA350" i="19"/>
  <c r="Z350" i="19"/>
  <c r="Y350" i="19"/>
  <c r="X350" i="19"/>
  <c r="W350" i="19"/>
  <c r="V350" i="19"/>
  <c r="U350" i="19"/>
  <c r="T350" i="19"/>
  <c r="S350" i="19"/>
  <c r="R350" i="19"/>
  <c r="Q350" i="19"/>
  <c r="P350" i="19"/>
  <c r="O350" i="19"/>
  <c r="N350" i="19"/>
  <c r="M350" i="19"/>
  <c r="L350" i="19"/>
  <c r="K344" i="19"/>
  <c r="J344" i="19"/>
  <c r="K343" i="19"/>
  <c r="J343" i="19"/>
  <c r="K342" i="19"/>
  <c r="J342" i="19"/>
  <c r="K341" i="19"/>
  <c r="J341" i="19"/>
  <c r="K340" i="19"/>
  <c r="J340" i="19"/>
  <c r="K339" i="19"/>
  <c r="J339" i="19"/>
  <c r="K338" i="19"/>
  <c r="J338" i="19"/>
  <c r="K337" i="19"/>
  <c r="J337" i="19"/>
  <c r="K336" i="19"/>
  <c r="J336" i="19"/>
  <c r="K335" i="19"/>
  <c r="J335" i="19"/>
  <c r="K334" i="19"/>
  <c r="J334" i="19"/>
  <c r="K333" i="19"/>
  <c r="J333" i="19"/>
  <c r="K332" i="19"/>
  <c r="J332" i="19"/>
  <c r="K331" i="19"/>
  <c r="J331" i="19"/>
  <c r="K330" i="19"/>
  <c r="J330" i="19"/>
  <c r="K329" i="19"/>
  <c r="J329" i="19"/>
  <c r="K328" i="19"/>
  <c r="J328" i="19"/>
  <c r="K327" i="19"/>
  <c r="J327" i="19"/>
  <c r="BS326" i="19"/>
  <c r="BR326" i="19"/>
  <c r="BQ326" i="19"/>
  <c r="BP326" i="19"/>
  <c r="BO326" i="19"/>
  <c r="BN326" i="19"/>
  <c r="BM326" i="19"/>
  <c r="BL326" i="19"/>
  <c r="BK326" i="19"/>
  <c r="BJ326" i="19"/>
  <c r="BI326" i="19"/>
  <c r="BH326" i="19"/>
  <c r="BG326" i="19"/>
  <c r="BF326" i="19"/>
  <c r="BE326" i="19"/>
  <c r="BD326" i="19"/>
  <c r="BC326" i="19"/>
  <c r="BB326" i="19"/>
  <c r="BA326" i="19"/>
  <c r="AZ326" i="19"/>
  <c r="AY326" i="19"/>
  <c r="AX326" i="19"/>
  <c r="AW326" i="19"/>
  <c r="AV326" i="19"/>
  <c r="AU326" i="19"/>
  <c r="AT326" i="19"/>
  <c r="AS326" i="19"/>
  <c r="AR326" i="19"/>
  <c r="AQ326" i="19"/>
  <c r="AP326" i="19"/>
  <c r="AO326" i="19"/>
  <c r="AN326" i="19"/>
  <c r="AM326" i="19"/>
  <c r="AL326" i="19"/>
  <c r="AK326" i="19"/>
  <c r="AJ326" i="19"/>
  <c r="AI326" i="19"/>
  <c r="AH326" i="19"/>
  <c r="AG326" i="19"/>
  <c r="AF326" i="19"/>
  <c r="AE326" i="19"/>
  <c r="AD326" i="19"/>
  <c r="AC326" i="19"/>
  <c r="AB326" i="19"/>
  <c r="AA326" i="19"/>
  <c r="Z326" i="19"/>
  <c r="Y326" i="19"/>
  <c r="X326" i="19"/>
  <c r="W326" i="19"/>
  <c r="V326" i="19"/>
  <c r="U326" i="19"/>
  <c r="T326" i="19"/>
  <c r="S326" i="19"/>
  <c r="R326" i="19"/>
  <c r="Q326" i="19"/>
  <c r="P326" i="19"/>
  <c r="O326" i="19"/>
  <c r="N326" i="19"/>
  <c r="M326" i="19"/>
  <c r="L326" i="19"/>
  <c r="BS325" i="19"/>
  <c r="BR325" i="19"/>
  <c r="BQ325" i="19"/>
  <c r="BP325" i="19"/>
  <c r="BO325" i="19"/>
  <c r="BN325" i="19"/>
  <c r="BM325" i="19"/>
  <c r="BL325" i="19"/>
  <c r="BK325" i="19"/>
  <c r="BJ325" i="19"/>
  <c r="BI325" i="19"/>
  <c r="BH325" i="19"/>
  <c r="BG325" i="19"/>
  <c r="BF325" i="19"/>
  <c r="BE325" i="19"/>
  <c r="BD325" i="19"/>
  <c r="BC325" i="19"/>
  <c r="BB325" i="19"/>
  <c r="BA325" i="19"/>
  <c r="AZ325" i="19"/>
  <c r="AY325" i="19"/>
  <c r="AX325" i="19"/>
  <c r="AW325" i="19"/>
  <c r="AV325" i="19"/>
  <c r="AU325" i="19"/>
  <c r="AT325" i="19"/>
  <c r="AS325" i="19"/>
  <c r="AR325" i="19"/>
  <c r="AQ325" i="19"/>
  <c r="AP325" i="19"/>
  <c r="AO325" i="19"/>
  <c r="AN325" i="19"/>
  <c r="AM325" i="19"/>
  <c r="AL325" i="19"/>
  <c r="AK325" i="19"/>
  <c r="AJ325" i="19"/>
  <c r="AI325" i="19"/>
  <c r="AH325" i="19"/>
  <c r="AG325" i="19"/>
  <c r="AF325" i="19"/>
  <c r="AE325" i="19"/>
  <c r="AD325" i="19"/>
  <c r="AC325" i="19"/>
  <c r="AB325" i="19"/>
  <c r="AA325" i="19"/>
  <c r="Z325" i="19"/>
  <c r="Y325" i="19"/>
  <c r="X325" i="19"/>
  <c r="W325" i="19"/>
  <c r="V325" i="19"/>
  <c r="U325" i="19"/>
  <c r="T325" i="19"/>
  <c r="S325" i="19"/>
  <c r="R325" i="19"/>
  <c r="Q325" i="19"/>
  <c r="P325" i="19"/>
  <c r="O325" i="19"/>
  <c r="N325" i="19"/>
  <c r="M325" i="19"/>
  <c r="L325" i="19"/>
  <c r="K319" i="19"/>
  <c r="J319" i="19"/>
  <c r="K318" i="19"/>
  <c r="J318" i="19"/>
  <c r="K317" i="19"/>
  <c r="J317" i="19"/>
  <c r="K316" i="19"/>
  <c r="J316" i="19"/>
  <c r="K315" i="19"/>
  <c r="J315" i="19"/>
  <c r="K314" i="19"/>
  <c r="J314" i="19"/>
  <c r="BS313" i="19"/>
  <c r="BR313" i="19"/>
  <c r="BQ313" i="19"/>
  <c r="BP313" i="19"/>
  <c r="BO313" i="19"/>
  <c r="BN313" i="19"/>
  <c r="BM313" i="19"/>
  <c r="BL313" i="19"/>
  <c r="BK313" i="19"/>
  <c r="BJ313" i="19"/>
  <c r="BI313" i="19"/>
  <c r="BH313" i="19"/>
  <c r="BG313" i="19"/>
  <c r="BF313" i="19"/>
  <c r="BE313" i="19"/>
  <c r="BD313" i="19"/>
  <c r="BC313" i="19"/>
  <c r="BB313" i="19"/>
  <c r="BA313" i="19"/>
  <c r="AZ313" i="19"/>
  <c r="AY313" i="19"/>
  <c r="AX313" i="19"/>
  <c r="AW313" i="19"/>
  <c r="AV313" i="19"/>
  <c r="AU313" i="19"/>
  <c r="AT313" i="19"/>
  <c r="AS313" i="19"/>
  <c r="AR313" i="19"/>
  <c r="AQ313" i="19"/>
  <c r="AP313" i="19"/>
  <c r="AO313" i="19"/>
  <c r="AN313" i="19"/>
  <c r="AM313" i="19"/>
  <c r="AL313" i="19"/>
  <c r="AK313" i="19"/>
  <c r="AJ313" i="19"/>
  <c r="AI313" i="19"/>
  <c r="AH313" i="19"/>
  <c r="AG313" i="19"/>
  <c r="AF313" i="19"/>
  <c r="AE313" i="19"/>
  <c r="AD313" i="19"/>
  <c r="AC313" i="19"/>
  <c r="AB313" i="19"/>
  <c r="AA313" i="19"/>
  <c r="Z313" i="19"/>
  <c r="Y313" i="19"/>
  <c r="X313" i="19"/>
  <c r="W313" i="19"/>
  <c r="V313" i="19"/>
  <c r="U313" i="19"/>
  <c r="T313" i="19"/>
  <c r="S313" i="19"/>
  <c r="R313" i="19"/>
  <c r="Q313" i="19"/>
  <c r="P313" i="19"/>
  <c r="O313" i="19"/>
  <c r="N313" i="19"/>
  <c r="M313" i="19"/>
  <c r="L313" i="19"/>
  <c r="BS312" i="19"/>
  <c r="BR312" i="19"/>
  <c r="BQ312" i="19"/>
  <c r="BP312" i="19"/>
  <c r="BO312" i="19"/>
  <c r="BN312" i="19"/>
  <c r="BM312" i="19"/>
  <c r="BL312" i="19"/>
  <c r="BK312" i="19"/>
  <c r="BJ312" i="19"/>
  <c r="BI312" i="19"/>
  <c r="BH312" i="19"/>
  <c r="BG312" i="19"/>
  <c r="BF312" i="19"/>
  <c r="BE312" i="19"/>
  <c r="BD312" i="19"/>
  <c r="BC312" i="19"/>
  <c r="BB312" i="19"/>
  <c r="BA312" i="19"/>
  <c r="AZ312" i="19"/>
  <c r="AY312" i="19"/>
  <c r="AX312" i="19"/>
  <c r="AW312" i="19"/>
  <c r="AV312" i="19"/>
  <c r="AU312" i="19"/>
  <c r="AT312" i="19"/>
  <c r="AS312" i="19"/>
  <c r="AR312" i="19"/>
  <c r="AQ312" i="19"/>
  <c r="AP312" i="19"/>
  <c r="AO312" i="19"/>
  <c r="AN312" i="19"/>
  <c r="AM312" i="19"/>
  <c r="AL312" i="19"/>
  <c r="AK312" i="19"/>
  <c r="AJ312" i="19"/>
  <c r="AI312" i="19"/>
  <c r="AH312" i="19"/>
  <c r="AG312" i="19"/>
  <c r="AF312" i="19"/>
  <c r="AE312" i="19"/>
  <c r="AD312" i="19"/>
  <c r="AC312" i="19"/>
  <c r="AB312" i="19"/>
  <c r="AA312" i="19"/>
  <c r="Z312" i="19"/>
  <c r="Y312" i="19"/>
  <c r="X312" i="19"/>
  <c r="W312" i="19"/>
  <c r="V312" i="19"/>
  <c r="U312" i="19"/>
  <c r="T312" i="19"/>
  <c r="S312" i="19"/>
  <c r="R312" i="19"/>
  <c r="Q312" i="19"/>
  <c r="P312" i="19"/>
  <c r="O312" i="19"/>
  <c r="N312" i="19"/>
  <c r="M312" i="19"/>
  <c r="L312" i="19"/>
  <c r="BS293" i="19"/>
  <c r="BR293" i="19"/>
  <c r="BQ293" i="19"/>
  <c r="BP293" i="19"/>
  <c r="BO293" i="19"/>
  <c r="BN293" i="19"/>
  <c r="BM293" i="19"/>
  <c r="BL293" i="19"/>
  <c r="BK293" i="19"/>
  <c r="BJ293" i="19"/>
  <c r="BI293" i="19"/>
  <c r="BH293" i="19"/>
  <c r="BG293" i="19"/>
  <c r="BF293" i="19"/>
  <c r="BE293" i="19"/>
  <c r="BD293" i="19"/>
  <c r="BC293" i="19"/>
  <c r="BB293" i="19"/>
  <c r="BA293" i="19"/>
  <c r="AZ293" i="19"/>
  <c r="AY293" i="19"/>
  <c r="AX293" i="19"/>
  <c r="AW293" i="19"/>
  <c r="AV293" i="19"/>
  <c r="AU293" i="19"/>
  <c r="AT293" i="19"/>
  <c r="AS293" i="19"/>
  <c r="AR293" i="19"/>
  <c r="AQ293" i="19"/>
  <c r="AP293" i="19"/>
  <c r="AO293" i="19"/>
  <c r="AN293" i="19"/>
  <c r="AM293" i="19"/>
  <c r="AL293" i="19"/>
  <c r="AK293" i="19"/>
  <c r="AJ293" i="19"/>
  <c r="AI293" i="19"/>
  <c r="AH293" i="19"/>
  <c r="AG293" i="19"/>
  <c r="AF293" i="19"/>
  <c r="AE293" i="19"/>
  <c r="AD293" i="19"/>
  <c r="AC293" i="19"/>
  <c r="AB293" i="19"/>
  <c r="AA293" i="19"/>
  <c r="Z293" i="19"/>
  <c r="Y293" i="19"/>
  <c r="X293" i="19"/>
  <c r="W293" i="19"/>
  <c r="V293" i="19"/>
  <c r="U293" i="19"/>
  <c r="T293" i="19"/>
  <c r="BS290" i="19"/>
  <c r="BR290" i="19"/>
  <c r="BQ290" i="19"/>
  <c r="BP290" i="19"/>
  <c r="BO290" i="19"/>
  <c r="BN290" i="19"/>
  <c r="BM290" i="19"/>
  <c r="BL290" i="19"/>
  <c r="BK290" i="19"/>
  <c r="BJ290" i="19"/>
  <c r="BI290" i="19"/>
  <c r="BH290" i="19"/>
  <c r="BG290" i="19"/>
  <c r="BF290" i="19"/>
  <c r="BE290" i="19"/>
  <c r="BD290" i="19"/>
  <c r="BC290" i="19"/>
  <c r="BB290" i="19"/>
  <c r="BA290" i="19"/>
  <c r="AZ290" i="19"/>
  <c r="AY290" i="19"/>
  <c r="AX290" i="19"/>
  <c r="AW290" i="19"/>
  <c r="AV290" i="19"/>
  <c r="AU290" i="19"/>
  <c r="AT290" i="19"/>
  <c r="AS290" i="19"/>
  <c r="AR290" i="19"/>
  <c r="AQ290" i="19"/>
  <c r="AP290" i="19"/>
  <c r="AO290" i="19"/>
  <c r="AN290" i="19"/>
  <c r="AM290" i="19"/>
  <c r="AL290" i="19"/>
  <c r="AK290" i="19"/>
  <c r="AJ290" i="19"/>
  <c r="AI290" i="19"/>
  <c r="AH290" i="19"/>
  <c r="AG290" i="19"/>
  <c r="AF290" i="19"/>
  <c r="AE290" i="19"/>
  <c r="AD290" i="19"/>
  <c r="AC290" i="19"/>
  <c r="AB290" i="19"/>
  <c r="AA290" i="19"/>
  <c r="Z290" i="19"/>
  <c r="Y290" i="19"/>
  <c r="X290" i="19"/>
  <c r="W290" i="19"/>
  <c r="V290" i="19"/>
  <c r="U290" i="19"/>
  <c r="T290" i="19"/>
  <c r="S290" i="19"/>
  <c r="R290" i="19"/>
  <c r="Q290" i="19"/>
  <c r="P290" i="19"/>
  <c r="O290" i="19"/>
  <c r="N290" i="19"/>
  <c r="M290" i="19"/>
  <c r="L290" i="19"/>
  <c r="BS289" i="19"/>
  <c r="BR289" i="19"/>
  <c r="BQ289" i="19"/>
  <c r="BP289" i="19"/>
  <c r="BO289" i="19"/>
  <c r="BN289" i="19"/>
  <c r="BM289" i="19"/>
  <c r="BL289" i="19"/>
  <c r="BK289" i="19"/>
  <c r="BJ289" i="19"/>
  <c r="BI289" i="19"/>
  <c r="BH289" i="19"/>
  <c r="BG289" i="19"/>
  <c r="BF289" i="19"/>
  <c r="BE289" i="19"/>
  <c r="BD289" i="19"/>
  <c r="BC289" i="19"/>
  <c r="BB289" i="19"/>
  <c r="BA289" i="19"/>
  <c r="AZ289" i="19"/>
  <c r="AY289" i="19"/>
  <c r="AX289" i="19"/>
  <c r="AW289" i="19"/>
  <c r="AV289" i="19"/>
  <c r="AU289" i="19"/>
  <c r="AT289" i="19"/>
  <c r="AS289" i="19"/>
  <c r="AR289" i="19"/>
  <c r="AQ289" i="19"/>
  <c r="AP289" i="19"/>
  <c r="AO289" i="19"/>
  <c r="AN289" i="19"/>
  <c r="AM289" i="19"/>
  <c r="AL289" i="19"/>
  <c r="AK289" i="19"/>
  <c r="AJ289" i="19"/>
  <c r="AI289" i="19"/>
  <c r="AH289" i="19"/>
  <c r="AG289" i="19"/>
  <c r="AF289" i="19"/>
  <c r="AE289" i="19"/>
  <c r="AD289" i="19"/>
  <c r="AC289" i="19"/>
  <c r="AB289" i="19"/>
  <c r="AA289" i="19"/>
  <c r="Z289" i="19"/>
  <c r="Y289" i="19"/>
  <c r="X289" i="19"/>
  <c r="W289" i="19"/>
  <c r="V289" i="19"/>
  <c r="U289" i="19"/>
  <c r="T289" i="19"/>
  <c r="S289" i="19"/>
  <c r="R289" i="19"/>
  <c r="Q289" i="19"/>
  <c r="P289" i="19"/>
  <c r="O289" i="19"/>
  <c r="N289" i="19"/>
  <c r="M289" i="19"/>
  <c r="L289" i="19"/>
  <c r="BS264" i="19"/>
  <c r="BR264" i="19"/>
  <c r="BQ264" i="19"/>
  <c r="BP264" i="19"/>
  <c r="BO264" i="19"/>
  <c r="BN264" i="19"/>
  <c r="BM264" i="19"/>
  <c r="BL264" i="19"/>
  <c r="BK264" i="19"/>
  <c r="BJ264" i="19"/>
  <c r="BI264" i="19"/>
  <c r="BH264" i="19"/>
  <c r="BG264" i="19"/>
  <c r="BF264" i="19"/>
  <c r="BE264" i="19"/>
  <c r="BD264" i="19"/>
  <c r="BC264" i="19"/>
  <c r="BB264" i="19"/>
  <c r="BA264" i="19"/>
  <c r="AZ264" i="19"/>
  <c r="AY264" i="19"/>
  <c r="AX264" i="19"/>
  <c r="AW264" i="19"/>
  <c r="AV264" i="19"/>
  <c r="AU264" i="19"/>
  <c r="AT264" i="19"/>
  <c r="AS264" i="19"/>
  <c r="AR264" i="19"/>
  <c r="AQ264" i="19"/>
  <c r="AP264" i="19"/>
  <c r="AO264" i="19"/>
  <c r="AN264" i="19"/>
  <c r="AM264" i="19"/>
  <c r="AL264" i="19"/>
  <c r="AK264" i="19"/>
  <c r="AJ264" i="19"/>
  <c r="AI264" i="19"/>
  <c r="AH264" i="19"/>
  <c r="AG264" i="19"/>
  <c r="AF264" i="19"/>
  <c r="AE264" i="19"/>
  <c r="AD264" i="19"/>
  <c r="AC264" i="19"/>
  <c r="AB264" i="19"/>
  <c r="AA264" i="19"/>
  <c r="Z264" i="19"/>
  <c r="Y264" i="19"/>
  <c r="X264" i="19"/>
  <c r="W264" i="19"/>
  <c r="V264" i="19"/>
  <c r="U264" i="19"/>
  <c r="T264" i="19"/>
  <c r="S264" i="19"/>
  <c r="R264" i="19"/>
  <c r="Q264" i="19"/>
  <c r="P264" i="19"/>
  <c r="O264" i="19"/>
  <c r="N264" i="19"/>
  <c r="M264" i="19"/>
  <c r="L264" i="19"/>
  <c r="BS263" i="19"/>
  <c r="BR263" i="19"/>
  <c r="BQ263" i="19"/>
  <c r="BP263" i="19"/>
  <c r="BO263" i="19"/>
  <c r="BN263" i="19"/>
  <c r="BM263" i="19"/>
  <c r="BL263" i="19"/>
  <c r="BK263" i="19"/>
  <c r="BJ263" i="19"/>
  <c r="BI263" i="19"/>
  <c r="BH263" i="19"/>
  <c r="BG263" i="19"/>
  <c r="BF263" i="19"/>
  <c r="BE263" i="19"/>
  <c r="BD263" i="19"/>
  <c r="BC263" i="19"/>
  <c r="BB263" i="19"/>
  <c r="BA263" i="19"/>
  <c r="AZ263" i="19"/>
  <c r="AY263" i="19"/>
  <c r="AX263" i="19"/>
  <c r="AW263" i="19"/>
  <c r="AV263" i="19"/>
  <c r="AU263" i="19"/>
  <c r="AT263" i="19"/>
  <c r="AS263" i="19"/>
  <c r="AR263" i="19"/>
  <c r="AQ263" i="19"/>
  <c r="AP263" i="19"/>
  <c r="AO263" i="19"/>
  <c r="AN263" i="19"/>
  <c r="AM263" i="19"/>
  <c r="AL263" i="19"/>
  <c r="AK263" i="19"/>
  <c r="AJ263" i="19"/>
  <c r="AI263" i="19"/>
  <c r="AH263" i="19"/>
  <c r="AG263" i="19"/>
  <c r="AF263" i="19"/>
  <c r="AE263" i="19"/>
  <c r="AD263" i="19"/>
  <c r="AC263" i="19"/>
  <c r="AB263" i="19"/>
  <c r="AA263" i="19"/>
  <c r="Z263" i="19"/>
  <c r="Y263" i="19"/>
  <c r="X263" i="19"/>
  <c r="W263" i="19"/>
  <c r="V263" i="19"/>
  <c r="U263" i="19"/>
  <c r="T263" i="19"/>
  <c r="S263" i="19"/>
  <c r="R263" i="19"/>
  <c r="Q263" i="19"/>
  <c r="P263" i="19"/>
  <c r="O263" i="19"/>
  <c r="N263" i="19"/>
  <c r="M263" i="19"/>
  <c r="L263" i="19"/>
  <c r="BS244" i="19"/>
  <c r="BR244" i="19"/>
  <c r="BQ244" i="19"/>
  <c r="BP244" i="19"/>
  <c r="BO244" i="19"/>
  <c r="BN244" i="19"/>
  <c r="BM244" i="19"/>
  <c r="BL244" i="19"/>
  <c r="BK244" i="19"/>
  <c r="BJ244" i="19"/>
  <c r="BI244" i="19"/>
  <c r="BH244" i="19"/>
  <c r="BG244" i="19"/>
  <c r="BF244" i="19"/>
  <c r="BE244" i="19"/>
  <c r="BD244" i="19"/>
  <c r="BC244" i="19"/>
  <c r="BB244" i="19"/>
  <c r="BA244" i="19"/>
  <c r="AZ244" i="19"/>
  <c r="AY244" i="19"/>
  <c r="AX244" i="19"/>
  <c r="AW244" i="19"/>
  <c r="AV244" i="19"/>
  <c r="AU244" i="19"/>
  <c r="AT244" i="19"/>
  <c r="AS244" i="19"/>
  <c r="AR244" i="19"/>
  <c r="AQ244" i="19"/>
  <c r="AP244" i="19"/>
  <c r="AO244" i="19"/>
  <c r="AN244" i="19"/>
  <c r="AM244" i="19"/>
  <c r="AL244" i="19"/>
  <c r="AK244" i="19"/>
  <c r="AJ244" i="19"/>
  <c r="AI244" i="19"/>
  <c r="AH244" i="19"/>
  <c r="AG244" i="19"/>
  <c r="AF244" i="19"/>
  <c r="AE244" i="19"/>
  <c r="AD244" i="19"/>
  <c r="AC244" i="19"/>
  <c r="AB244" i="19"/>
  <c r="AA244" i="19"/>
  <c r="Z244" i="19"/>
  <c r="Y244" i="19"/>
  <c r="X244" i="19"/>
  <c r="W244" i="19"/>
  <c r="V244" i="19"/>
  <c r="U244" i="19"/>
  <c r="T244" i="19"/>
  <c r="S244" i="19"/>
  <c r="R244" i="19"/>
  <c r="Q244" i="19"/>
  <c r="P244" i="19"/>
  <c r="O244" i="19"/>
  <c r="N244" i="19"/>
  <c r="M244" i="19"/>
  <c r="L244" i="19"/>
  <c r="BS243" i="19"/>
  <c r="BR243" i="19"/>
  <c r="BQ243" i="19"/>
  <c r="BP243" i="19"/>
  <c r="BO243" i="19"/>
  <c r="BN243" i="19"/>
  <c r="BM243" i="19"/>
  <c r="BL243" i="19"/>
  <c r="BK243" i="19"/>
  <c r="BJ243" i="19"/>
  <c r="BI243" i="19"/>
  <c r="BH243" i="19"/>
  <c r="BG243" i="19"/>
  <c r="BF243" i="19"/>
  <c r="BE243" i="19"/>
  <c r="BD243" i="19"/>
  <c r="BC243" i="19"/>
  <c r="BB243" i="19"/>
  <c r="BA243" i="19"/>
  <c r="AZ243" i="19"/>
  <c r="AY243" i="19"/>
  <c r="AX243" i="19"/>
  <c r="AW243" i="19"/>
  <c r="AV243" i="19"/>
  <c r="AU243" i="19"/>
  <c r="AT243" i="19"/>
  <c r="AS243" i="19"/>
  <c r="AR243" i="19"/>
  <c r="AQ243" i="19"/>
  <c r="AP243" i="19"/>
  <c r="AO243" i="19"/>
  <c r="AN243" i="19"/>
  <c r="AM243" i="19"/>
  <c r="AL243" i="19"/>
  <c r="AK243" i="19"/>
  <c r="AJ243" i="19"/>
  <c r="AI243" i="19"/>
  <c r="AH243" i="19"/>
  <c r="AG243" i="19"/>
  <c r="AF243" i="19"/>
  <c r="AE243" i="19"/>
  <c r="AD243" i="19"/>
  <c r="AC243" i="19"/>
  <c r="AB243" i="19"/>
  <c r="AA243" i="19"/>
  <c r="Z243" i="19"/>
  <c r="Y243" i="19"/>
  <c r="X243" i="19"/>
  <c r="W243" i="19"/>
  <c r="V243" i="19"/>
  <c r="U243" i="19"/>
  <c r="T243" i="19"/>
  <c r="S243" i="19"/>
  <c r="R243" i="19"/>
  <c r="Q243" i="19"/>
  <c r="P243" i="19"/>
  <c r="O243" i="19"/>
  <c r="N243" i="19"/>
  <c r="M243" i="19"/>
  <c r="L243" i="19"/>
  <c r="K211" i="19"/>
  <c r="J211" i="19"/>
  <c r="K210" i="19"/>
  <c r="J210" i="19"/>
  <c r="K209" i="19"/>
  <c r="J209" i="19"/>
  <c r="K208" i="19"/>
  <c r="J208" i="19"/>
  <c r="K207" i="19"/>
  <c r="J207" i="19"/>
  <c r="K206" i="19"/>
  <c r="J206" i="19"/>
  <c r="K205" i="19"/>
  <c r="K204" i="19"/>
  <c r="K203" i="19"/>
  <c r="K202" i="19"/>
  <c r="K201" i="19"/>
  <c r="J201" i="19"/>
  <c r="K200" i="19"/>
  <c r="J200" i="19"/>
  <c r="K199" i="19"/>
  <c r="J199" i="19"/>
  <c r="K198" i="19"/>
  <c r="J198" i="19"/>
  <c r="K197" i="19"/>
  <c r="J197" i="19"/>
  <c r="K196" i="19"/>
  <c r="J196" i="19"/>
  <c r="K195" i="19"/>
  <c r="J195" i="19"/>
  <c r="K194" i="19"/>
  <c r="J194" i="19"/>
  <c r="K193" i="19"/>
  <c r="J193" i="19"/>
  <c r="K192" i="19"/>
  <c r="J192" i="19"/>
  <c r="K191" i="19"/>
  <c r="J191" i="19"/>
  <c r="K190" i="19"/>
  <c r="J190" i="19"/>
  <c r="K189" i="19"/>
  <c r="J189" i="19"/>
  <c r="K188" i="19"/>
  <c r="J188" i="19"/>
  <c r="K187" i="19"/>
  <c r="J187" i="19"/>
  <c r="K186" i="19"/>
  <c r="J186" i="19"/>
  <c r="K185" i="19"/>
  <c r="K184" i="19"/>
  <c r="K183" i="19"/>
  <c r="K182" i="19"/>
  <c r="BS181" i="19"/>
  <c r="BR181" i="19"/>
  <c r="BQ181" i="19"/>
  <c r="BP181" i="19"/>
  <c r="BO181" i="19"/>
  <c r="BN181" i="19"/>
  <c r="BM181" i="19"/>
  <c r="BL181" i="19"/>
  <c r="BK181" i="19"/>
  <c r="BJ181" i="19"/>
  <c r="BI181" i="19"/>
  <c r="BH181" i="19"/>
  <c r="BG181" i="19"/>
  <c r="BF181" i="19"/>
  <c r="BE181" i="19"/>
  <c r="BD181" i="19"/>
  <c r="BC181" i="19"/>
  <c r="BB181" i="19"/>
  <c r="BA181" i="19"/>
  <c r="AZ181" i="19"/>
  <c r="AY181" i="19"/>
  <c r="AX181" i="19"/>
  <c r="AW181" i="19"/>
  <c r="AV181" i="19"/>
  <c r="AU181" i="19"/>
  <c r="AT181" i="19"/>
  <c r="AS181" i="19"/>
  <c r="AR181" i="19"/>
  <c r="AQ181" i="19"/>
  <c r="AP181" i="19"/>
  <c r="AO181" i="19"/>
  <c r="AN181" i="19"/>
  <c r="AM181" i="19"/>
  <c r="AL181" i="19"/>
  <c r="AK181" i="19"/>
  <c r="AJ181" i="19"/>
  <c r="AI181" i="19"/>
  <c r="AH181" i="19"/>
  <c r="AG181" i="19"/>
  <c r="AF181" i="19"/>
  <c r="AE181" i="19"/>
  <c r="AD181" i="19"/>
  <c r="AC181" i="19"/>
  <c r="AB181" i="19"/>
  <c r="AA181" i="19"/>
  <c r="Z181" i="19"/>
  <c r="Y181" i="19"/>
  <c r="X181" i="19"/>
  <c r="W181" i="19"/>
  <c r="V181" i="19"/>
  <c r="U181" i="19"/>
  <c r="T181" i="19"/>
  <c r="S181" i="19"/>
  <c r="R181" i="19"/>
  <c r="Q181" i="19"/>
  <c r="P181" i="19"/>
  <c r="O181" i="19"/>
  <c r="N181" i="19"/>
  <c r="M181" i="19"/>
  <c r="L181" i="19"/>
  <c r="BS180" i="19"/>
  <c r="BR180" i="19"/>
  <c r="BQ180" i="19"/>
  <c r="BP180" i="19"/>
  <c r="BO180" i="19"/>
  <c r="BN180" i="19"/>
  <c r="BM180" i="19"/>
  <c r="BL180" i="19"/>
  <c r="BK180" i="19"/>
  <c r="BJ180" i="19"/>
  <c r="BI180" i="19"/>
  <c r="BH180" i="19"/>
  <c r="BG180" i="19"/>
  <c r="BF180" i="19"/>
  <c r="BE180" i="19"/>
  <c r="BD180" i="19"/>
  <c r="BC180" i="19"/>
  <c r="BB180" i="19"/>
  <c r="BA180" i="19"/>
  <c r="AZ180" i="19"/>
  <c r="AY180" i="19"/>
  <c r="AX180" i="19"/>
  <c r="AW180" i="19"/>
  <c r="AV180" i="19"/>
  <c r="AU180" i="19"/>
  <c r="AT180" i="19"/>
  <c r="AS180" i="19"/>
  <c r="AR180" i="19"/>
  <c r="AQ180" i="19"/>
  <c r="AP180" i="19"/>
  <c r="AO180" i="19"/>
  <c r="AN180" i="19"/>
  <c r="AM180" i="19"/>
  <c r="AL180" i="19"/>
  <c r="AK180" i="19"/>
  <c r="AJ180" i="19"/>
  <c r="AI180" i="19"/>
  <c r="AH180" i="19"/>
  <c r="AG180" i="19"/>
  <c r="AF180" i="19"/>
  <c r="AE180" i="19"/>
  <c r="AD180" i="19"/>
  <c r="AC180" i="19"/>
  <c r="AB180" i="19"/>
  <c r="AA180" i="19"/>
  <c r="Z180" i="19"/>
  <c r="Y180" i="19"/>
  <c r="X180" i="19"/>
  <c r="W180" i="19"/>
  <c r="V180" i="19"/>
  <c r="U180" i="19"/>
  <c r="T180" i="19"/>
  <c r="S180" i="19"/>
  <c r="R180" i="19"/>
  <c r="Q180" i="19"/>
  <c r="P180" i="19"/>
  <c r="O180" i="19"/>
  <c r="N180" i="19"/>
  <c r="M180" i="19"/>
  <c r="L180" i="19"/>
  <c r="BS169" i="19"/>
  <c r="BR169" i="19"/>
  <c r="BQ169" i="19"/>
  <c r="BP169" i="19"/>
  <c r="BO169" i="19"/>
  <c r="BN169" i="19"/>
  <c r="BM169" i="19"/>
  <c r="BL169" i="19"/>
  <c r="BK169" i="19"/>
  <c r="BJ169" i="19"/>
  <c r="BI169" i="19"/>
  <c r="BH169" i="19"/>
  <c r="BG169" i="19"/>
  <c r="BF169" i="19"/>
  <c r="BE169" i="19"/>
  <c r="BD169" i="19"/>
  <c r="BC169" i="19"/>
  <c r="BB169" i="19"/>
  <c r="BA169" i="19"/>
  <c r="AZ169" i="19"/>
  <c r="AY169" i="19"/>
  <c r="AX169" i="19"/>
  <c r="AW169" i="19"/>
  <c r="AV169" i="19"/>
  <c r="AU169" i="19"/>
  <c r="AT169" i="19"/>
  <c r="AS169" i="19"/>
  <c r="AR169" i="19"/>
  <c r="AQ169" i="19"/>
  <c r="AP169" i="19"/>
  <c r="AO169" i="19"/>
  <c r="AN169" i="19"/>
  <c r="AM169" i="19"/>
  <c r="AL169" i="19"/>
  <c r="AK169" i="19"/>
  <c r="AJ169" i="19"/>
  <c r="AI169" i="19"/>
  <c r="AH169" i="19"/>
  <c r="AG169" i="19"/>
  <c r="AF169" i="19"/>
  <c r="AE169" i="19"/>
  <c r="AD169" i="19"/>
  <c r="AC169" i="19"/>
  <c r="AB169" i="19"/>
  <c r="AA169" i="19"/>
  <c r="Z169" i="19"/>
  <c r="Y169" i="19"/>
  <c r="X169" i="19"/>
  <c r="W169" i="19"/>
  <c r="V169" i="19"/>
  <c r="U169" i="19"/>
  <c r="T169" i="19"/>
  <c r="S169" i="19"/>
  <c r="R169" i="19"/>
  <c r="Q169" i="19"/>
  <c r="P169" i="19"/>
  <c r="O169" i="19"/>
  <c r="N169" i="19"/>
  <c r="M169" i="19"/>
  <c r="L169" i="19"/>
  <c r="BS168" i="19"/>
  <c r="BR168" i="19"/>
  <c r="BQ168" i="19"/>
  <c r="BP168" i="19"/>
  <c r="BO168" i="19"/>
  <c r="BN168" i="19"/>
  <c r="BM168" i="19"/>
  <c r="BL168" i="19"/>
  <c r="BK168" i="19"/>
  <c r="BJ168" i="19"/>
  <c r="BI168" i="19"/>
  <c r="BH168" i="19"/>
  <c r="BG168" i="19"/>
  <c r="BF168" i="19"/>
  <c r="BE168" i="19"/>
  <c r="BD168" i="19"/>
  <c r="BC168" i="19"/>
  <c r="BB168" i="19"/>
  <c r="BA168" i="19"/>
  <c r="AZ168" i="19"/>
  <c r="AY168" i="19"/>
  <c r="AX168" i="19"/>
  <c r="AW168" i="19"/>
  <c r="AV168" i="19"/>
  <c r="AU168" i="19"/>
  <c r="AT168" i="19"/>
  <c r="AS168" i="19"/>
  <c r="AR168" i="19"/>
  <c r="AQ168" i="19"/>
  <c r="AP168" i="19"/>
  <c r="AO168" i="19"/>
  <c r="AN168" i="19"/>
  <c r="AM168" i="19"/>
  <c r="AL168" i="19"/>
  <c r="AK168" i="19"/>
  <c r="AJ168" i="19"/>
  <c r="AI168" i="19"/>
  <c r="AH168" i="19"/>
  <c r="AG168" i="19"/>
  <c r="AF168" i="19"/>
  <c r="AE168" i="19"/>
  <c r="AD168" i="19"/>
  <c r="AC168" i="19"/>
  <c r="AB168" i="19"/>
  <c r="AA168" i="19"/>
  <c r="Z168" i="19"/>
  <c r="Y168" i="19"/>
  <c r="X168" i="19"/>
  <c r="W168" i="19"/>
  <c r="V168" i="19"/>
  <c r="U168" i="19"/>
  <c r="T168" i="19"/>
  <c r="S168" i="19"/>
  <c r="R168" i="19"/>
  <c r="Q168" i="19"/>
  <c r="P168" i="19"/>
  <c r="O168" i="19"/>
  <c r="N168" i="19"/>
  <c r="M168" i="19"/>
  <c r="L168" i="19"/>
  <c r="BS160" i="19"/>
  <c r="BR160" i="19"/>
  <c r="BQ160" i="19"/>
  <c r="BP160" i="19"/>
  <c r="BO160" i="19"/>
  <c r="BN160" i="19"/>
  <c r="BM160" i="19"/>
  <c r="BL160" i="19"/>
  <c r="BK160" i="19"/>
  <c r="BJ160" i="19"/>
  <c r="BI160" i="19"/>
  <c r="BH160" i="19"/>
  <c r="BG160" i="19"/>
  <c r="BF160" i="19"/>
  <c r="BE160" i="19"/>
  <c r="BD160" i="19"/>
  <c r="BC160" i="19"/>
  <c r="BB160" i="19"/>
  <c r="BA160" i="19"/>
  <c r="AZ160" i="19"/>
  <c r="AY160" i="19"/>
  <c r="AX160" i="19"/>
  <c r="AW160" i="19"/>
  <c r="AV160" i="19"/>
  <c r="AU160" i="19"/>
  <c r="AT160" i="19"/>
  <c r="AS160" i="19"/>
  <c r="AR160" i="19"/>
  <c r="AQ160" i="19"/>
  <c r="AP160" i="19"/>
  <c r="AO160" i="19"/>
  <c r="AN160" i="19"/>
  <c r="AM160" i="19"/>
  <c r="AL160" i="19"/>
  <c r="AK160" i="19"/>
  <c r="AJ160" i="19"/>
  <c r="AI160" i="19"/>
  <c r="AH160" i="19"/>
  <c r="AG160" i="19"/>
  <c r="AF160" i="19"/>
  <c r="AE160" i="19"/>
  <c r="AD160" i="19"/>
  <c r="AC160" i="19"/>
  <c r="AB160" i="19"/>
  <c r="AA160" i="19"/>
  <c r="Z160" i="19"/>
  <c r="Y160" i="19"/>
  <c r="X160" i="19"/>
  <c r="W160" i="19"/>
  <c r="V160" i="19"/>
  <c r="U160" i="19"/>
  <c r="T160" i="19"/>
  <c r="S160" i="19"/>
  <c r="R160" i="19"/>
  <c r="Q160" i="19"/>
  <c r="P160" i="19"/>
  <c r="O160" i="19"/>
  <c r="N160" i="19"/>
  <c r="M160" i="19"/>
  <c r="L160" i="19"/>
  <c r="BS159" i="19"/>
  <c r="BR159" i="19"/>
  <c r="BQ159" i="19"/>
  <c r="BP159" i="19"/>
  <c r="BO159" i="19"/>
  <c r="BN159" i="19"/>
  <c r="BM159" i="19"/>
  <c r="BL159" i="19"/>
  <c r="BK159" i="19"/>
  <c r="BJ159" i="19"/>
  <c r="BI159" i="19"/>
  <c r="BH159" i="19"/>
  <c r="BG159" i="19"/>
  <c r="BF159" i="19"/>
  <c r="BE159" i="19"/>
  <c r="BD159" i="19"/>
  <c r="BC159" i="19"/>
  <c r="BB159" i="19"/>
  <c r="BA159" i="19"/>
  <c r="AZ159" i="19"/>
  <c r="AY159" i="19"/>
  <c r="AX159" i="19"/>
  <c r="AW159" i="19"/>
  <c r="AV159" i="19"/>
  <c r="AU159" i="19"/>
  <c r="AT159" i="19"/>
  <c r="AS159" i="19"/>
  <c r="AR159" i="19"/>
  <c r="AQ159" i="19"/>
  <c r="AP159" i="19"/>
  <c r="AO159" i="19"/>
  <c r="AN159" i="19"/>
  <c r="AM159" i="19"/>
  <c r="AL159" i="19"/>
  <c r="AK159" i="19"/>
  <c r="AJ159" i="19"/>
  <c r="AI159" i="19"/>
  <c r="AH159" i="19"/>
  <c r="AG159" i="19"/>
  <c r="AF159" i="19"/>
  <c r="AE159" i="19"/>
  <c r="AD159" i="19"/>
  <c r="AC159" i="19"/>
  <c r="AB159" i="19"/>
  <c r="AA159" i="19"/>
  <c r="Z159" i="19"/>
  <c r="Y159" i="19"/>
  <c r="X159" i="19"/>
  <c r="W159" i="19"/>
  <c r="V159" i="19"/>
  <c r="U159" i="19"/>
  <c r="T159" i="19"/>
  <c r="S159" i="19"/>
  <c r="R159" i="19"/>
  <c r="Q159" i="19"/>
  <c r="P159" i="19"/>
  <c r="O159" i="19"/>
  <c r="N159" i="19"/>
  <c r="M159" i="19"/>
  <c r="L159" i="19"/>
  <c r="BS150" i="19"/>
  <c r="BR150" i="19"/>
  <c r="BQ150" i="19"/>
  <c r="BP150" i="19"/>
  <c r="BO150" i="19"/>
  <c r="BN150" i="19"/>
  <c r="BM150" i="19"/>
  <c r="BL150" i="19"/>
  <c r="BK150" i="19"/>
  <c r="BJ150" i="19"/>
  <c r="BI150" i="19"/>
  <c r="BH150" i="19"/>
  <c r="BG150" i="19"/>
  <c r="BF150" i="19"/>
  <c r="BE150" i="19"/>
  <c r="BD150" i="19"/>
  <c r="BC150" i="19"/>
  <c r="BB150" i="19"/>
  <c r="BA150" i="19"/>
  <c r="AZ150" i="19"/>
  <c r="AY150" i="19"/>
  <c r="AX150" i="19"/>
  <c r="AW150" i="19"/>
  <c r="AV150" i="19"/>
  <c r="AU150" i="19"/>
  <c r="AT150" i="19"/>
  <c r="AS150" i="19"/>
  <c r="AR150" i="19"/>
  <c r="AQ150" i="19"/>
  <c r="AP150" i="19"/>
  <c r="AO150" i="19"/>
  <c r="AN150" i="19"/>
  <c r="AM150" i="19"/>
  <c r="AL150" i="19"/>
  <c r="AK150" i="19"/>
  <c r="AJ150" i="19"/>
  <c r="AI150" i="19"/>
  <c r="AH150" i="19"/>
  <c r="AG150" i="19"/>
  <c r="AF150" i="19"/>
  <c r="AE150" i="19"/>
  <c r="AD150" i="19"/>
  <c r="AC150" i="19"/>
  <c r="AB150" i="19"/>
  <c r="AA150" i="19"/>
  <c r="Z150" i="19"/>
  <c r="Y150" i="19"/>
  <c r="X150" i="19"/>
  <c r="W150" i="19"/>
  <c r="V150" i="19"/>
  <c r="U150" i="19"/>
  <c r="T150" i="19"/>
  <c r="S150" i="19"/>
  <c r="R150" i="19"/>
  <c r="Q150" i="19"/>
  <c r="P150" i="19"/>
  <c r="O150" i="19"/>
  <c r="N150" i="19"/>
  <c r="M150" i="19"/>
  <c r="L150" i="19"/>
  <c r="BS149" i="19"/>
  <c r="BR149" i="19"/>
  <c r="BQ149" i="19"/>
  <c r="BP149" i="19"/>
  <c r="BO149" i="19"/>
  <c r="BN149" i="19"/>
  <c r="BM149" i="19"/>
  <c r="BL149" i="19"/>
  <c r="BK149" i="19"/>
  <c r="BJ149" i="19"/>
  <c r="BI149" i="19"/>
  <c r="BH149" i="19"/>
  <c r="BG149" i="19"/>
  <c r="BF149" i="19"/>
  <c r="BE149" i="19"/>
  <c r="BD149" i="19"/>
  <c r="BC149" i="19"/>
  <c r="BB149" i="19"/>
  <c r="BA149" i="19"/>
  <c r="AZ149" i="19"/>
  <c r="AY149" i="19"/>
  <c r="AX149" i="19"/>
  <c r="AW149" i="19"/>
  <c r="AV149" i="19"/>
  <c r="AU149" i="19"/>
  <c r="AT149" i="19"/>
  <c r="AS149" i="19"/>
  <c r="AR149" i="19"/>
  <c r="AQ149" i="19"/>
  <c r="AP149" i="19"/>
  <c r="AO149" i="19"/>
  <c r="AN149" i="19"/>
  <c r="AM149" i="19"/>
  <c r="AL149" i="19"/>
  <c r="AK149" i="19"/>
  <c r="AJ149" i="19"/>
  <c r="AI149" i="19"/>
  <c r="AH149" i="19"/>
  <c r="AG149" i="19"/>
  <c r="AF149" i="19"/>
  <c r="AE149" i="19"/>
  <c r="AD149" i="19"/>
  <c r="AC149" i="19"/>
  <c r="AB149" i="19"/>
  <c r="AA149" i="19"/>
  <c r="Z149" i="19"/>
  <c r="Y149" i="19"/>
  <c r="X149" i="19"/>
  <c r="W149" i="19"/>
  <c r="V149" i="19"/>
  <c r="U149" i="19"/>
  <c r="T149" i="19"/>
  <c r="S149" i="19"/>
  <c r="R149" i="19"/>
  <c r="Q149" i="19"/>
  <c r="P149" i="19"/>
  <c r="O149" i="19"/>
  <c r="N149" i="19"/>
  <c r="M149" i="19"/>
  <c r="L149" i="19"/>
  <c r="BS142" i="19"/>
  <c r="BR142" i="19"/>
  <c r="BQ142" i="19"/>
  <c r="BP142" i="19"/>
  <c r="BO142" i="19"/>
  <c r="BN142" i="19"/>
  <c r="BM142" i="19"/>
  <c r="BL142" i="19"/>
  <c r="BK142" i="19"/>
  <c r="BJ142" i="19"/>
  <c r="BI142" i="19"/>
  <c r="BH142" i="19"/>
  <c r="BG142" i="19"/>
  <c r="BF142" i="19"/>
  <c r="BE142" i="19"/>
  <c r="BD142" i="19"/>
  <c r="BC142" i="19"/>
  <c r="BB142" i="19"/>
  <c r="BA142" i="19"/>
  <c r="AZ142" i="19"/>
  <c r="AY142" i="19"/>
  <c r="AX142" i="19"/>
  <c r="AW142" i="19"/>
  <c r="AV142" i="19"/>
  <c r="AU142" i="19"/>
  <c r="AT142" i="19"/>
  <c r="AS142" i="19"/>
  <c r="AR142" i="19"/>
  <c r="AQ142" i="19"/>
  <c r="AP142" i="19"/>
  <c r="AO142" i="19"/>
  <c r="AN142" i="19"/>
  <c r="AM142" i="19"/>
  <c r="AL142" i="19"/>
  <c r="AK142" i="19"/>
  <c r="AJ142" i="19"/>
  <c r="AI142" i="19"/>
  <c r="AH142" i="19"/>
  <c r="AG142" i="19"/>
  <c r="AF142" i="19"/>
  <c r="AE142" i="19"/>
  <c r="AD142" i="19"/>
  <c r="AC142" i="19"/>
  <c r="AB142" i="19"/>
  <c r="AA142" i="19"/>
  <c r="Z142" i="19"/>
  <c r="Y142" i="19"/>
  <c r="X142" i="19"/>
  <c r="W142" i="19"/>
  <c r="V142" i="19"/>
  <c r="U142" i="19"/>
  <c r="T142" i="19"/>
  <c r="S142" i="19"/>
  <c r="R142" i="19"/>
  <c r="Q142" i="19"/>
  <c r="P142" i="19"/>
  <c r="O142" i="19"/>
  <c r="N142" i="19"/>
  <c r="M142" i="19"/>
  <c r="L142" i="19"/>
  <c r="BS141" i="19"/>
  <c r="BR141" i="19"/>
  <c r="BQ141" i="19"/>
  <c r="BP141" i="19"/>
  <c r="BO141" i="19"/>
  <c r="BN141" i="19"/>
  <c r="BM141" i="19"/>
  <c r="BL141" i="19"/>
  <c r="BK141" i="19"/>
  <c r="BJ141" i="19"/>
  <c r="BI141" i="19"/>
  <c r="BH141" i="19"/>
  <c r="BG141" i="19"/>
  <c r="BF141" i="19"/>
  <c r="BE141" i="19"/>
  <c r="BD141" i="19"/>
  <c r="BC141" i="19"/>
  <c r="BB141" i="19"/>
  <c r="BA141" i="19"/>
  <c r="AZ141" i="19"/>
  <c r="AY141" i="19"/>
  <c r="AX141" i="19"/>
  <c r="AW141" i="19"/>
  <c r="AV141" i="19"/>
  <c r="AU141" i="19"/>
  <c r="AT141" i="19"/>
  <c r="AS141" i="19"/>
  <c r="AR141" i="19"/>
  <c r="AQ141" i="19"/>
  <c r="AP141" i="19"/>
  <c r="AO141" i="19"/>
  <c r="AN141" i="19"/>
  <c r="AM141" i="19"/>
  <c r="AL141" i="19"/>
  <c r="AK141" i="19"/>
  <c r="AJ141" i="19"/>
  <c r="AI141" i="19"/>
  <c r="AH141" i="19"/>
  <c r="AG141" i="19"/>
  <c r="AF141" i="19"/>
  <c r="AE141" i="19"/>
  <c r="AD141" i="19"/>
  <c r="AC141" i="19"/>
  <c r="AB141" i="19"/>
  <c r="AA141" i="19"/>
  <c r="Z141" i="19"/>
  <c r="Y141" i="19"/>
  <c r="X141" i="19"/>
  <c r="W141" i="19"/>
  <c r="V141" i="19"/>
  <c r="U141" i="19"/>
  <c r="T141" i="19"/>
  <c r="S141" i="19"/>
  <c r="R141" i="19"/>
  <c r="Q141" i="19"/>
  <c r="P141" i="19"/>
  <c r="O141" i="19"/>
  <c r="N141" i="19"/>
  <c r="M141" i="19"/>
  <c r="L141" i="19"/>
  <c r="BS129" i="19"/>
  <c r="BR129" i="19"/>
  <c r="BQ129" i="19"/>
  <c r="BP129" i="19"/>
  <c r="BO129" i="19"/>
  <c r="BN129" i="19"/>
  <c r="BM129" i="19"/>
  <c r="BL129" i="19"/>
  <c r="BK129" i="19"/>
  <c r="BJ129" i="19"/>
  <c r="BI129" i="19"/>
  <c r="BH129" i="19"/>
  <c r="BG129" i="19"/>
  <c r="BF129" i="19"/>
  <c r="BE129" i="19"/>
  <c r="BD129" i="19"/>
  <c r="BC129" i="19"/>
  <c r="BB129" i="19"/>
  <c r="BA129" i="19"/>
  <c r="AZ129" i="19"/>
  <c r="AY129" i="19"/>
  <c r="AX129" i="19"/>
  <c r="AW129" i="19"/>
  <c r="AV129" i="19"/>
  <c r="AU129" i="19"/>
  <c r="AT129" i="19"/>
  <c r="AS129" i="19"/>
  <c r="AR129" i="19"/>
  <c r="AQ129" i="19"/>
  <c r="AP129" i="19"/>
  <c r="AO129" i="19"/>
  <c r="AN129" i="19"/>
  <c r="AM129" i="19"/>
  <c r="AL129" i="19"/>
  <c r="AK129" i="19"/>
  <c r="AJ129" i="19"/>
  <c r="AI129" i="19"/>
  <c r="AH129" i="19"/>
  <c r="AG129" i="19"/>
  <c r="AF129" i="19"/>
  <c r="AE129" i="19"/>
  <c r="AD129" i="19"/>
  <c r="AC129" i="19"/>
  <c r="AB129" i="19"/>
  <c r="AA129" i="19"/>
  <c r="Z129" i="19"/>
  <c r="Y129" i="19"/>
  <c r="X129" i="19"/>
  <c r="W129" i="19"/>
  <c r="V129" i="19"/>
  <c r="U129" i="19"/>
  <c r="T129" i="19"/>
  <c r="S129" i="19"/>
  <c r="R129" i="19"/>
  <c r="Q129" i="19"/>
  <c r="P129" i="19"/>
  <c r="O129" i="19"/>
  <c r="N129" i="19"/>
  <c r="M129" i="19"/>
  <c r="L129" i="19"/>
  <c r="BS128" i="19"/>
  <c r="BR128" i="19"/>
  <c r="BQ128" i="19"/>
  <c r="BP128" i="19"/>
  <c r="BO128" i="19"/>
  <c r="BN128" i="19"/>
  <c r="BM128" i="19"/>
  <c r="BL128" i="19"/>
  <c r="BK128" i="19"/>
  <c r="BJ128" i="19"/>
  <c r="BI128" i="19"/>
  <c r="BH128" i="19"/>
  <c r="BG128" i="19"/>
  <c r="BF128" i="19"/>
  <c r="BE128" i="19"/>
  <c r="BD128" i="19"/>
  <c r="BC128" i="19"/>
  <c r="BB128" i="19"/>
  <c r="BA128" i="19"/>
  <c r="AZ128" i="19"/>
  <c r="AY128" i="19"/>
  <c r="AX128" i="19"/>
  <c r="AW128" i="19"/>
  <c r="AV128" i="19"/>
  <c r="AU128" i="19"/>
  <c r="AT128" i="19"/>
  <c r="AS128" i="19"/>
  <c r="AR128" i="19"/>
  <c r="AQ128" i="19"/>
  <c r="AP128" i="19"/>
  <c r="AO128" i="19"/>
  <c r="AN128" i="19"/>
  <c r="AM128" i="19"/>
  <c r="AL128" i="19"/>
  <c r="AK128" i="19"/>
  <c r="AJ128" i="19"/>
  <c r="AI128" i="19"/>
  <c r="AH128" i="19"/>
  <c r="AG128" i="19"/>
  <c r="AF128" i="19"/>
  <c r="AE128" i="19"/>
  <c r="AD128" i="19"/>
  <c r="AC128" i="19"/>
  <c r="AB128" i="19"/>
  <c r="AA128" i="19"/>
  <c r="Z128" i="19"/>
  <c r="Y128" i="19"/>
  <c r="X128" i="19"/>
  <c r="W128" i="19"/>
  <c r="V128" i="19"/>
  <c r="U128" i="19"/>
  <c r="T128" i="19"/>
  <c r="S128" i="19"/>
  <c r="R128" i="19"/>
  <c r="Q128" i="19"/>
  <c r="P128" i="19"/>
  <c r="O128" i="19"/>
  <c r="N128" i="19"/>
  <c r="M128" i="19"/>
  <c r="L128" i="19"/>
  <c r="BS118" i="19"/>
  <c r="BR118" i="19"/>
  <c r="BQ118" i="19"/>
  <c r="BP118" i="19"/>
  <c r="BO118" i="19"/>
  <c r="BN118" i="19"/>
  <c r="BM118" i="19"/>
  <c r="BL118" i="19"/>
  <c r="BK118" i="19"/>
  <c r="BJ118" i="19"/>
  <c r="BI118" i="19"/>
  <c r="BH118" i="19"/>
  <c r="BG118" i="19"/>
  <c r="BF118" i="19"/>
  <c r="BE118" i="19"/>
  <c r="BD118" i="19"/>
  <c r="BC118" i="19"/>
  <c r="BB118" i="19"/>
  <c r="BA118" i="19"/>
  <c r="AZ118" i="19"/>
  <c r="AY118" i="19"/>
  <c r="AX118" i="19"/>
  <c r="AW118" i="19"/>
  <c r="AV118" i="19"/>
  <c r="AU118" i="19"/>
  <c r="AT118" i="19"/>
  <c r="AS118" i="19"/>
  <c r="AR118" i="19"/>
  <c r="AQ118" i="19"/>
  <c r="AP118" i="19"/>
  <c r="AO118" i="19"/>
  <c r="AN118" i="19"/>
  <c r="AM118" i="19"/>
  <c r="AL118" i="19"/>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M118" i="19"/>
  <c r="L118" i="19"/>
  <c r="BS117" i="19"/>
  <c r="BR117" i="19"/>
  <c r="BQ117" i="19"/>
  <c r="BP117" i="19"/>
  <c r="BO117" i="19"/>
  <c r="BN117" i="19"/>
  <c r="BM117" i="19"/>
  <c r="BL117" i="19"/>
  <c r="BK117" i="19"/>
  <c r="BJ117" i="19"/>
  <c r="BI117" i="19"/>
  <c r="BH117" i="19"/>
  <c r="BG117" i="19"/>
  <c r="BF117" i="19"/>
  <c r="BE117" i="19"/>
  <c r="BD117" i="19"/>
  <c r="BC117" i="19"/>
  <c r="BB117" i="19"/>
  <c r="BA117" i="19"/>
  <c r="AZ117" i="19"/>
  <c r="AY117" i="19"/>
  <c r="AX117" i="19"/>
  <c r="AW117" i="19"/>
  <c r="AV117" i="19"/>
  <c r="AU117" i="19"/>
  <c r="AT117" i="19"/>
  <c r="AS117" i="19"/>
  <c r="AR117" i="19"/>
  <c r="AQ117" i="19"/>
  <c r="AP117" i="19"/>
  <c r="AO117" i="19"/>
  <c r="AN117" i="19"/>
  <c r="AM117" i="19"/>
  <c r="AL117" i="19"/>
  <c r="AK117" i="19"/>
  <c r="AJ117" i="19"/>
  <c r="AI117" i="19"/>
  <c r="AH117" i="19"/>
  <c r="AG117" i="19"/>
  <c r="AF117" i="19"/>
  <c r="AE117" i="19"/>
  <c r="AD117" i="19"/>
  <c r="AC117" i="19"/>
  <c r="AB117" i="19"/>
  <c r="AA117" i="19"/>
  <c r="Z117" i="19"/>
  <c r="Y117" i="19"/>
  <c r="X117" i="19"/>
  <c r="W117" i="19"/>
  <c r="V117" i="19"/>
  <c r="U117" i="19"/>
  <c r="T117" i="19"/>
  <c r="S117" i="19"/>
  <c r="R117" i="19"/>
  <c r="Q117" i="19"/>
  <c r="P117" i="19"/>
  <c r="O117" i="19"/>
  <c r="N117" i="19"/>
  <c r="M117" i="19"/>
  <c r="L117" i="19"/>
  <c r="K110" i="19"/>
  <c r="J110" i="19"/>
  <c r="K109" i="19"/>
  <c r="J109" i="19"/>
  <c r="K108" i="19"/>
  <c r="J108" i="19"/>
  <c r="K107" i="19"/>
  <c r="J107" i="19"/>
  <c r="K106" i="19"/>
  <c r="J106" i="19"/>
  <c r="K105" i="19"/>
  <c r="J105" i="19"/>
  <c r="K104" i="19"/>
  <c r="J104" i="19"/>
  <c r="BS103" i="19"/>
  <c r="BR103" i="19"/>
  <c r="BQ103" i="19"/>
  <c r="BP103" i="19"/>
  <c r="BO103" i="19"/>
  <c r="BN103" i="19"/>
  <c r="BM103" i="19"/>
  <c r="BL103" i="19"/>
  <c r="BK103" i="19"/>
  <c r="BJ103" i="19"/>
  <c r="BI103" i="19"/>
  <c r="BH103" i="19"/>
  <c r="BG103" i="19"/>
  <c r="BF103" i="19"/>
  <c r="BE103" i="19"/>
  <c r="BD103" i="19"/>
  <c r="BC103" i="19"/>
  <c r="BB103" i="19"/>
  <c r="BA103" i="19"/>
  <c r="AZ103" i="19"/>
  <c r="AY103" i="19"/>
  <c r="AX103" i="19"/>
  <c r="AW103" i="19"/>
  <c r="AV103" i="19"/>
  <c r="AU103" i="19"/>
  <c r="AT103" i="19"/>
  <c r="AS103" i="19"/>
  <c r="AR103" i="19"/>
  <c r="AQ103" i="19"/>
  <c r="AP103" i="19"/>
  <c r="AO103" i="19"/>
  <c r="AN103" i="19"/>
  <c r="AM103" i="19"/>
  <c r="AL103" i="19"/>
  <c r="AK103" i="19"/>
  <c r="AJ103" i="19"/>
  <c r="AI103" i="19"/>
  <c r="AH103" i="19"/>
  <c r="AG103" i="19"/>
  <c r="AF103" i="19"/>
  <c r="AE103" i="19"/>
  <c r="AD103" i="19"/>
  <c r="AC103" i="19"/>
  <c r="AB103" i="19"/>
  <c r="AA103" i="19"/>
  <c r="Z103" i="19"/>
  <c r="Y103" i="19"/>
  <c r="X103" i="19"/>
  <c r="W103" i="19"/>
  <c r="V103" i="19"/>
  <c r="U103" i="19"/>
  <c r="T103" i="19"/>
  <c r="S103" i="19"/>
  <c r="R103" i="19"/>
  <c r="Q103" i="19"/>
  <c r="P103" i="19"/>
  <c r="O103" i="19"/>
  <c r="N103" i="19"/>
  <c r="M103" i="19"/>
  <c r="L103" i="19"/>
  <c r="BS102" i="19"/>
  <c r="BR102" i="19"/>
  <c r="BQ102" i="19"/>
  <c r="BP102" i="19"/>
  <c r="BO102" i="19"/>
  <c r="BN102" i="19"/>
  <c r="BM102" i="19"/>
  <c r="BL102" i="19"/>
  <c r="BK102" i="19"/>
  <c r="BJ102" i="19"/>
  <c r="BI102" i="19"/>
  <c r="BH102" i="19"/>
  <c r="BG102" i="19"/>
  <c r="BF102" i="19"/>
  <c r="BE102" i="19"/>
  <c r="BD102" i="19"/>
  <c r="BC102" i="19"/>
  <c r="BB102" i="19"/>
  <c r="BA102" i="19"/>
  <c r="AZ102" i="19"/>
  <c r="AY102" i="19"/>
  <c r="AX102" i="19"/>
  <c r="AW102" i="19"/>
  <c r="AV102" i="19"/>
  <c r="AU102" i="19"/>
  <c r="AT102" i="19"/>
  <c r="AS102" i="19"/>
  <c r="AR102" i="19"/>
  <c r="AQ102" i="19"/>
  <c r="AP102" i="19"/>
  <c r="AO102" i="19"/>
  <c r="AN102" i="19"/>
  <c r="AM102" i="19"/>
  <c r="AL102" i="19"/>
  <c r="AK102" i="19"/>
  <c r="AJ102" i="19"/>
  <c r="AI102" i="19"/>
  <c r="AH102" i="19"/>
  <c r="AG102" i="19"/>
  <c r="AF102" i="19"/>
  <c r="AE102" i="19"/>
  <c r="AD102" i="19"/>
  <c r="AC102" i="19"/>
  <c r="AB102" i="19"/>
  <c r="AA102" i="19"/>
  <c r="Z102" i="19"/>
  <c r="Y102" i="19"/>
  <c r="X102" i="19"/>
  <c r="W102" i="19"/>
  <c r="V102" i="19"/>
  <c r="U102" i="19"/>
  <c r="T102" i="19"/>
  <c r="S102" i="19"/>
  <c r="R102" i="19"/>
  <c r="Q102" i="19"/>
  <c r="P102" i="19"/>
  <c r="O102" i="19"/>
  <c r="N102" i="19"/>
  <c r="M102" i="19"/>
  <c r="L102" i="19"/>
  <c r="BS94" i="19"/>
  <c r="BR94" i="19"/>
  <c r="BQ94" i="19"/>
  <c r="BP94" i="19"/>
  <c r="BO94" i="19"/>
  <c r="BN94" i="19"/>
  <c r="BM94" i="19"/>
  <c r="BL94" i="19"/>
  <c r="BK94" i="19"/>
  <c r="BJ94" i="19"/>
  <c r="BI94" i="19"/>
  <c r="BH94" i="19"/>
  <c r="BG94" i="19"/>
  <c r="BF94" i="19"/>
  <c r="BE94" i="19"/>
  <c r="BD94" i="19"/>
  <c r="BC94" i="19"/>
  <c r="BB94" i="19"/>
  <c r="BA94" i="19"/>
  <c r="AZ94" i="19"/>
  <c r="AY94" i="19"/>
  <c r="AX94" i="19"/>
  <c r="AW94" i="19"/>
  <c r="AV94" i="19"/>
  <c r="AU94" i="19"/>
  <c r="AT94" i="19"/>
  <c r="AS94" i="19"/>
  <c r="AR94" i="19"/>
  <c r="AQ94" i="19"/>
  <c r="AP94" i="19"/>
  <c r="AO94" i="19"/>
  <c r="AN94" i="19"/>
  <c r="AM94" i="19"/>
  <c r="AL94" i="19"/>
  <c r="AK94" i="19"/>
  <c r="AJ94" i="19"/>
  <c r="AI94" i="19"/>
  <c r="AH94" i="19"/>
  <c r="AG94" i="19"/>
  <c r="AF94" i="19"/>
  <c r="AE94" i="19"/>
  <c r="AD94" i="19"/>
  <c r="AC94" i="19"/>
  <c r="AB94" i="19"/>
  <c r="AA94" i="19"/>
  <c r="Z94" i="19"/>
  <c r="Y94" i="19"/>
  <c r="X94" i="19"/>
  <c r="W94" i="19"/>
  <c r="V94" i="19"/>
  <c r="U94" i="19"/>
  <c r="T94" i="19"/>
  <c r="S94" i="19"/>
  <c r="R94" i="19"/>
  <c r="Q94" i="19"/>
  <c r="P94" i="19"/>
  <c r="O94" i="19"/>
  <c r="N94" i="19"/>
  <c r="M94" i="19"/>
  <c r="L94" i="19"/>
  <c r="BS49" i="19"/>
  <c r="BR49" i="19"/>
  <c r="BQ49" i="19"/>
  <c r="BP49" i="19"/>
  <c r="BO49" i="19"/>
  <c r="BN49" i="19"/>
  <c r="BM49" i="19"/>
  <c r="BL49" i="19"/>
  <c r="BK49" i="19"/>
  <c r="BJ49" i="19"/>
  <c r="BI49" i="19"/>
  <c r="BH49" i="19"/>
  <c r="BG49" i="19"/>
  <c r="BF49" i="19"/>
  <c r="BE49" i="19"/>
  <c r="BD49" i="19"/>
  <c r="BC49" i="19"/>
  <c r="BB49" i="19"/>
  <c r="BA49" i="19"/>
  <c r="AZ49" i="19"/>
  <c r="AY49" i="19"/>
  <c r="AX49" i="19"/>
  <c r="AW49" i="19"/>
  <c r="AV49" i="19"/>
  <c r="AU49" i="19"/>
  <c r="AT49" i="19"/>
  <c r="AS49" i="19"/>
  <c r="AR49"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BS40" i="19"/>
  <c r="BR40" i="19"/>
  <c r="BQ40" i="19"/>
  <c r="BP40" i="19"/>
  <c r="BO40" i="19"/>
  <c r="BN40" i="19"/>
  <c r="BM40" i="19"/>
  <c r="BL40" i="19"/>
  <c r="BK40" i="19"/>
  <c r="BJ40" i="19"/>
  <c r="BI40" i="19"/>
  <c r="BH40" i="19"/>
  <c r="BG40" i="19"/>
  <c r="BF40" i="19"/>
  <c r="BE40" i="19"/>
  <c r="BD40" i="19"/>
  <c r="BC40" i="19"/>
  <c r="BB40" i="19"/>
  <c r="BA40" i="19"/>
  <c r="AZ40" i="19"/>
  <c r="AY40" i="19"/>
  <c r="AX40" i="19"/>
  <c r="AW40" i="19"/>
  <c r="AV40" i="19"/>
  <c r="AU40" i="19"/>
  <c r="AT40" i="19"/>
  <c r="AS40" i="19"/>
  <c r="AR40" i="19"/>
  <c r="AQ40" i="19"/>
  <c r="AP40" i="19"/>
  <c r="AO40" i="19"/>
  <c r="AN40" i="19"/>
  <c r="AM40" i="19"/>
  <c r="AL40" i="19"/>
  <c r="AK40" i="19"/>
  <c r="AJ40" i="19"/>
  <c r="AI40" i="19"/>
  <c r="AH40" i="19"/>
  <c r="AG40" i="19"/>
  <c r="AF40" i="19"/>
  <c r="AE40" i="19"/>
  <c r="AD40" i="19"/>
  <c r="AC40" i="19"/>
  <c r="AB40" i="19"/>
  <c r="AA40" i="19"/>
  <c r="Z40" i="19"/>
  <c r="Y40" i="19"/>
  <c r="X40" i="19"/>
  <c r="W40" i="19"/>
  <c r="V40" i="19"/>
  <c r="U40" i="19"/>
  <c r="T40" i="19"/>
  <c r="S40" i="19"/>
  <c r="R40" i="19"/>
  <c r="Q40" i="19"/>
  <c r="P40" i="19"/>
  <c r="O40" i="19"/>
  <c r="N40" i="19"/>
  <c r="M40" i="19"/>
  <c r="L40" i="19"/>
  <c r="BS27" i="19"/>
  <c r="BR27" i="19"/>
  <c r="BQ27" i="19"/>
  <c r="BP27" i="19"/>
  <c r="BO27" i="19"/>
  <c r="BN27" i="19"/>
  <c r="BM27" i="19"/>
  <c r="BL27" i="19"/>
  <c r="BK27" i="19"/>
  <c r="BJ27" i="19"/>
  <c r="BI27" i="19"/>
  <c r="BH27" i="19"/>
  <c r="BG27" i="19"/>
  <c r="BF27" i="19"/>
  <c r="BE27" i="19"/>
  <c r="BD27" i="19"/>
  <c r="BC27" i="19"/>
  <c r="BB27" i="19"/>
  <c r="BA27" i="19"/>
  <c r="AZ27" i="19"/>
  <c r="AY27" i="19"/>
  <c r="AX27" i="19"/>
  <c r="AW27" i="19"/>
  <c r="AV27" i="19"/>
  <c r="AU27" i="19"/>
  <c r="AT27" i="19"/>
  <c r="AS27" i="19"/>
  <c r="AR27" i="19"/>
  <c r="AQ27" i="19"/>
  <c r="AP27" i="19"/>
  <c r="AO27" i="19"/>
  <c r="AN27" i="19"/>
  <c r="AM27" i="19"/>
  <c r="AL27" i="19"/>
  <c r="AK27" i="19"/>
  <c r="AJ27" i="19"/>
  <c r="AI27" i="19"/>
  <c r="AH27" i="19"/>
  <c r="AG27" i="19"/>
  <c r="AF27" i="19"/>
  <c r="AE27" i="19"/>
  <c r="AD27" i="19"/>
  <c r="AC27" i="19"/>
  <c r="AB27" i="19"/>
  <c r="AA27" i="19"/>
  <c r="Z27" i="19"/>
  <c r="Y27" i="19"/>
  <c r="X27" i="19"/>
  <c r="W27" i="19"/>
  <c r="V27" i="19"/>
  <c r="U27" i="19"/>
  <c r="T27" i="19"/>
  <c r="S27" i="19"/>
  <c r="R27" i="19"/>
  <c r="Q27" i="19"/>
  <c r="P27" i="19"/>
  <c r="O27" i="19"/>
  <c r="N27" i="19"/>
  <c r="M27" i="19"/>
  <c r="L27" i="19"/>
  <c r="BS16" i="19"/>
  <c r="BR16" i="19"/>
  <c r="BQ16" i="19"/>
  <c r="BP16" i="19"/>
  <c r="BO16" i="19"/>
  <c r="BN16" i="19"/>
  <c r="BM16" i="19"/>
  <c r="BL16"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734" i="18"/>
  <c r="J734" i="18"/>
  <c r="K733" i="18"/>
  <c r="J733" i="18"/>
  <c r="K732" i="18"/>
  <c r="J732" i="18"/>
  <c r="K731" i="18"/>
  <c r="J731" i="18"/>
  <c r="BS730" i="18"/>
  <c r="BR730" i="18"/>
  <c r="BQ730" i="18"/>
  <c r="BP730" i="18"/>
  <c r="BO730" i="18"/>
  <c r="BN730" i="18"/>
  <c r="BM730" i="18"/>
  <c r="BL730" i="18"/>
  <c r="BK730" i="18"/>
  <c r="BJ730" i="18"/>
  <c r="BI730" i="18"/>
  <c r="BH730" i="18"/>
  <c r="BG730" i="18"/>
  <c r="BF730" i="18"/>
  <c r="BE730" i="18"/>
  <c r="BD730" i="18"/>
  <c r="BC730" i="18"/>
  <c r="BB730" i="18"/>
  <c r="BA730" i="18"/>
  <c r="AZ730" i="18"/>
  <c r="AY730" i="18"/>
  <c r="AX730" i="18"/>
  <c r="AW730" i="18"/>
  <c r="AV730" i="18"/>
  <c r="AU730" i="18"/>
  <c r="AT730" i="18"/>
  <c r="AS730" i="18"/>
  <c r="AR730" i="18"/>
  <c r="AQ730" i="18"/>
  <c r="AP730" i="18"/>
  <c r="AO730" i="18"/>
  <c r="AN730" i="18"/>
  <c r="AM730" i="18"/>
  <c r="AL730" i="18"/>
  <c r="AK730" i="18"/>
  <c r="AJ730" i="18"/>
  <c r="AI730" i="18"/>
  <c r="AH730" i="18"/>
  <c r="AG730" i="18"/>
  <c r="AF730" i="18"/>
  <c r="AE730" i="18"/>
  <c r="AD730" i="18"/>
  <c r="AC730" i="18"/>
  <c r="AB730" i="18"/>
  <c r="AA730" i="18"/>
  <c r="Z730" i="18"/>
  <c r="Y730" i="18"/>
  <c r="X730" i="18"/>
  <c r="W730" i="18"/>
  <c r="V730" i="18"/>
  <c r="U730" i="18"/>
  <c r="T730" i="18"/>
  <c r="S730" i="18"/>
  <c r="R730" i="18"/>
  <c r="Q730" i="18"/>
  <c r="P730" i="18"/>
  <c r="O730" i="18"/>
  <c r="N730" i="18"/>
  <c r="M730" i="18"/>
  <c r="L730" i="18"/>
  <c r="BS729" i="18"/>
  <c r="BR729" i="18"/>
  <c r="BQ729" i="18"/>
  <c r="BP729" i="18"/>
  <c r="BO729" i="18"/>
  <c r="BN729" i="18"/>
  <c r="BM729" i="18"/>
  <c r="BL729" i="18"/>
  <c r="BK729" i="18"/>
  <c r="BJ729" i="18"/>
  <c r="BI729" i="18"/>
  <c r="BH729" i="18"/>
  <c r="BG729" i="18"/>
  <c r="BF729" i="18"/>
  <c r="BE729" i="18"/>
  <c r="BD729" i="18"/>
  <c r="BC729" i="18"/>
  <c r="BB729" i="18"/>
  <c r="BA729" i="18"/>
  <c r="AZ729" i="18"/>
  <c r="AY729" i="18"/>
  <c r="AX729" i="18"/>
  <c r="AW729" i="18"/>
  <c r="AV729" i="18"/>
  <c r="AU729" i="18"/>
  <c r="AT729" i="18"/>
  <c r="AS729" i="18"/>
  <c r="AR729" i="18"/>
  <c r="AQ729" i="18"/>
  <c r="AP729" i="18"/>
  <c r="AO729" i="18"/>
  <c r="AN729" i="18"/>
  <c r="AM729" i="18"/>
  <c r="AL729" i="18"/>
  <c r="AK729" i="18"/>
  <c r="AJ729" i="18"/>
  <c r="AI729" i="18"/>
  <c r="AH729" i="18"/>
  <c r="AG729" i="18"/>
  <c r="AF729" i="18"/>
  <c r="AE729" i="18"/>
  <c r="AD729" i="18"/>
  <c r="AC729" i="18"/>
  <c r="AB729" i="18"/>
  <c r="AA729" i="18"/>
  <c r="Z729" i="18"/>
  <c r="Y729" i="18"/>
  <c r="X729" i="18"/>
  <c r="W729" i="18"/>
  <c r="V729" i="18"/>
  <c r="U729" i="18"/>
  <c r="T729" i="18"/>
  <c r="S729" i="18"/>
  <c r="R729" i="18"/>
  <c r="Q729" i="18"/>
  <c r="P729" i="18"/>
  <c r="O729" i="18"/>
  <c r="N729" i="18"/>
  <c r="M729" i="18"/>
  <c r="L729" i="18"/>
  <c r="K722" i="18"/>
  <c r="J722" i="18"/>
  <c r="K721" i="18"/>
  <c r="J721" i="18"/>
  <c r="K720" i="18"/>
  <c r="J720" i="18"/>
  <c r="K719" i="18"/>
  <c r="J719" i="18"/>
  <c r="BS718" i="18"/>
  <c r="BR718" i="18"/>
  <c r="BQ718" i="18"/>
  <c r="BP718" i="18"/>
  <c r="BO718" i="18"/>
  <c r="BN718" i="18"/>
  <c r="BM718" i="18"/>
  <c r="BL718" i="18"/>
  <c r="BK718" i="18"/>
  <c r="BJ718" i="18"/>
  <c r="BI718" i="18"/>
  <c r="BH718" i="18"/>
  <c r="BG718" i="18"/>
  <c r="BF718" i="18"/>
  <c r="BE718" i="18"/>
  <c r="BD718" i="18"/>
  <c r="BC718" i="18"/>
  <c r="BB718" i="18"/>
  <c r="BA718" i="18"/>
  <c r="AZ718" i="18"/>
  <c r="AY718" i="18"/>
  <c r="AX718" i="18"/>
  <c r="AW718" i="18"/>
  <c r="AV718" i="18"/>
  <c r="AU718" i="18"/>
  <c r="AT718" i="18"/>
  <c r="AS718" i="18"/>
  <c r="AR718" i="18"/>
  <c r="AQ718" i="18"/>
  <c r="AP718" i="18"/>
  <c r="AO718" i="18"/>
  <c r="AN718" i="18"/>
  <c r="AM718" i="18"/>
  <c r="AL718" i="18"/>
  <c r="AK718" i="18"/>
  <c r="AJ718" i="18"/>
  <c r="AI718" i="18"/>
  <c r="AH718" i="18"/>
  <c r="AG718" i="18"/>
  <c r="AF718" i="18"/>
  <c r="AE718" i="18"/>
  <c r="AD718" i="18"/>
  <c r="AC718" i="18"/>
  <c r="AB718" i="18"/>
  <c r="AA718" i="18"/>
  <c r="Z718" i="18"/>
  <c r="Y718" i="18"/>
  <c r="X718" i="18"/>
  <c r="W718" i="18"/>
  <c r="V718" i="18"/>
  <c r="U718" i="18"/>
  <c r="T718" i="18"/>
  <c r="S718" i="18"/>
  <c r="R718" i="18"/>
  <c r="Q718" i="18"/>
  <c r="P718" i="18"/>
  <c r="O718" i="18"/>
  <c r="N718" i="18"/>
  <c r="M718" i="18"/>
  <c r="L718" i="18"/>
  <c r="BS717" i="18"/>
  <c r="BR717" i="18"/>
  <c r="BQ717" i="18"/>
  <c r="BP717" i="18"/>
  <c r="BO717" i="18"/>
  <c r="BN717" i="18"/>
  <c r="BM717" i="18"/>
  <c r="BL717" i="18"/>
  <c r="BK717" i="18"/>
  <c r="BJ717" i="18"/>
  <c r="BI717" i="18"/>
  <c r="BH717" i="18"/>
  <c r="BG717" i="18"/>
  <c r="BF717" i="18"/>
  <c r="BE717" i="18"/>
  <c r="BD717" i="18"/>
  <c r="BC717" i="18"/>
  <c r="BB717" i="18"/>
  <c r="BA717" i="18"/>
  <c r="AZ717" i="18"/>
  <c r="AY717" i="18"/>
  <c r="AX717" i="18"/>
  <c r="AW717" i="18"/>
  <c r="AV717" i="18"/>
  <c r="AU717" i="18"/>
  <c r="AT717" i="18"/>
  <c r="AS717" i="18"/>
  <c r="AR717" i="18"/>
  <c r="AQ717" i="18"/>
  <c r="AP717" i="18"/>
  <c r="AO717" i="18"/>
  <c r="AN717" i="18"/>
  <c r="AM717" i="18"/>
  <c r="AL717" i="18"/>
  <c r="AK717" i="18"/>
  <c r="AJ717" i="18"/>
  <c r="AI717" i="18"/>
  <c r="AH717" i="18"/>
  <c r="AG717" i="18"/>
  <c r="AF717" i="18"/>
  <c r="AE717" i="18"/>
  <c r="AD717" i="18"/>
  <c r="AC717" i="18"/>
  <c r="AB717" i="18"/>
  <c r="AA717" i="18"/>
  <c r="Z717" i="18"/>
  <c r="Y717" i="18"/>
  <c r="X717" i="18"/>
  <c r="W717" i="18"/>
  <c r="V717" i="18"/>
  <c r="U717" i="18"/>
  <c r="T717" i="18"/>
  <c r="S717" i="18"/>
  <c r="R717" i="18"/>
  <c r="Q717" i="18"/>
  <c r="P717" i="18"/>
  <c r="O717" i="18"/>
  <c r="N717" i="18"/>
  <c r="M717" i="18"/>
  <c r="L717" i="18"/>
  <c r="K711" i="18"/>
  <c r="J711" i="18"/>
  <c r="K710" i="18"/>
  <c r="J710" i="18"/>
  <c r="K709" i="18"/>
  <c r="J709" i="18"/>
  <c r="BS708" i="18"/>
  <c r="BR708" i="18"/>
  <c r="BQ708" i="18"/>
  <c r="BP708" i="18"/>
  <c r="BO708" i="18"/>
  <c r="BN708" i="18"/>
  <c r="BM708" i="18"/>
  <c r="BL708" i="18"/>
  <c r="BK708" i="18"/>
  <c r="BJ708" i="18"/>
  <c r="BI708" i="18"/>
  <c r="BH708" i="18"/>
  <c r="BG708" i="18"/>
  <c r="BF708" i="18"/>
  <c r="BE708" i="18"/>
  <c r="BD708" i="18"/>
  <c r="BC708" i="18"/>
  <c r="BB708" i="18"/>
  <c r="BA708" i="18"/>
  <c r="AZ708" i="18"/>
  <c r="AY708" i="18"/>
  <c r="AX708" i="18"/>
  <c r="AW708" i="18"/>
  <c r="AV708" i="18"/>
  <c r="AU708" i="18"/>
  <c r="AT708" i="18"/>
  <c r="AS708" i="18"/>
  <c r="AR708" i="18"/>
  <c r="AQ708" i="18"/>
  <c r="AP708" i="18"/>
  <c r="AO708" i="18"/>
  <c r="AN708" i="18"/>
  <c r="AM708" i="18"/>
  <c r="AL708" i="18"/>
  <c r="AK708" i="18"/>
  <c r="AJ708" i="18"/>
  <c r="AI708" i="18"/>
  <c r="AH708" i="18"/>
  <c r="AG708" i="18"/>
  <c r="AF708" i="18"/>
  <c r="AE708" i="18"/>
  <c r="AD708" i="18"/>
  <c r="AC708" i="18"/>
  <c r="AB708" i="18"/>
  <c r="AA708" i="18"/>
  <c r="Z708" i="18"/>
  <c r="Y708" i="18"/>
  <c r="X708" i="18"/>
  <c r="W708" i="18"/>
  <c r="V708" i="18"/>
  <c r="U708" i="18"/>
  <c r="T708" i="18"/>
  <c r="S708" i="18"/>
  <c r="R708" i="18"/>
  <c r="Q708" i="18"/>
  <c r="P708" i="18"/>
  <c r="O708" i="18"/>
  <c r="N708" i="18"/>
  <c r="M708" i="18"/>
  <c r="L708" i="18"/>
  <c r="BS707" i="18"/>
  <c r="BR707" i="18"/>
  <c r="BQ707" i="18"/>
  <c r="BP707" i="18"/>
  <c r="BO707" i="18"/>
  <c r="BN707" i="18"/>
  <c r="BM707" i="18"/>
  <c r="BL707" i="18"/>
  <c r="BK707" i="18"/>
  <c r="BJ707" i="18"/>
  <c r="BI707" i="18"/>
  <c r="BH707" i="18"/>
  <c r="BG707" i="18"/>
  <c r="BF707" i="18"/>
  <c r="BE707" i="18"/>
  <c r="BD707" i="18"/>
  <c r="BC707" i="18"/>
  <c r="BB707" i="18"/>
  <c r="BA707" i="18"/>
  <c r="AZ707" i="18"/>
  <c r="AY707" i="18"/>
  <c r="AX707" i="18"/>
  <c r="AW707" i="18"/>
  <c r="AV707" i="18"/>
  <c r="AU707" i="18"/>
  <c r="AT707" i="18"/>
  <c r="AS707" i="18"/>
  <c r="AR707" i="18"/>
  <c r="AQ707" i="18"/>
  <c r="AP707" i="18"/>
  <c r="AO707" i="18"/>
  <c r="AN707" i="18"/>
  <c r="AM707" i="18"/>
  <c r="AL707" i="18"/>
  <c r="AK707" i="18"/>
  <c r="AJ707" i="18"/>
  <c r="AI707" i="18"/>
  <c r="AH707" i="18"/>
  <c r="AG707" i="18"/>
  <c r="AF707" i="18"/>
  <c r="AE707" i="18"/>
  <c r="AD707" i="18"/>
  <c r="AC707" i="18"/>
  <c r="AB707" i="18"/>
  <c r="AA707" i="18"/>
  <c r="Z707" i="18"/>
  <c r="Y707" i="18"/>
  <c r="X707" i="18"/>
  <c r="W707" i="18"/>
  <c r="V707" i="18"/>
  <c r="U707" i="18"/>
  <c r="T707" i="18"/>
  <c r="S707" i="18"/>
  <c r="R707" i="18"/>
  <c r="Q707" i="18"/>
  <c r="P707" i="18"/>
  <c r="O707" i="18"/>
  <c r="N707" i="18"/>
  <c r="M707" i="18"/>
  <c r="L707" i="18"/>
  <c r="BS682" i="18"/>
  <c r="BR682" i="18"/>
  <c r="BQ682" i="18"/>
  <c r="BP682" i="18"/>
  <c r="BO682" i="18"/>
  <c r="BN682" i="18"/>
  <c r="BM682" i="18"/>
  <c r="BL682" i="18"/>
  <c r="BK682" i="18"/>
  <c r="BJ682" i="18"/>
  <c r="BI682" i="18"/>
  <c r="BH682" i="18"/>
  <c r="BG682" i="18"/>
  <c r="BF682" i="18"/>
  <c r="BE682" i="18"/>
  <c r="BD682" i="18"/>
  <c r="BC682" i="18"/>
  <c r="BB682" i="18"/>
  <c r="BA682" i="18"/>
  <c r="AZ682" i="18"/>
  <c r="AY682" i="18"/>
  <c r="AX682" i="18"/>
  <c r="AW682" i="18"/>
  <c r="AV682" i="18"/>
  <c r="AU682" i="18"/>
  <c r="AT682" i="18"/>
  <c r="AS682" i="18"/>
  <c r="AR682" i="18"/>
  <c r="AQ682" i="18"/>
  <c r="AP682" i="18"/>
  <c r="AO682" i="18"/>
  <c r="AN682" i="18"/>
  <c r="AM682" i="18"/>
  <c r="AL682" i="18"/>
  <c r="AK682" i="18"/>
  <c r="AJ682" i="18"/>
  <c r="AI682" i="18"/>
  <c r="AH682" i="18"/>
  <c r="AG682" i="18"/>
  <c r="AF682" i="18"/>
  <c r="AE682" i="18"/>
  <c r="AD682" i="18"/>
  <c r="AC682" i="18"/>
  <c r="AB682" i="18"/>
  <c r="AA682" i="18"/>
  <c r="Z682" i="18"/>
  <c r="Y682" i="18"/>
  <c r="X682" i="18"/>
  <c r="W682" i="18"/>
  <c r="V682" i="18"/>
  <c r="U682" i="18"/>
  <c r="T682" i="18"/>
  <c r="S682" i="18"/>
  <c r="R682" i="18"/>
  <c r="Q682" i="18"/>
  <c r="P682" i="18"/>
  <c r="O682" i="18"/>
  <c r="N682" i="18"/>
  <c r="M682" i="18"/>
  <c r="L682" i="18"/>
  <c r="BS681" i="18"/>
  <c r="BR681" i="18"/>
  <c r="BQ681" i="18"/>
  <c r="BP681" i="18"/>
  <c r="BO681" i="18"/>
  <c r="BN681" i="18"/>
  <c r="BM681" i="18"/>
  <c r="BL681" i="18"/>
  <c r="BK681" i="18"/>
  <c r="BJ681" i="18"/>
  <c r="BI681" i="18"/>
  <c r="BH681" i="18"/>
  <c r="BG681" i="18"/>
  <c r="BF681" i="18"/>
  <c r="BE681" i="18"/>
  <c r="BD681" i="18"/>
  <c r="BC681" i="18"/>
  <c r="BB681" i="18"/>
  <c r="BA681" i="18"/>
  <c r="AZ681" i="18"/>
  <c r="AY681" i="18"/>
  <c r="AX681" i="18"/>
  <c r="AW681" i="18"/>
  <c r="AV681" i="18"/>
  <c r="AU681" i="18"/>
  <c r="AT681" i="18"/>
  <c r="AS681" i="18"/>
  <c r="AR681" i="18"/>
  <c r="AQ681" i="18"/>
  <c r="AP681" i="18"/>
  <c r="AO681" i="18"/>
  <c r="AN681" i="18"/>
  <c r="AM681" i="18"/>
  <c r="AL681" i="18"/>
  <c r="AK681" i="18"/>
  <c r="AJ681" i="18"/>
  <c r="AI681" i="18"/>
  <c r="AH681" i="18"/>
  <c r="AG681" i="18"/>
  <c r="AF681" i="18"/>
  <c r="AE681" i="18"/>
  <c r="AD681" i="18"/>
  <c r="AC681" i="18"/>
  <c r="AB681" i="18"/>
  <c r="AA681" i="18"/>
  <c r="Z681" i="18"/>
  <c r="Y681" i="18"/>
  <c r="X681" i="18"/>
  <c r="W681" i="18"/>
  <c r="V681" i="18"/>
  <c r="U681" i="18"/>
  <c r="T681" i="18"/>
  <c r="S681" i="18"/>
  <c r="R681" i="18"/>
  <c r="Q681" i="18"/>
  <c r="P681" i="18"/>
  <c r="O681" i="18"/>
  <c r="N681" i="18"/>
  <c r="M681" i="18"/>
  <c r="L681" i="18"/>
  <c r="K676" i="18"/>
  <c r="J676" i="18"/>
  <c r="K675" i="18"/>
  <c r="J675" i="18"/>
  <c r="K674" i="18"/>
  <c r="J674" i="18"/>
  <c r="K673" i="18"/>
  <c r="J673" i="18"/>
  <c r="K672" i="18"/>
  <c r="J672" i="18"/>
  <c r="K671" i="18"/>
  <c r="J671" i="18"/>
  <c r="K670" i="18"/>
  <c r="J670" i="18"/>
  <c r="K669" i="18"/>
  <c r="J669" i="18"/>
  <c r="K668" i="18"/>
  <c r="J668" i="18"/>
  <c r="K667" i="18"/>
  <c r="J667" i="18"/>
  <c r="K666" i="18"/>
  <c r="J666" i="18"/>
  <c r="K665" i="18"/>
  <c r="J665" i="18"/>
  <c r="K664" i="18"/>
  <c r="J664" i="18"/>
  <c r="K663" i="18"/>
  <c r="J663" i="18"/>
  <c r="K662" i="18"/>
  <c r="J662" i="18"/>
  <c r="BS661" i="18"/>
  <c r="BR661" i="18"/>
  <c r="BQ661" i="18"/>
  <c r="BP661" i="18"/>
  <c r="BO661" i="18"/>
  <c r="BN661" i="18"/>
  <c r="BM661" i="18"/>
  <c r="BL661" i="18"/>
  <c r="BK661" i="18"/>
  <c r="BJ661" i="18"/>
  <c r="BI661" i="18"/>
  <c r="BH661" i="18"/>
  <c r="BG661" i="18"/>
  <c r="BF661" i="18"/>
  <c r="BE661" i="18"/>
  <c r="BD661" i="18"/>
  <c r="BC661" i="18"/>
  <c r="BB661" i="18"/>
  <c r="BA661" i="18"/>
  <c r="AZ661" i="18"/>
  <c r="AY661" i="18"/>
  <c r="AX661" i="18"/>
  <c r="AW661" i="18"/>
  <c r="AV661" i="18"/>
  <c r="AU661" i="18"/>
  <c r="AT661" i="18"/>
  <c r="AS661" i="18"/>
  <c r="AR661" i="18"/>
  <c r="AQ661" i="18"/>
  <c r="AP661" i="18"/>
  <c r="AO661" i="18"/>
  <c r="AN661" i="18"/>
  <c r="AM661" i="18"/>
  <c r="AL661" i="18"/>
  <c r="AK661" i="18"/>
  <c r="AJ661" i="18"/>
  <c r="AI661" i="18"/>
  <c r="AH661" i="18"/>
  <c r="AG661" i="18"/>
  <c r="AF661" i="18"/>
  <c r="AE661" i="18"/>
  <c r="AD661" i="18"/>
  <c r="AC661" i="18"/>
  <c r="AB661" i="18"/>
  <c r="AA661" i="18"/>
  <c r="Z661" i="18"/>
  <c r="Y661" i="18"/>
  <c r="X661" i="18"/>
  <c r="W661" i="18"/>
  <c r="V661" i="18"/>
  <c r="U661" i="18"/>
  <c r="T661" i="18"/>
  <c r="S661" i="18"/>
  <c r="R661" i="18"/>
  <c r="Q661" i="18"/>
  <c r="P661" i="18"/>
  <c r="O661" i="18"/>
  <c r="N661" i="18"/>
  <c r="M661" i="18"/>
  <c r="L661" i="18"/>
  <c r="BS660" i="18"/>
  <c r="BR660" i="18"/>
  <c r="BQ660" i="18"/>
  <c r="BP660" i="18"/>
  <c r="BO660" i="18"/>
  <c r="BN660" i="18"/>
  <c r="BM660" i="18"/>
  <c r="BL660" i="18"/>
  <c r="BK660" i="18"/>
  <c r="BJ660" i="18"/>
  <c r="BI660" i="18"/>
  <c r="BH660" i="18"/>
  <c r="BG660" i="18"/>
  <c r="BF660" i="18"/>
  <c r="BE660" i="18"/>
  <c r="BD660" i="18"/>
  <c r="BC660" i="18"/>
  <c r="BB660" i="18"/>
  <c r="BA660" i="18"/>
  <c r="AZ660" i="18"/>
  <c r="AY660" i="18"/>
  <c r="AX660" i="18"/>
  <c r="AW660" i="18"/>
  <c r="AV660" i="18"/>
  <c r="AU660" i="18"/>
  <c r="AT660" i="18"/>
  <c r="AS660" i="18"/>
  <c r="AR660" i="18"/>
  <c r="AQ660" i="18"/>
  <c r="AP660" i="18"/>
  <c r="AO660" i="18"/>
  <c r="AN660" i="18"/>
  <c r="AM660" i="18"/>
  <c r="AL660" i="18"/>
  <c r="AK660" i="18"/>
  <c r="AJ660" i="18"/>
  <c r="AI660" i="18"/>
  <c r="AH660" i="18"/>
  <c r="AG660" i="18"/>
  <c r="AF660" i="18"/>
  <c r="AE660" i="18"/>
  <c r="AD660" i="18"/>
  <c r="AC660" i="18"/>
  <c r="AB660" i="18"/>
  <c r="AA660" i="18"/>
  <c r="Z660" i="18"/>
  <c r="Y660" i="18"/>
  <c r="X660" i="18"/>
  <c r="W660" i="18"/>
  <c r="V660" i="18"/>
  <c r="U660" i="18"/>
  <c r="T660" i="18"/>
  <c r="S660" i="18"/>
  <c r="R660" i="18"/>
  <c r="Q660" i="18"/>
  <c r="P660" i="18"/>
  <c r="O660" i="18"/>
  <c r="N660" i="18"/>
  <c r="M660" i="18"/>
  <c r="L660" i="18"/>
  <c r="K654" i="18"/>
  <c r="J654" i="18"/>
  <c r="K653" i="18"/>
  <c r="J653" i="18"/>
  <c r="K652" i="18"/>
  <c r="J652" i="18"/>
  <c r="K651" i="18"/>
  <c r="J651" i="18"/>
  <c r="K650" i="18"/>
  <c r="J650" i="18"/>
  <c r="K649" i="18"/>
  <c r="J649" i="18"/>
  <c r="K648" i="18"/>
  <c r="J648" i="18"/>
  <c r="K647" i="18"/>
  <c r="J647" i="18"/>
  <c r="BS646" i="18"/>
  <c r="BR646" i="18"/>
  <c r="BQ646" i="18"/>
  <c r="BP646" i="18"/>
  <c r="BO646" i="18"/>
  <c r="BN646" i="18"/>
  <c r="BM646" i="18"/>
  <c r="BL646" i="18"/>
  <c r="BK646" i="18"/>
  <c r="BJ646" i="18"/>
  <c r="BI646" i="18"/>
  <c r="BH646" i="18"/>
  <c r="BG646" i="18"/>
  <c r="BF646" i="18"/>
  <c r="BE646" i="18"/>
  <c r="BD646" i="18"/>
  <c r="BC646" i="18"/>
  <c r="BB646" i="18"/>
  <c r="BA646" i="18"/>
  <c r="AZ646" i="18"/>
  <c r="AY646" i="18"/>
  <c r="AX646" i="18"/>
  <c r="AW646" i="18"/>
  <c r="AV646" i="18"/>
  <c r="AU646" i="18"/>
  <c r="AT646" i="18"/>
  <c r="AS646" i="18"/>
  <c r="AR646" i="18"/>
  <c r="AQ646" i="18"/>
  <c r="AP646" i="18"/>
  <c r="AO646" i="18"/>
  <c r="AN646" i="18"/>
  <c r="AM646" i="18"/>
  <c r="AL646" i="18"/>
  <c r="AK646" i="18"/>
  <c r="AJ646" i="18"/>
  <c r="AI646" i="18"/>
  <c r="AH646" i="18"/>
  <c r="AG646" i="18"/>
  <c r="AF646" i="18"/>
  <c r="AE646" i="18"/>
  <c r="AD646" i="18"/>
  <c r="AC646" i="18"/>
  <c r="AB646" i="18"/>
  <c r="AA646" i="18"/>
  <c r="Z646" i="18"/>
  <c r="Y646" i="18"/>
  <c r="X646" i="18"/>
  <c r="W646" i="18"/>
  <c r="V646" i="18"/>
  <c r="U646" i="18"/>
  <c r="T646" i="18"/>
  <c r="S646" i="18"/>
  <c r="R646" i="18"/>
  <c r="Q646" i="18"/>
  <c r="P646" i="18"/>
  <c r="O646" i="18"/>
  <c r="N646" i="18"/>
  <c r="M646" i="18"/>
  <c r="L646" i="18"/>
  <c r="BS645" i="18"/>
  <c r="BR645" i="18"/>
  <c r="BQ645" i="18"/>
  <c r="BP645" i="18"/>
  <c r="BO645" i="18"/>
  <c r="BN645" i="18"/>
  <c r="BM645" i="18"/>
  <c r="BL645" i="18"/>
  <c r="BK645" i="18"/>
  <c r="BJ645" i="18"/>
  <c r="BI645" i="18"/>
  <c r="BH645" i="18"/>
  <c r="BG645" i="18"/>
  <c r="BF645" i="18"/>
  <c r="BE645" i="18"/>
  <c r="BD645" i="18"/>
  <c r="BC645" i="18"/>
  <c r="BB645" i="18"/>
  <c r="BA645" i="18"/>
  <c r="AZ645" i="18"/>
  <c r="AY645" i="18"/>
  <c r="AX645" i="18"/>
  <c r="AW645" i="18"/>
  <c r="AV645" i="18"/>
  <c r="AU645" i="18"/>
  <c r="AT645" i="18"/>
  <c r="AS645" i="18"/>
  <c r="AR645" i="18"/>
  <c r="AQ645" i="18"/>
  <c r="AP645" i="18"/>
  <c r="AO645" i="18"/>
  <c r="AN645" i="18"/>
  <c r="AM645" i="18"/>
  <c r="AL645" i="18"/>
  <c r="AK645" i="18"/>
  <c r="AJ645" i="18"/>
  <c r="AI645" i="18"/>
  <c r="AH645" i="18"/>
  <c r="AG645" i="18"/>
  <c r="AF645" i="18"/>
  <c r="AE645" i="18"/>
  <c r="AD645" i="18"/>
  <c r="AC645" i="18"/>
  <c r="AB645" i="18"/>
  <c r="AA645" i="18"/>
  <c r="Z645" i="18"/>
  <c r="Y645" i="18"/>
  <c r="X645" i="18"/>
  <c r="W645" i="18"/>
  <c r="V645" i="18"/>
  <c r="U645" i="18"/>
  <c r="T645" i="18"/>
  <c r="S645" i="18"/>
  <c r="R645" i="18"/>
  <c r="Q645" i="18"/>
  <c r="P645" i="18"/>
  <c r="O645" i="18"/>
  <c r="N645" i="18"/>
  <c r="M645" i="18"/>
  <c r="L645" i="18"/>
  <c r="K639" i="18"/>
  <c r="J639" i="18"/>
  <c r="K638" i="18"/>
  <c r="J638" i="18"/>
  <c r="K637" i="18"/>
  <c r="J637" i="18"/>
  <c r="K636" i="18"/>
  <c r="J636" i="18"/>
  <c r="K635" i="18"/>
  <c r="J635" i="18"/>
  <c r="K634" i="18"/>
  <c r="J634" i="18"/>
  <c r="K633" i="18"/>
  <c r="J633" i="18"/>
  <c r="K632" i="18"/>
  <c r="J632" i="18"/>
  <c r="K631" i="18"/>
  <c r="J631" i="18"/>
  <c r="K630" i="18"/>
  <c r="J630" i="18"/>
  <c r="K629" i="18"/>
  <c r="J629" i="18"/>
  <c r="K628" i="18"/>
  <c r="J628" i="18"/>
  <c r="K627" i="18"/>
  <c r="J627" i="18"/>
  <c r="BS626" i="18"/>
  <c r="BR626" i="18"/>
  <c r="BQ626" i="18"/>
  <c r="BP626" i="18"/>
  <c r="BO626" i="18"/>
  <c r="BN626" i="18"/>
  <c r="BM626" i="18"/>
  <c r="BL626" i="18"/>
  <c r="BK626" i="18"/>
  <c r="BJ626" i="18"/>
  <c r="BI626" i="18"/>
  <c r="BH626" i="18"/>
  <c r="BG626" i="18"/>
  <c r="BF626" i="18"/>
  <c r="BE626" i="18"/>
  <c r="BD626" i="18"/>
  <c r="BC626" i="18"/>
  <c r="BB626" i="18"/>
  <c r="BA626" i="18"/>
  <c r="AZ626" i="18"/>
  <c r="AY626" i="18"/>
  <c r="AX626" i="18"/>
  <c r="AW626" i="18"/>
  <c r="AV626" i="18"/>
  <c r="AU626" i="18"/>
  <c r="AT626" i="18"/>
  <c r="AS626" i="18"/>
  <c r="AR626" i="18"/>
  <c r="AQ626" i="18"/>
  <c r="AP626" i="18"/>
  <c r="AO626" i="18"/>
  <c r="AN626" i="18"/>
  <c r="AM626" i="18"/>
  <c r="AL626" i="18"/>
  <c r="AK626" i="18"/>
  <c r="AJ626" i="18"/>
  <c r="AI626" i="18"/>
  <c r="AH626" i="18"/>
  <c r="AG626" i="18"/>
  <c r="AF626" i="18"/>
  <c r="AE626" i="18"/>
  <c r="AD626" i="18"/>
  <c r="AC626" i="18"/>
  <c r="AB626" i="18"/>
  <c r="AA626" i="18"/>
  <c r="Z626" i="18"/>
  <c r="Y626" i="18"/>
  <c r="X626" i="18"/>
  <c r="W626" i="18"/>
  <c r="V626" i="18"/>
  <c r="U626" i="18"/>
  <c r="T626" i="18"/>
  <c r="S626" i="18"/>
  <c r="R626" i="18"/>
  <c r="Q626" i="18"/>
  <c r="P626" i="18"/>
  <c r="O626" i="18"/>
  <c r="N626" i="18"/>
  <c r="M626" i="18"/>
  <c r="L626" i="18"/>
  <c r="BS625" i="18"/>
  <c r="BR625" i="18"/>
  <c r="BQ625" i="18"/>
  <c r="BP625" i="18"/>
  <c r="BO625" i="18"/>
  <c r="BN625" i="18"/>
  <c r="BM625" i="18"/>
  <c r="BL625" i="18"/>
  <c r="BK625" i="18"/>
  <c r="BJ625" i="18"/>
  <c r="BI625" i="18"/>
  <c r="BH625" i="18"/>
  <c r="BG625" i="18"/>
  <c r="BF625" i="18"/>
  <c r="BE625" i="18"/>
  <c r="BD625" i="18"/>
  <c r="BC625" i="18"/>
  <c r="BB625" i="18"/>
  <c r="BA625" i="18"/>
  <c r="AZ625" i="18"/>
  <c r="AY625" i="18"/>
  <c r="AX625" i="18"/>
  <c r="AW625" i="18"/>
  <c r="AV625" i="18"/>
  <c r="AU625" i="18"/>
  <c r="AT625" i="18"/>
  <c r="AS625" i="18"/>
  <c r="AR625" i="18"/>
  <c r="AQ625" i="18"/>
  <c r="AP625" i="18"/>
  <c r="AO625" i="18"/>
  <c r="AN625" i="18"/>
  <c r="AM625" i="18"/>
  <c r="AL625" i="18"/>
  <c r="AK625" i="18"/>
  <c r="AJ625" i="18"/>
  <c r="AI625" i="18"/>
  <c r="AH625" i="18"/>
  <c r="AG625" i="18"/>
  <c r="AF625" i="18"/>
  <c r="AE625" i="18"/>
  <c r="AD625" i="18"/>
  <c r="AC625" i="18"/>
  <c r="AB625" i="18"/>
  <c r="AA625" i="18"/>
  <c r="Z625" i="18"/>
  <c r="Y625" i="18"/>
  <c r="X625" i="18"/>
  <c r="W625" i="18"/>
  <c r="V625" i="18"/>
  <c r="U625" i="18"/>
  <c r="T625" i="18"/>
  <c r="S625" i="18"/>
  <c r="R625" i="18"/>
  <c r="Q625" i="18"/>
  <c r="P625" i="18"/>
  <c r="O625" i="18"/>
  <c r="N625" i="18"/>
  <c r="M625" i="18"/>
  <c r="L625" i="18"/>
  <c r="K619" i="18"/>
  <c r="J619" i="18"/>
  <c r="K618" i="18"/>
  <c r="J618" i="18"/>
  <c r="K617" i="18"/>
  <c r="J617" i="18"/>
  <c r="K616" i="18"/>
  <c r="J616" i="18"/>
  <c r="K615" i="18"/>
  <c r="J615" i="18"/>
  <c r="K614" i="18"/>
  <c r="J614" i="18"/>
  <c r="K613" i="18"/>
  <c r="J613" i="18"/>
  <c r="K612" i="18"/>
  <c r="J612" i="18"/>
  <c r="K611" i="18"/>
  <c r="K610" i="18"/>
  <c r="K609" i="18"/>
  <c r="K608" i="18"/>
  <c r="K607" i="18"/>
  <c r="K606" i="18"/>
  <c r="J606" i="18"/>
  <c r="K605" i="18"/>
  <c r="J605" i="18"/>
  <c r="K604" i="18"/>
  <c r="J604" i="18"/>
  <c r="K603" i="18"/>
  <c r="J603" i="18"/>
  <c r="K602" i="18"/>
  <c r="J602" i="18"/>
  <c r="K601" i="18"/>
  <c r="J601" i="18"/>
  <c r="K600" i="18"/>
  <c r="J600" i="18"/>
  <c r="K599" i="18"/>
  <c r="J599" i="18"/>
  <c r="K598" i="18"/>
  <c r="J598" i="18"/>
  <c r="K597" i="18"/>
  <c r="J597" i="18"/>
  <c r="K596" i="18"/>
  <c r="J596" i="18"/>
  <c r="BS595" i="18"/>
  <c r="BR595" i="18"/>
  <c r="BQ595" i="18"/>
  <c r="BP595" i="18"/>
  <c r="BO595" i="18"/>
  <c r="BN595" i="18"/>
  <c r="BM595" i="18"/>
  <c r="BL595" i="18"/>
  <c r="BK595" i="18"/>
  <c r="BJ595" i="18"/>
  <c r="BI595" i="18"/>
  <c r="BH595" i="18"/>
  <c r="BG595" i="18"/>
  <c r="BF595" i="18"/>
  <c r="BE595" i="18"/>
  <c r="BD595" i="18"/>
  <c r="BC595" i="18"/>
  <c r="BB595" i="18"/>
  <c r="BA595" i="18"/>
  <c r="AZ595" i="18"/>
  <c r="AY595" i="18"/>
  <c r="AX595" i="18"/>
  <c r="AW595" i="18"/>
  <c r="AV595" i="18"/>
  <c r="AU595" i="18"/>
  <c r="AT595" i="18"/>
  <c r="AS595" i="18"/>
  <c r="AR595" i="18"/>
  <c r="AQ595" i="18"/>
  <c r="AP595" i="18"/>
  <c r="AO595" i="18"/>
  <c r="AN595" i="18"/>
  <c r="AM595" i="18"/>
  <c r="AL595" i="18"/>
  <c r="AK595" i="18"/>
  <c r="AJ595" i="18"/>
  <c r="AI595" i="18"/>
  <c r="AH595" i="18"/>
  <c r="AG595" i="18"/>
  <c r="AF595" i="18"/>
  <c r="AE595" i="18"/>
  <c r="AD595" i="18"/>
  <c r="AC595" i="18"/>
  <c r="AB595" i="18"/>
  <c r="AA595" i="18"/>
  <c r="Z595" i="18"/>
  <c r="Y595" i="18"/>
  <c r="X595" i="18"/>
  <c r="W595" i="18"/>
  <c r="V595" i="18"/>
  <c r="U595" i="18"/>
  <c r="T595" i="18"/>
  <c r="S595" i="18"/>
  <c r="R595" i="18"/>
  <c r="Q595" i="18"/>
  <c r="P595" i="18"/>
  <c r="O595" i="18"/>
  <c r="N595" i="18"/>
  <c r="M595" i="18"/>
  <c r="L595" i="18"/>
  <c r="BS594" i="18"/>
  <c r="BR594" i="18"/>
  <c r="BQ594" i="18"/>
  <c r="BP594" i="18"/>
  <c r="BO594" i="18"/>
  <c r="BN594" i="18"/>
  <c r="BM594" i="18"/>
  <c r="BL594" i="18"/>
  <c r="BK594" i="18"/>
  <c r="BJ594" i="18"/>
  <c r="BI594" i="18"/>
  <c r="BH594" i="18"/>
  <c r="BG594" i="18"/>
  <c r="BF594" i="18"/>
  <c r="BE594" i="18"/>
  <c r="BD594" i="18"/>
  <c r="BC594" i="18"/>
  <c r="BB594" i="18"/>
  <c r="BA594" i="18"/>
  <c r="AZ594" i="18"/>
  <c r="AY594" i="18"/>
  <c r="AX594" i="18"/>
  <c r="AW594" i="18"/>
  <c r="AV594" i="18"/>
  <c r="AU594" i="18"/>
  <c r="AT594" i="18"/>
  <c r="AS594" i="18"/>
  <c r="AR594" i="18"/>
  <c r="AQ594" i="18"/>
  <c r="AP594" i="18"/>
  <c r="AO594" i="18"/>
  <c r="AN594" i="18"/>
  <c r="AM594" i="18"/>
  <c r="AL594" i="18"/>
  <c r="AK594" i="18"/>
  <c r="AJ594" i="18"/>
  <c r="AI594" i="18"/>
  <c r="AH594" i="18"/>
  <c r="AG594" i="18"/>
  <c r="AF594" i="18"/>
  <c r="AE594" i="18"/>
  <c r="AD594" i="18"/>
  <c r="AC594" i="18"/>
  <c r="AB594" i="18"/>
  <c r="AA594" i="18"/>
  <c r="Z594" i="18"/>
  <c r="Y594" i="18"/>
  <c r="X594" i="18"/>
  <c r="W594" i="18"/>
  <c r="V594" i="18"/>
  <c r="U594" i="18"/>
  <c r="T594" i="18"/>
  <c r="S594" i="18"/>
  <c r="R594" i="18"/>
  <c r="Q594" i="18"/>
  <c r="P594" i="18"/>
  <c r="O594" i="18"/>
  <c r="N594" i="18"/>
  <c r="M594" i="18"/>
  <c r="L594" i="18"/>
  <c r="BS566" i="18"/>
  <c r="BR566" i="18"/>
  <c r="BQ566" i="18"/>
  <c r="BP566" i="18"/>
  <c r="BO566" i="18"/>
  <c r="BN566" i="18"/>
  <c r="BM566" i="18"/>
  <c r="BL566" i="18"/>
  <c r="BK566" i="18"/>
  <c r="BJ566" i="18"/>
  <c r="BI566" i="18"/>
  <c r="BH566" i="18"/>
  <c r="BG566" i="18"/>
  <c r="BF566" i="18"/>
  <c r="BE566" i="18"/>
  <c r="BD566" i="18"/>
  <c r="BC566" i="18"/>
  <c r="BB566" i="18"/>
  <c r="BA566" i="18"/>
  <c r="AZ566" i="18"/>
  <c r="AY566" i="18"/>
  <c r="AX566" i="18"/>
  <c r="AW566" i="18"/>
  <c r="AV566" i="18"/>
  <c r="AU566" i="18"/>
  <c r="AT566" i="18"/>
  <c r="AS566" i="18"/>
  <c r="AR566" i="18"/>
  <c r="AQ566" i="18"/>
  <c r="AP566" i="18"/>
  <c r="AO566" i="18"/>
  <c r="AN566" i="18"/>
  <c r="AM566" i="18"/>
  <c r="AL566" i="18"/>
  <c r="AK566" i="18"/>
  <c r="AJ566" i="18"/>
  <c r="AI566" i="18"/>
  <c r="AH566" i="18"/>
  <c r="AG566" i="18"/>
  <c r="AF566" i="18"/>
  <c r="AE566" i="18"/>
  <c r="AD566" i="18"/>
  <c r="AC566" i="18"/>
  <c r="AB566" i="18"/>
  <c r="AA566" i="18"/>
  <c r="Z566" i="18"/>
  <c r="Y566" i="18"/>
  <c r="X566" i="18"/>
  <c r="W566" i="18"/>
  <c r="V566" i="18"/>
  <c r="U566" i="18"/>
  <c r="T566" i="18"/>
  <c r="S566" i="18"/>
  <c r="R566" i="18"/>
  <c r="Q566" i="18"/>
  <c r="P566" i="18"/>
  <c r="O566" i="18"/>
  <c r="N566" i="18"/>
  <c r="M566" i="18"/>
  <c r="L566" i="18"/>
  <c r="BR565" i="18"/>
  <c r="BQ565" i="18"/>
  <c r="BP565" i="18"/>
  <c r="BO565" i="18"/>
  <c r="BN565" i="18"/>
  <c r="BM565" i="18"/>
  <c r="BL565" i="18"/>
  <c r="BK565" i="18"/>
  <c r="BJ565" i="18"/>
  <c r="BI565" i="18"/>
  <c r="BH565" i="18"/>
  <c r="BG565" i="18"/>
  <c r="BF565" i="18"/>
  <c r="BE565" i="18"/>
  <c r="BD565" i="18"/>
  <c r="BC565" i="18"/>
  <c r="BB565" i="18"/>
  <c r="BA565" i="18"/>
  <c r="AZ565" i="18"/>
  <c r="AY565" i="18"/>
  <c r="AX565" i="18"/>
  <c r="AW565" i="18"/>
  <c r="AV565" i="18"/>
  <c r="AU565" i="18"/>
  <c r="AT565" i="18"/>
  <c r="AS565" i="18"/>
  <c r="AR565" i="18"/>
  <c r="AQ565" i="18"/>
  <c r="AP565" i="18"/>
  <c r="AO565" i="18"/>
  <c r="AN565" i="18"/>
  <c r="AM565" i="18"/>
  <c r="AL565" i="18"/>
  <c r="AK565" i="18"/>
  <c r="AJ565" i="18"/>
  <c r="AI565" i="18"/>
  <c r="AH565" i="18"/>
  <c r="AG565" i="18"/>
  <c r="AF565" i="18"/>
  <c r="AE565" i="18"/>
  <c r="AD565" i="18"/>
  <c r="AC565" i="18"/>
  <c r="AB565" i="18"/>
  <c r="AA565" i="18"/>
  <c r="Z565" i="18"/>
  <c r="Y565" i="18"/>
  <c r="X565" i="18"/>
  <c r="W565" i="18"/>
  <c r="V565" i="18"/>
  <c r="U565" i="18"/>
  <c r="T565" i="18"/>
  <c r="S565" i="18"/>
  <c r="R565" i="18"/>
  <c r="Q565" i="18"/>
  <c r="P565" i="18"/>
  <c r="O565" i="18"/>
  <c r="N565" i="18"/>
  <c r="M565" i="18"/>
  <c r="L565" i="18"/>
  <c r="K563" i="18"/>
  <c r="J563" i="18"/>
  <c r="K562" i="18"/>
  <c r="J562" i="18"/>
  <c r="K561" i="18"/>
  <c r="J561" i="18"/>
  <c r="K560" i="18"/>
  <c r="J560" i="18"/>
  <c r="K559" i="18"/>
  <c r="J559" i="18"/>
  <c r="K558" i="18"/>
  <c r="J558" i="18"/>
  <c r="K557" i="18"/>
  <c r="J557" i="18"/>
  <c r="K556" i="18"/>
  <c r="J556" i="18"/>
  <c r="K555" i="18"/>
  <c r="J555" i="18"/>
  <c r="K554" i="18"/>
  <c r="J554" i="18"/>
  <c r="K553" i="18"/>
  <c r="J553" i="18"/>
  <c r="K552" i="18"/>
  <c r="J552" i="18"/>
  <c r="K551" i="18"/>
  <c r="J551" i="18"/>
  <c r="K550" i="18"/>
  <c r="J550" i="18"/>
  <c r="BS549" i="18"/>
  <c r="BR549" i="18"/>
  <c r="BQ549" i="18"/>
  <c r="BP549" i="18"/>
  <c r="BO549" i="18"/>
  <c r="BN549" i="18"/>
  <c r="BM549" i="18"/>
  <c r="BL549" i="18"/>
  <c r="BK549" i="18"/>
  <c r="BJ549" i="18"/>
  <c r="BI549" i="18"/>
  <c r="BH549" i="18"/>
  <c r="BG549" i="18"/>
  <c r="BF549" i="18"/>
  <c r="BE549" i="18"/>
  <c r="BD549" i="18"/>
  <c r="BC549" i="18"/>
  <c r="BB549" i="18"/>
  <c r="BA549" i="18"/>
  <c r="AZ549" i="18"/>
  <c r="AY549" i="18"/>
  <c r="AX549" i="18"/>
  <c r="AW549" i="18"/>
  <c r="AV549" i="18"/>
  <c r="AU549" i="18"/>
  <c r="AT549" i="18"/>
  <c r="AS549" i="18"/>
  <c r="AR549" i="18"/>
  <c r="AQ549" i="18"/>
  <c r="AP549" i="18"/>
  <c r="AO549" i="18"/>
  <c r="AN549" i="18"/>
  <c r="AM549" i="18"/>
  <c r="AL549" i="18"/>
  <c r="AK549" i="18"/>
  <c r="AJ549" i="18"/>
  <c r="AI549" i="18"/>
  <c r="AH549" i="18"/>
  <c r="AG549" i="18"/>
  <c r="AF549" i="18"/>
  <c r="AE549" i="18"/>
  <c r="AD549" i="18"/>
  <c r="AC549" i="18"/>
  <c r="AB549" i="18"/>
  <c r="AA549" i="18"/>
  <c r="Z549" i="18"/>
  <c r="Y549" i="18"/>
  <c r="X549" i="18"/>
  <c r="W549" i="18"/>
  <c r="V549" i="18"/>
  <c r="U549" i="18"/>
  <c r="T549" i="18"/>
  <c r="S549" i="18"/>
  <c r="R549" i="18"/>
  <c r="Q549" i="18"/>
  <c r="P549" i="18"/>
  <c r="O549" i="18"/>
  <c r="N549" i="18"/>
  <c r="M549" i="18"/>
  <c r="L549" i="18"/>
  <c r="BS548" i="18"/>
  <c r="BR548" i="18"/>
  <c r="BQ548" i="18"/>
  <c r="BP548" i="18"/>
  <c r="BO548" i="18"/>
  <c r="BN548" i="18"/>
  <c r="BM548" i="18"/>
  <c r="BL548" i="18"/>
  <c r="BK548" i="18"/>
  <c r="BJ548" i="18"/>
  <c r="BI548" i="18"/>
  <c r="BH548" i="18"/>
  <c r="BG548" i="18"/>
  <c r="BF548" i="18"/>
  <c r="BE548" i="18"/>
  <c r="BD548" i="18"/>
  <c r="BC548" i="18"/>
  <c r="BB548" i="18"/>
  <c r="BA548" i="18"/>
  <c r="AZ548" i="18"/>
  <c r="AY548" i="18"/>
  <c r="AX548" i="18"/>
  <c r="AW548" i="18"/>
  <c r="AV548" i="18"/>
  <c r="AU548" i="18"/>
  <c r="AT548" i="18"/>
  <c r="AS548" i="18"/>
  <c r="AR548" i="18"/>
  <c r="AQ548" i="18"/>
  <c r="AP548" i="18"/>
  <c r="AO548" i="18"/>
  <c r="AN548" i="18"/>
  <c r="AM548" i="18"/>
  <c r="AL548" i="18"/>
  <c r="AK548" i="18"/>
  <c r="AJ548" i="18"/>
  <c r="AI548" i="18"/>
  <c r="AH548" i="18"/>
  <c r="AG548" i="18"/>
  <c r="AF548" i="18"/>
  <c r="AE548" i="18"/>
  <c r="AD548" i="18"/>
  <c r="AC548" i="18"/>
  <c r="AB548" i="18"/>
  <c r="AA548" i="18"/>
  <c r="Z548" i="18"/>
  <c r="Y548" i="18"/>
  <c r="X548" i="18"/>
  <c r="W548" i="18"/>
  <c r="V548" i="18"/>
  <c r="U548" i="18"/>
  <c r="T548" i="18"/>
  <c r="S548" i="18"/>
  <c r="R548" i="18"/>
  <c r="Q548" i="18"/>
  <c r="P548" i="18"/>
  <c r="O548" i="18"/>
  <c r="N548" i="18"/>
  <c r="M548" i="18"/>
  <c r="L548" i="18"/>
  <c r="K542" i="18"/>
  <c r="J542" i="18"/>
  <c r="K541" i="18"/>
  <c r="J541" i="18"/>
  <c r="K540" i="18"/>
  <c r="J540" i="18"/>
  <c r="K539" i="18"/>
  <c r="J539" i="18"/>
  <c r="K538" i="18"/>
  <c r="J538" i="18"/>
  <c r="K537" i="18"/>
  <c r="J537" i="18"/>
  <c r="K536" i="18"/>
  <c r="J536" i="18"/>
  <c r="BS535" i="18"/>
  <c r="BR535" i="18"/>
  <c r="BQ535" i="18"/>
  <c r="BP535" i="18"/>
  <c r="BO535" i="18"/>
  <c r="BN535" i="18"/>
  <c r="BM535" i="18"/>
  <c r="BL535" i="18"/>
  <c r="BK535" i="18"/>
  <c r="BJ535" i="18"/>
  <c r="BI535" i="18"/>
  <c r="BH535" i="18"/>
  <c r="BG535" i="18"/>
  <c r="BF535" i="18"/>
  <c r="BE535" i="18"/>
  <c r="BD535" i="18"/>
  <c r="BC535" i="18"/>
  <c r="BB535" i="18"/>
  <c r="BA535" i="18"/>
  <c r="AZ535" i="18"/>
  <c r="AY535" i="18"/>
  <c r="AX535" i="18"/>
  <c r="AW535" i="18"/>
  <c r="AV535" i="18"/>
  <c r="AU535" i="18"/>
  <c r="AT535" i="18"/>
  <c r="AS535" i="18"/>
  <c r="AR535" i="18"/>
  <c r="AQ535" i="18"/>
  <c r="AP535" i="18"/>
  <c r="AO535" i="18"/>
  <c r="AN535" i="18"/>
  <c r="AM535" i="18"/>
  <c r="AL535" i="18"/>
  <c r="AK535" i="18"/>
  <c r="AJ535" i="18"/>
  <c r="AI535" i="18"/>
  <c r="AH535" i="18"/>
  <c r="AG535" i="18"/>
  <c r="AF535" i="18"/>
  <c r="AE535" i="18"/>
  <c r="AD535" i="18"/>
  <c r="AC535" i="18"/>
  <c r="AB535" i="18"/>
  <c r="AA535" i="18"/>
  <c r="Z535" i="18"/>
  <c r="Y535" i="18"/>
  <c r="X535" i="18"/>
  <c r="W535" i="18"/>
  <c r="V535" i="18"/>
  <c r="U535" i="18"/>
  <c r="T535" i="18"/>
  <c r="S535" i="18"/>
  <c r="R535" i="18"/>
  <c r="Q535" i="18"/>
  <c r="P535" i="18"/>
  <c r="O535" i="18"/>
  <c r="N535" i="18"/>
  <c r="M535" i="18"/>
  <c r="L535" i="18"/>
  <c r="BS534" i="18"/>
  <c r="BR534" i="18"/>
  <c r="BQ534" i="18"/>
  <c r="BP534" i="18"/>
  <c r="BO534" i="18"/>
  <c r="BN534" i="18"/>
  <c r="BM534" i="18"/>
  <c r="BL534" i="18"/>
  <c r="BK534" i="18"/>
  <c r="BJ534" i="18"/>
  <c r="BI534" i="18"/>
  <c r="BH534" i="18"/>
  <c r="BG534" i="18"/>
  <c r="BF534" i="18"/>
  <c r="BE534" i="18"/>
  <c r="BD534" i="18"/>
  <c r="BC534" i="18"/>
  <c r="BB534" i="18"/>
  <c r="BA534" i="18"/>
  <c r="AZ534" i="18"/>
  <c r="AY534" i="18"/>
  <c r="AX534" i="18"/>
  <c r="AW534" i="18"/>
  <c r="AV534" i="18"/>
  <c r="AU534" i="18"/>
  <c r="AT534" i="18"/>
  <c r="AS534" i="18"/>
  <c r="AR534" i="18"/>
  <c r="AQ534" i="18"/>
  <c r="AP534" i="18"/>
  <c r="AO534" i="18"/>
  <c r="AN534" i="18"/>
  <c r="AM534" i="18"/>
  <c r="AL534" i="18"/>
  <c r="AK534" i="18"/>
  <c r="AJ534" i="18"/>
  <c r="AI534" i="18"/>
  <c r="AH534" i="18"/>
  <c r="AG534" i="18"/>
  <c r="AF534" i="18"/>
  <c r="AE534" i="18"/>
  <c r="AD534" i="18"/>
  <c r="AC534" i="18"/>
  <c r="AB534" i="18"/>
  <c r="AA534" i="18"/>
  <c r="Z534" i="18"/>
  <c r="Y534" i="18"/>
  <c r="X534" i="18"/>
  <c r="W534" i="18"/>
  <c r="V534" i="18"/>
  <c r="U534" i="18"/>
  <c r="T534" i="18"/>
  <c r="S534" i="18"/>
  <c r="R534" i="18"/>
  <c r="Q534" i="18"/>
  <c r="P534" i="18"/>
  <c r="O534" i="18"/>
  <c r="N534" i="18"/>
  <c r="M534" i="18"/>
  <c r="L534" i="18"/>
  <c r="K531" i="18"/>
  <c r="J531" i="18"/>
  <c r="BS530" i="18"/>
  <c r="BR530" i="18"/>
  <c r="BQ530" i="18"/>
  <c r="BP530" i="18"/>
  <c r="BO530" i="18"/>
  <c r="BN530" i="18"/>
  <c r="BM530" i="18"/>
  <c r="BL530" i="18"/>
  <c r="BK530" i="18"/>
  <c r="BJ530" i="18"/>
  <c r="BI530" i="18"/>
  <c r="BH530" i="18"/>
  <c r="BG530" i="18"/>
  <c r="BF530" i="18"/>
  <c r="BE530" i="18"/>
  <c r="BD530" i="18"/>
  <c r="BC530" i="18"/>
  <c r="BB530" i="18"/>
  <c r="BA530" i="18"/>
  <c r="AZ530" i="18"/>
  <c r="AY530" i="18"/>
  <c r="AX530" i="18"/>
  <c r="AW530" i="18"/>
  <c r="AV530" i="18"/>
  <c r="AU530" i="18"/>
  <c r="AT530" i="18"/>
  <c r="AS530" i="18"/>
  <c r="AR530" i="18"/>
  <c r="AQ530" i="18"/>
  <c r="AP530" i="18"/>
  <c r="AO530" i="18"/>
  <c r="AN530" i="18"/>
  <c r="AM530" i="18"/>
  <c r="AL530" i="18"/>
  <c r="AK530" i="18"/>
  <c r="AJ530" i="18"/>
  <c r="AI530" i="18"/>
  <c r="AH530" i="18"/>
  <c r="AG530" i="18"/>
  <c r="AF530" i="18"/>
  <c r="AE530" i="18"/>
  <c r="AD530" i="18"/>
  <c r="AC530" i="18"/>
  <c r="AB530" i="18"/>
  <c r="AA530" i="18"/>
  <c r="Z530" i="18"/>
  <c r="Y530" i="18"/>
  <c r="X530" i="18"/>
  <c r="W530" i="18"/>
  <c r="V530" i="18"/>
  <c r="U530" i="18"/>
  <c r="T530" i="18"/>
  <c r="S530" i="18"/>
  <c r="R530" i="18"/>
  <c r="Q530" i="18"/>
  <c r="P530" i="18"/>
  <c r="O530" i="18"/>
  <c r="N530" i="18"/>
  <c r="M530" i="18"/>
  <c r="L530" i="18"/>
  <c r="BS529" i="18"/>
  <c r="BR529" i="18"/>
  <c r="BQ529" i="18"/>
  <c r="BP529" i="18"/>
  <c r="BO529" i="18"/>
  <c r="BN529" i="18"/>
  <c r="BM529" i="18"/>
  <c r="BL529" i="18"/>
  <c r="BK529" i="18"/>
  <c r="BJ529" i="18"/>
  <c r="BI529" i="18"/>
  <c r="BH529" i="18"/>
  <c r="BG529" i="18"/>
  <c r="BF529" i="18"/>
  <c r="BE529" i="18"/>
  <c r="BD529" i="18"/>
  <c r="BC529" i="18"/>
  <c r="BB529" i="18"/>
  <c r="BA529" i="18"/>
  <c r="AZ529" i="18"/>
  <c r="AY529" i="18"/>
  <c r="AX529" i="18"/>
  <c r="AW529" i="18"/>
  <c r="AV529" i="18"/>
  <c r="AU529" i="18"/>
  <c r="AT529" i="18"/>
  <c r="AS529" i="18"/>
  <c r="AR529" i="18"/>
  <c r="AQ529" i="18"/>
  <c r="AP529" i="18"/>
  <c r="AO529" i="18"/>
  <c r="AN529" i="18"/>
  <c r="AM529" i="18"/>
  <c r="AL529" i="18"/>
  <c r="AK529" i="18"/>
  <c r="AJ529" i="18"/>
  <c r="AI529" i="18"/>
  <c r="AH529" i="18"/>
  <c r="AG529" i="18"/>
  <c r="AF529" i="18"/>
  <c r="AE529" i="18"/>
  <c r="AD529" i="18"/>
  <c r="AC529" i="18"/>
  <c r="AB529" i="18"/>
  <c r="AA529" i="18"/>
  <c r="Z529" i="18"/>
  <c r="Y529" i="18"/>
  <c r="X529" i="18"/>
  <c r="W529" i="18"/>
  <c r="V529" i="18"/>
  <c r="U529" i="18"/>
  <c r="T529" i="18"/>
  <c r="S529" i="18"/>
  <c r="R529" i="18"/>
  <c r="Q529" i="18"/>
  <c r="P529" i="18"/>
  <c r="O529" i="18"/>
  <c r="N529" i="18"/>
  <c r="M529" i="18"/>
  <c r="L529" i="18"/>
  <c r="K526" i="18"/>
  <c r="J526" i="18"/>
  <c r="BS525" i="18"/>
  <c r="BR525" i="18"/>
  <c r="BQ525" i="18"/>
  <c r="BP525" i="18"/>
  <c r="BO525" i="18"/>
  <c r="BN525" i="18"/>
  <c r="BM525" i="18"/>
  <c r="BL525" i="18"/>
  <c r="BK525" i="18"/>
  <c r="BJ525" i="18"/>
  <c r="BI525" i="18"/>
  <c r="BH525" i="18"/>
  <c r="BG525" i="18"/>
  <c r="BF525" i="18"/>
  <c r="BE525" i="18"/>
  <c r="BD525" i="18"/>
  <c r="BC525" i="18"/>
  <c r="BB525" i="18"/>
  <c r="BA525" i="18"/>
  <c r="AZ525" i="18"/>
  <c r="AY525" i="18"/>
  <c r="AX525" i="18"/>
  <c r="AW525" i="18"/>
  <c r="AV525" i="18"/>
  <c r="AU525" i="18"/>
  <c r="AT525" i="18"/>
  <c r="AS525" i="18"/>
  <c r="AR525" i="18"/>
  <c r="AQ525" i="18"/>
  <c r="AP525" i="18"/>
  <c r="AO525" i="18"/>
  <c r="AN525" i="18"/>
  <c r="AM525" i="18"/>
  <c r="AL525" i="18"/>
  <c r="AK525" i="18"/>
  <c r="AJ525" i="18"/>
  <c r="AI525" i="18"/>
  <c r="AH525" i="18"/>
  <c r="AG525" i="18"/>
  <c r="AF525" i="18"/>
  <c r="AE525" i="18"/>
  <c r="AD525" i="18"/>
  <c r="AC525" i="18"/>
  <c r="AB525" i="18"/>
  <c r="AA525" i="18"/>
  <c r="Z525" i="18"/>
  <c r="Y525" i="18"/>
  <c r="X525" i="18"/>
  <c r="W525" i="18"/>
  <c r="V525" i="18"/>
  <c r="U525" i="18"/>
  <c r="T525" i="18"/>
  <c r="S525" i="18"/>
  <c r="R525" i="18"/>
  <c r="Q525" i="18"/>
  <c r="P525" i="18"/>
  <c r="O525" i="18"/>
  <c r="N525" i="18"/>
  <c r="M525" i="18"/>
  <c r="L525" i="18"/>
  <c r="BS524" i="18"/>
  <c r="BR524" i="18"/>
  <c r="BQ524" i="18"/>
  <c r="BP524" i="18"/>
  <c r="BO524" i="18"/>
  <c r="BN524" i="18"/>
  <c r="BM524" i="18"/>
  <c r="BL524" i="18"/>
  <c r="BK524" i="18"/>
  <c r="BJ524" i="18"/>
  <c r="BI524" i="18"/>
  <c r="BH524" i="18"/>
  <c r="BG524" i="18"/>
  <c r="BF524" i="18"/>
  <c r="BE524" i="18"/>
  <c r="BD524" i="18"/>
  <c r="BC524" i="18"/>
  <c r="BB524" i="18"/>
  <c r="BA524" i="18"/>
  <c r="AZ524" i="18"/>
  <c r="AY524" i="18"/>
  <c r="AX524" i="18"/>
  <c r="AW524" i="18"/>
  <c r="AV524" i="18"/>
  <c r="AU524" i="18"/>
  <c r="AT524" i="18"/>
  <c r="AS524" i="18"/>
  <c r="AR524" i="18"/>
  <c r="AQ524" i="18"/>
  <c r="AP524" i="18"/>
  <c r="AO524" i="18"/>
  <c r="AN524" i="18"/>
  <c r="AM524" i="18"/>
  <c r="AL524" i="18"/>
  <c r="AK524" i="18"/>
  <c r="AJ524" i="18"/>
  <c r="AI524" i="18"/>
  <c r="AH524" i="18"/>
  <c r="AG524" i="18"/>
  <c r="AF524" i="18"/>
  <c r="AE524" i="18"/>
  <c r="AD524" i="18"/>
  <c r="AC524" i="18"/>
  <c r="AB524" i="18"/>
  <c r="AA524" i="18"/>
  <c r="Z524" i="18"/>
  <c r="Y524" i="18"/>
  <c r="X524" i="18"/>
  <c r="W524" i="18"/>
  <c r="V524" i="18"/>
  <c r="U524" i="18"/>
  <c r="T524" i="18"/>
  <c r="S524" i="18"/>
  <c r="R524" i="18"/>
  <c r="Q524" i="18"/>
  <c r="P524" i="18"/>
  <c r="O524" i="18"/>
  <c r="N524" i="18"/>
  <c r="M524" i="18"/>
  <c r="L524" i="18"/>
  <c r="K521" i="18"/>
  <c r="J521" i="18"/>
  <c r="K520" i="18"/>
  <c r="J520" i="18"/>
  <c r="K519" i="18"/>
  <c r="J519" i="18"/>
  <c r="BS518" i="18"/>
  <c r="BR518" i="18"/>
  <c r="BQ518" i="18"/>
  <c r="BP518" i="18"/>
  <c r="BO518" i="18"/>
  <c r="BN518" i="18"/>
  <c r="BM518" i="18"/>
  <c r="BL518" i="18"/>
  <c r="BK518" i="18"/>
  <c r="BJ518" i="18"/>
  <c r="BI518" i="18"/>
  <c r="BH518" i="18"/>
  <c r="BG518" i="18"/>
  <c r="BF518" i="18"/>
  <c r="BE518" i="18"/>
  <c r="BD518" i="18"/>
  <c r="BC518" i="18"/>
  <c r="BB518" i="18"/>
  <c r="BA518" i="18"/>
  <c r="AZ518" i="18"/>
  <c r="AY518" i="18"/>
  <c r="AX518" i="18"/>
  <c r="AW518" i="18"/>
  <c r="AV518" i="18"/>
  <c r="AU518" i="18"/>
  <c r="AT518" i="18"/>
  <c r="AS518" i="18"/>
  <c r="AR518" i="18"/>
  <c r="AQ518" i="18"/>
  <c r="AP518" i="18"/>
  <c r="AO518" i="18"/>
  <c r="AN518" i="18"/>
  <c r="AM518" i="18"/>
  <c r="AL518" i="18"/>
  <c r="AK518" i="18"/>
  <c r="AJ518" i="18"/>
  <c r="AI518" i="18"/>
  <c r="AH518" i="18"/>
  <c r="AG518" i="18"/>
  <c r="AF518" i="18"/>
  <c r="AE518" i="18"/>
  <c r="AD518" i="18"/>
  <c r="AC518" i="18"/>
  <c r="AB518" i="18"/>
  <c r="AA518" i="18"/>
  <c r="Z518" i="18"/>
  <c r="Y518" i="18"/>
  <c r="X518" i="18"/>
  <c r="W518" i="18"/>
  <c r="V518" i="18"/>
  <c r="U518" i="18"/>
  <c r="T518" i="18"/>
  <c r="S518" i="18"/>
  <c r="R518" i="18"/>
  <c r="Q518" i="18"/>
  <c r="P518" i="18"/>
  <c r="O518" i="18"/>
  <c r="N518" i="18"/>
  <c r="M518" i="18"/>
  <c r="L518" i="18"/>
  <c r="BS517" i="18"/>
  <c r="BR517" i="18"/>
  <c r="BQ517" i="18"/>
  <c r="BP517" i="18"/>
  <c r="BO517" i="18"/>
  <c r="BN517" i="18"/>
  <c r="BM517" i="18"/>
  <c r="BL517" i="18"/>
  <c r="BK517" i="18"/>
  <c r="BJ517" i="18"/>
  <c r="BI517" i="18"/>
  <c r="BH517" i="18"/>
  <c r="BG517" i="18"/>
  <c r="BF517" i="18"/>
  <c r="BE517" i="18"/>
  <c r="BD517" i="18"/>
  <c r="BC517" i="18"/>
  <c r="BB517" i="18"/>
  <c r="BA517" i="18"/>
  <c r="AZ517" i="18"/>
  <c r="AY517" i="18"/>
  <c r="AX517" i="18"/>
  <c r="AW517" i="18"/>
  <c r="AV517" i="18"/>
  <c r="AU517" i="18"/>
  <c r="AT517" i="18"/>
  <c r="AS517" i="18"/>
  <c r="AR517" i="18"/>
  <c r="AQ517" i="18"/>
  <c r="AP517" i="18"/>
  <c r="AO517" i="18"/>
  <c r="AN517" i="18"/>
  <c r="AM517" i="18"/>
  <c r="AL517" i="18"/>
  <c r="AK517" i="18"/>
  <c r="AJ517" i="18"/>
  <c r="AI517" i="18"/>
  <c r="AH517" i="18"/>
  <c r="AG517" i="18"/>
  <c r="AF517" i="18"/>
  <c r="AE517" i="18"/>
  <c r="AD517" i="18"/>
  <c r="AC517" i="18"/>
  <c r="AB517" i="18"/>
  <c r="AA517" i="18"/>
  <c r="Z517" i="18"/>
  <c r="Y517" i="18"/>
  <c r="X517" i="18"/>
  <c r="W517" i="18"/>
  <c r="V517" i="18"/>
  <c r="U517" i="18"/>
  <c r="T517" i="18"/>
  <c r="S517" i="18"/>
  <c r="R517" i="18"/>
  <c r="Q517" i="18"/>
  <c r="P517" i="18"/>
  <c r="O517" i="18"/>
  <c r="N517" i="18"/>
  <c r="M517" i="18"/>
  <c r="L517" i="18"/>
  <c r="K514" i="18"/>
  <c r="J514" i="18"/>
  <c r="K513" i="18"/>
  <c r="J513" i="18"/>
  <c r="K512" i="18"/>
  <c r="J512" i="18"/>
  <c r="K511" i="18"/>
  <c r="J511" i="18"/>
  <c r="K510" i="18"/>
  <c r="J510" i="18"/>
  <c r="K509" i="18"/>
  <c r="J509" i="18"/>
  <c r="K508" i="18"/>
  <c r="J508" i="18"/>
  <c r="K507" i="18"/>
  <c r="J507" i="18"/>
  <c r="BS506" i="18"/>
  <c r="BR506" i="18"/>
  <c r="BQ506" i="18"/>
  <c r="BP506" i="18"/>
  <c r="BO506" i="18"/>
  <c r="BN506" i="18"/>
  <c r="BM506" i="18"/>
  <c r="BL506" i="18"/>
  <c r="BK506" i="18"/>
  <c r="BJ506" i="18"/>
  <c r="BI506" i="18"/>
  <c r="BH506" i="18"/>
  <c r="BG506" i="18"/>
  <c r="BF506" i="18"/>
  <c r="BE506" i="18"/>
  <c r="BD506" i="18"/>
  <c r="BC506" i="18"/>
  <c r="BB506" i="18"/>
  <c r="BA506" i="18"/>
  <c r="AZ506" i="18"/>
  <c r="AY506" i="18"/>
  <c r="AX506" i="18"/>
  <c r="AW506" i="18"/>
  <c r="AV506" i="18"/>
  <c r="AU506" i="18"/>
  <c r="AT506" i="18"/>
  <c r="AS506" i="18"/>
  <c r="AR506" i="18"/>
  <c r="AQ506" i="18"/>
  <c r="AP506" i="18"/>
  <c r="AO506" i="18"/>
  <c r="AN506" i="18"/>
  <c r="AM506" i="18"/>
  <c r="AL506" i="18"/>
  <c r="AK506" i="18"/>
  <c r="AJ506" i="18"/>
  <c r="AI506" i="18"/>
  <c r="AH506" i="18"/>
  <c r="AG506" i="18"/>
  <c r="AF506" i="18"/>
  <c r="AE506" i="18"/>
  <c r="AD506" i="18"/>
  <c r="AC506" i="18"/>
  <c r="AB506" i="18"/>
  <c r="AA506" i="18"/>
  <c r="Z506" i="18"/>
  <c r="Y506" i="18"/>
  <c r="X506" i="18"/>
  <c r="W506" i="18"/>
  <c r="V506" i="18"/>
  <c r="U506" i="18"/>
  <c r="T506" i="18"/>
  <c r="S506" i="18"/>
  <c r="R506" i="18"/>
  <c r="Q506" i="18"/>
  <c r="P506" i="18"/>
  <c r="O506" i="18"/>
  <c r="N506" i="18"/>
  <c r="M506" i="18"/>
  <c r="L506" i="18"/>
  <c r="BS505" i="18"/>
  <c r="BR505" i="18"/>
  <c r="BQ505" i="18"/>
  <c r="BP505" i="18"/>
  <c r="BO505" i="18"/>
  <c r="BN505" i="18"/>
  <c r="BM505" i="18"/>
  <c r="BL505" i="18"/>
  <c r="BK505" i="18"/>
  <c r="BJ505" i="18"/>
  <c r="BI505" i="18"/>
  <c r="BH505" i="18"/>
  <c r="BG505" i="18"/>
  <c r="BF505" i="18"/>
  <c r="BE505" i="18"/>
  <c r="BD505" i="18"/>
  <c r="BC505" i="18"/>
  <c r="BB505" i="18"/>
  <c r="BA505" i="18"/>
  <c r="AZ505" i="18"/>
  <c r="AY505" i="18"/>
  <c r="AX505" i="18"/>
  <c r="AW505" i="18"/>
  <c r="AV505" i="18"/>
  <c r="AU505" i="18"/>
  <c r="AT505" i="18"/>
  <c r="AS505" i="18"/>
  <c r="AR505" i="18"/>
  <c r="AQ505" i="18"/>
  <c r="AP505" i="18"/>
  <c r="AO505" i="18"/>
  <c r="AN505" i="18"/>
  <c r="AM505" i="18"/>
  <c r="AL505" i="18"/>
  <c r="AK505" i="18"/>
  <c r="AJ505" i="18"/>
  <c r="AI505" i="18"/>
  <c r="AH505" i="18"/>
  <c r="AG505" i="18"/>
  <c r="AF505" i="18"/>
  <c r="AE505" i="18"/>
  <c r="AD505" i="18"/>
  <c r="AC505" i="18"/>
  <c r="AB505" i="18"/>
  <c r="AA505" i="18"/>
  <c r="Z505" i="18"/>
  <c r="Y505" i="18"/>
  <c r="X505" i="18"/>
  <c r="W505" i="18"/>
  <c r="V505" i="18"/>
  <c r="U505" i="18"/>
  <c r="T505" i="18"/>
  <c r="S505" i="18"/>
  <c r="R505" i="18"/>
  <c r="Q505" i="18"/>
  <c r="P505" i="18"/>
  <c r="O505" i="18"/>
  <c r="N505" i="18"/>
  <c r="M505" i="18"/>
  <c r="L505" i="18"/>
  <c r="K499" i="18"/>
  <c r="J499" i="18"/>
  <c r="K498" i="18"/>
  <c r="J498" i="18"/>
  <c r="K497" i="18"/>
  <c r="J497" i="18"/>
  <c r="K496" i="18"/>
  <c r="J496" i="18"/>
  <c r="K495" i="18"/>
  <c r="J495" i="18"/>
  <c r="K494" i="18"/>
  <c r="J494" i="18"/>
  <c r="K493" i="18"/>
  <c r="J493" i="18"/>
  <c r="K492" i="18"/>
  <c r="J492" i="18"/>
  <c r="K491" i="18"/>
  <c r="J491" i="18"/>
  <c r="K490" i="18"/>
  <c r="J490" i="18"/>
  <c r="K489" i="18"/>
  <c r="J489" i="18"/>
  <c r="K488" i="18"/>
  <c r="J488" i="18"/>
  <c r="K487" i="18"/>
  <c r="J487" i="18"/>
  <c r="K486" i="18"/>
  <c r="J486" i="18"/>
  <c r="K485" i="18"/>
  <c r="J485" i="18"/>
  <c r="K484" i="18"/>
  <c r="J484" i="18"/>
  <c r="K483" i="18"/>
  <c r="J483" i="18"/>
  <c r="K482" i="18"/>
  <c r="J482" i="18"/>
  <c r="K481" i="18"/>
  <c r="J481" i="18"/>
  <c r="K480" i="18"/>
  <c r="J480" i="18"/>
  <c r="K479" i="18"/>
  <c r="J479" i="18"/>
  <c r="K478" i="18"/>
  <c r="J478" i="18"/>
  <c r="K477" i="18"/>
  <c r="J477" i="18"/>
  <c r="K476" i="18"/>
  <c r="J476" i="18"/>
  <c r="K475" i="18"/>
  <c r="J475" i="18"/>
  <c r="K474" i="18"/>
  <c r="J474" i="18"/>
  <c r="K473" i="18"/>
  <c r="J473" i="18"/>
  <c r="K472" i="18"/>
  <c r="J472" i="18"/>
  <c r="K471" i="18"/>
  <c r="J471" i="18"/>
  <c r="BS470" i="18"/>
  <c r="BR470" i="18"/>
  <c r="BQ470" i="18"/>
  <c r="BP470" i="18"/>
  <c r="BO470" i="18"/>
  <c r="BN470" i="18"/>
  <c r="BM470" i="18"/>
  <c r="BL470" i="18"/>
  <c r="BK470" i="18"/>
  <c r="BJ470" i="18"/>
  <c r="BI470" i="18"/>
  <c r="BH470" i="18"/>
  <c r="BG470" i="18"/>
  <c r="BF470" i="18"/>
  <c r="BE470" i="18"/>
  <c r="BD470" i="18"/>
  <c r="BC470" i="18"/>
  <c r="BB470" i="18"/>
  <c r="BA470" i="18"/>
  <c r="AZ470" i="18"/>
  <c r="AY470" i="18"/>
  <c r="AX470" i="18"/>
  <c r="AW470" i="18"/>
  <c r="AV470" i="18"/>
  <c r="AU470" i="18"/>
  <c r="AT470" i="18"/>
  <c r="AS470" i="18"/>
  <c r="AR470" i="18"/>
  <c r="AQ470" i="18"/>
  <c r="AP470" i="18"/>
  <c r="AO470" i="18"/>
  <c r="AN470" i="18"/>
  <c r="AM470" i="18"/>
  <c r="AL470" i="18"/>
  <c r="AK470" i="18"/>
  <c r="AJ470" i="18"/>
  <c r="AI470" i="18"/>
  <c r="AH470" i="18"/>
  <c r="AG470" i="18"/>
  <c r="AF470" i="18"/>
  <c r="AE470" i="18"/>
  <c r="AD470" i="18"/>
  <c r="AC470" i="18"/>
  <c r="AB470" i="18"/>
  <c r="AA470" i="18"/>
  <c r="Z470" i="18"/>
  <c r="Y470" i="18"/>
  <c r="X470" i="18"/>
  <c r="W470" i="18"/>
  <c r="V470" i="18"/>
  <c r="U470" i="18"/>
  <c r="T470" i="18"/>
  <c r="S470" i="18"/>
  <c r="R470" i="18"/>
  <c r="Q470" i="18"/>
  <c r="P470" i="18"/>
  <c r="O470" i="18"/>
  <c r="N470" i="18"/>
  <c r="M470" i="18"/>
  <c r="L470" i="18"/>
  <c r="BS469" i="18"/>
  <c r="BR469" i="18"/>
  <c r="BQ469" i="18"/>
  <c r="BP469" i="18"/>
  <c r="BO469" i="18"/>
  <c r="BN469" i="18"/>
  <c r="BM469" i="18"/>
  <c r="BL469" i="18"/>
  <c r="BK469" i="18"/>
  <c r="BJ469" i="18"/>
  <c r="BI469" i="18"/>
  <c r="BH469" i="18"/>
  <c r="BG469" i="18"/>
  <c r="BF469" i="18"/>
  <c r="BE469" i="18"/>
  <c r="BD469" i="18"/>
  <c r="BC469" i="18"/>
  <c r="BB469" i="18"/>
  <c r="BA469" i="18"/>
  <c r="AZ469" i="18"/>
  <c r="AY469" i="18"/>
  <c r="AX469" i="18"/>
  <c r="AW469" i="18"/>
  <c r="AV469" i="18"/>
  <c r="AU469" i="18"/>
  <c r="AT469" i="18"/>
  <c r="AS469" i="18"/>
  <c r="AR469" i="18"/>
  <c r="AQ469" i="18"/>
  <c r="AP469" i="18"/>
  <c r="AO469" i="18"/>
  <c r="AN469" i="18"/>
  <c r="AM469" i="18"/>
  <c r="AL469" i="18"/>
  <c r="AK469" i="18"/>
  <c r="AJ469" i="18"/>
  <c r="AI469" i="18"/>
  <c r="AH469" i="18"/>
  <c r="AG469" i="18"/>
  <c r="AF469" i="18"/>
  <c r="AE469" i="18"/>
  <c r="AD469" i="18"/>
  <c r="AC469" i="18"/>
  <c r="AB469" i="18"/>
  <c r="AA469" i="18"/>
  <c r="Z469" i="18"/>
  <c r="Y469" i="18"/>
  <c r="X469" i="18"/>
  <c r="W469" i="18"/>
  <c r="V469" i="18"/>
  <c r="U469" i="18"/>
  <c r="T469" i="18"/>
  <c r="S469" i="18"/>
  <c r="R469" i="18"/>
  <c r="Q469" i="18"/>
  <c r="P469" i="18"/>
  <c r="O469" i="18"/>
  <c r="N469" i="18"/>
  <c r="M469" i="18"/>
  <c r="L469" i="18"/>
  <c r="K463" i="18"/>
  <c r="J463" i="18"/>
  <c r="K462" i="18"/>
  <c r="J462" i="18"/>
  <c r="K461" i="18"/>
  <c r="J461" i="18"/>
  <c r="K460" i="18"/>
  <c r="J460" i="18"/>
  <c r="K459" i="18"/>
  <c r="J459" i="18"/>
  <c r="K458" i="18"/>
  <c r="J458" i="18"/>
  <c r="K457" i="18"/>
  <c r="J457" i="18"/>
  <c r="K456" i="18"/>
  <c r="J456" i="18"/>
  <c r="K455" i="18"/>
  <c r="J455" i="18"/>
  <c r="K454" i="18"/>
  <c r="J454" i="18"/>
  <c r="K453" i="18"/>
  <c r="J453" i="18"/>
  <c r="K452" i="18"/>
  <c r="J452" i="18"/>
  <c r="K451" i="18"/>
  <c r="J451" i="18"/>
  <c r="K450" i="18"/>
  <c r="J450" i="18"/>
  <c r="K449" i="18"/>
  <c r="J449" i="18"/>
  <c r="K448" i="18"/>
  <c r="J448" i="18"/>
  <c r="K447" i="18"/>
  <c r="J447" i="18"/>
  <c r="K446" i="18"/>
  <c r="J446" i="18"/>
  <c r="K445" i="18"/>
  <c r="J445" i="18"/>
  <c r="K444" i="18"/>
  <c r="J444" i="18"/>
  <c r="K443" i="18"/>
  <c r="J443" i="18"/>
  <c r="K442" i="18"/>
  <c r="J442" i="18"/>
  <c r="K441" i="18"/>
  <c r="J441" i="18"/>
  <c r="K440" i="18"/>
  <c r="J440" i="18"/>
  <c r="K439" i="18"/>
  <c r="J439" i="18"/>
  <c r="K438" i="18"/>
  <c r="J438" i="18"/>
  <c r="K437" i="18"/>
  <c r="J437" i="18"/>
  <c r="K436" i="18"/>
  <c r="J436" i="18"/>
  <c r="K435" i="18"/>
  <c r="J435" i="18"/>
  <c r="K434" i="18"/>
  <c r="J434" i="18"/>
  <c r="K433" i="18"/>
  <c r="J433" i="18"/>
  <c r="K432" i="18"/>
  <c r="J432" i="18"/>
  <c r="K431" i="18"/>
  <c r="J431" i="18"/>
  <c r="K430" i="18"/>
  <c r="J430" i="18"/>
  <c r="K429" i="18"/>
  <c r="J429" i="18"/>
  <c r="K428" i="18"/>
  <c r="J428" i="18"/>
  <c r="K427" i="18"/>
  <c r="J427" i="18"/>
  <c r="K426" i="18"/>
  <c r="J426" i="18"/>
  <c r="K425" i="18"/>
  <c r="J425" i="18"/>
  <c r="K424" i="18"/>
  <c r="J424" i="18"/>
  <c r="K423" i="18"/>
  <c r="J423" i="18"/>
  <c r="K422" i="18"/>
  <c r="J422" i="18"/>
  <c r="K421" i="18"/>
  <c r="J421" i="18"/>
  <c r="K420" i="18"/>
  <c r="J420" i="18"/>
  <c r="K419" i="18"/>
  <c r="J419" i="18"/>
  <c r="K418" i="18"/>
  <c r="J418" i="18"/>
  <c r="K417" i="18"/>
  <c r="J417" i="18"/>
  <c r="K416" i="18"/>
  <c r="J416" i="18"/>
  <c r="K415" i="18"/>
  <c r="J415" i="18"/>
  <c r="K414" i="18"/>
  <c r="J414" i="18"/>
  <c r="K413" i="18"/>
  <c r="J413" i="18"/>
  <c r="K412" i="18"/>
  <c r="J412" i="18"/>
  <c r="K411" i="18"/>
  <c r="J411" i="18"/>
  <c r="K410" i="18"/>
  <c r="J410" i="18"/>
  <c r="K409" i="18"/>
  <c r="J409" i="18"/>
  <c r="K408" i="18"/>
  <c r="J408" i="18"/>
  <c r="K407" i="18"/>
  <c r="J407" i="18"/>
  <c r="K406" i="18"/>
  <c r="J406" i="18"/>
  <c r="K405" i="18"/>
  <c r="J405" i="18"/>
  <c r="K404" i="18"/>
  <c r="J404" i="18"/>
  <c r="K403" i="18"/>
  <c r="J403" i="18"/>
  <c r="K402" i="18"/>
  <c r="J402" i="18"/>
  <c r="K401" i="18"/>
  <c r="J401" i="18"/>
  <c r="K400" i="18"/>
  <c r="J400" i="18"/>
  <c r="K399" i="18"/>
  <c r="J399" i="18"/>
  <c r="K398" i="18"/>
  <c r="J398" i="18"/>
  <c r="K397" i="18"/>
  <c r="J397" i="18"/>
  <c r="K396" i="18"/>
  <c r="J396" i="18"/>
  <c r="K395" i="18"/>
  <c r="J395" i="18"/>
  <c r="K394" i="18"/>
  <c r="J394" i="18"/>
  <c r="K393" i="18"/>
  <c r="J393" i="18"/>
  <c r="K392" i="18"/>
  <c r="J392" i="18"/>
  <c r="K391" i="18"/>
  <c r="J391" i="18"/>
  <c r="K390" i="18"/>
  <c r="J390" i="18"/>
  <c r="K370" i="18"/>
  <c r="K369" i="18"/>
  <c r="K368" i="18"/>
  <c r="K367" i="18"/>
  <c r="K366" i="18"/>
  <c r="K365" i="18"/>
  <c r="BS364" i="18"/>
  <c r="BR364" i="18"/>
  <c r="BQ364" i="18"/>
  <c r="BP364" i="18"/>
  <c r="BO364" i="18"/>
  <c r="BN364" i="18"/>
  <c r="BM364" i="18"/>
  <c r="BL364" i="18"/>
  <c r="BK364" i="18"/>
  <c r="BJ364" i="18"/>
  <c r="BI364" i="18"/>
  <c r="BH364" i="18"/>
  <c r="BG364" i="18"/>
  <c r="BF364" i="18"/>
  <c r="BE364" i="18"/>
  <c r="BD364" i="18"/>
  <c r="BC364" i="18"/>
  <c r="BB364" i="18"/>
  <c r="BA364" i="18"/>
  <c r="AZ364" i="18"/>
  <c r="AY364" i="18"/>
  <c r="AX364" i="18"/>
  <c r="AW364" i="18"/>
  <c r="AV364" i="18"/>
  <c r="AU364" i="18"/>
  <c r="AT364" i="18"/>
  <c r="AS364" i="18"/>
  <c r="AR364" i="18"/>
  <c r="AQ364" i="18"/>
  <c r="AP364" i="18"/>
  <c r="AO364" i="18"/>
  <c r="AN364" i="18"/>
  <c r="AM364" i="18"/>
  <c r="AL364" i="18"/>
  <c r="AK364" i="18"/>
  <c r="AJ364" i="18"/>
  <c r="AI364" i="18"/>
  <c r="AH364" i="18"/>
  <c r="AG364" i="18"/>
  <c r="AF364" i="18"/>
  <c r="AE364" i="18"/>
  <c r="AD364" i="18"/>
  <c r="AC364" i="18"/>
  <c r="AB364" i="18"/>
  <c r="AA364" i="18"/>
  <c r="Z364" i="18"/>
  <c r="Y364" i="18"/>
  <c r="X364" i="18"/>
  <c r="W364" i="18"/>
  <c r="V364" i="18"/>
  <c r="U364" i="18"/>
  <c r="T364" i="18"/>
  <c r="S364" i="18"/>
  <c r="R364" i="18"/>
  <c r="Q364" i="18"/>
  <c r="P364" i="18"/>
  <c r="O364" i="18"/>
  <c r="N364" i="18"/>
  <c r="M364" i="18"/>
  <c r="L364" i="18"/>
  <c r="BS363" i="18"/>
  <c r="BR363" i="18"/>
  <c r="BQ363" i="18"/>
  <c r="BP363" i="18"/>
  <c r="BO363" i="18"/>
  <c r="BN363" i="18"/>
  <c r="BM363" i="18"/>
  <c r="BL363" i="18"/>
  <c r="BK363" i="18"/>
  <c r="BJ363" i="18"/>
  <c r="BI363" i="18"/>
  <c r="BH363" i="18"/>
  <c r="BG363" i="18"/>
  <c r="BF363" i="18"/>
  <c r="BE363" i="18"/>
  <c r="BD363" i="18"/>
  <c r="BC363" i="18"/>
  <c r="BB363" i="18"/>
  <c r="BA363" i="18"/>
  <c r="AZ363" i="18"/>
  <c r="AY363" i="18"/>
  <c r="AX363" i="18"/>
  <c r="AW363" i="18"/>
  <c r="AV363" i="18"/>
  <c r="AU363" i="18"/>
  <c r="AT363" i="18"/>
  <c r="AS363" i="18"/>
  <c r="AR363" i="18"/>
  <c r="AQ363" i="18"/>
  <c r="AP363" i="18"/>
  <c r="AO363" i="18"/>
  <c r="AN363" i="18"/>
  <c r="AM363" i="18"/>
  <c r="AL363" i="18"/>
  <c r="AK363" i="18"/>
  <c r="AJ363" i="18"/>
  <c r="AI363" i="18"/>
  <c r="AH363" i="18"/>
  <c r="AG363" i="18"/>
  <c r="AF363" i="18"/>
  <c r="AE363" i="18"/>
  <c r="AD363" i="18"/>
  <c r="AC363" i="18"/>
  <c r="AB363" i="18"/>
  <c r="AA363" i="18"/>
  <c r="Z363" i="18"/>
  <c r="Y363" i="18"/>
  <c r="X363" i="18"/>
  <c r="W363" i="18"/>
  <c r="V363" i="18"/>
  <c r="U363" i="18"/>
  <c r="T363" i="18"/>
  <c r="S363" i="18"/>
  <c r="R363" i="18"/>
  <c r="Q363" i="18"/>
  <c r="P363" i="18"/>
  <c r="O363" i="18"/>
  <c r="N363" i="18"/>
  <c r="M363" i="18"/>
  <c r="L363" i="18"/>
  <c r="K356" i="18"/>
  <c r="J356" i="18"/>
  <c r="K355" i="18"/>
  <c r="J355" i="18"/>
  <c r="K354" i="18"/>
  <c r="J354" i="18"/>
  <c r="K353" i="18"/>
  <c r="J353" i="18"/>
  <c r="K352" i="18"/>
  <c r="J352" i="18"/>
  <c r="BS351" i="18"/>
  <c r="BR351" i="18"/>
  <c r="BQ351" i="18"/>
  <c r="BP351" i="18"/>
  <c r="BO351" i="18"/>
  <c r="BN351" i="18"/>
  <c r="BM351" i="18"/>
  <c r="BL351" i="18"/>
  <c r="BK351" i="18"/>
  <c r="BJ351" i="18"/>
  <c r="BI351" i="18"/>
  <c r="BH351" i="18"/>
  <c r="BG351" i="18"/>
  <c r="BF351" i="18"/>
  <c r="BE351" i="18"/>
  <c r="BD351" i="18"/>
  <c r="BC351" i="18"/>
  <c r="BB351" i="18"/>
  <c r="BA351" i="18"/>
  <c r="AZ351" i="18"/>
  <c r="AY351" i="18"/>
  <c r="AX351" i="18"/>
  <c r="AW351" i="18"/>
  <c r="AV351" i="18"/>
  <c r="AU351" i="18"/>
  <c r="AT351" i="18"/>
  <c r="AS351" i="18"/>
  <c r="AR351" i="18"/>
  <c r="AQ351" i="18"/>
  <c r="AP351" i="18"/>
  <c r="AO351" i="18"/>
  <c r="AN351" i="18"/>
  <c r="AM351" i="18"/>
  <c r="AL351" i="18"/>
  <c r="AK351" i="18"/>
  <c r="AJ351" i="18"/>
  <c r="AI351" i="18"/>
  <c r="AH351" i="18"/>
  <c r="AG351" i="18"/>
  <c r="AF351" i="18"/>
  <c r="AE351" i="18"/>
  <c r="AD351" i="18"/>
  <c r="AC351" i="18"/>
  <c r="AB351" i="18"/>
  <c r="AA351" i="18"/>
  <c r="Z351" i="18"/>
  <c r="Y351" i="18"/>
  <c r="X351" i="18"/>
  <c r="W351" i="18"/>
  <c r="V351" i="18"/>
  <c r="U351" i="18"/>
  <c r="T351" i="18"/>
  <c r="S351" i="18"/>
  <c r="R351" i="18"/>
  <c r="Q351" i="18"/>
  <c r="P351" i="18"/>
  <c r="O351" i="18"/>
  <c r="N351" i="18"/>
  <c r="M351" i="18"/>
  <c r="L351" i="18"/>
  <c r="BS350" i="18"/>
  <c r="BR350" i="18"/>
  <c r="BQ350" i="18"/>
  <c r="BP350" i="18"/>
  <c r="BO350" i="18"/>
  <c r="BN350" i="18"/>
  <c r="BM350" i="18"/>
  <c r="BL350" i="18"/>
  <c r="BK350" i="18"/>
  <c r="BJ350" i="18"/>
  <c r="BI350" i="18"/>
  <c r="BH350" i="18"/>
  <c r="BG350" i="18"/>
  <c r="BF350" i="18"/>
  <c r="BE350" i="18"/>
  <c r="BD350" i="18"/>
  <c r="BC350" i="18"/>
  <c r="BB350" i="18"/>
  <c r="BA350" i="18"/>
  <c r="AZ350" i="18"/>
  <c r="AY350" i="18"/>
  <c r="AX350" i="18"/>
  <c r="AW350" i="18"/>
  <c r="AV350" i="18"/>
  <c r="AU350" i="18"/>
  <c r="AT350" i="18"/>
  <c r="AS350" i="18"/>
  <c r="AR350" i="18"/>
  <c r="AQ350" i="18"/>
  <c r="AP350" i="18"/>
  <c r="AO350" i="18"/>
  <c r="AN350" i="18"/>
  <c r="AM350" i="18"/>
  <c r="AL350" i="18"/>
  <c r="AK350" i="18"/>
  <c r="AJ350" i="18"/>
  <c r="AI350" i="18"/>
  <c r="AH350" i="18"/>
  <c r="AG350" i="18"/>
  <c r="AF350" i="18"/>
  <c r="AE350" i="18"/>
  <c r="AD350" i="18"/>
  <c r="AC350" i="18"/>
  <c r="AB350" i="18"/>
  <c r="AA350" i="18"/>
  <c r="Z350" i="18"/>
  <c r="Y350" i="18"/>
  <c r="X350" i="18"/>
  <c r="W350" i="18"/>
  <c r="V350" i="18"/>
  <c r="U350" i="18"/>
  <c r="T350" i="18"/>
  <c r="S350" i="18"/>
  <c r="R350" i="18"/>
  <c r="Q350" i="18"/>
  <c r="P350" i="18"/>
  <c r="O350" i="18"/>
  <c r="N350" i="18"/>
  <c r="M350" i="18"/>
  <c r="L350" i="18"/>
  <c r="K344" i="18"/>
  <c r="J344" i="18"/>
  <c r="K343" i="18"/>
  <c r="J343" i="18"/>
  <c r="K342" i="18"/>
  <c r="J342" i="18"/>
  <c r="K341" i="18"/>
  <c r="J341" i="18"/>
  <c r="K340" i="18"/>
  <c r="J340" i="18"/>
  <c r="K339" i="18"/>
  <c r="J339" i="18"/>
  <c r="K338" i="18"/>
  <c r="J338" i="18"/>
  <c r="K337" i="18"/>
  <c r="J337" i="18"/>
  <c r="K336" i="18"/>
  <c r="J336" i="18"/>
  <c r="K335" i="18"/>
  <c r="J335" i="18"/>
  <c r="K334" i="18"/>
  <c r="J334" i="18"/>
  <c r="K333" i="18"/>
  <c r="J333" i="18"/>
  <c r="K332" i="18"/>
  <c r="J332" i="18"/>
  <c r="K331" i="18"/>
  <c r="J331" i="18"/>
  <c r="K330" i="18"/>
  <c r="J330" i="18"/>
  <c r="K329" i="18"/>
  <c r="J329" i="18"/>
  <c r="K328" i="18"/>
  <c r="J328" i="18"/>
  <c r="K327" i="18"/>
  <c r="J327" i="18"/>
  <c r="BS326" i="18"/>
  <c r="BR326" i="18"/>
  <c r="BQ326" i="18"/>
  <c r="BP326" i="18"/>
  <c r="BO326" i="18"/>
  <c r="BN326" i="18"/>
  <c r="BM326" i="18"/>
  <c r="BL326" i="18"/>
  <c r="BK326" i="18"/>
  <c r="BJ326" i="18"/>
  <c r="BI326" i="18"/>
  <c r="BH326" i="18"/>
  <c r="BG326" i="18"/>
  <c r="BF326" i="18"/>
  <c r="BE326" i="18"/>
  <c r="BD326" i="18"/>
  <c r="BC326" i="18"/>
  <c r="BB326" i="18"/>
  <c r="BA326" i="18"/>
  <c r="AZ326" i="18"/>
  <c r="AY326" i="18"/>
  <c r="AX326" i="18"/>
  <c r="AW326" i="18"/>
  <c r="AV326" i="18"/>
  <c r="AU326" i="18"/>
  <c r="AT326" i="18"/>
  <c r="AS326" i="18"/>
  <c r="AR326" i="18"/>
  <c r="AQ326" i="18"/>
  <c r="AP326" i="18"/>
  <c r="AO326" i="18"/>
  <c r="AN326" i="18"/>
  <c r="AM326" i="18"/>
  <c r="AL326" i="18"/>
  <c r="AK326" i="18"/>
  <c r="AJ326" i="18"/>
  <c r="AI326" i="18"/>
  <c r="AH326" i="18"/>
  <c r="AG326" i="18"/>
  <c r="AF326" i="18"/>
  <c r="AE326" i="18"/>
  <c r="AD326" i="18"/>
  <c r="AC326" i="18"/>
  <c r="AB326" i="18"/>
  <c r="AA326" i="18"/>
  <c r="Z326" i="18"/>
  <c r="Y326" i="18"/>
  <c r="X326" i="18"/>
  <c r="W326" i="18"/>
  <c r="V326" i="18"/>
  <c r="U326" i="18"/>
  <c r="T326" i="18"/>
  <c r="S326" i="18"/>
  <c r="R326" i="18"/>
  <c r="Q326" i="18"/>
  <c r="P326" i="18"/>
  <c r="O326" i="18"/>
  <c r="N326" i="18"/>
  <c r="M326" i="18"/>
  <c r="L326" i="18"/>
  <c r="BS325" i="18"/>
  <c r="BR325" i="18"/>
  <c r="BQ325" i="18"/>
  <c r="BP325" i="18"/>
  <c r="BO325" i="18"/>
  <c r="BN325" i="18"/>
  <c r="BM325" i="18"/>
  <c r="BL325" i="18"/>
  <c r="BK325" i="18"/>
  <c r="BJ325" i="18"/>
  <c r="BI325" i="18"/>
  <c r="BH325" i="18"/>
  <c r="BG325" i="18"/>
  <c r="BF325" i="18"/>
  <c r="BE325" i="18"/>
  <c r="BD325" i="18"/>
  <c r="BC325" i="18"/>
  <c r="BB325" i="18"/>
  <c r="BA325" i="18"/>
  <c r="AZ325" i="18"/>
  <c r="AY325" i="18"/>
  <c r="AX325" i="18"/>
  <c r="AW325" i="18"/>
  <c r="AV325" i="18"/>
  <c r="AU325" i="18"/>
  <c r="AT325" i="18"/>
  <c r="AS325" i="18"/>
  <c r="AR325" i="18"/>
  <c r="AQ325" i="18"/>
  <c r="AP325" i="18"/>
  <c r="AO325" i="18"/>
  <c r="AN325" i="18"/>
  <c r="AM325" i="18"/>
  <c r="AL325" i="18"/>
  <c r="AK325" i="18"/>
  <c r="AJ325" i="18"/>
  <c r="AI325" i="18"/>
  <c r="AH325" i="18"/>
  <c r="AG325" i="18"/>
  <c r="AF325" i="18"/>
  <c r="AE325" i="18"/>
  <c r="AD325" i="18"/>
  <c r="AC325" i="18"/>
  <c r="AB325" i="18"/>
  <c r="AA325" i="18"/>
  <c r="Z325" i="18"/>
  <c r="Y325" i="18"/>
  <c r="X325" i="18"/>
  <c r="W325" i="18"/>
  <c r="V325" i="18"/>
  <c r="U325" i="18"/>
  <c r="T325" i="18"/>
  <c r="S325" i="18"/>
  <c r="R325" i="18"/>
  <c r="Q325" i="18"/>
  <c r="P325" i="18"/>
  <c r="O325" i="18"/>
  <c r="N325" i="18"/>
  <c r="M325" i="18"/>
  <c r="L325" i="18"/>
  <c r="K319" i="18"/>
  <c r="J319" i="18"/>
  <c r="K318" i="18"/>
  <c r="J318" i="18"/>
  <c r="K317" i="18"/>
  <c r="J317" i="18"/>
  <c r="K316" i="18"/>
  <c r="J316" i="18"/>
  <c r="K315" i="18"/>
  <c r="J315" i="18"/>
  <c r="K314" i="18"/>
  <c r="J314" i="18"/>
  <c r="BS313" i="18"/>
  <c r="BR313" i="18"/>
  <c r="BQ313" i="18"/>
  <c r="BP313" i="18"/>
  <c r="BO313" i="18"/>
  <c r="BN313" i="18"/>
  <c r="BM313" i="18"/>
  <c r="BL313" i="18"/>
  <c r="BK313" i="18"/>
  <c r="BJ313" i="18"/>
  <c r="BI313" i="18"/>
  <c r="BH313" i="18"/>
  <c r="BG313" i="18"/>
  <c r="BF313" i="18"/>
  <c r="BE313" i="18"/>
  <c r="BD313" i="18"/>
  <c r="BC313" i="18"/>
  <c r="BB313" i="18"/>
  <c r="BA313" i="18"/>
  <c r="AZ313" i="18"/>
  <c r="AY313" i="18"/>
  <c r="AX313" i="18"/>
  <c r="AW313" i="18"/>
  <c r="AV313" i="18"/>
  <c r="AU313" i="18"/>
  <c r="AT313" i="18"/>
  <c r="AS313" i="18"/>
  <c r="AR313" i="18"/>
  <c r="AQ313" i="18"/>
  <c r="AP313" i="18"/>
  <c r="AO313" i="18"/>
  <c r="AN313" i="18"/>
  <c r="AM313" i="18"/>
  <c r="AL313" i="18"/>
  <c r="AK313" i="18"/>
  <c r="AJ313" i="18"/>
  <c r="AI313" i="18"/>
  <c r="AH313" i="18"/>
  <c r="AG313" i="18"/>
  <c r="AF313" i="18"/>
  <c r="AE313" i="18"/>
  <c r="AD313" i="18"/>
  <c r="AC313" i="18"/>
  <c r="AB313" i="18"/>
  <c r="AA313" i="18"/>
  <c r="Z313" i="18"/>
  <c r="Y313" i="18"/>
  <c r="X313" i="18"/>
  <c r="W313" i="18"/>
  <c r="V313" i="18"/>
  <c r="U313" i="18"/>
  <c r="T313" i="18"/>
  <c r="S313" i="18"/>
  <c r="R313" i="18"/>
  <c r="Q313" i="18"/>
  <c r="P313" i="18"/>
  <c r="O313" i="18"/>
  <c r="N313" i="18"/>
  <c r="M313" i="18"/>
  <c r="L313" i="18"/>
  <c r="BS312" i="18"/>
  <c r="BR312" i="18"/>
  <c r="BQ312" i="18"/>
  <c r="BP312" i="18"/>
  <c r="BO312" i="18"/>
  <c r="BN312" i="18"/>
  <c r="BM312" i="18"/>
  <c r="BL312" i="18"/>
  <c r="BK312" i="18"/>
  <c r="BJ312" i="18"/>
  <c r="BI312" i="18"/>
  <c r="BH312" i="18"/>
  <c r="BG312" i="18"/>
  <c r="BF312" i="18"/>
  <c r="BE312" i="18"/>
  <c r="BD312" i="18"/>
  <c r="BC312" i="18"/>
  <c r="BB312" i="18"/>
  <c r="BA312" i="18"/>
  <c r="AZ312" i="18"/>
  <c r="AY312" i="18"/>
  <c r="AX312" i="18"/>
  <c r="AW312" i="18"/>
  <c r="AV312" i="18"/>
  <c r="AU312" i="18"/>
  <c r="AT312" i="18"/>
  <c r="AS312" i="18"/>
  <c r="AR312" i="18"/>
  <c r="AQ312" i="18"/>
  <c r="AP312" i="18"/>
  <c r="AO312" i="18"/>
  <c r="AN312" i="18"/>
  <c r="AM312" i="18"/>
  <c r="AL312" i="18"/>
  <c r="AK312" i="18"/>
  <c r="AJ312" i="18"/>
  <c r="AI312" i="18"/>
  <c r="AH312" i="18"/>
  <c r="AG312" i="18"/>
  <c r="AF312" i="18"/>
  <c r="AE312" i="18"/>
  <c r="AD312" i="18"/>
  <c r="AC312" i="18"/>
  <c r="AB312" i="18"/>
  <c r="AA312" i="18"/>
  <c r="Z312" i="18"/>
  <c r="Y312" i="18"/>
  <c r="X312" i="18"/>
  <c r="W312" i="18"/>
  <c r="V312" i="18"/>
  <c r="U312" i="18"/>
  <c r="T312" i="18"/>
  <c r="S312" i="18"/>
  <c r="R312" i="18"/>
  <c r="Q312" i="18"/>
  <c r="P312" i="18"/>
  <c r="O312" i="18"/>
  <c r="N312" i="18"/>
  <c r="M312" i="18"/>
  <c r="L312" i="18"/>
  <c r="BS293" i="18"/>
  <c r="BR293" i="18"/>
  <c r="BQ293" i="18"/>
  <c r="BP293" i="18"/>
  <c r="BO293" i="18"/>
  <c r="BN293" i="18"/>
  <c r="BM293" i="18"/>
  <c r="BL293" i="18"/>
  <c r="BK293" i="18"/>
  <c r="BJ293" i="18"/>
  <c r="BI293" i="18"/>
  <c r="BH293" i="18"/>
  <c r="BG293" i="18"/>
  <c r="BF293" i="18"/>
  <c r="BE293" i="18"/>
  <c r="BD293" i="18"/>
  <c r="BC293" i="18"/>
  <c r="BB293" i="18"/>
  <c r="BA293" i="18"/>
  <c r="AZ293" i="18"/>
  <c r="AY293" i="18"/>
  <c r="AX293" i="18"/>
  <c r="AW293" i="18"/>
  <c r="AV293" i="18"/>
  <c r="AU293" i="18"/>
  <c r="AT293" i="18"/>
  <c r="AS293" i="18"/>
  <c r="AR293" i="18"/>
  <c r="AQ293" i="18"/>
  <c r="AP293" i="18"/>
  <c r="AO293" i="18"/>
  <c r="AN293" i="18"/>
  <c r="AM293" i="18"/>
  <c r="AL293" i="18"/>
  <c r="AK293" i="18"/>
  <c r="AJ293" i="18"/>
  <c r="AI293" i="18"/>
  <c r="AH293" i="18"/>
  <c r="AG293" i="18"/>
  <c r="AF293" i="18"/>
  <c r="AE293" i="18"/>
  <c r="AD293" i="18"/>
  <c r="AC293" i="18"/>
  <c r="AB293" i="18"/>
  <c r="AA293" i="18"/>
  <c r="Z293" i="18"/>
  <c r="Y293" i="18"/>
  <c r="X293" i="18"/>
  <c r="W293" i="18"/>
  <c r="V293" i="18"/>
  <c r="U293" i="18"/>
  <c r="T293" i="18"/>
  <c r="S293" i="18"/>
  <c r="R293" i="18"/>
  <c r="Q293" i="18"/>
  <c r="P293" i="18"/>
  <c r="O293" i="18"/>
  <c r="N293" i="18"/>
  <c r="M293" i="18"/>
  <c r="BS290" i="18"/>
  <c r="BR290" i="18"/>
  <c r="BQ290" i="18"/>
  <c r="BP290" i="18"/>
  <c r="BO290" i="18"/>
  <c r="BN290" i="18"/>
  <c r="BM290" i="18"/>
  <c r="BL290" i="18"/>
  <c r="BK290" i="18"/>
  <c r="BJ290" i="18"/>
  <c r="BI290" i="18"/>
  <c r="BH290" i="18"/>
  <c r="BG290" i="18"/>
  <c r="BF290" i="18"/>
  <c r="BE290" i="18"/>
  <c r="BD290" i="18"/>
  <c r="BC290" i="18"/>
  <c r="BB290" i="18"/>
  <c r="BA290" i="18"/>
  <c r="AZ290" i="18"/>
  <c r="AY290" i="18"/>
  <c r="AX290" i="18"/>
  <c r="AW290" i="18"/>
  <c r="AV290" i="18"/>
  <c r="AU290" i="18"/>
  <c r="AT290" i="18"/>
  <c r="AS290" i="18"/>
  <c r="AR290" i="18"/>
  <c r="AQ290" i="18"/>
  <c r="AP290" i="18"/>
  <c r="AO290" i="18"/>
  <c r="AN290" i="18"/>
  <c r="AM290" i="18"/>
  <c r="AL290" i="18"/>
  <c r="AK290" i="18"/>
  <c r="AJ290" i="18"/>
  <c r="AI290" i="18"/>
  <c r="AH290" i="18"/>
  <c r="AG290" i="18"/>
  <c r="AF290" i="18"/>
  <c r="AE290" i="18"/>
  <c r="AD290" i="18"/>
  <c r="AC290" i="18"/>
  <c r="AB290" i="18"/>
  <c r="AA290" i="18"/>
  <c r="Z290" i="18"/>
  <c r="Y290" i="18"/>
  <c r="X290" i="18"/>
  <c r="W290" i="18"/>
  <c r="V290" i="18"/>
  <c r="U290" i="18"/>
  <c r="T290" i="18"/>
  <c r="S290" i="18"/>
  <c r="R290" i="18"/>
  <c r="Q290" i="18"/>
  <c r="P290" i="18"/>
  <c r="O290" i="18"/>
  <c r="N290" i="18"/>
  <c r="M290" i="18"/>
  <c r="L290" i="18"/>
  <c r="BS289" i="18"/>
  <c r="BR289" i="18"/>
  <c r="BQ289" i="18"/>
  <c r="BP289" i="18"/>
  <c r="BO289" i="18"/>
  <c r="BN289" i="18"/>
  <c r="BM289" i="18"/>
  <c r="BL289" i="18"/>
  <c r="BK289" i="18"/>
  <c r="BJ289" i="18"/>
  <c r="BI289" i="18"/>
  <c r="BH289" i="18"/>
  <c r="BG289" i="18"/>
  <c r="BF289" i="18"/>
  <c r="BE289" i="18"/>
  <c r="BD289" i="18"/>
  <c r="BC289" i="18"/>
  <c r="BB289" i="18"/>
  <c r="BA289" i="18"/>
  <c r="AZ289" i="18"/>
  <c r="AY289" i="18"/>
  <c r="AX289" i="18"/>
  <c r="AW289" i="18"/>
  <c r="AV289" i="18"/>
  <c r="AU289" i="18"/>
  <c r="AT289" i="18"/>
  <c r="AS289" i="18"/>
  <c r="AR289" i="18"/>
  <c r="AQ289" i="18"/>
  <c r="AP289" i="18"/>
  <c r="AO289" i="18"/>
  <c r="AN289" i="18"/>
  <c r="AM289" i="18"/>
  <c r="AL289" i="18"/>
  <c r="AK289" i="18"/>
  <c r="AJ289" i="18"/>
  <c r="AI289" i="18"/>
  <c r="AH289" i="18"/>
  <c r="AG289" i="18"/>
  <c r="AF289" i="18"/>
  <c r="AE289" i="18"/>
  <c r="AD289" i="18"/>
  <c r="AC289" i="18"/>
  <c r="AB289" i="18"/>
  <c r="AA289" i="18"/>
  <c r="Z289" i="18"/>
  <c r="Y289" i="18"/>
  <c r="X289" i="18"/>
  <c r="W289" i="18"/>
  <c r="V289" i="18"/>
  <c r="U289" i="18"/>
  <c r="T289" i="18"/>
  <c r="S289" i="18"/>
  <c r="R289" i="18"/>
  <c r="Q289" i="18"/>
  <c r="P289" i="18"/>
  <c r="O289" i="18"/>
  <c r="N289" i="18"/>
  <c r="M289" i="18"/>
  <c r="L289" i="18"/>
  <c r="BS264" i="18"/>
  <c r="BR264" i="18"/>
  <c r="BQ264" i="18"/>
  <c r="BP264" i="18"/>
  <c r="BO264" i="18"/>
  <c r="BN264" i="18"/>
  <c r="BM264" i="18"/>
  <c r="BL264" i="18"/>
  <c r="BK264" i="18"/>
  <c r="BJ264" i="18"/>
  <c r="BI264" i="18"/>
  <c r="BH264" i="18"/>
  <c r="BG264" i="18"/>
  <c r="BF264" i="18"/>
  <c r="BE264" i="18"/>
  <c r="BD264" i="18"/>
  <c r="BC264" i="18"/>
  <c r="BB264" i="18"/>
  <c r="BA264" i="18"/>
  <c r="AZ264" i="18"/>
  <c r="AY264" i="18"/>
  <c r="AX264" i="18"/>
  <c r="AW264" i="18"/>
  <c r="AV264" i="18"/>
  <c r="AU264" i="18"/>
  <c r="AT264" i="18"/>
  <c r="AS264" i="18"/>
  <c r="AR264" i="18"/>
  <c r="AQ264" i="18"/>
  <c r="AP264" i="18"/>
  <c r="AO264" i="18"/>
  <c r="AN264" i="18"/>
  <c r="AM264" i="18"/>
  <c r="AL264" i="18"/>
  <c r="AK264" i="18"/>
  <c r="AJ264" i="18"/>
  <c r="AI264" i="18"/>
  <c r="AH264" i="18"/>
  <c r="AG264" i="18"/>
  <c r="AF264" i="18"/>
  <c r="AE264" i="18"/>
  <c r="AD264" i="18"/>
  <c r="AC264" i="18"/>
  <c r="AB264" i="18"/>
  <c r="AA264" i="18"/>
  <c r="Z264" i="18"/>
  <c r="Y264" i="18"/>
  <c r="X264" i="18"/>
  <c r="W264" i="18"/>
  <c r="V264" i="18"/>
  <c r="U264" i="18"/>
  <c r="T264" i="18"/>
  <c r="S264" i="18"/>
  <c r="R264" i="18"/>
  <c r="Q264" i="18"/>
  <c r="P264" i="18"/>
  <c r="O264" i="18"/>
  <c r="N264" i="18"/>
  <c r="M264" i="18"/>
  <c r="L264" i="18"/>
  <c r="BS263" i="18"/>
  <c r="BR263" i="18"/>
  <c r="BQ263" i="18"/>
  <c r="BP263" i="18"/>
  <c r="BO263" i="18"/>
  <c r="BN263" i="18"/>
  <c r="BM263" i="18"/>
  <c r="BL263" i="18"/>
  <c r="BK263" i="18"/>
  <c r="BJ263" i="18"/>
  <c r="BI263" i="18"/>
  <c r="BH263" i="18"/>
  <c r="BG263" i="18"/>
  <c r="BF263" i="18"/>
  <c r="BE263" i="18"/>
  <c r="BD263" i="18"/>
  <c r="BC263" i="18"/>
  <c r="BB263" i="18"/>
  <c r="BA263" i="18"/>
  <c r="AZ263" i="18"/>
  <c r="AY263" i="18"/>
  <c r="AX263" i="18"/>
  <c r="AW263" i="18"/>
  <c r="AV263" i="18"/>
  <c r="AU263" i="18"/>
  <c r="AT263" i="18"/>
  <c r="AS263" i="18"/>
  <c r="AR263" i="18"/>
  <c r="AQ263" i="18"/>
  <c r="AP263" i="18"/>
  <c r="AO263" i="18"/>
  <c r="AN263" i="18"/>
  <c r="AM263" i="18"/>
  <c r="AL263" i="18"/>
  <c r="AK263" i="18"/>
  <c r="AJ263" i="18"/>
  <c r="AI263" i="18"/>
  <c r="AH263" i="18"/>
  <c r="AG263" i="18"/>
  <c r="AF263" i="18"/>
  <c r="AE263" i="18"/>
  <c r="AD263" i="18"/>
  <c r="AC263" i="18"/>
  <c r="AB263" i="18"/>
  <c r="AA263" i="18"/>
  <c r="Z263" i="18"/>
  <c r="Y263" i="18"/>
  <c r="X263" i="18"/>
  <c r="W263" i="18"/>
  <c r="V263" i="18"/>
  <c r="U263" i="18"/>
  <c r="T263" i="18"/>
  <c r="S263" i="18"/>
  <c r="R263" i="18"/>
  <c r="Q263" i="18"/>
  <c r="P263" i="18"/>
  <c r="O263" i="18"/>
  <c r="N263" i="18"/>
  <c r="M263" i="18"/>
  <c r="L263" i="18"/>
  <c r="BS244" i="18"/>
  <c r="BR244" i="18"/>
  <c r="BQ244" i="18"/>
  <c r="BP244" i="18"/>
  <c r="BO244" i="18"/>
  <c r="BN244" i="18"/>
  <c r="BM244" i="18"/>
  <c r="BL244" i="18"/>
  <c r="BK244" i="18"/>
  <c r="BJ244" i="18"/>
  <c r="BI244" i="18"/>
  <c r="BH244" i="18"/>
  <c r="BG244" i="18"/>
  <c r="BF244" i="18"/>
  <c r="BE244" i="18"/>
  <c r="BD244" i="18"/>
  <c r="BC244" i="18"/>
  <c r="BB244" i="18"/>
  <c r="BA244" i="18"/>
  <c r="AZ244" i="18"/>
  <c r="AY244" i="18"/>
  <c r="AX244" i="18"/>
  <c r="AW244" i="18"/>
  <c r="AV244" i="18"/>
  <c r="AU244" i="18"/>
  <c r="AT244" i="18"/>
  <c r="AS244" i="18"/>
  <c r="AR244" i="18"/>
  <c r="AQ244" i="18"/>
  <c r="AP244" i="18"/>
  <c r="AO244" i="18"/>
  <c r="AN244" i="18"/>
  <c r="AM244" i="18"/>
  <c r="AL244" i="18"/>
  <c r="AK244" i="18"/>
  <c r="AJ244" i="18"/>
  <c r="AI244" i="18"/>
  <c r="AH244" i="18"/>
  <c r="AG244" i="18"/>
  <c r="AF244" i="18"/>
  <c r="AE244" i="18"/>
  <c r="AD244" i="18"/>
  <c r="AC244" i="18"/>
  <c r="AB244" i="18"/>
  <c r="AA244" i="18"/>
  <c r="Z244" i="18"/>
  <c r="Y244" i="18"/>
  <c r="X244" i="18"/>
  <c r="W244" i="18"/>
  <c r="V244" i="18"/>
  <c r="U244" i="18"/>
  <c r="T244" i="18"/>
  <c r="S244" i="18"/>
  <c r="R244" i="18"/>
  <c r="Q244" i="18"/>
  <c r="P244" i="18"/>
  <c r="O244" i="18"/>
  <c r="N244" i="18"/>
  <c r="M244" i="18"/>
  <c r="L244" i="18"/>
  <c r="BS243" i="18"/>
  <c r="BR243" i="18"/>
  <c r="BQ243" i="18"/>
  <c r="BP243" i="18"/>
  <c r="BO243" i="18"/>
  <c r="BN243" i="18"/>
  <c r="BM243" i="18"/>
  <c r="BL243" i="18"/>
  <c r="BK243" i="18"/>
  <c r="BJ243" i="18"/>
  <c r="BI243" i="18"/>
  <c r="BH243" i="18"/>
  <c r="BG243" i="18"/>
  <c r="BF243" i="18"/>
  <c r="BE243" i="18"/>
  <c r="BD243" i="18"/>
  <c r="BC243" i="18"/>
  <c r="BB243" i="18"/>
  <c r="BA243" i="18"/>
  <c r="AZ243" i="18"/>
  <c r="AY243" i="18"/>
  <c r="AX243" i="18"/>
  <c r="AW243" i="18"/>
  <c r="AV243" i="18"/>
  <c r="AU243" i="18"/>
  <c r="AT243" i="18"/>
  <c r="AS243" i="18"/>
  <c r="AR243" i="18"/>
  <c r="AQ243" i="18"/>
  <c r="AP243" i="18"/>
  <c r="AO243" i="18"/>
  <c r="AN243" i="18"/>
  <c r="AM243" i="18"/>
  <c r="AL243" i="18"/>
  <c r="AK243" i="18"/>
  <c r="AJ243" i="18"/>
  <c r="AI243" i="18"/>
  <c r="AH243" i="18"/>
  <c r="AG243" i="18"/>
  <c r="AF243" i="18"/>
  <c r="AE243" i="18"/>
  <c r="AD243" i="18"/>
  <c r="AC243" i="18"/>
  <c r="AB243" i="18"/>
  <c r="AA243" i="18"/>
  <c r="Z243" i="18"/>
  <c r="Y243" i="18"/>
  <c r="X243" i="18"/>
  <c r="W243" i="18"/>
  <c r="V243" i="18"/>
  <c r="U243" i="18"/>
  <c r="T243" i="18"/>
  <c r="S243" i="18"/>
  <c r="R243" i="18"/>
  <c r="Q243" i="18"/>
  <c r="P243" i="18"/>
  <c r="O243" i="18"/>
  <c r="N243" i="18"/>
  <c r="M243" i="18"/>
  <c r="L243" i="18"/>
  <c r="K211" i="18"/>
  <c r="J211" i="18"/>
  <c r="K210" i="18"/>
  <c r="J210" i="18"/>
  <c r="K209" i="18"/>
  <c r="J209" i="18"/>
  <c r="K208" i="18"/>
  <c r="J208" i="18"/>
  <c r="K207" i="18"/>
  <c r="J207" i="18"/>
  <c r="K206" i="18"/>
  <c r="J206" i="18"/>
  <c r="K205" i="18"/>
  <c r="K204" i="18"/>
  <c r="K203" i="18"/>
  <c r="K202" i="18"/>
  <c r="K201" i="18"/>
  <c r="J201" i="18"/>
  <c r="K200" i="18"/>
  <c r="J200" i="18"/>
  <c r="K199" i="18"/>
  <c r="J199" i="18"/>
  <c r="K198" i="18"/>
  <c r="J198" i="18"/>
  <c r="K197" i="18"/>
  <c r="J197" i="18"/>
  <c r="K196" i="18"/>
  <c r="J196" i="18"/>
  <c r="K195" i="18"/>
  <c r="J195" i="18"/>
  <c r="K194" i="18"/>
  <c r="J194" i="18"/>
  <c r="K193" i="18"/>
  <c r="J193" i="18"/>
  <c r="K192" i="18"/>
  <c r="J192" i="18"/>
  <c r="K191" i="18"/>
  <c r="J191" i="18"/>
  <c r="K190" i="18"/>
  <c r="J190" i="18"/>
  <c r="K189" i="18"/>
  <c r="J189" i="18"/>
  <c r="K188" i="18"/>
  <c r="J188" i="18"/>
  <c r="K187" i="18"/>
  <c r="J187" i="18"/>
  <c r="K186" i="18"/>
  <c r="J186" i="18"/>
  <c r="K185" i="18"/>
  <c r="K184" i="18"/>
  <c r="K183" i="18"/>
  <c r="K182" i="18"/>
  <c r="BS181" i="18"/>
  <c r="BR181" i="18"/>
  <c r="BQ181" i="18"/>
  <c r="BP181" i="18"/>
  <c r="BO181" i="18"/>
  <c r="BN181" i="18"/>
  <c r="BM181" i="18"/>
  <c r="BL181" i="18"/>
  <c r="BK181" i="18"/>
  <c r="BJ181" i="18"/>
  <c r="BI181" i="18"/>
  <c r="BH181" i="18"/>
  <c r="BG181" i="18"/>
  <c r="BF181" i="18"/>
  <c r="BE181" i="18"/>
  <c r="BD181" i="18"/>
  <c r="BC181" i="18"/>
  <c r="BB181" i="18"/>
  <c r="BA181" i="18"/>
  <c r="AZ181" i="18"/>
  <c r="AY181" i="18"/>
  <c r="AX181" i="18"/>
  <c r="AW181" i="18"/>
  <c r="AV181" i="18"/>
  <c r="AU181" i="18"/>
  <c r="AT181" i="18"/>
  <c r="AS181" i="18"/>
  <c r="AR181" i="18"/>
  <c r="AQ181" i="18"/>
  <c r="AP181" i="18"/>
  <c r="AO181" i="18"/>
  <c r="AN181" i="18"/>
  <c r="AM181" i="18"/>
  <c r="AL181" i="18"/>
  <c r="AK181" i="18"/>
  <c r="AJ181" i="18"/>
  <c r="AI181" i="18"/>
  <c r="AH181" i="18"/>
  <c r="AG181" i="18"/>
  <c r="AF181" i="18"/>
  <c r="AE181" i="18"/>
  <c r="AD181" i="18"/>
  <c r="AC181" i="18"/>
  <c r="AB181" i="18"/>
  <c r="AA181" i="18"/>
  <c r="Z181" i="18"/>
  <c r="Y181" i="18"/>
  <c r="X181" i="18"/>
  <c r="W181" i="18"/>
  <c r="V181" i="18"/>
  <c r="U181" i="18"/>
  <c r="T181" i="18"/>
  <c r="S181" i="18"/>
  <c r="R181" i="18"/>
  <c r="Q181" i="18"/>
  <c r="P181" i="18"/>
  <c r="O181" i="18"/>
  <c r="N181" i="18"/>
  <c r="M181" i="18"/>
  <c r="L181" i="18"/>
  <c r="BS180" i="18"/>
  <c r="BR180" i="18"/>
  <c r="BQ180" i="18"/>
  <c r="BP180" i="18"/>
  <c r="BO180" i="18"/>
  <c r="BN180" i="18"/>
  <c r="BM180" i="18"/>
  <c r="BL180" i="18"/>
  <c r="BK180" i="18"/>
  <c r="BJ180" i="18"/>
  <c r="BI180" i="18"/>
  <c r="BH180" i="18"/>
  <c r="BG180" i="18"/>
  <c r="BF180" i="18"/>
  <c r="BE180" i="18"/>
  <c r="BD180" i="18"/>
  <c r="BC180" i="18"/>
  <c r="BB180" i="18"/>
  <c r="BA180" i="18"/>
  <c r="AZ180" i="18"/>
  <c r="AY180" i="18"/>
  <c r="AX180" i="18"/>
  <c r="AW180" i="18"/>
  <c r="AV180" i="18"/>
  <c r="AU180" i="18"/>
  <c r="AT180" i="18"/>
  <c r="AS180" i="18"/>
  <c r="AR180" i="18"/>
  <c r="AQ180" i="18"/>
  <c r="AP180" i="18"/>
  <c r="AO180" i="18"/>
  <c r="AN180" i="18"/>
  <c r="AM180" i="18"/>
  <c r="AL180" i="18"/>
  <c r="AK180" i="18"/>
  <c r="AJ180" i="18"/>
  <c r="AI180" i="18"/>
  <c r="AH180" i="18"/>
  <c r="AG180" i="18"/>
  <c r="AF180" i="18"/>
  <c r="AE180" i="18"/>
  <c r="AD180" i="18"/>
  <c r="AC180" i="18"/>
  <c r="AB180" i="18"/>
  <c r="AA180" i="18"/>
  <c r="Z180" i="18"/>
  <c r="Y180" i="18"/>
  <c r="X180" i="18"/>
  <c r="W180" i="18"/>
  <c r="V180" i="18"/>
  <c r="U180" i="18"/>
  <c r="T180" i="18"/>
  <c r="S180" i="18"/>
  <c r="R180" i="18"/>
  <c r="Q180" i="18"/>
  <c r="P180" i="18"/>
  <c r="O180" i="18"/>
  <c r="N180" i="18"/>
  <c r="M180" i="18"/>
  <c r="L180" i="18"/>
  <c r="BS169" i="18"/>
  <c r="BR169" i="18"/>
  <c r="BQ169" i="18"/>
  <c r="BP169" i="18"/>
  <c r="BO169" i="18"/>
  <c r="BN169" i="18"/>
  <c r="BM169" i="18"/>
  <c r="BL169" i="18"/>
  <c r="BK169" i="18"/>
  <c r="BJ169" i="18"/>
  <c r="BI169"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AJ169" i="18"/>
  <c r="AI169" i="18"/>
  <c r="AH169" i="18"/>
  <c r="AG169" i="18"/>
  <c r="AF169" i="18"/>
  <c r="AE169" i="18"/>
  <c r="AD169" i="18"/>
  <c r="AC169" i="18"/>
  <c r="AB169" i="18"/>
  <c r="AA169" i="18"/>
  <c r="Z169" i="18"/>
  <c r="Y169" i="18"/>
  <c r="X169" i="18"/>
  <c r="W169" i="18"/>
  <c r="V169" i="18"/>
  <c r="U169" i="18"/>
  <c r="T169" i="18"/>
  <c r="S169" i="18"/>
  <c r="R169" i="18"/>
  <c r="Q169" i="18"/>
  <c r="P169" i="18"/>
  <c r="O169" i="18"/>
  <c r="N169" i="18"/>
  <c r="M169" i="18"/>
  <c r="L169" i="18"/>
  <c r="BS168" i="18"/>
  <c r="BR168" i="18"/>
  <c r="BQ168" i="18"/>
  <c r="BP168" i="18"/>
  <c r="BO168" i="18"/>
  <c r="BN168" i="18"/>
  <c r="BM168" i="18"/>
  <c r="BL168" i="18"/>
  <c r="BK168" i="18"/>
  <c r="BJ168" i="18"/>
  <c r="BI168"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J168" i="18"/>
  <c r="AI168" i="18"/>
  <c r="AH168" i="18"/>
  <c r="AG168" i="18"/>
  <c r="AF168" i="18"/>
  <c r="AE168" i="18"/>
  <c r="AD168" i="18"/>
  <c r="AC168" i="18"/>
  <c r="AB168" i="18"/>
  <c r="AA168" i="18"/>
  <c r="Z168" i="18"/>
  <c r="Y168" i="18"/>
  <c r="X168" i="18"/>
  <c r="W168" i="18"/>
  <c r="V168" i="18"/>
  <c r="U168" i="18"/>
  <c r="T168" i="18"/>
  <c r="S168" i="18"/>
  <c r="R168" i="18"/>
  <c r="Q168" i="18"/>
  <c r="P168" i="18"/>
  <c r="O168" i="18"/>
  <c r="N168" i="18"/>
  <c r="M168" i="18"/>
  <c r="L168" i="18"/>
  <c r="BS160" i="18"/>
  <c r="BR160" i="18"/>
  <c r="BQ160" i="18"/>
  <c r="BP160" i="18"/>
  <c r="BO160" i="18"/>
  <c r="BN160" i="18"/>
  <c r="BM160" i="18"/>
  <c r="BL160" i="18"/>
  <c r="BK160" i="18"/>
  <c r="BJ160" i="18"/>
  <c r="BI160" i="18"/>
  <c r="BH160" i="18"/>
  <c r="BG160" i="18"/>
  <c r="BF160" i="18"/>
  <c r="BE160" i="18"/>
  <c r="BD160" i="18"/>
  <c r="BC160" i="18"/>
  <c r="BB160" i="18"/>
  <c r="BA160" i="18"/>
  <c r="AZ160" i="18"/>
  <c r="AY160" i="18"/>
  <c r="AX160" i="18"/>
  <c r="AW160" i="18"/>
  <c r="AV160" i="18"/>
  <c r="AU160" i="18"/>
  <c r="AT160" i="18"/>
  <c r="AS160" i="18"/>
  <c r="AR160" i="18"/>
  <c r="AQ160" i="18"/>
  <c r="AP160" i="18"/>
  <c r="AO160" i="18"/>
  <c r="AN160" i="18"/>
  <c r="AM160" i="18"/>
  <c r="AL160" i="18"/>
  <c r="AK160" i="18"/>
  <c r="AJ160" i="18"/>
  <c r="AI160" i="18"/>
  <c r="AH160" i="18"/>
  <c r="AG160" i="18"/>
  <c r="AF160" i="18"/>
  <c r="AE160" i="18"/>
  <c r="AD160" i="18"/>
  <c r="AC160" i="18"/>
  <c r="AB160" i="18"/>
  <c r="AA160" i="18"/>
  <c r="Z160" i="18"/>
  <c r="Y160" i="18"/>
  <c r="X160" i="18"/>
  <c r="W160" i="18"/>
  <c r="V160" i="18"/>
  <c r="U160" i="18"/>
  <c r="T160" i="18"/>
  <c r="S160" i="18"/>
  <c r="R160" i="18"/>
  <c r="Q160" i="18"/>
  <c r="P160" i="18"/>
  <c r="O160" i="18"/>
  <c r="N160" i="18"/>
  <c r="M160" i="18"/>
  <c r="L160" i="18"/>
  <c r="BS159" i="18"/>
  <c r="BR159" i="18"/>
  <c r="BQ159" i="18"/>
  <c r="BP159" i="18"/>
  <c r="BO159" i="18"/>
  <c r="BN159" i="18"/>
  <c r="BM159" i="18"/>
  <c r="BL159" i="18"/>
  <c r="BK159" i="18"/>
  <c r="BJ159" i="18"/>
  <c r="BI159" i="18"/>
  <c r="BH159" i="18"/>
  <c r="BG159" i="18"/>
  <c r="BF159" i="18"/>
  <c r="BE159" i="18"/>
  <c r="BD159" i="18"/>
  <c r="BC159" i="18"/>
  <c r="BB159" i="18"/>
  <c r="BA159" i="18"/>
  <c r="AZ159" i="18"/>
  <c r="AY159" i="18"/>
  <c r="AX159" i="18"/>
  <c r="AW159" i="18"/>
  <c r="AV159" i="18"/>
  <c r="AU159" i="18"/>
  <c r="AT159" i="18"/>
  <c r="AS159" i="18"/>
  <c r="AR159" i="18"/>
  <c r="AQ159" i="18"/>
  <c r="AP159" i="18"/>
  <c r="AO159" i="18"/>
  <c r="AN159" i="18"/>
  <c r="AM159" i="18"/>
  <c r="AL159" i="18"/>
  <c r="AK159" i="18"/>
  <c r="AJ159" i="18"/>
  <c r="AI159" i="18"/>
  <c r="AH159" i="18"/>
  <c r="AG159" i="18"/>
  <c r="AF159" i="18"/>
  <c r="AE159" i="18"/>
  <c r="AD159" i="18"/>
  <c r="AC159" i="18"/>
  <c r="AB159" i="18"/>
  <c r="AA159" i="18"/>
  <c r="Z159" i="18"/>
  <c r="Y159" i="18"/>
  <c r="X159" i="18"/>
  <c r="W159" i="18"/>
  <c r="V159" i="18"/>
  <c r="U159" i="18"/>
  <c r="T159" i="18"/>
  <c r="S159" i="18"/>
  <c r="R159" i="18"/>
  <c r="Q159" i="18"/>
  <c r="P159" i="18"/>
  <c r="O159" i="18"/>
  <c r="N159" i="18"/>
  <c r="M159" i="18"/>
  <c r="L159" i="18"/>
  <c r="BS150" i="18"/>
  <c r="BR150" i="18"/>
  <c r="BQ150" i="18"/>
  <c r="BP150" i="18"/>
  <c r="BO150" i="18"/>
  <c r="BN150" i="18"/>
  <c r="BM150" i="18"/>
  <c r="BL150" i="18"/>
  <c r="BK150" i="18"/>
  <c r="BJ150" i="18"/>
  <c r="BI150" i="18"/>
  <c r="BH150" i="18"/>
  <c r="BG150" i="18"/>
  <c r="BF150" i="18"/>
  <c r="BE150" i="18"/>
  <c r="BD150" i="18"/>
  <c r="BC150" i="18"/>
  <c r="BB150" i="18"/>
  <c r="BA150" i="18"/>
  <c r="AZ150" i="18"/>
  <c r="AY150" i="18"/>
  <c r="AX150" i="18"/>
  <c r="AW150" i="18"/>
  <c r="AV150" i="18"/>
  <c r="AU150" i="18"/>
  <c r="AT150" i="18"/>
  <c r="AS150" i="18"/>
  <c r="AR150" i="18"/>
  <c r="AQ150" i="18"/>
  <c r="AP150" i="18"/>
  <c r="AO150" i="18"/>
  <c r="AN150" i="18"/>
  <c r="AM150" i="18"/>
  <c r="AL150" i="18"/>
  <c r="AK150" i="18"/>
  <c r="AJ150" i="18"/>
  <c r="AI150" i="18"/>
  <c r="AH150" i="18"/>
  <c r="AG150" i="18"/>
  <c r="AF150" i="18"/>
  <c r="AE150" i="18"/>
  <c r="AD150" i="18"/>
  <c r="AC150" i="18"/>
  <c r="AB150" i="18"/>
  <c r="AA150" i="18"/>
  <c r="Z150" i="18"/>
  <c r="Y150" i="18"/>
  <c r="X150" i="18"/>
  <c r="W150" i="18"/>
  <c r="V150" i="18"/>
  <c r="U150" i="18"/>
  <c r="T150" i="18"/>
  <c r="S150" i="18"/>
  <c r="R150" i="18"/>
  <c r="Q150" i="18"/>
  <c r="P150" i="18"/>
  <c r="O150" i="18"/>
  <c r="N150" i="18"/>
  <c r="M150" i="18"/>
  <c r="L150" i="18"/>
  <c r="BS149" i="18"/>
  <c r="BR149" i="18"/>
  <c r="BQ149" i="18"/>
  <c r="BP149" i="18"/>
  <c r="BO149" i="18"/>
  <c r="BN149" i="18"/>
  <c r="BM149" i="18"/>
  <c r="BL149" i="18"/>
  <c r="BK149" i="18"/>
  <c r="BJ149" i="18"/>
  <c r="BI149" i="18"/>
  <c r="BH149" i="18"/>
  <c r="BG149" i="18"/>
  <c r="BF149" i="18"/>
  <c r="BE149" i="18"/>
  <c r="BD149" i="18"/>
  <c r="BC149" i="18"/>
  <c r="BB149" i="18"/>
  <c r="BA149" i="18"/>
  <c r="AZ149" i="18"/>
  <c r="AY149" i="18"/>
  <c r="AX149" i="18"/>
  <c r="AW149" i="18"/>
  <c r="AV149" i="18"/>
  <c r="AU149" i="18"/>
  <c r="AT149" i="18"/>
  <c r="AS149" i="18"/>
  <c r="AR149" i="18"/>
  <c r="AQ149" i="18"/>
  <c r="AP149" i="18"/>
  <c r="AO149" i="18"/>
  <c r="AN149" i="18"/>
  <c r="AM149" i="18"/>
  <c r="AL149" i="18"/>
  <c r="AK149" i="18"/>
  <c r="AJ149" i="18"/>
  <c r="AI149" i="18"/>
  <c r="AH149" i="18"/>
  <c r="AG149" i="18"/>
  <c r="AF149" i="18"/>
  <c r="AE149" i="18"/>
  <c r="AD149" i="18"/>
  <c r="AC149" i="18"/>
  <c r="AB149" i="18"/>
  <c r="AA149" i="18"/>
  <c r="Z149" i="18"/>
  <c r="Y149" i="18"/>
  <c r="X149" i="18"/>
  <c r="W149" i="18"/>
  <c r="V149" i="18"/>
  <c r="U149" i="18"/>
  <c r="T149" i="18"/>
  <c r="S149" i="18"/>
  <c r="R149" i="18"/>
  <c r="Q149" i="18"/>
  <c r="P149" i="18"/>
  <c r="O149" i="18"/>
  <c r="N149" i="18"/>
  <c r="M149" i="18"/>
  <c r="L149" i="18"/>
  <c r="BS142" i="18"/>
  <c r="BR142" i="18"/>
  <c r="BQ142" i="18"/>
  <c r="BP142" i="18"/>
  <c r="BO142" i="18"/>
  <c r="BN142" i="18"/>
  <c r="BM142" i="18"/>
  <c r="BL142" i="18"/>
  <c r="BK142" i="18"/>
  <c r="BJ142" i="18"/>
  <c r="BI142" i="18"/>
  <c r="BH142" i="18"/>
  <c r="BG142"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AJ142" i="18"/>
  <c r="AI142" i="18"/>
  <c r="AH142" i="18"/>
  <c r="AG142" i="18"/>
  <c r="AF142" i="18"/>
  <c r="AE142" i="18"/>
  <c r="AD142" i="18"/>
  <c r="AC142" i="18"/>
  <c r="AB142" i="18"/>
  <c r="AA142" i="18"/>
  <c r="Z142" i="18"/>
  <c r="Y142" i="18"/>
  <c r="X142" i="18"/>
  <c r="W142" i="18"/>
  <c r="V142" i="18"/>
  <c r="U142" i="18"/>
  <c r="T142" i="18"/>
  <c r="S142" i="18"/>
  <c r="R142" i="18"/>
  <c r="Q142" i="18"/>
  <c r="P142" i="18"/>
  <c r="O142" i="18"/>
  <c r="N142" i="18"/>
  <c r="M142" i="18"/>
  <c r="L142" i="18"/>
  <c r="BS141" i="18"/>
  <c r="BR141" i="18"/>
  <c r="BQ141" i="18"/>
  <c r="BP141" i="18"/>
  <c r="BO141" i="18"/>
  <c r="BN141" i="18"/>
  <c r="BM141" i="18"/>
  <c r="BL141" i="18"/>
  <c r="BK141" i="18"/>
  <c r="BJ141" i="18"/>
  <c r="BI141" i="18"/>
  <c r="BH141" i="18"/>
  <c r="BG141"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AD141" i="18"/>
  <c r="AC141" i="18"/>
  <c r="AB141" i="18"/>
  <c r="AA141" i="18"/>
  <c r="Z141" i="18"/>
  <c r="Y141" i="18"/>
  <c r="X141" i="18"/>
  <c r="W141" i="18"/>
  <c r="V141" i="18"/>
  <c r="U141" i="18"/>
  <c r="T141" i="18"/>
  <c r="S141" i="18"/>
  <c r="R141" i="18"/>
  <c r="Q141" i="18"/>
  <c r="P141" i="18"/>
  <c r="O141" i="18"/>
  <c r="N141" i="18"/>
  <c r="M141" i="18"/>
  <c r="L141" i="18"/>
  <c r="BS129" i="18"/>
  <c r="BR129" i="18"/>
  <c r="BQ129" i="18"/>
  <c r="BP129" i="18"/>
  <c r="BO129" i="18"/>
  <c r="BN129" i="18"/>
  <c r="BM129" i="18"/>
  <c r="BL129" i="18"/>
  <c r="BK129" i="18"/>
  <c r="BJ129" i="18"/>
  <c r="BI129" i="18"/>
  <c r="BH129" i="18"/>
  <c r="BG129" i="18"/>
  <c r="BF129" i="18"/>
  <c r="BE129" i="18"/>
  <c r="BD129" i="18"/>
  <c r="BC129" i="18"/>
  <c r="BB129" i="18"/>
  <c r="BA129" i="18"/>
  <c r="AZ129" i="18"/>
  <c r="AY129" i="18"/>
  <c r="AX129" i="18"/>
  <c r="AW129" i="18"/>
  <c r="AV129" i="18"/>
  <c r="AU129" i="18"/>
  <c r="AT129" i="18"/>
  <c r="AS129" i="18"/>
  <c r="AR129" i="18"/>
  <c r="AQ129" i="18"/>
  <c r="AP129" i="18"/>
  <c r="AO129" i="18"/>
  <c r="AN129" i="18"/>
  <c r="AM129" i="18"/>
  <c r="AL129" i="18"/>
  <c r="AK129" i="18"/>
  <c r="AJ129" i="18"/>
  <c r="AI129" i="18"/>
  <c r="AH129" i="18"/>
  <c r="AG129" i="18"/>
  <c r="AF129" i="18"/>
  <c r="AE129" i="18"/>
  <c r="AD129" i="18"/>
  <c r="AC129" i="18"/>
  <c r="AB129" i="18"/>
  <c r="AA129" i="18"/>
  <c r="Z129" i="18"/>
  <c r="Y129" i="18"/>
  <c r="X129" i="18"/>
  <c r="W129" i="18"/>
  <c r="V129" i="18"/>
  <c r="U129" i="18"/>
  <c r="T129" i="18"/>
  <c r="S129" i="18"/>
  <c r="R129" i="18"/>
  <c r="Q129" i="18"/>
  <c r="P129" i="18"/>
  <c r="O129" i="18"/>
  <c r="N129" i="18"/>
  <c r="M129" i="18"/>
  <c r="L129" i="18"/>
  <c r="BS128" i="18"/>
  <c r="BR128" i="18"/>
  <c r="BQ128" i="18"/>
  <c r="BP128" i="18"/>
  <c r="BO128" i="18"/>
  <c r="BN128" i="18"/>
  <c r="BM128" i="18"/>
  <c r="BL128" i="18"/>
  <c r="BK128" i="18"/>
  <c r="BJ128" i="18"/>
  <c r="BI128" i="18"/>
  <c r="BH128" i="18"/>
  <c r="BG128" i="18"/>
  <c r="BF128" i="18"/>
  <c r="BE128" i="18"/>
  <c r="BD128" i="18"/>
  <c r="BC128" i="18"/>
  <c r="BB128" i="18"/>
  <c r="BA128" i="18"/>
  <c r="AZ128" i="18"/>
  <c r="AY128" i="18"/>
  <c r="AX128" i="18"/>
  <c r="AW128" i="18"/>
  <c r="AV128" i="18"/>
  <c r="AU128" i="18"/>
  <c r="AT128" i="18"/>
  <c r="AS128" i="18"/>
  <c r="AR128" i="18"/>
  <c r="AQ128" i="18"/>
  <c r="AP128" i="18"/>
  <c r="AO128" i="18"/>
  <c r="AN128" i="18"/>
  <c r="AM128" i="18"/>
  <c r="AL128" i="18"/>
  <c r="AK128" i="18"/>
  <c r="AJ128" i="18"/>
  <c r="AI128" i="18"/>
  <c r="AH128" i="18"/>
  <c r="AG128" i="18"/>
  <c r="AF128" i="18"/>
  <c r="AE128" i="18"/>
  <c r="AD128" i="18"/>
  <c r="AC128" i="18"/>
  <c r="AB128" i="18"/>
  <c r="AA128" i="18"/>
  <c r="Z128" i="18"/>
  <c r="Y128" i="18"/>
  <c r="X128" i="18"/>
  <c r="W128" i="18"/>
  <c r="V128" i="18"/>
  <c r="U128" i="18"/>
  <c r="T128" i="18"/>
  <c r="S128" i="18"/>
  <c r="R128" i="18"/>
  <c r="Q128" i="18"/>
  <c r="P128" i="18"/>
  <c r="O128" i="18"/>
  <c r="N128" i="18"/>
  <c r="M128" i="18"/>
  <c r="L12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0" i="18"/>
  <c r="J110" i="18"/>
  <c r="K109" i="18"/>
  <c r="J109" i="18"/>
  <c r="K108" i="18"/>
  <c r="J108" i="18"/>
  <c r="K107" i="18"/>
  <c r="J107" i="18"/>
  <c r="K106" i="18"/>
  <c r="J106" i="18"/>
  <c r="K105" i="18"/>
  <c r="J105" i="18"/>
  <c r="K104" i="18"/>
  <c r="J104"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585" i="17"/>
  <c r="K584" i="17"/>
  <c r="K583" i="17"/>
  <c r="K582" i="17"/>
  <c r="K574" i="17"/>
  <c r="K573" i="17"/>
  <c r="K572" i="17"/>
  <c r="K571" i="17"/>
  <c r="K563" i="17"/>
  <c r="K562" i="17"/>
  <c r="K561" i="17"/>
  <c r="K553" i="17"/>
  <c r="K552" i="17"/>
  <c r="K551" i="17"/>
  <c r="K550" i="17"/>
  <c r="K549" i="17"/>
  <c r="K542" i="17"/>
  <c r="K541" i="17"/>
  <c r="K540" i="17"/>
  <c r="K539" i="17"/>
  <c r="K538" i="17"/>
  <c r="K537" i="17"/>
  <c r="K536" i="17"/>
  <c r="K535" i="17"/>
  <c r="K534" i="17"/>
  <c r="K533" i="17"/>
  <c r="K532" i="17"/>
  <c r="K531" i="17"/>
  <c r="K530" i="17"/>
  <c r="K529" i="17"/>
  <c r="K528" i="17"/>
  <c r="K520" i="17"/>
  <c r="K519" i="17"/>
  <c r="K518" i="17"/>
  <c r="K517" i="17"/>
  <c r="K516" i="17"/>
  <c r="K515" i="17"/>
  <c r="K514" i="17"/>
  <c r="K513" i="17"/>
  <c r="K505" i="17"/>
  <c r="K504" i="17"/>
  <c r="K503" i="17"/>
  <c r="K502" i="17"/>
  <c r="K501" i="17"/>
  <c r="K500" i="17"/>
  <c r="K499" i="17"/>
  <c r="K498" i="17"/>
  <c r="K497" i="17"/>
  <c r="K496" i="17"/>
  <c r="K495" i="17"/>
  <c r="K494" i="17"/>
  <c r="K493" i="17"/>
  <c r="K485" i="17"/>
  <c r="K484" i="17"/>
  <c r="K483" i="17"/>
  <c r="K482" i="17"/>
  <c r="K481" i="17"/>
  <c r="K480" i="17"/>
  <c r="K479" i="17"/>
  <c r="K478" i="17"/>
  <c r="K477" i="17"/>
  <c r="K476" i="17"/>
  <c r="K475" i="17"/>
  <c r="K474" i="17"/>
  <c r="K473" i="17"/>
  <c r="K472" i="17"/>
  <c r="K471" i="17"/>
  <c r="K470" i="17"/>
  <c r="K469" i="17"/>
  <c r="K468" i="17"/>
  <c r="K467" i="17"/>
  <c r="K466" i="17"/>
  <c r="K465" i="17"/>
  <c r="K464" i="17"/>
  <c r="K463" i="17"/>
  <c r="K462" i="17"/>
  <c r="K454" i="17"/>
  <c r="K453" i="17"/>
  <c r="K452" i="17"/>
  <c r="K451" i="17"/>
  <c r="K450" i="17"/>
  <c r="K449" i="17"/>
  <c r="K448" i="17"/>
  <c r="K447" i="17"/>
  <c r="K446" i="17"/>
  <c r="K445" i="17"/>
  <c r="K444" i="17"/>
  <c r="K443" i="17"/>
  <c r="K442" i="17"/>
  <c r="K441" i="17"/>
  <c r="K433" i="17"/>
  <c r="K432" i="17"/>
  <c r="K431" i="17"/>
  <c r="K430" i="17"/>
  <c r="K429" i="17"/>
  <c r="K428" i="17"/>
  <c r="K427" i="17"/>
  <c r="K415" i="17"/>
  <c r="K409" i="17"/>
  <c r="K408" i="17"/>
  <c r="K407" i="17"/>
  <c r="K401" i="17"/>
  <c r="K400" i="17"/>
  <c r="K399" i="17"/>
  <c r="K398" i="17"/>
  <c r="K397" i="17"/>
  <c r="K396" i="17"/>
  <c r="K395" i="17"/>
  <c r="K394" i="17"/>
  <c r="K386" i="17"/>
  <c r="K385" i="17"/>
  <c r="K384" i="17"/>
  <c r="K383" i="17"/>
  <c r="K382" i="17"/>
  <c r="K381" i="17"/>
  <c r="K380" i="17"/>
  <c r="K379" i="17"/>
  <c r="K378" i="17"/>
  <c r="K377" i="17"/>
  <c r="K376" i="17"/>
  <c r="K375" i="17"/>
  <c r="K374" i="17"/>
  <c r="K373" i="17"/>
  <c r="K372" i="17"/>
  <c r="K371" i="17"/>
  <c r="K370" i="17"/>
  <c r="K369" i="17"/>
  <c r="K368" i="17"/>
  <c r="K367" i="17"/>
  <c r="K366" i="17"/>
  <c r="K365" i="17"/>
  <c r="K364" i="17"/>
  <c r="K363" i="17"/>
  <c r="K362" i="17"/>
  <c r="K361" i="17"/>
  <c r="K360" i="17"/>
  <c r="K359" i="17"/>
  <c r="K358" i="17"/>
  <c r="K350" i="17"/>
  <c r="K349" i="17"/>
  <c r="K348" i="17"/>
  <c r="K347" i="17"/>
  <c r="K346" i="17"/>
  <c r="K345" i="17"/>
  <c r="K326" i="17"/>
  <c r="K325" i="17"/>
  <c r="K324" i="17"/>
  <c r="K323" i="17"/>
  <c r="K322" i="17"/>
  <c r="K321" i="17"/>
  <c r="K313" i="17"/>
  <c r="K312" i="17"/>
  <c r="K304" i="17"/>
  <c r="K303" i="17"/>
  <c r="K302" i="17"/>
  <c r="K301" i="17"/>
  <c r="K300" i="17"/>
  <c r="K292" i="17"/>
  <c r="K291" i="17"/>
  <c r="K290" i="17"/>
  <c r="K289" i="17"/>
  <c r="K288" i="17"/>
  <c r="K287" i="17"/>
  <c r="K286" i="17"/>
  <c r="K285" i="17"/>
  <c r="K284" i="17"/>
  <c r="K283" i="17"/>
  <c r="K282" i="17"/>
  <c r="K281" i="17"/>
  <c r="K280" i="17"/>
  <c r="K279" i="17"/>
  <c r="K278" i="17"/>
  <c r="K277" i="17"/>
  <c r="K269" i="17"/>
  <c r="K268" i="17"/>
  <c r="K267" i="17"/>
  <c r="K266" i="17"/>
  <c r="K265" i="17"/>
  <c r="K173" i="17"/>
  <c r="K172" i="17"/>
  <c r="K171" i="17"/>
  <c r="K170" i="17"/>
  <c r="K169" i="17"/>
  <c r="K168" i="17"/>
  <c r="K163" i="17"/>
  <c r="K162" i="17"/>
  <c r="K161" i="17"/>
  <c r="K160" i="17"/>
  <c r="K159" i="17"/>
  <c r="K158" i="17"/>
  <c r="K157" i="17"/>
  <c r="K156" i="17"/>
  <c r="K155" i="17"/>
  <c r="K154" i="17"/>
  <c r="K153" i="17"/>
  <c r="K152" i="17"/>
  <c r="K151" i="17"/>
  <c r="K150" i="17"/>
  <c r="K149" i="17"/>
  <c r="K148" i="17"/>
  <c r="K107" i="17"/>
  <c r="K106" i="17"/>
  <c r="K105" i="17"/>
  <c r="K104" i="17"/>
  <c r="K103" i="17"/>
  <c r="K102" i="17"/>
  <c r="K101" i="17"/>
  <c r="K585" i="16"/>
  <c r="K584" i="16"/>
  <c r="K583" i="16"/>
  <c r="K582" i="16"/>
  <c r="K574" i="16"/>
  <c r="K573" i="16"/>
  <c r="K572" i="16"/>
  <c r="K571" i="16"/>
  <c r="K563" i="16"/>
  <c r="K562" i="16"/>
  <c r="K561" i="16"/>
  <c r="K553" i="16"/>
  <c r="K552" i="16"/>
  <c r="K551" i="16"/>
  <c r="K550" i="16"/>
  <c r="K549" i="16"/>
  <c r="K542" i="16"/>
  <c r="K541" i="16"/>
  <c r="K540" i="16"/>
  <c r="K539" i="16"/>
  <c r="K538" i="16"/>
  <c r="K537" i="16"/>
  <c r="K536" i="16"/>
  <c r="K535" i="16"/>
  <c r="K534" i="16"/>
  <c r="K533" i="16"/>
  <c r="K532" i="16"/>
  <c r="K531" i="16"/>
  <c r="K530" i="16"/>
  <c r="K529" i="16"/>
  <c r="K528" i="16"/>
  <c r="K520" i="16"/>
  <c r="K519" i="16"/>
  <c r="K518" i="16"/>
  <c r="K517" i="16"/>
  <c r="K516" i="16"/>
  <c r="K515" i="16"/>
  <c r="K514" i="16"/>
  <c r="K513" i="16"/>
  <c r="K505" i="16"/>
  <c r="K504" i="16"/>
  <c r="K503" i="16"/>
  <c r="K502" i="16"/>
  <c r="K501" i="16"/>
  <c r="K500" i="16"/>
  <c r="K499" i="16"/>
  <c r="K498" i="16"/>
  <c r="K497" i="16"/>
  <c r="K496" i="16"/>
  <c r="K495" i="16"/>
  <c r="K494" i="16"/>
  <c r="K493" i="16"/>
  <c r="K485" i="16"/>
  <c r="K484" i="16"/>
  <c r="K483" i="16"/>
  <c r="K482" i="16"/>
  <c r="K481" i="16"/>
  <c r="K480" i="16"/>
  <c r="K479" i="16"/>
  <c r="K478" i="16"/>
  <c r="K477" i="16"/>
  <c r="K476" i="16"/>
  <c r="K475" i="16"/>
  <c r="K474" i="16"/>
  <c r="K473" i="16"/>
  <c r="K472" i="16"/>
  <c r="K471" i="16"/>
  <c r="K470" i="16"/>
  <c r="K469" i="16"/>
  <c r="K468" i="16"/>
  <c r="K467" i="16"/>
  <c r="K466" i="16"/>
  <c r="K465" i="16"/>
  <c r="K464" i="16"/>
  <c r="K463" i="16"/>
  <c r="K462" i="16"/>
  <c r="K454" i="16"/>
  <c r="K453" i="16"/>
  <c r="K452" i="16"/>
  <c r="K451" i="16"/>
  <c r="K450" i="16"/>
  <c r="K449" i="16"/>
  <c r="K448" i="16"/>
  <c r="K447" i="16"/>
  <c r="K446" i="16"/>
  <c r="K445" i="16"/>
  <c r="K444" i="16"/>
  <c r="K443" i="16"/>
  <c r="K442" i="16"/>
  <c r="K441" i="16"/>
  <c r="K433" i="16"/>
  <c r="K432" i="16"/>
  <c r="K431" i="16"/>
  <c r="K430" i="16"/>
  <c r="K429" i="16"/>
  <c r="K428" i="16"/>
  <c r="K427" i="16"/>
  <c r="K415" i="16"/>
  <c r="K409" i="16"/>
  <c r="K408" i="16"/>
  <c r="K407" i="16"/>
  <c r="K401" i="16"/>
  <c r="K400" i="16"/>
  <c r="K399" i="16"/>
  <c r="K398" i="16"/>
  <c r="K397" i="16"/>
  <c r="K396" i="16"/>
  <c r="K395" i="16"/>
  <c r="K394" i="16"/>
  <c r="K386" i="16"/>
  <c r="K385" i="16"/>
  <c r="K384" i="16"/>
  <c r="K383" i="16"/>
  <c r="K382" i="16"/>
  <c r="K381" i="16"/>
  <c r="K380" i="16"/>
  <c r="K379" i="16"/>
  <c r="K378" i="16"/>
  <c r="K377" i="16"/>
  <c r="K376" i="16"/>
  <c r="K375" i="16"/>
  <c r="K374" i="16"/>
  <c r="K373" i="16"/>
  <c r="K372" i="16"/>
  <c r="K371" i="16"/>
  <c r="K370" i="16"/>
  <c r="K369" i="16"/>
  <c r="K368" i="16"/>
  <c r="K367" i="16"/>
  <c r="K366" i="16"/>
  <c r="K365" i="16"/>
  <c r="K364" i="16"/>
  <c r="K363" i="16"/>
  <c r="K362" i="16"/>
  <c r="K361" i="16"/>
  <c r="K360" i="16"/>
  <c r="K359" i="16"/>
  <c r="K358" i="16"/>
  <c r="K350" i="16"/>
  <c r="K349" i="16"/>
  <c r="K348" i="16"/>
  <c r="K347" i="16"/>
  <c r="K346" i="16"/>
  <c r="K345" i="16"/>
  <c r="K326" i="16"/>
  <c r="K325" i="16"/>
  <c r="K324" i="16"/>
  <c r="K323" i="16"/>
  <c r="K322" i="16"/>
  <c r="K321" i="16"/>
  <c r="K313" i="16"/>
  <c r="K312" i="16"/>
  <c r="K304" i="16"/>
  <c r="K303" i="16"/>
  <c r="K302" i="16"/>
  <c r="K301" i="16"/>
  <c r="K300" i="16"/>
  <c r="K292" i="16"/>
  <c r="K291" i="16"/>
  <c r="K290" i="16"/>
  <c r="K289" i="16"/>
  <c r="K288" i="16"/>
  <c r="K287" i="16"/>
  <c r="K286" i="16"/>
  <c r="K285" i="16"/>
  <c r="K284" i="16"/>
  <c r="K283" i="16"/>
  <c r="K282" i="16"/>
  <c r="K281" i="16"/>
  <c r="K280" i="16"/>
  <c r="K279" i="16"/>
  <c r="K278" i="16"/>
  <c r="K277" i="16"/>
  <c r="K269" i="16"/>
  <c r="K268" i="16"/>
  <c r="K267" i="16"/>
  <c r="K266" i="16"/>
  <c r="K265" i="16"/>
  <c r="K173" i="16"/>
  <c r="K172" i="16"/>
  <c r="K171" i="16"/>
  <c r="K170" i="16"/>
  <c r="K169" i="16"/>
  <c r="K168" i="16"/>
  <c r="K163" i="16"/>
  <c r="K162" i="16"/>
  <c r="K161" i="16"/>
  <c r="K160" i="16"/>
  <c r="K159" i="16"/>
  <c r="K158" i="16"/>
  <c r="K157" i="16"/>
  <c r="K156" i="16"/>
  <c r="K155" i="16"/>
  <c r="K154" i="16"/>
  <c r="K153" i="16"/>
  <c r="K152" i="16"/>
  <c r="K151" i="16"/>
  <c r="K150" i="16"/>
  <c r="K149" i="16"/>
  <c r="K148" i="16"/>
  <c r="K107" i="16"/>
  <c r="K106" i="16"/>
  <c r="K105" i="16"/>
  <c r="K104" i="16"/>
  <c r="K103" i="16"/>
  <c r="K102" i="16"/>
  <c r="K101" i="16"/>
  <c r="K734" i="15"/>
  <c r="J734" i="15"/>
  <c r="K733" i="15"/>
  <c r="J733" i="15"/>
  <c r="K732" i="15"/>
  <c r="J732" i="15"/>
  <c r="K731" i="15"/>
  <c r="J731" i="15"/>
  <c r="BS730" i="15"/>
  <c r="BR730" i="15"/>
  <c r="BQ730" i="15"/>
  <c r="BP730" i="15"/>
  <c r="BO730" i="15"/>
  <c r="BN730" i="15"/>
  <c r="BM730" i="15"/>
  <c r="BL730" i="15"/>
  <c r="BK730" i="15"/>
  <c r="BJ730" i="15"/>
  <c r="BI730" i="15"/>
  <c r="BH730" i="15"/>
  <c r="BG730" i="15"/>
  <c r="BF730" i="15"/>
  <c r="BE730" i="15"/>
  <c r="BD730" i="15"/>
  <c r="BC730" i="15"/>
  <c r="BB730" i="15"/>
  <c r="BA730" i="15"/>
  <c r="AZ730" i="15"/>
  <c r="AY730" i="15"/>
  <c r="AX730" i="15"/>
  <c r="AW730" i="15"/>
  <c r="AV730" i="15"/>
  <c r="AU730" i="15"/>
  <c r="AT730" i="15"/>
  <c r="AS730" i="15"/>
  <c r="AR730" i="15"/>
  <c r="AQ730" i="15"/>
  <c r="AP730" i="15"/>
  <c r="AO730" i="15"/>
  <c r="AN730" i="15"/>
  <c r="AM730" i="15"/>
  <c r="AL730" i="15"/>
  <c r="AK730" i="15"/>
  <c r="AJ730" i="15"/>
  <c r="AI730" i="15"/>
  <c r="AH730" i="15"/>
  <c r="AG730" i="15"/>
  <c r="AF730" i="15"/>
  <c r="AE730" i="15"/>
  <c r="AD730" i="15"/>
  <c r="AC730" i="15"/>
  <c r="AB730" i="15"/>
  <c r="AA730" i="15"/>
  <c r="Z730" i="15"/>
  <c r="Y730" i="15"/>
  <c r="X730" i="15"/>
  <c r="W730" i="15"/>
  <c r="V730" i="15"/>
  <c r="U730" i="15"/>
  <c r="T730" i="15"/>
  <c r="S730" i="15"/>
  <c r="R730" i="15"/>
  <c r="Q730" i="15"/>
  <c r="P730" i="15"/>
  <c r="O730" i="15"/>
  <c r="N730" i="15"/>
  <c r="M730" i="15"/>
  <c r="L730" i="15"/>
  <c r="BS729" i="15"/>
  <c r="BR729" i="15"/>
  <c r="BQ729" i="15"/>
  <c r="BP729" i="15"/>
  <c r="BO729" i="15"/>
  <c r="BN729" i="15"/>
  <c r="BM729" i="15"/>
  <c r="BL729" i="15"/>
  <c r="BK729" i="15"/>
  <c r="BJ729" i="15"/>
  <c r="BI729" i="15"/>
  <c r="BH729" i="15"/>
  <c r="BG729" i="15"/>
  <c r="BF729" i="15"/>
  <c r="BE729" i="15"/>
  <c r="BD729" i="15"/>
  <c r="BC729" i="15"/>
  <c r="BB729" i="15"/>
  <c r="BA729" i="15"/>
  <c r="AZ729" i="15"/>
  <c r="AY729" i="15"/>
  <c r="AX729" i="15"/>
  <c r="AW729" i="15"/>
  <c r="AV729" i="15"/>
  <c r="AU729" i="15"/>
  <c r="AT729" i="15"/>
  <c r="AS729" i="15"/>
  <c r="AR729" i="15"/>
  <c r="AQ729" i="15"/>
  <c r="AP729" i="15"/>
  <c r="AO729" i="15"/>
  <c r="AN729" i="15"/>
  <c r="AM729" i="15"/>
  <c r="AL729" i="15"/>
  <c r="AK729" i="15"/>
  <c r="AJ729" i="15"/>
  <c r="AI729" i="15"/>
  <c r="AH729" i="15"/>
  <c r="AG729" i="15"/>
  <c r="AF729" i="15"/>
  <c r="AE729" i="15"/>
  <c r="AD729" i="15"/>
  <c r="AC729" i="15"/>
  <c r="AB729" i="15"/>
  <c r="AA729" i="15"/>
  <c r="Z729" i="15"/>
  <c r="Y729" i="15"/>
  <c r="X729" i="15"/>
  <c r="W729" i="15"/>
  <c r="V729" i="15"/>
  <c r="U729" i="15"/>
  <c r="T729" i="15"/>
  <c r="S729" i="15"/>
  <c r="R729" i="15"/>
  <c r="Q729" i="15"/>
  <c r="P729" i="15"/>
  <c r="O729" i="15"/>
  <c r="N729" i="15"/>
  <c r="M729" i="15"/>
  <c r="L729" i="15"/>
  <c r="K722" i="15"/>
  <c r="J722" i="15"/>
  <c r="K721" i="15"/>
  <c r="J721" i="15"/>
  <c r="K720" i="15"/>
  <c r="J720" i="15"/>
  <c r="K719" i="15"/>
  <c r="J719" i="15"/>
  <c r="BS718" i="15"/>
  <c r="BR718" i="15"/>
  <c r="BQ718" i="15"/>
  <c r="BP718" i="15"/>
  <c r="BO718" i="15"/>
  <c r="BN718" i="15"/>
  <c r="BM718" i="15"/>
  <c r="BL718" i="15"/>
  <c r="BK718" i="15"/>
  <c r="BJ718" i="15"/>
  <c r="BI718" i="15"/>
  <c r="BH718" i="15"/>
  <c r="BG718" i="15"/>
  <c r="BF718" i="15"/>
  <c r="BE718" i="15"/>
  <c r="BD718" i="15"/>
  <c r="BC718" i="15"/>
  <c r="BB718" i="15"/>
  <c r="BA718" i="15"/>
  <c r="AZ718" i="15"/>
  <c r="AY718" i="15"/>
  <c r="AX718" i="15"/>
  <c r="AW718" i="15"/>
  <c r="AV718" i="15"/>
  <c r="AU718" i="15"/>
  <c r="AT718" i="15"/>
  <c r="AS718" i="15"/>
  <c r="AR718" i="15"/>
  <c r="AQ718" i="15"/>
  <c r="AP718" i="15"/>
  <c r="AO718" i="15"/>
  <c r="AN718" i="15"/>
  <c r="AM718" i="15"/>
  <c r="AL718" i="15"/>
  <c r="AK718" i="15"/>
  <c r="AJ718" i="15"/>
  <c r="AI718" i="15"/>
  <c r="AH718" i="15"/>
  <c r="AG718" i="15"/>
  <c r="AF718" i="15"/>
  <c r="AE718" i="15"/>
  <c r="AD718" i="15"/>
  <c r="AC718" i="15"/>
  <c r="AB718" i="15"/>
  <c r="AA718" i="15"/>
  <c r="Z718" i="15"/>
  <c r="Y718" i="15"/>
  <c r="X718" i="15"/>
  <c r="W718" i="15"/>
  <c r="V718" i="15"/>
  <c r="U718" i="15"/>
  <c r="T718" i="15"/>
  <c r="S718" i="15"/>
  <c r="R718" i="15"/>
  <c r="Q718" i="15"/>
  <c r="P718" i="15"/>
  <c r="O718" i="15"/>
  <c r="N718" i="15"/>
  <c r="M718" i="15"/>
  <c r="L718" i="15"/>
  <c r="BS717" i="15"/>
  <c r="BR717" i="15"/>
  <c r="BQ717" i="15"/>
  <c r="BP717" i="15"/>
  <c r="BO717" i="15"/>
  <c r="BN717" i="15"/>
  <c r="BM717" i="15"/>
  <c r="BL717" i="15"/>
  <c r="BK717" i="15"/>
  <c r="BJ717" i="15"/>
  <c r="BI717" i="15"/>
  <c r="BH717" i="15"/>
  <c r="BG717" i="15"/>
  <c r="BF717" i="15"/>
  <c r="BE717" i="15"/>
  <c r="BD717" i="15"/>
  <c r="BC717" i="15"/>
  <c r="BB717" i="15"/>
  <c r="BA717" i="15"/>
  <c r="AZ717" i="15"/>
  <c r="AY717" i="15"/>
  <c r="AX717" i="15"/>
  <c r="AW717" i="15"/>
  <c r="AV717" i="15"/>
  <c r="AU717" i="15"/>
  <c r="AT717" i="15"/>
  <c r="AS717" i="15"/>
  <c r="AR717" i="15"/>
  <c r="AQ717" i="15"/>
  <c r="AP717" i="15"/>
  <c r="AO717" i="15"/>
  <c r="AN717" i="15"/>
  <c r="AM717" i="15"/>
  <c r="AL717" i="15"/>
  <c r="AK717" i="15"/>
  <c r="AJ717" i="15"/>
  <c r="AI717" i="15"/>
  <c r="AH717" i="15"/>
  <c r="AG717" i="15"/>
  <c r="AF717" i="15"/>
  <c r="AE717" i="15"/>
  <c r="AD717" i="15"/>
  <c r="AC717" i="15"/>
  <c r="AB717" i="15"/>
  <c r="AA717" i="15"/>
  <c r="Z717" i="15"/>
  <c r="Y717" i="15"/>
  <c r="X717" i="15"/>
  <c r="W717" i="15"/>
  <c r="V717" i="15"/>
  <c r="U717" i="15"/>
  <c r="T717" i="15"/>
  <c r="S717" i="15"/>
  <c r="R717" i="15"/>
  <c r="Q717" i="15"/>
  <c r="P717" i="15"/>
  <c r="O717" i="15"/>
  <c r="N717" i="15"/>
  <c r="M717" i="15"/>
  <c r="L717" i="15"/>
  <c r="K711" i="15"/>
  <c r="J711" i="15"/>
  <c r="K710" i="15"/>
  <c r="J710" i="15"/>
  <c r="K709" i="15"/>
  <c r="J709" i="15"/>
  <c r="BS708" i="15"/>
  <c r="BR708" i="15"/>
  <c r="BQ708" i="15"/>
  <c r="BP708" i="15"/>
  <c r="BO708" i="15"/>
  <c r="BN708" i="15"/>
  <c r="BM708" i="15"/>
  <c r="BL708" i="15"/>
  <c r="BK708" i="15"/>
  <c r="BJ708" i="15"/>
  <c r="BI708" i="15"/>
  <c r="BH708" i="15"/>
  <c r="BG708" i="15"/>
  <c r="BF708" i="15"/>
  <c r="BE708" i="15"/>
  <c r="BD708" i="15"/>
  <c r="BC708" i="15"/>
  <c r="BB708" i="15"/>
  <c r="BA708" i="15"/>
  <c r="AZ708" i="15"/>
  <c r="AY708" i="15"/>
  <c r="AX708" i="15"/>
  <c r="AW708" i="15"/>
  <c r="AV708" i="15"/>
  <c r="AU708" i="15"/>
  <c r="AT708" i="15"/>
  <c r="AS708" i="15"/>
  <c r="AR708" i="15"/>
  <c r="AQ708" i="15"/>
  <c r="AP708" i="15"/>
  <c r="AO708" i="15"/>
  <c r="AN708" i="15"/>
  <c r="AM708" i="15"/>
  <c r="AL708" i="15"/>
  <c r="AK708" i="15"/>
  <c r="AJ708" i="15"/>
  <c r="AI708" i="15"/>
  <c r="AH708" i="15"/>
  <c r="AG708" i="15"/>
  <c r="AF708" i="15"/>
  <c r="AE708" i="15"/>
  <c r="AD708" i="15"/>
  <c r="AC708" i="15"/>
  <c r="AB708" i="15"/>
  <c r="AA708" i="15"/>
  <c r="Z708" i="15"/>
  <c r="Y708" i="15"/>
  <c r="X708" i="15"/>
  <c r="W708" i="15"/>
  <c r="V708" i="15"/>
  <c r="U708" i="15"/>
  <c r="T708" i="15"/>
  <c r="S708" i="15"/>
  <c r="R708" i="15"/>
  <c r="Q708" i="15"/>
  <c r="P708" i="15"/>
  <c r="O708" i="15"/>
  <c r="N708" i="15"/>
  <c r="M708" i="15"/>
  <c r="L708" i="15"/>
  <c r="BS707" i="15"/>
  <c r="BR707" i="15"/>
  <c r="BQ707" i="15"/>
  <c r="BP707" i="15"/>
  <c r="BO707" i="15"/>
  <c r="BN707" i="15"/>
  <c r="BM707" i="15"/>
  <c r="BL707" i="15"/>
  <c r="BK707" i="15"/>
  <c r="BJ707" i="15"/>
  <c r="BI707" i="15"/>
  <c r="BH707" i="15"/>
  <c r="BG707" i="15"/>
  <c r="BF707" i="15"/>
  <c r="BE707" i="15"/>
  <c r="BD707" i="15"/>
  <c r="BC707" i="15"/>
  <c r="BB707" i="15"/>
  <c r="BA707" i="15"/>
  <c r="AZ707" i="15"/>
  <c r="AY707" i="15"/>
  <c r="AX707" i="15"/>
  <c r="AW707" i="15"/>
  <c r="AV707" i="15"/>
  <c r="AU707" i="15"/>
  <c r="AT707" i="15"/>
  <c r="AS707" i="15"/>
  <c r="AR707" i="15"/>
  <c r="AQ707" i="15"/>
  <c r="AP707" i="15"/>
  <c r="AO707" i="15"/>
  <c r="AN707" i="15"/>
  <c r="AM707" i="15"/>
  <c r="AL707" i="15"/>
  <c r="AK707" i="15"/>
  <c r="AJ707" i="15"/>
  <c r="AI707" i="15"/>
  <c r="AH707" i="15"/>
  <c r="AG707" i="15"/>
  <c r="AF707" i="15"/>
  <c r="AE707" i="15"/>
  <c r="AD707" i="15"/>
  <c r="AC707" i="15"/>
  <c r="AB707" i="15"/>
  <c r="AA707" i="15"/>
  <c r="Z707" i="15"/>
  <c r="Y707" i="15"/>
  <c r="X707" i="15"/>
  <c r="W707" i="15"/>
  <c r="V707" i="15"/>
  <c r="U707" i="15"/>
  <c r="T707" i="15"/>
  <c r="S707" i="15"/>
  <c r="R707" i="15"/>
  <c r="Q707" i="15"/>
  <c r="P707" i="15"/>
  <c r="O707" i="15"/>
  <c r="N707" i="15"/>
  <c r="M707" i="15"/>
  <c r="L707" i="15"/>
  <c r="BS682" i="15"/>
  <c r="BR682" i="15"/>
  <c r="BQ682" i="15"/>
  <c r="BP682" i="15"/>
  <c r="BO682" i="15"/>
  <c r="BN682" i="15"/>
  <c r="BM682" i="15"/>
  <c r="BL682" i="15"/>
  <c r="BK682" i="15"/>
  <c r="BJ682" i="15"/>
  <c r="BI682" i="15"/>
  <c r="BH682" i="15"/>
  <c r="BG682" i="15"/>
  <c r="BF682" i="15"/>
  <c r="BE682" i="15"/>
  <c r="BD682" i="15"/>
  <c r="BC682" i="15"/>
  <c r="BB682" i="15"/>
  <c r="BA682" i="15"/>
  <c r="AZ682" i="15"/>
  <c r="AY682" i="15"/>
  <c r="AX682" i="15"/>
  <c r="AW682" i="15"/>
  <c r="AV682" i="15"/>
  <c r="AU682" i="15"/>
  <c r="AT682" i="15"/>
  <c r="AS682" i="15"/>
  <c r="AR682" i="15"/>
  <c r="AQ682" i="15"/>
  <c r="AP682" i="15"/>
  <c r="AO682" i="15"/>
  <c r="AN682" i="15"/>
  <c r="AM682" i="15"/>
  <c r="AL682" i="15"/>
  <c r="AK682" i="15"/>
  <c r="AJ682" i="15"/>
  <c r="AI682" i="15"/>
  <c r="AH682" i="15"/>
  <c r="AG682" i="15"/>
  <c r="AF682" i="15"/>
  <c r="AE682" i="15"/>
  <c r="AD682" i="15"/>
  <c r="AC682" i="15"/>
  <c r="AB682" i="15"/>
  <c r="AA682" i="15"/>
  <c r="Z682" i="15"/>
  <c r="Y682" i="15"/>
  <c r="X682" i="15"/>
  <c r="W682" i="15"/>
  <c r="V682" i="15"/>
  <c r="U682" i="15"/>
  <c r="T682" i="15"/>
  <c r="S682" i="15"/>
  <c r="R682" i="15"/>
  <c r="Q682" i="15"/>
  <c r="P682" i="15"/>
  <c r="O682" i="15"/>
  <c r="N682" i="15"/>
  <c r="M682" i="15"/>
  <c r="L682" i="15"/>
  <c r="BS681" i="15"/>
  <c r="BR681" i="15"/>
  <c r="BQ681" i="15"/>
  <c r="BP681" i="15"/>
  <c r="BO681" i="15"/>
  <c r="BN681" i="15"/>
  <c r="BM681" i="15"/>
  <c r="BL681" i="15"/>
  <c r="BK681" i="15"/>
  <c r="BJ681" i="15"/>
  <c r="BI681" i="15"/>
  <c r="BH681" i="15"/>
  <c r="BG681" i="15"/>
  <c r="BF681" i="15"/>
  <c r="BE681" i="15"/>
  <c r="BD681" i="15"/>
  <c r="BC681" i="15"/>
  <c r="BB681" i="15"/>
  <c r="BA681" i="15"/>
  <c r="AZ681" i="15"/>
  <c r="AY681" i="15"/>
  <c r="AX681" i="15"/>
  <c r="AW681" i="15"/>
  <c r="AV681" i="15"/>
  <c r="AU681" i="15"/>
  <c r="AT681" i="15"/>
  <c r="AS681" i="15"/>
  <c r="AR681" i="15"/>
  <c r="AQ681" i="15"/>
  <c r="AP681" i="15"/>
  <c r="AO681" i="15"/>
  <c r="AN681" i="15"/>
  <c r="AM681" i="15"/>
  <c r="AL681" i="15"/>
  <c r="AK681" i="15"/>
  <c r="AJ681" i="15"/>
  <c r="AI681" i="15"/>
  <c r="AH681" i="15"/>
  <c r="AG681" i="15"/>
  <c r="AF681" i="15"/>
  <c r="AE681" i="15"/>
  <c r="AD681" i="15"/>
  <c r="AC681" i="15"/>
  <c r="AB681" i="15"/>
  <c r="AA681" i="15"/>
  <c r="Z681" i="15"/>
  <c r="Y681" i="15"/>
  <c r="X681" i="15"/>
  <c r="W681" i="15"/>
  <c r="V681" i="15"/>
  <c r="U681" i="15"/>
  <c r="T681" i="15"/>
  <c r="S681" i="15"/>
  <c r="R681" i="15"/>
  <c r="Q681" i="15"/>
  <c r="P681" i="15"/>
  <c r="O681" i="15"/>
  <c r="N681" i="15"/>
  <c r="M681" i="15"/>
  <c r="L681" i="15"/>
  <c r="K676" i="15"/>
  <c r="J676" i="15"/>
  <c r="K675" i="15"/>
  <c r="J675" i="15"/>
  <c r="K674" i="15"/>
  <c r="J674" i="15"/>
  <c r="K673" i="15"/>
  <c r="J673" i="15"/>
  <c r="K672" i="15"/>
  <c r="J672" i="15"/>
  <c r="K671" i="15"/>
  <c r="J671" i="15"/>
  <c r="K670" i="15"/>
  <c r="J670" i="15"/>
  <c r="K669" i="15"/>
  <c r="J669" i="15"/>
  <c r="K668" i="15"/>
  <c r="J668" i="15"/>
  <c r="K667" i="15"/>
  <c r="J667" i="15"/>
  <c r="K666" i="15"/>
  <c r="J666" i="15"/>
  <c r="K665" i="15"/>
  <c r="J665" i="15"/>
  <c r="K664" i="15"/>
  <c r="J664" i="15"/>
  <c r="K663" i="15"/>
  <c r="J663" i="15"/>
  <c r="K662" i="15"/>
  <c r="J662" i="15"/>
  <c r="BS661" i="15"/>
  <c r="BR661" i="15"/>
  <c r="BQ661" i="15"/>
  <c r="BP661" i="15"/>
  <c r="BO661" i="15"/>
  <c r="BN661" i="15"/>
  <c r="BM661" i="15"/>
  <c r="BL661" i="15"/>
  <c r="BK661" i="15"/>
  <c r="BJ661" i="15"/>
  <c r="BI661" i="15"/>
  <c r="BH661" i="15"/>
  <c r="BG661" i="15"/>
  <c r="BF661" i="15"/>
  <c r="BE661" i="15"/>
  <c r="BD661" i="15"/>
  <c r="BC661" i="15"/>
  <c r="BB661" i="15"/>
  <c r="BA661" i="15"/>
  <c r="AZ661" i="15"/>
  <c r="AY661" i="15"/>
  <c r="AX661" i="15"/>
  <c r="AW661" i="15"/>
  <c r="AV661" i="15"/>
  <c r="AU661" i="15"/>
  <c r="AT661" i="15"/>
  <c r="AS661" i="15"/>
  <c r="AR661" i="15"/>
  <c r="AQ661" i="15"/>
  <c r="AP661" i="15"/>
  <c r="AO661" i="15"/>
  <c r="AN661" i="15"/>
  <c r="AM661" i="15"/>
  <c r="AL661" i="15"/>
  <c r="AK661" i="15"/>
  <c r="AJ661" i="15"/>
  <c r="AI661" i="15"/>
  <c r="AH661" i="15"/>
  <c r="AG661" i="15"/>
  <c r="AF661" i="15"/>
  <c r="AE661" i="15"/>
  <c r="AD661" i="15"/>
  <c r="AC661" i="15"/>
  <c r="AB661" i="15"/>
  <c r="AA661" i="15"/>
  <c r="Z661" i="15"/>
  <c r="Y661" i="15"/>
  <c r="X661" i="15"/>
  <c r="W661" i="15"/>
  <c r="V661" i="15"/>
  <c r="U661" i="15"/>
  <c r="T661" i="15"/>
  <c r="S661" i="15"/>
  <c r="R661" i="15"/>
  <c r="Q661" i="15"/>
  <c r="P661" i="15"/>
  <c r="O661" i="15"/>
  <c r="N661" i="15"/>
  <c r="M661" i="15"/>
  <c r="L661" i="15"/>
  <c r="BS660" i="15"/>
  <c r="BR660" i="15"/>
  <c r="BQ660" i="15"/>
  <c r="BP660" i="15"/>
  <c r="BO660" i="15"/>
  <c r="BN660" i="15"/>
  <c r="BM660" i="15"/>
  <c r="BL660" i="15"/>
  <c r="BK660" i="15"/>
  <c r="BJ660" i="15"/>
  <c r="BI660" i="15"/>
  <c r="BH660" i="15"/>
  <c r="BG660" i="15"/>
  <c r="BF660" i="15"/>
  <c r="BE660" i="15"/>
  <c r="BD660" i="15"/>
  <c r="BC660" i="15"/>
  <c r="BB660" i="15"/>
  <c r="BA660" i="15"/>
  <c r="AZ660" i="15"/>
  <c r="AY660" i="15"/>
  <c r="AX660" i="15"/>
  <c r="AW660" i="15"/>
  <c r="AV660" i="15"/>
  <c r="AU660" i="15"/>
  <c r="AT660" i="15"/>
  <c r="AS660" i="15"/>
  <c r="AR660" i="15"/>
  <c r="AQ660" i="15"/>
  <c r="AP660" i="15"/>
  <c r="AO660" i="15"/>
  <c r="AN660" i="15"/>
  <c r="AM660" i="15"/>
  <c r="AL660" i="15"/>
  <c r="AK660" i="15"/>
  <c r="AJ660" i="15"/>
  <c r="AI660" i="15"/>
  <c r="AH660" i="15"/>
  <c r="AG660" i="15"/>
  <c r="AF660" i="15"/>
  <c r="AE660" i="15"/>
  <c r="AD660" i="15"/>
  <c r="AC660" i="15"/>
  <c r="AB660" i="15"/>
  <c r="AA660" i="15"/>
  <c r="Z660" i="15"/>
  <c r="Y660" i="15"/>
  <c r="X660" i="15"/>
  <c r="W660" i="15"/>
  <c r="V660" i="15"/>
  <c r="U660" i="15"/>
  <c r="T660" i="15"/>
  <c r="S660" i="15"/>
  <c r="R660" i="15"/>
  <c r="Q660" i="15"/>
  <c r="P660" i="15"/>
  <c r="O660" i="15"/>
  <c r="N660" i="15"/>
  <c r="M660" i="15"/>
  <c r="L660" i="15"/>
  <c r="K654" i="15"/>
  <c r="J654" i="15"/>
  <c r="K653" i="15"/>
  <c r="J653" i="15"/>
  <c r="K652" i="15"/>
  <c r="J652" i="15"/>
  <c r="K651" i="15"/>
  <c r="J651" i="15"/>
  <c r="K650" i="15"/>
  <c r="J650" i="15"/>
  <c r="K649" i="15"/>
  <c r="J649" i="15"/>
  <c r="K648" i="15"/>
  <c r="J648" i="15"/>
  <c r="K647" i="15"/>
  <c r="J647" i="15"/>
  <c r="BS646" i="15"/>
  <c r="BR646" i="15"/>
  <c r="BQ646" i="15"/>
  <c r="BP646" i="15"/>
  <c r="BO646" i="15"/>
  <c r="BN646" i="15"/>
  <c r="BM646" i="15"/>
  <c r="BL646" i="15"/>
  <c r="BK646" i="15"/>
  <c r="BJ646" i="15"/>
  <c r="BI646" i="15"/>
  <c r="BH646" i="15"/>
  <c r="BG646" i="15"/>
  <c r="BF646" i="15"/>
  <c r="BE646" i="15"/>
  <c r="BD646" i="15"/>
  <c r="BC646" i="15"/>
  <c r="BB646" i="15"/>
  <c r="BA646" i="15"/>
  <c r="AZ646" i="15"/>
  <c r="AY646" i="15"/>
  <c r="AX646" i="15"/>
  <c r="AW646" i="15"/>
  <c r="AV646" i="15"/>
  <c r="AU646" i="15"/>
  <c r="AT646" i="15"/>
  <c r="AS646" i="15"/>
  <c r="AR646" i="15"/>
  <c r="AQ646" i="15"/>
  <c r="AP646" i="15"/>
  <c r="AO646" i="15"/>
  <c r="AN646" i="15"/>
  <c r="AM646" i="15"/>
  <c r="AL646" i="15"/>
  <c r="AK646" i="15"/>
  <c r="AJ646" i="15"/>
  <c r="AI646" i="15"/>
  <c r="AH646" i="15"/>
  <c r="AG646" i="15"/>
  <c r="AF646" i="15"/>
  <c r="AE646" i="15"/>
  <c r="AD646" i="15"/>
  <c r="AC646" i="15"/>
  <c r="AB646" i="15"/>
  <c r="AA646" i="15"/>
  <c r="Z646" i="15"/>
  <c r="Y646" i="15"/>
  <c r="X646" i="15"/>
  <c r="W646" i="15"/>
  <c r="V646" i="15"/>
  <c r="U646" i="15"/>
  <c r="T646" i="15"/>
  <c r="S646" i="15"/>
  <c r="R646" i="15"/>
  <c r="Q646" i="15"/>
  <c r="P646" i="15"/>
  <c r="O646" i="15"/>
  <c r="N646" i="15"/>
  <c r="M646" i="15"/>
  <c r="L646" i="15"/>
  <c r="BS645" i="15"/>
  <c r="BR645" i="15"/>
  <c r="BQ645" i="15"/>
  <c r="BP645" i="15"/>
  <c r="BO645" i="15"/>
  <c r="BN645" i="15"/>
  <c r="BM645" i="15"/>
  <c r="BL645" i="15"/>
  <c r="BK645" i="15"/>
  <c r="BJ645" i="15"/>
  <c r="BI645" i="15"/>
  <c r="BH645" i="15"/>
  <c r="BG645" i="15"/>
  <c r="BF645" i="15"/>
  <c r="BE645" i="15"/>
  <c r="BD645" i="15"/>
  <c r="BC645" i="15"/>
  <c r="BB645" i="15"/>
  <c r="BA645" i="15"/>
  <c r="AZ645" i="15"/>
  <c r="AY645" i="15"/>
  <c r="AX645" i="15"/>
  <c r="AW645" i="15"/>
  <c r="AV645" i="15"/>
  <c r="AU645" i="15"/>
  <c r="AT645" i="15"/>
  <c r="AS645" i="15"/>
  <c r="AR645" i="15"/>
  <c r="AQ645" i="15"/>
  <c r="AP645" i="15"/>
  <c r="AO645" i="15"/>
  <c r="AN645" i="15"/>
  <c r="AM645" i="15"/>
  <c r="AL645" i="15"/>
  <c r="AK645" i="15"/>
  <c r="AJ645" i="15"/>
  <c r="AI645" i="15"/>
  <c r="AH645" i="15"/>
  <c r="AG645" i="15"/>
  <c r="AF645" i="15"/>
  <c r="AE645" i="15"/>
  <c r="AD645" i="15"/>
  <c r="AC645" i="15"/>
  <c r="AB645" i="15"/>
  <c r="AA645" i="15"/>
  <c r="Z645" i="15"/>
  <c r="Y645" i="15"/>
  <c r="X645" i="15"/>
  <c r="W645" i="15"/>
  <c r="V645" i="15"/>
  <c r="U645" i="15"/>
  <c r="T645" i="15"/>
  <c r="S645" i="15"/>
  <c r="R645" i="15"/>
  <c r="Q645" i="15"/>
  <c r="P645" i="15"/>
  <c r="O645" i="15"/>
  <c r="N645" i="15"/>
  <c r="M645" i="15"/>
  <c r="L645" i="15"/>
  <c r="K639" i="15"/>
  <c r="J639" i="15"/>
  <c r="K638" i="15"/>
  <c r="J638" i="15"/>
  <c r="K637" i="15"/>
  <c r="J637" i="15"/>
  <c r="K636" i="15"/>
  <c r="J636" i="15"/>
  <c r="K635" i="15"/>
  <c r="J635" i="15"/>
  <c r="K634" i="15"/>
  <c r="J634" i="15"/>
  <c r="K633" i="15"/>
  <c r="J633" i="15"/>
  <c r="K632" i="15"/>
  <c r="J632" i="15"/>
  <c r="K631" i="15"/>
  <c r="J631" i="15"/>
  <c r="K630" i="15"/>
  <c r="J630" i="15"/>
  <c r="K629" i="15"/>
  <c r="J629" i="15"/>
  <c r="K628" i="15"/>
  <c r="J628" i="15"/>
  <c r="K627" i="15"/>
  <c r="J627" i="15"/>
  <c r="BS626" i="15"/>
  <c r="BR626" i="15"/>
  <c r="BQ626" i="15"/>
  <c r="BP626" i="15"/>
  <c r="BO626" i="15"/>
  <c r="BN626" i="15"/>
  <c r="BM626" i="15"/>
  <c r="BL626" i="15"/>
  <c r="BK626" i="15"/>
  <c r="BJ626" i="15"/>
  <c r="BI626" i="15"/>
  <c r="BH626" i="15"/>
  <c r="BG626" i="15"/>
  <c r="BF626" i="15"/>
  <c r="BE626" i="15"/>
  <c r="BD626" i="15"/>
  <c r="BC626" i="15"/>
  <c r="BB626" i="15"/>
  <c r="BA626" i="15"/>
  <c r="AZ626" i="15"/>
  <c r="AY626" i="15"/>
  <c r="AX626" i="15"/>
  <c r="AW626" i="15"/>
  <c r="AV626" i="15"/>
  <c r="AU626" i="15"/>
  <c r="AT626" i="15"/>
  <c r="AS626" i="15"/>
  <c r="AR626" i="15"/>
  <c r="AQ626" i="15"/>
  <c r="AP626" i="15"/>
  <c r="AO626" i="15"/>
  <c r="AN626" i="15"/>
  <c r="AM626" i="15"/>
  <c r="AL626" i="15"/>
  <c r="AK626" i="15"/>
  <c r="AJ626" i="15"/>
  <c r="AI626" i="15"/>
  <c r="AH626" i="15"/>
  <c r="AG626" i="15"/>
  <c r="AF626" i="15"/>
  <c r="AE626" i="15"/>
  <c r="AD626" i="15"/>
  <c r="AC626" i="15"/>
  <c r="AB626" i="15"/>
  <c r="AA626" i="15"/>
  <c r="Z626" i="15"/>
  <c r="Y626" i="15"/>
  <c r="X626" i="15"/>
  <c r="W626" i="15"/>
  <c r="V626" i="15"/>
  <c r="U626" i="15"/>
  <c r="T626" i="15"/>
  <c r="S626" i="15"/>
  <c r="R626" i="15"/>
  <c r="Q626" i="15"/>
  <c r="P626" i="15"/>
  <c r="O626" i="15"/>
  <c r="N626" i="15"/>
  <c r="M626" i="15"/>
  <c r="L626" i="15"/>
  <c r="BS625" i="15"/>
  <c r="BR625" i="15"/>
  <c r="BQ625" i="15"/>
  <c r="BP625" i="15"/>
  <c r="BO625" i="15"/>
  <c r="BN625" i="15"/>
  <c r="BM625" i="15"/>
  <c r="BL625" i="15"/>
  <c r="BK625" i="15"/>
  <c r="BJ625" i="15"/>
  <c r="BI625" i="15"/>
  <c r="BH625" i="15"/>
  <c r="BG625" i="15"/>
  <c r="BF625" i="15"/>
  <c r="BE625" i="15"/>
  <c r="BD625" i="15"/>
  <c r="BC625" i="15"/>
  <c r="BB625" i="15"/>
  <c r="BA625" i="15"/>
  <c r="AZ625" i="15"/>
  <c r="AY625" i="15"/>
  <c r="AX625" i="15"/>
  <c r="AW625" i="15"/>
  <c r="AV625" i="15"/>
  <c r="AU625" i="15"/>
  <c r="AT625" i="15"/>
  <c r="AS625" i="15"/>
  <c r="AR625" i="15"/>
  <c r="AQ625" i="15"/>
  <c r="AP625" i="15"/>
  <c r="AO625" i="15"/>
  <c r="AN625" i="15"/>
  <c r="AM625" i="15"/>
  <c r="AL625" i="15"/>
  <c r="AK625" i="15"/>
  <c r="AJ625" i="15"/>
  <c r="AI625" i="15"/>
  <c r="AH625" i="15"/>
  <c r="AG625" i="15"/>
  <c r="AF625" i="15"/>
  <c r="AE625" i="15"/>
  <c r="AD625" i="15"/>
  <c r="AC625" i="15"/>
  <c r="AB625" i="15"/>
  <c r="AA625" i="15"/>
  <c r="Z625" i="15"/>
  <c r="Y625" i="15"/>
  <c r="X625" i="15"/>
  <c r="W625" i="15"/>
  <c r="V625" i="15"/>
  <c r="U625" i="15"/>
  <c r="T625" i="15"/>
  <c r="S625" i="15"/>
  <c r="R625" i="15"/>
  <c r="Q625" i="15"/>
  <c r="P625" i="15"/>
  <c r="O625" i="15"/>
  <c r="N625" i="15"/>
  <c r="M625" i="15"/>
  <c r="L625" i="15"/>
  <c r="K619" i="15"/>
  <c r="J619" i="15"/>
  <c r="K618" i="15"/>
  <c r="J618" i="15"/>
  <c r="K617" i="15"/>
  <c r="J617" i="15"/>
  <c r="K616" i="15"/>
  <c r="J616" i="15"/>
  <c r="K615" i="15"/>
  <c r="J615" i="15"/>
  <c r="K614" i="15"/>
  <c r="J614" i="15"/>
  <c r="K613" i="15"/>
  <c r="J613" i="15"/>
  <c r="K612" i="15"/>
  <c r="J612" i="15"/>
  <c r="K611" i="15"/>
  <c r="K610" i="15"/>
  <c r="K609" i="15"/>
  <c r="K608" i="15"/>
  <c r="K607" i="15"/>
  <c r="K606" i="15"/>
  <c r="J606" i="15"/>
  <c r="K605" i="15"/>
  <c r="J605" i="15"/>
  <c r="K604" i="15"/>
  <c r="J604" i="15"/>
  <c r="K603" i="15"/>
  <c r="J603" i="15"/>
  <c r="K602" i="15"/>
  <c r="J602" i="15"/>
  <c r="K601" i="15"/>
  <c r="J601" i="15"/>
  <c r="K600" i="15"/>
  <c r="J600" i="15"/>
  <c r="K599" i="15"/>
  <c r="J599" i="15"/>
  <c r="K598" i="15"/>
  <c r="J598" i="15"/>
  <c r="K597" i="15"/>
  <c r="J597" i="15"/>
  <c r="K596" i="15"/>
  <c r="J596" i="15"/>
  <c r="BS595" i="15"/>
  <c r="BR595" i="15"/>
  <c r="BQ595" i="15"/>
  <c r="BP595" i="15"/>
  <c r="BO595" i="15"/>
  <c r="BN595" i="15"/>
  <c r="BM595" i="15"/>
  <c r="BL595" i="15"/>
  <c r="BK595" i="15"/>
  <c r="BJ595" i="15"/>
  <c r="BI595" i="15"/>
  <c r="BH595" i="15"/>
  <c r="BG595" i="15"/>
  <c r="BF595" i="15"/>
  <c r="BE595" i="15"/>
  <c r="BD595" i="15"/>
  <c r="BC595" i="15"/>
  <c r="BB595" i="15"/>
  <c r="BA595" i="15"/>
  <c r="AZ595" i="15"/>
  <c r="AY595" i="15"/>
  <c r="AX595" i="15"/>
  <c r="AW595" i="15"/>
  <c r="AV595" i="15"/>
  <c r="AU595" i="15"/>
  <c r="AT595" i="15"/>
  <c r="AS595" i="15"/>
  <c r="AR595" i="15"/>
  <c r="AQ595" i="15"/>
  <c r="AP595" i="15"/>
  <c r="AO595" i="15"/>
  <c r="AN595" i="15"/>
  <c r="AM595" i="15"/>
  <c r="AL595" i="15"/>
  <c r="AK595" i="15"/>
  <c r="AJ595" i="15"/>
  <c r="AI595" i="15"/>
  <c r="AH595" i="15"/>
  <c r="AG595" i="15"/>
  <c r="AF595" i="15"/>
  <c r="AE595" i="15"/>
  <c r="AD595" i="15"/>
  <c r="AC595" i="15"/>
  <c r="AB595" i="15"/>
  <c r="AA595" i="15"/>
  <c r="Z595" i="15"/>
  <c r="Y595" i="15"/>
  <c r="X595" i="15"/>
  <c r="W595" i="15"/>
  <c r="V595" i="15"/>
  <c r="U595" i="15"/>
  <c r="T595" i="15"/>
  <c r="S595" i="15"/>
  <c r="R595" i="15"/>
  <c r="Q595" i="15"/>
  <c r="P595" i="15"/>
  <c r="O595" i="15"/>
  <c r="N595" i="15"/>
  <c r="M595" i="15"/>
  <c r="L595" i="15"/>
  <c r="BS594" i="15"/>
  <c r="BR594" i="15"/>
  <c r="BQ594" i="15"/>
  <c r="BP594" i="15"/>
  <c r="BO594" i="15"/>
  <c r="BN594" i="15"/>
  <c r="BM594" i="15"/>
  <c r="BL594" i="15"/>
  <c r="BK594" i="15"/>
  <c r="BJ594" i="15"/>
  <c r="BI594" i="15"/>
  <c r="BH594" i="15"/>
  <c r="BG594" i="15"/>
  <c r="BF594" i="15"/>
  <c r="BE594" i="15"/>
  <c r="BD594" i="15"/>
  <c r="BC594" i="15"/>
  <c r="BB594" i="15"/>
  <c r="BA594" i="15"/>
  <c r="AZ594" i="15"/>
  <c r="AY594" i="15"/>
  <c r="AX594" i="15"/>
  <c r="AW594" i="15"/>
  <c r="AV594" i="15"/>
  <c r="AU594" i="15"/>
  <c r="AT594" i="15"/>
  <c r="AS594" i="15"/>
  <c r="AR594" i="15"/>
  <c r="AQ594" i="15"/>
  <c r="AP594" i="15"/>
  <c r="AO594" i="15"/>
  <c r="AN594" i="15"/>
  <c r="AM594" i="15"/>
  <c r="AL594" i="15"/>
  <c r="AK594" i="15"/>
  <c r="AJ594" i="15"/>
  <c r="AI594" i="15"/>
  <c r="AH594" i="15"/>
  <c r="AG594" i="15"/>
  <c r="AF594" i="15"/>
  <c r="AE594" i="15"/>
  <c r="AD594" i="15"/>
  <c r="AC594" i="15"/>
  <c r="AB594" i="15"/>
  <c r="AA594" i="15"/>
  <c r="Z594" i="15"/>
  <c r="Y594" i="15"/>
  <c r="X594" i="15"/>
  <c r="W594" i="15"/>
  <c r="V594" i="15"/>
  <c r="U594" i="15"/>
  <c r="T594" i="15"/>
  <c r="S594" i="15"/>
  <c r="R594" i="15"/>
  <c r="Q594" i="15"/>
  <c r="P594" i="15"/>
  <c r="O594" i="15"/>
  <c r="N594" i="15"/>
  <c r="M594" i="15"/>
  <c r="L594" i="15"/>
  <c r="BS566" i="15"/>
  <c r="BR566" i="15"/>
  <c r="BQ566" i="15"/>
  <c r="BP566" i="15"/>
  <c r="BO566" i="15"/>
  <c r="BN566" i="15"/>
  <c r="BM566" i="15"/>
  <c r="BL566" i="15"/>
  <c r="BK566" i="15"/>
  <c r="BJ566" i="15"/>
  <c r="BI566" i="15"/>
  <c r="BH566" i="15"/>
  <c r="BG566" i="15"/>
  <c r="BF566" i="15"/>
  <c r="BE566" i="15"/>
  <c r="BD566" i="15"/>
  <c r="BC566" i="15"/>
  <c r="BB566" i="15"/>
  <c r="BA566" i="15"/>
  <c r="AZ566" i="15"/>
  <c r="AY566" i="15"/>
  <c r="AX566" i="15"/>
  <c r="AW566" i="15"/>
  <c r="AV566" i="15"/>
  <c r="AU566" i="15"/>
  <c r="AT566" i="15"/>
  <c r="AS566" i="15"/>
  <c r="AR566" i="15"/>
  <c r="AQ566" i="15"/>
  <c r="AP566" i="15"/>
  <c r="AO566" i="15"/>
  <c r="AN566" i="15"/>
  <c r="AM566" i="15"/>
  <c r="AL566" i="15"/>
  <c r="AK566" i="15"/>
  <c r="AJ566" i="15"/>
  <c r="AI566" i="15"/>
  <c r="AH566" i="15"/>
  <c r="AG566" i="15"/>
  <c r="AF566" i="15"/>
  <c r="AE566" i="15"/>
  <c r="AD566" i="15"/>
  <c r="AC566" i="15"/>
  <c r="AB566" i="15"/>
  <c r="AA566" i="15"/>
  <c r="Z566" i="15"/>
  <c r="Y566" i="15"/>
  <c r="X566" i="15"/>
  <c r="W566" i="15"/>
  <c r="V566" i="15"/>
  <c r="U566" i="15"/>
  <c r="T566" i="15"/>
  <c r="S566" i="15"/>
  <c r="R566" i="15"/>
  <c r="Q566" i="15"/>
  <c r="P566" i="15"/>
  <c r="O566" i="15"/>
  <c r="N566" i="15"/>
  <c r="M566" i="15"/>
  <c r="L566" i="15"/>
  <c r="BR565" i="15"/>
  <c r="BQ565" i="15"/>
  <c r="BP565" i="15"/>
  <c r="BO565" i="15"/>
  <c r="BN565" i="15"/>
  <c r="BM565" i="15"/>
  <c r="BL565" i="15"/>
  <c r="BK565" i="15"/>
  <c r="BJ565" i="15"/>
  <c r="BI565" i="15"/>
  <c r="BH565" i="15"/>
  <c r="BG565" i="15"/>
  <c r="BF565" i="15"/>
  <c r="BE565" i="15"/>
  <c r="BD565" i="15"/>
  <c r="BC565" i="15"/>
  <c r="BB565" i="15"/>
  <c r="BA565" i="15"/>
  <c r="AZ565" i="15"/>
  <c r="AY565" i="15"/>
  <c r="AX565" i="15"/>
  <c r="AW565" i="15"/>
  <c r="AV565" i="15"/>
  <c r="AU565" i="15"/>
  <c r="AT565" i="15"/>
  <c r="AS565" i="15"/>
  <c r="AR565" i="15"/>
  <c r="AQ565" i="15"/>
  <c r="AP565" i="15"/>
  <c r="AO565" i="15"/>
  <c r="AN565" i="15"/>
  <c r="AM565" i="15"/>
  <c r="AL565" i="15"/>
  <c r="AK565" i="15"/>
  <c r="AJ565" i="15"/>
  <c r="AI565" i="15"/>
  <c r="AH565" i="15"/>
  <c r="AG565" i="15"/>
  <c r="AF565" i="15"/>
  <c r="AE565" i="15"/>
  <c r="AD565" i="15"/>
  <c r="AC565" i="15"/>
  <c r="AB565" i="15"/>
  <c r="AA565" i="15"/>
  <c r="Z565" i="15"/>
  <c r="Y565" i="15"/>
  <c r="X565" i="15"/>
  <c r="W565" i="15"/>
  <c r="V565" i="15"/>
  <c r="U565" i="15"/>
  <c r="T565" i="15"/>
  <c r="S565" i="15"/>
  <c r="R565" i="15"/>
  <c r="Q565" i="15"/>
  <c r="P565" i="15"/>
  <c r="O565" i="15"/>
  <c r="N565" i="15"/>
  <c r="M565" i="15"/>
  <c r="L565" i="15"/>
  <c r="K563" i="15"/>
  <c r="J563" i="15"/>
  <c r="K562" i="15"/>
  <c r="J562" i="15"/>
  <c r="K561" i="15"/>
  <c r="J561" i="15"/>
  <c r="K560" i="15"/>
  <c r="J560" i="15"/>
  <c r="K559" i="15"/>
  <c r="J559" i="15"/>
  <c r="K558" i="15"/>
  <c r="J558" i="15"/>
  <c r="K557" i="15"/>
  <c r="J557" i="15"/>
  <c r="K556" i="15"/>
  <c r="J556" i="15"/>
  <c r="K555" i="15"/>
  <c r="J555" i="15"/>
  <c r="K554" i="15"/>
  <c r="J554" i="15"/>
  <c r="K553" i="15"/>
  <c r="J553" i="15"/>
  <c r="K552" i="15"/>
  <c r="J552" i="15"/>
  <c r="K551" i="15"/>
  <c r="J551" i="15"/>
  <c r="K550" i="15"/>
  <c r="J550" i="15"/>
  <c r="BS549" i="15"/>
  <c r="BR549" i="15"/>
  <c r="BQ549" i="15"/>
  <c r="BP549" i="15"/>
  <c r="BO549" i="15"/>
  <c r="BN549" i="15"/>
  <c r="BM549" i="15"/>
  <c r="BL549" i="15"/>
  <c r="BK549" i="15"/>
  <c r="BJ549" i="15"/>
  <c r="BI549" i="15"/>
  <c r="BH549" i="15"/>
  <c r="BG549" i="15"/>
  <c r="BF549" i="15"/>
  <c r="BE549" i="15"/>
  <c r="BD549" i="15"/>
  <c r="BC549" i="15"/>
  <c r="BB549" i="15"/>
  <c r="BA549" i="15"/>
  <c r="AZ549" i="15"/>
  <c r="AY549" i="15"/>
  <c r="AX549" i="15"/>
  <c r="AW549" i="15"/>
  <c r="AV549" i="15"/>
  <c r="AU549" i="15"/>
  <c r="AT549" i="15"/>
  <c r="AS549" i="15"/>
  <c r="AR549" i="15"/>
  <c r="AQ549" i="15"/>
  <c r="AP549" i="15"/>
  <c r="AO549" i="15"/>
  <c r="AN549" i="15"/>
  <c r="AM549" i="15"/>
  <c r="AL549" i="15"/>
  <c r="AK549" i="15"/>
  <c r="AJ549" i="15"/>
  <c r="AI549" i="15"/>
  <c r="AH549" i="15"/>
  <c r="AG549" i="15"/>
  <c r="AF549" i="15"/>
  <c r="AE549" i="15"/>
  <c r="AD549" i="15"/>
  <c r="AC549" i="15"/>
  <c r="AB549" i="15"/>
  <c r="AA549" i="15"/>
  <c r="Z549" i="15"/>
  <c r="Y549" i="15"/>
  <c r="X549" i="15"/>
  <c r="W549" i="15"/>
  <c r="V549" i="15"/>
  <c r="U549" i="15"/>
  <c r="T549" i="15"/>
  <c r="S549" i="15"/>
  <c r="R549" i="15"/>
  <c r="Q549" i="15"/>
  <c r="P549" i="15"/>
  <c r="O549" i="15"/>
  <c r="N549" i="15"/>
  <c r="M549" i="15"/>
  <c r="L549" i="15"/>
  <c r="BS548" i="15"/>
  <c r="BR548" i="15"/>
  <c r="BQ548" i="15"/>
  <c r="BP548" i="15"/>
  <c r="BO548" i="15"/>
  <c r="BN548" i="15"/>
  <c r="BM548" i="15"/>
  <c r="BL548" i="15"/>
  <c r="BK548" i="15"/>
  <c r="BJ548" i="15"/>
  <c r="BI548" i="15"/>
  <c r="BH548" i="15"/>
  <c r="BG548" i="15"/>
  <c r="BF548" i="15"/>
  <c r="BE548" i="15"/>
  <c r="BD548" i="15"/>
  <c r="BC548" i="15"/>
  <c r="BB548" i="15"/>
  <c r="BA548" i="15"/>
  <c r="AZ548" i="15"/>
  <c r="AY548" i="15"/>
  <c r="AX548" i="15"/>
  <c r="AW548" i="15"/>
  <c r="AV548" i="15"/>
  <c r="AU548" i="15"/>
  <c r="AT548" i="15"/>
  <c r="AS548" i="15"/>
  <c r="AR548" i="15"/>
  <c r="AQ548" i="15"/>
  <c r="AP548" i="15"/>
  <c r="AO548" i="15"/>
  <c r="AN548" i="15"/>
  <c r="AM548" i="15"/>
  <c r="AL548" i="15"/>
  <c r="AK548" i="15"/>
  <c r="AJ548" i="15"/>
  <c r="AI548" i="15"/>
  <c r="AH548" i="15"/>
  <c r="AG548" i="15"/>
  <c r="AF548" i="15"/>
  <c r="AE548" i="15"/>
  <c r="AD548" i="15"/>
  <c r="AC548" i="15"/>
  <c r="AB548" i="15"/>
  <c r="AA548" i="15"/>
  <c r="Z548" i="15"/>
  <c r="Y548" i="15"/>
  <c r="X548" i="15"/>
  <c r="W548" i="15"/>
  <c r="V548" i="15"/>
  <c r="U548" i="15"/>
  <c r="T548" i="15"/>
  <c r="S548" i="15"/>
  <c r="R548" i="15"/>
  <c r="Q548" i="15"/>
  <c r="P548" i="15"/>
  <c r="O548" i="15"/>
  <c r="N548" i="15"/>
  <c r="M548" i="15"/>
  <c r="L548" i="15"/>
  <c r="K542" i="15"/>
  <c r="J542" i="15"/>
  <c r="K541" i="15"/>
  <c r="J541" i="15"/>
  <c r="K540" i="15"/>
  <c r="J540" i="15"/>
  <c r="K539" i="15"/>
  <c r="J539" i="15"/>
  <c r="K538" i="15"/>
  <c r="J538" i="15"/>
  <c r="K537" i="15"/>
  <c r="J537" i="15"/>
  <c r="K536" i="15"/>
  <c r="J536" i="15"/>
  <c r="BS535" i="15"/>
  <c r="BR535" i="15"/>
  <c r="BQ535" i="15"/>
  <c r="BP535" i="15"/>
  <c r="BO535" i="15"/>
  <c r="BN535" i="15"/>
  <c r="BM535" i="15"/>
  <c r="BL535" i="15"/>
  <c r="BK535" i="15"/>
  <c r="BJ535" i="15"/>
  <c r="BI535" i="15"/>
  <c r="BH535" i="15"/>
  <c r="BG535" i="15"/>
  <c r="BF535" i="15"/>
  <c r="BE535" i="15"/>
  <c r="BD535" i="15"/>
  <c r="BC535" i="15"/>
  <c r="BB535" i="15"/>
  <c r="BA535" i="15"/>
  <c r="AZ535" i="15"/>
  <c r="AY535" i="15"/>
  <c r="AX535" i="15"/>
  <c r="AW535" i="15"/>
  <c r="AV535" i="15"/>
  <c r="AU535" i="15"/>
  <c r="AT535" i="15"/>
  <c r="AS535" i="15"/>
  <c r="AR535" i="15"/>
  <c r="AQ535" i="15"/>
  <c r="AP535" i="15"/>
  <c r="AO535" i="15"/>
  <c r="AN535" i="15"/>
  <c r="AM535" i="15"/>
  <c r="AL535" i="15"/>
  <c r="AK535" i="15"/>
  <c r="AJ535" i="15"/>
  <c r="AI535" i="15"/>
  <c r="AH535" i="15"/>
  <c r="AG535" i="15"/>
  <c r="AF535" i="15"/>
  <c r="AE535" i="15"/>
  <c r="AD535" i="15"/>
  <c r="AC535" i="15"/>
  <c r="AB535" i="15"/>
  <c r="AA535" i="15"/>
  <c r="Z535" i="15"/>
  <c r="Y535" i="15"/>
  <c r="X535" i="15"/>
  <c r="W535" i="15"/>
  <c r="V535" i="15"/>
  <c r="U535" i="15"/>
  <c r="T535" i="15"/>
  <c r="S535" i="15"/>
  <c r="R535" i="15"/>
  <c r="Q535" i="15"/>
  <c r="P535" i="15"/>
  <c r="O535" i="15"/>
  <c r="N535" i="15"/>
  <c r="M535" i="15"/>
  <c r="L535" i="15"/>
  <c r="BS534" i="15"/>
  <c r="BR534" i="15"/>
  <c r="BQ534" i="15"/>
  <c r="BP534" i="15"/>
  <c r="BO534" i="15"/>
  <c r="BN534" i="15"/>
  <c r="BM534" i="15"/>
  <c r="BL534" i="15"/>
  <c r="BK534" i="15"/>
  <c r="BJ534" i="15"/>
  <c r="BI534" i="15"/>
  <c r="BH534" i="15"/>
  <c r="BG534" i="15"/>
  <c r="BF534" i="15"/>
  <c r="BE534" i="15"/>
  <c r="BD534" i="15"/>
  <c r="BC534" i="15"/>
  <c r="BB534" i="15"/>
  <c r="BA534" i="15"/>
  <c r="AZ534" i="15"/>
  <c r="AY534" i="15"/>
  <c r="AX534" i="15"/>
  <c r="AW534" i="15"/>
  <c r="AV534" i="15"/>
  <c r="AU534" i="15"/>
  <c r="AT534" i="15"/>
  <c r="AS534" i="15"/>
  <c r="AR534" i="15"/>
  <c r="AQ534" i="15"/>
  <c r="AP534" i="15"/>
  <c r="AO534" i="15"/>
  <c r="AN534" i="15"/>
  <c r="AM534" i="15"/>
  <c r="AL534" i="15"/>
  <c r="AK534" i="15"/>
  <c r="AJ534" i="15"/>
  <c r="AI534" i="15"/>
  <c r="AH534" i="15"/>
  <c r="AG534" i="15"/>
  <c r="AF534" i="15"/>
  <c r="AE534" i="15"/>
  <c r="AD534" i="15"/>
  <c r="AC534" i="15"/>
  <c r="AB534" i="15"/>
  <c r="AA534" i="15"/>
  <c r="Z534" i="15"/>
  <c r="Y534" i="15"/>
  <c r="X534" i="15"/>
  <c r="W534" i="15"/>
  <c r="V534" i="15"/>
  <c r="U534" i="15"/>
  <c r="T534" i="15"/>
  <c r="S534" i="15"/>
  <c r="R534" i="15"/>
  <c r="Q534" i="15"/>
  <c r="P534" i="15"/>
  <c r="O534" i="15"/>
  <c r="N534" i="15"/>
  <c r="M534" i="15"/>
  <c r="L534" i="15"/>
  <c r="K531" i="15"/>
  <c r="J531" i="15"/>
  <c r="BS530" i="15"/>
  <c r="BR530" i="15"/>
  <c r="BQ530" i="15"/>
  <c r="BP530" i="15"/>
  <c r="BO530" i="15"/>
  <c r="BN530" i="15"/>
  <c r="BM530" i="15"/>
  <c r="BL530" i="15"/>
  <c r="BK530" i="15"/>
  <c r="BJ530" i="15"/>
  <c r="BI530" i="15"/>
  <c r="BH530" i="15"/>
  <c r="BG530" i="15"/>
  <c r="BF530" i="15"/>
  <c r="BE530" i="15"/>
  <c r="BD530" i="15"/>
  <c r="BC530" i="15"/>
  <c r="BB530" i="15"/>
  <c r="BA530" i="15"/>
  <c r="AZ530" i="15"/>
  <c r="AY530" i="15"/>
  <c r="AX530" i="15"/>
  <c r="AW530" i="15"/>
  <c r="AV530" i="15"/>
  <c r="AU530" i="15"/>
  <c r="AT530" i="15"/>
  <c r="AS530" i="15"/>
  <c r="AR530" i="15"/>
  <c r="AQ530" i="15"/>
  <c r="AP530" i="15"/>
  <c r="AO530" i="15"/>
  <c r="AN530" i="15"/>
  <c r="AM530" i="15"/>
  <c r="AL530" i="15"/>
  <c r="AK530" i="15"/>
  <c r="AJ530" i="15"/>
  <c r="AI530" i="15"/>
  <c r="AH530" i="15"/>
  <c r="AG530" i="15"/>
  <c r="AF530" i="15"/>
  <c r="AE530" i="15"/>
  <c r="AD530" i="15"/>
  <c r="AC530" i="15"/>
  <c r="AB530" i="15"/>
  <c r="AA530" i="15"/>
  <c r="Z530" i="15"/>
  <c r="Y530" i="15"/>
  <c r="X530" i="15"/>
  <c r="W530" i="15"/>
  <c r="V530" i="15"/>
  <c r="U530" i="15"/>
  <c r="T530" i="15"/>
  <c r="S530" i="15"/>
  <c r="R530" i="15"/>
  <c r="Q530" i="15"/>
  <c r="P530" i="15"/>
  <c r="O530" i="15"/>
  <c r="N530" i="15"/>
  <c r="M530" i="15"/>
  <c r="L530" i="15"/>
  <c r="BS529" i="15"/>
  <c r="BR529" i="15"/>
  <c r="BQ529" i="15"/>
  <c r="BP529" i="15"/>
  <c r="BO529" i="15"/>
  <c r="BN529" i="15"/>
  <c r="BM529" i="15"/>
  <c r="BL529" i="15"/>
  <c r="BK529" i="15"/>
  <c r="BJ529" i="15"/>
  <c r="BI529" i="15"/>
  <c r="BH529" i="15"/>
  <c r="BG529" i="15"/>
  <c r="BF529" i="15"/>
  <c r="BE529" i="15"/>
  <c r="BD529" i="15"/>
  <c r="BC529" i="15"/>
  <c r="BB529" i="15"/>
  <c r="BA529" i="15"/>
  <c r="AZ529" i="15"/>
  <c r="AY529" i="15"/>
  <c r="AX529" i="15"/>
  <c r="AW529" i="15"/>
  <c r="AV529" i="15"/>
  <c r="AU529" i="15"/>
  <c r="AT529" i="15"/>
  <c r="AS529" i="15"/>
  <c r="AR529" i="15"/>
  <c r="AQ529" i="15"/>
  <c r="AP529" i="15"/>
  <c r="AO529" i="15"/>
  <c r="AN529" i="15"/>
  <c r="AM529" i="15"/>
  <c r="AL529" i="15"/>
  <c r="AK529" i="15"/>
  <c r="AJ529" i="15"/>
  <c r="AI529" i="15"/>
  <c r="AH529" i="15"/>
  <c r="AG529" i="15"/>
  <c r="AF529" i="15"/>
  <c r="AE529" i="15"/>
  <c r="AD529" i="15"/>
  <c r="AC529" i="15"/>
  <c r="AB529" i="15"/>
  <c r="AA529" i="15"/>
  <c r="Z529" i="15"/>
  <c r="Y529" i="15"/>
  <c r="X529" i="15"/>
  <c r="W529" i="15"/>
  <c r="V529" i="15"/>
  <c r="U529" i="15"/>
  <c r="T529" i="15"/>
  <c r="S529" i="15"/>
  <c r="R529" i="15"/>
  <c r="Q529" i="15"/>
  <c r="P529" i="15"/>
  <c r="O529" i="15"/>
  <c r="N529" i="15"/>
  <c r="M529" i="15"/>
  <c r="L529" i="15"/>
  <c r="K526" i="15"/>
  <c r="J526" i="15"/>
  <c r="BS525" i="15"/>
  <c r="BR525" i="15"/>
  <c r="BQ525" i="15"/>
  <c r="BP525" i="15"/>
  <c r="BO525" i="15"/>
  <c r="BN525" i="15"/>
  <c r="BM525" i="15"/>
  <c r="BL525" i="15"/>
  <c r="BK525" i="15"/>
  <c r="BJ525" i="15"/>
  <c r="BI525" i="15"/>
  <c r="BH525" i="15"/>
  <c r="BG525" i="15"/>
  <c r="BF525" i="15"/>
  <c r="BE525" i="15"/>
  <c r="BD525" i="15"/>
  <c r="BC525" i="15"/>
  <c r="BB525" i="15"/>
  <c r="BA525" i="15"/>
  <c r="AZ525" i="15"/>
  <c r="AY525" i="15"/>
  <c r="AX525" i="15"/>
  <c r="AW525" i="15"/>
  <c r="AV525" i="15"/>
  <c r="AU525" i="15"/>
  <c r="AT525" i="15"/>
  <c r="AS525" i="15"/>
  <c r="AR525" i="15"/>
  <c r="AQ525" i="15"/>
  <c r="AP525" i="15"/>
  <c r="AO525" i="15"/>
  <c r="AN525" i="15"/>
  <c r="AM525" i="15"/>
  <c r="AL525" i="15"/>
  <c r="AK525" i="15"/>
  <c r="AJ525" i="15"/>
  <c r="AI525" i="15"/>
  <c r="AH525" i="15"/>
  <c r="AG525" i="15"/>
  <c r="AF525" i="15"/>
  <c r="AE525" i="15"/>
  <c r="AD525" i="15"/>
  <c r="AC525" i="15"/>
  <c r="AB525" i="15"/>
  <c r="AA525" i="15"/>
  <c r="Z525" i="15"/>
  <c r="Y525" i="15"/>
  <c r="X525" i="15"/>
  <c r="W525" i="15"/>
  <c r="V525" i="15"/>
  <c r="U525" i="15"/>
  <c r="T525" i="15"/>
  <c r="S525" i="15"/>
  <c r="R525" i="15"/>
  <c r="Q525" i="15"/>
  <c r="P525" i="15"/>
  <c r="O525" i="15"/>
  <c r="N525" i="15"/>
  <c r="M525" i="15"/>
  <c r="L525" i="15"/>
  <c r="BS524" i="15"/>
  <c r="BR524" i="15"/>
  <c r="BQ524" i="15"/>
  <c r="BP524" i="15"/>
  <c r="BO524" i="15"/>
  <c r="BN524" i="15"/>
  <c r="BM524" i="15"/>
  <c r="BL524" i="15"/>
  <c r="BK524" i="15"/>
  <c r="BJ524" i="15"/>
  <c r="BI524" i="15"/>
  <c r="BH524" i="15"/>
  <c r="BG524" i="15"/>
  <c r="BF524" i="15"/>
  <c r="BE524" i="15"/>
  <c r="BD524" i="15"/>
  <c r="BC524" i="15"/>
  <c r="BB524" i="15"/>
  <c r="BA524" i="15"/>
  <c r="AZ524" i="15"/>
  <c r="AY524" i="15"/>
  <c r="AX524" i="15"/>
  <c r="AW524" i="15"/>
  <c r="AV524" i="15"/>
  <c r="AU524" i="15"/>
  <c r="AT524" i="15"/>
  <c r="AS524" i="15"/>
  <c r="AR524" i="15"/>
  <c r="AQ524" i="15"/>
  <c r="AP524" i="15"/>
  <c r="AO524" i="15"/>
  <c r="AN524" i="15"/>
  <c r="AM524" i="15"/>
  <c r="AL524" i="15"/>
  <c r="AK524" i="15"/>
  <c r="AJ524" i="15"/>
  <c r="AI524" i="15"/>
  <c r="AH524" i="15"/>
  <c r="AG524" i="15"/>
  <c r="AF524" i="15"/>
  <c r="AE524" i="15"/>
  <c r="AD524" i="15"/>
  <c r="AC524" i="15"/>
  <c r="AB524" i="15"/>
  <c r="AA524" i="15"/>
  <c r="Z524" i="15"/>
  <c r="Y524" i="15"/>
  <c r="X524" i="15"/>
  <c r="W524" i="15"/>
  <c r="V524" i="15"/>
  <c r="U524" i="15"/>
  <c r="T524" i="15"/>
  <c r="S524" i="15"/>
  <c r="R524" i="15"/>
  <c r="Q524" i="15"/>
  <c r="P524" i="15"/>
  <c r="O524" i="15"/>
  <c r="N524" i="15"/>
  <c r="M524" i="15"/>
  <c r="L524" i="15"/>
  <c r="K521" i="15"/>
  <c r="J521" i="15"/>
  <c r="K520" i="15"/>
  <c r="J520" i="15"/>
  <c r="K519" i="15"/>
  <c r="J519" i="15"/>
  <c r="BS518" i="15"/>
  <c r="BR518" i="15"/>
  <c r="BQ518" i="15"/>
  <c r="BP518" i="15"/>
  <c r="BO518" i="15"/>
  <c r="BN518" i="15"/>
  <c r="BM518" i="15"/>
  <c r="BL518" i="15"/>
  <c r="BK518" i="15"/>
  <c r="BJ518" i="15"/>
  <c r="BI518" i="15"/>
  <c r="BH518" i="15"/>
  <c r="BG518" i="15"/>
  <c r="BF518" i="15"/>
  <c r="BE518" i="15"/>
  <c r="BD518" i="15"/>
  <c r="BC518" i="15"/>
  <c r="BB518" i="15"/>
  <c r="BA518" i="15"/>
  <c r="AZ518" i="15"/>
  <c r="AY518" i="15"/>
  <c r="AX518" i="15"/>
  <c r="AW518" i="15"/>
  <c r="AV518" i="15"/>
  <c r="AU518" i="15"/>
  <c r="AT518" i="15"/>
  <c r="AS518" i="15"/>
  <c r="AR518" i="15"/>
  <c r="AQ518" i="15"/>
  <c r="AP518" i="15"/>
  <c r="AO518" i="15"/>
  <c r="AN518" i="15"/>
  <c r="AM518" i="15"/>
  <c r="AL518" i="15"/>
  <c r="AK518" i="15"/>
  <c r="AJ518" i="15"/>
  <c r="AI518" i="15"/>
  <c r="AH518" i="15"/>
  <c r="AG518" i="15"/>
  <c r="AF518" i="15"/>
  <c r="AE518" i="15"/>
  <c r="AD518" i="15"/>
  <c r="AC518" i="15"/>
  <c r="AB518" i="15"/>
  <c r="AA518" i="15"/>
  <c r="Z518" i="15"/>
  <c r="Y518" i="15"/>
  <c r="X518" i="15"/>
  <c r="W518" i="15"/>
  <c r="V518" i="15"/>
  <c r="U518" i="15"/>
  <c r="T518" i="15"/>
  <c r="S518" i="15"/>
  <c r="R518" i="15"/>
  <c r="Q518" i="15"/>
  <c r="P518" i="15"/>
  <c r="O518" i="15"/>
  <c r="N518" i="15"/>
  <c r="M518" i="15"/>
  <c r="L518" i="15"/>
  <c r="BS517" i="15"/>
  <c r="BR517" i="15"/>
  <c r="BQ517" i="15"/>
  <c r="BP517" i="15"/>
  <c r="BO517" i="15"/>
  <c r="BN517" i="15"/>
  <c r="BM517" i="15"/>
  <c r="BL517" i="15"/>
  <c r="BK517" i="15"/>
  <c r="BJ517" i="15"/>
  <c r="BI517" i="15"/>
  <c r="BH517" i="15"/>
  <c r="BG517" i="15"/>
  <c r="BF517" i="15"/>
  <c r="BE517" i="15"/>
  <c r="BD517" i="15"/>
  <c r="BC517" i="15"/>
  <c r="BB517" i="15"/>
  <c r="BA517" i="15"/>
  <c r="AZ517" i="15"/>
  <c r="AY517" i="15"/>
  <c r="AX517" i="15"/>
  <c r="AW517" i="15"/>
  <c r="AV517" i="15"/>
  <c r="AU517" i="15"/>
  <c r="AT517" i="15"/>
  <c r="AS517" i="15"/>
  <c r="AR517" i="15"/>
  <c r="AQ517" i="15"/>
  <c r="AP517" i="15"/>
  <c r="AO517" i="15"/>
  <c r="AN517" i="15"/>
  <c r="AM517" i="15"/>
  <c r="AL517" i="15"/>
  <c r="AK517" i="15"/>
  <c r="AJ517" i="15"/>
  <c r="AI517" i="15"/>
  <c r="AH517" i="15"/>
  <c r="AG517" i="15"/>
  <c r="AF517" i="15"/>
  <c r="AE517" i="15"/>
  <c r="AD517" i="15"/>
  <c r="AC517" i="15"/>
  <c r="AB517" i="15"/>
  <c r="AA517" i="15"/>
  <c r="Z517" i="15"/>
  <c r="Y517" i="15"/>
  <c r="X517" i="15"/>
  <c r="W517" i="15"/>
  <c r="V517" i="15"/>
  <c r="U517" i="15"/>
  <c r="T517" i="15"/>
  <c r="S517" i="15"/>
  <c r="R517" i="15"/>
  <c r="Q517" i="15"/>
  <c r="P517" i="15"/>
  <c r="O517" i="15"/>
  <c r="N517" i="15"/>
  <c r="M517" i="15"/>
  <c r="L517" i="15"/>
  <c r="K514" i="15"/>
  <c r="J514" i="15"/>
  <c r="K513" i="15"/>
  <c r="J513" i="15"/>
  <c r="K512" i="15"/>
  <c r="J512" i="15"/>
  <c r="K511" i="15"/>
  <c r="J511" i="15"/>
  <c r="K510" i="15"/>
  <c r="J510" i="15"/>
  <c r="K509" i="15"/>
  <c r="J509" i="15"/>
  <c r="K508" i="15"/>
  <c r="J508" i="15"/>
  <c r="K507" i="15"/>
  <c r="J507" i="15"/>
  <c r="BS506" i="15"/>
  <c r="BR506" i="15"/>
  <c r="BQ506" i="15"/>
  <c r="BP506" i="15"/>
  <c r="BO506" i="15"/>
  <c r="BN506" i="15"/>
  <c r="BM506" i="15"/>
  <c r="BL506" i="15"/>
  <c r="BK506" i="15"/>
  <c r="BJ506" i="15"/>
  <c r="BI506" i="15"/>
  <c r="BH506" i="15"/>
  <c r="BG506" i="15"/>
  <c r="BF506" i="15"/>
  <c r="BE506" i="15"/>
  <c r="BD506" i="15"/>
  <c r="BC506" i="15"/>
  <c r="BB506" i="15"/>
  <c r="BA506" i="15"/>
  <c r="AZ506" i="15"/>
  <c r="AY506" i="15"/>
  <c r="AX506" i="15"/>
  <c r="AW506" i="15"/>
  <c r="AV506" i="15"/>
  <c r="AU506" i="15"/>
  <c r="AT506" i="15"/>
  <c r="AS506" i="15"/>
  <c r="AR506" i="15"/>
  <c r="AQ506" i="15"/>
  <c r="AP506" i="15"/>
  <c r="AO506" i="15"/>
  <c r="AN506" i="15"/>
  <c r="AM506" i="15"/>
  <c r="AL506" i="15"/>
  <c r="AK506" i="15"/>
  <c r="AJ506" i="15"/>
  <c r="AI506" i="15"/>
  <c r="AH506" i="15"/>
  <c r="AG506" i="15"/>
  <c r="AF506" i="15"/>
  <c r="AE506" i="15"/>
  <c r="AD506" i="15"/>
  <c r="AC506" i="15"/>
  <c r="AB506" i="15"/>
  <c r="AA506" i="15"/>
  <c r="Z506" i="15"/>
  <c r="Y506" i="15"/>
  <c r="X506" i="15"/>
  <c r="W506" i="15"/>
  <c r="V506" i="15"/>
  <c r="U506" i="15"/>
  <c r="T506" i="15"/>
  <c r="S506" i="15"/>
  <c r="R506" i="15"/>
  <c r="Q506" i="15"/>
  <c r="P506" i="15"/>
  <c r="O506" i="15"/>
  <c r="N506" i="15"/>
  <c r="M506" i="15"/>
  <c r="L506" i="15"/>
  <c r="BS505" i="15"/>
  <c r="BR505" i="15"/>
  <c r="BQ505" i="15"/>
  <c r="BP505" i="15"/>
  <c r="BO505" i="15"/>
  <c r="BN505" i="15"/>
  <c r="BM505" i="15"/>
  <c r="BL505" i="15"/>
  <c r="BK505" i="15"/>
  <c r="BJ505" i="15"/>
  <c r="BI505" i="15"/>
  <c r="BH505" i="15"/>
  <c r="BG505" i="15"/>
  <c r="BF505" i="15"/>
  <c r="BE505" i="15"/>
  <c r="BD505" i="15"/>
  <c r="BC505" i="15"/>
  <c r="BB505" i="15"/>
  <c r="BA505" i="15"/>
  <c r="AZ505" i="15"/>
  <c r="AY505" i="15"/>
  <c r="AX505" i="15"/>
  <c r="AW505" i="15"/>
  <c r="AV505" i="15"/>
  <c r="AU505" i="15"/>
  <c r="AT505" i="15"/>
  <c r="AS505" i="15"/>
  <c r="AR505" i="15"/>
  <c r="AQ505" i="15"/>
  <c r="AP505" i="15"/>
  <c r="AO505" i="15"/>
  <c r="AN505" i="15"/>
  <c r="AM505" i="15"/>
  <c r="AL505" i="15"/>
  <c r="AK505" i="15"/>
  <c r="AJ505" i="15"/>
  <c r="AI505" i="15"/>
  <c r="AH505" i="15"/>
  <c r="AG505" i="15"/>
  <c r="AF505" i="15"/>
  <c r="AE505" i="15"/>
  <c r="AD505" i="15"/>
  <c r="AC505" i="15"/>
  <c r="AB505" i="15"/>
  <c r="AA505" i="15"/>
  <c r="Z505" i="15"/>
  <c r="Y505" i="15"/>
  <c r="X505" i="15"/>
  <c r="W505" i="15"/>
  <c r="V505" i="15"/>
  <c r="U505" i="15"/>
  <c r="T505" i="15"/>
  <c r="S505" i="15"/>
  <c r="R505" i="15"/>
  <c r="Q505" i="15"/>
  <c r="P505" i="15"/>
  <c r="O505" i="15"/>
  <c r="N505" i="15"/>
  <c r="M505" i="15"/>
  <c r="L505"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K472" i="15"/>
  <c r="J472" i="15"/>
  <c r="K471" i="15"/>
  <c r="J471" i="15"/>
  <c r="BS470" i="15"/>
  <c r="BR470" i="15"/>
  <c r="BQ470" i="15"/>
  <c r="BP470" i="15"/>
  <c r="BO470" i="15"/>
  <c r="BN470" i="15"/>
  <c r="BM470" i="15"/>
  <c r="BL470" i="15"/>
  <c r="BK470" i="15"/>
  <c r="BJ470" i="15"/>
  <c r="BI470" i="15"/>
  <c r="BH470" i="15"/>
  <c r="BG470" i="15"/>
  <c r="BF470" i="15"/>
  <c r="BE470" i="15"/>
  <c r="BD470" i="15"/>
  <c r="BC470" i="15"/>
  <c r="BB470" i="15"/>
  <c r="BA470" i="15"/>
  <c r="AZ470" i="15"/>
  <c r="AY470" i="15"/>
  <c r="AX470" i="15"/>
  <c r="AW470" i="15"/>
  <c r="AV470" i="15"/>
  <c r="AU470" i="15"/>
  <c r="AT470" i="15"/>
  <c r="AS470" i="15"/>
  <c r="AR470" i="15"/>
  <c r="AQ470" i="15"/>
  <c r="AP470" i="15"/>
  <c r="AO470" i="15"/>
  <c r="AN470" i="15"/>
  <c r="AM470" i="15"/>
  <c r="AL470" i="15"/>
  <c r="AK470" i="15"/>
  <c r="AJ470" i="15"/>
  <c r="AI470" i="15"/>
  <c r="AH470" i="15"/>
  <c r="AG470" i="15"/>
  <c r="AF470" i="15"/>
  <c r="AE470" i="15"/>
  <c r="AD470" i="15"/>
  <c r="AC470" i="15"/>
  <c r="AB470" i="15"/>
  <c r="AA470" i="15"/>
  <c r="Z470" i="15"/>
  <c r="Y470" i="15"/>
  <c r="X470" i="15"/>
  <c r="W470" i="15"/>
  <c r="V470" i="15"/>
  <c r="U470" i="15"/>
  <c r="T470" i="15"/>
  <c r="S470" i="15"/>
  <c r="R470" i="15"/>
  <c r="Q470" i="15"/>
  <c r="P470" i="15"/>
  <c r="O470" i="15"/>
  <c r="N470" i="15"/>
  <c r="M470" i="15"/>
  <c r="L470" i="15"/>
  <c r="BS469" i="15"/>
  <c r="BR469" i="15"/>
  <c r="BQ469" i="15"/>
  <c r="BP469" i="15"/>
  <c r="BO469" i="15"/>
  <c r="BN469" i="15"/>
  <c r="BM469" i="15"/>
  <c r="BL469" i="15"/>
  <c r="BK469" i="15"/>
  <c r="BJ469" i="15"/>
  <c r="BI469" i="15"/>
  <c r="BH469" i="15"/>
  <c r="BG469" i="15"/>
  <c r="BF469" i="15"/>
  <c r="BE469" i="15"/>
  <c r="BD469" i="15"/>
  <c r="BC469" i="15"/>
  <c r="BB469" i="15"/>
  <c r="BA469" i="15"/>
  <c r="AZ469" i="15"/>
  <c r="AY469" i="15"/>
  <c r="AX469" i="15"/>
  <c r="AW469" i="15"/>
  <c r="AV469" i="15"/>
  <c r="AU469" i="15"/>
  <c r="AT469" i="15"/>
  <c r="AS469" i="15"/>
  <c r="AR469" i="15"/>
  <c r="AQ469" i="15"/>
  <c r="AP469" i="15"/>
  <c r="AO469" i="15"/>
  <c r="AN469" i="15"/>
  <c r="AM469" i="15"/>
  <c r="AL469" i="15"/>
  <c r="AK469" i="15"/>
  <c r="AJ469" i="15"/>
  <c r="AI469" i="15"/>
  <c r="AH469" i="15"/>
  <c r="AG469" i="15"/>
  <c r="AF469" i="15"/>
  <c r="AE469" i="15"/>
  <c r="AD469" i="15"/>
  <c r="AC469" i="15"/>
  <c r="AB469" i="15"/>
  <c r="AA469" i="15"/>
  <c r="Z469" i="15"/>
  <c r="Y469" i="15"/>
  <c r="X469" i="15"/>
  <c r="W469" i="15"/>
  <c r="V469" i="15"/>
  <c r="U469" i="15"/>
  <c r="T469" i="15"/>
  <c r="S469" i="15"/>
  <c r="R469" i="15"/>
  <c r="Q469" i="15"/>
  <c r="P469" i="15"/>
  <c r="O469" i="15"/>
  <c r="N469" i="15"/>
  <c r="M469" i="15"/>
  <c r="L469" i="15"/>
  <c r="K463" i="15"/>
  <c r="J463" i="15"/>
  <c r="K462" i="15"/>
  <c r="J462" i="15"/>
  <c r="K461" i="15"/>
  <c r="J461" i="15"/>
  <c r="K460" i="15"/>
  <c r="J460" i="15"/>
  <c r="K459" i="15"/>
  <c r="J459" i="15"/>
  <c r="K458" i="15"/>
  <c r="J458" i="15"/>
  <c r="K457" i="15"/>
  <c r="J457" i="15"/>
  <c r="K456" i="15"/>
  <c r="J456" i="15"/>
  <c r="K455" i="15"/>
  <c r="J455" i="15"/>
  <c r="K454" i="15"/>
  <c r="J454" i="15"/>
  <c r="K453" i="15"/>
  <c r="J453" i="15"/>
  <c r="K452" i="15"/>
  <c r="J452" i="15"/>
  <c r="K451" i="15"/>
  <c r="J451" i="15"/>
  <c r="K450" i="15"/>
  <c r="J450" i="15"/>
  <c r="K449" i="15"/>
  <c r="J449" i="15"/>
  <c r="K448" i="15"/>
  <c r="J448" i="15"/>
  <c r="K447" i="15"/>
  <c r="J447" i="15"/>
  <c r="K446" i="15"/>
  <c r="J446" i="15"/>
  <c r="K445" i="15"/>
  <c r="J445" i="15"/>
  <c r="K444" i="15"/>
  <c r="J444" i="15"/>
  <c r="K443" i="15"/>
  <c r="J443" i="15"/>
  <c r="K442" i="15"/>
  <c r="J442" i="15"/>
  <c r="K441" i="15"/>
  <c r="J441" i="15"/>
  <c r="K440" i="15"/>
  <c r="J440" i="15"/>
  <c r="K439" i="15"/>
  <c r="J439" i="15"/>
  <c r="K438" i="15"/>
  <c r="J438" i="15"/>
  <c r="K437" i="15"/>
  <c r="J437" i="15"/>
  <c r="K436" i="15"/>
  <c r="J436" i="15"/>
  <c r="K435" i="15"/>
  <c r="J435" i="15"/>
  <c r="K434" i="15"/>
  <c r="J434" i="15"/>
  <c r="K433" i="15"/>
  <c r="J433" i="15"/>
  <c r="K432" i="15"/>
  <c r="J432" i="15"/>
  <c r="K431" i="15"/>
  <c r="J431" i="15"/>
  <c r="K430" i="15"/>
  <c r="J430" i="15"/>
  <c r="K429" i="15"/>
  <c r="J429" i="15"/>
  <c r="K428" i="15"/>
  <c r="J428" i="15"/>
  <c r="K427" i="15"/>
  <c r="J427" i="15"/>
  <c r="K426" i="15"/>
  <c r="J426" i="15"/>
  <c r="K425" i="15"/>
  <c r="J425" i="15"/>
  <c r="K424" i="15"/>
  <c r="J424" i="15"/>
  <c r="K423" i="15"/>
  <c r="J423" i="15"/>
  <c r="K422" i="15"/>
  <c r="J422" i="15"/>
  <c r="K421" i="15"/>
  <c r="J421" i="15"/>
  <c r="K420" i="15"/>
  <c r="J420" i="15"/>
  <c r="K419" i="15"/>
  <c r="J419" i="15"/>
  <c r="K418" i="15"/>
  <c r="J418" i="15"/>
  <c r="K417" i="15"/>
  <c r="J417" i="15"/>
  <c r="K416" i="15"/>
  <c r="J416" i="15"/>
  <c r="K415" i="15"/>
  <c r="J415" i="15"/>
  <c r="K414" i="15"/>
  <c r="J414" i="15"/>
  <c r="K413" i="15"/>
  <c r="J413" i="15"/>
  <c r="K412" i="15"/>
  <c r="J412" i="15"/>
  <c r="K411" i="15"/>
  <c r="J411" i="15"/>
  <c r="K410" i="15"/>
  <c r="J410" i="15"/>
  <c r="K409" i="15"/>
  <c r="J409" i="15"/>
  <c r="K408" i="15"/>
  <c r="J408" i="15"/>
  <c r="K407" i="15"/>
  <c r="J407" i="15"/>
  <c r="K406" i="15"/>
  <c r="J406" i="15"/>
  <c r="K405" i="15"/>
  <c r="J405" i="15"/>
  <c r="K404" i="15"/>
  <c r="J404" i="15"/>
  <c r="K403" i="15"/>
  <c r="J403" i="15"/>
  <c r="K402" i="15"/>
  <c r="J402" i="15"/>
  <c r="K401" i="15"/>
  <c r="J401" i="15"/>
  <c r="K400" i="15"/>
  <c r="J400" i="15"/>
  <c r="K399" i="15"/>
  <c r="J399" i="15"/>
  <c r="K398" i="15"/>
  <c r="J398" i="15"/>
  <c r="K397" i="15"/>
  <c r="J397" i="15"/>
  <c r="K396" i="15"/>
  <c r="J396" i="15"/>
  <c r="K395" i="15"/>
  <c r="J395" i="15"/>
  <c r="K394" i="15"/>
  <c r="J394" i="15"/>
  <c r="K393" i="15"/>
  <c r="J393" i="15"/>
  <c r="K392" i="15"/>
  <c r="J392" i="15"/>
  <c r="K391" i="15"/>
  <c r="J391" i="15"/>
  <c r="K390" i="15"/>
  <c r="J390" i="15"/>
  <c r="K370" i="15"/>
  <c r="K369" i="15"/>
  <c r="K368" i="15"/>
  <c r="K367" i="15"/>
  <c r="K366" i="15"/>
  <c r="K365" i="15"/>
  <c r="BS364" i="15"/>
  <c r="BR364" i="15"/>
  <c r="BQ364" i="15"/>
  <c r="BP364" i="15"/>
  <c r="BO364" i="15"/>
  <c r="BN364" i="15"/>
  <c r="BM364" i="15"/>
  <c r="BL364" i="15"/>
  <c r="BK364" i="15"/>
  <c r="BJ364" i="15"/>
  <c r="BI364" i="15"/>
  <c r="BH364" i="15"/>
  <c r="BG364" i="15"/>
  <c r="BF364" i="15"/>
  <c r="BE364" i="15"/>
  <c r="BD364" i="15"/>
  <c r="BC364" i="15"/>
  <c r="BB364" i="15"/>
  <c r="BA364" i="15"/>
  <c r="AZ364" i="15"/>
  <c r="AY364" i="15"/>
  <c r="AX364" i="15"/>
  <c r="AW364" i="15"/>
  <c r="AV364" i="15"/>
  <c r="AU364" i="15"/>
  <c r="AT364" i="15"/>
  <c r="AS364" i="15"/>
  <c r="AR364" i="15"/>
  <c r="AQ364" i="15"/>
  <c r="AP364" i="15"/>
  <c r="AO364" i="15"/>
  <c r="AN364" i="15"/>
  <c r="AM364" i="15"/>
  <c r="AL364" i="15"/>
  <c r="AK364" i="15"/>
  <c r="AJ364" i="15"/>
  <c r="AI364" i="15"/>
  <c r="AH364" i="15"/>
  <c r="AG364" i="15"/>
  <c r="AF364" i="15"/>
  <c r="AE364" i="15"/>
  <c r="AD364" i="15"/>
  <c r="AC364" i="15"/>
  <c r="AB364" i="15"/>
  <c r="AA364" i="15"/>
  <c r="Z364" i="15"/>
  <c r="Y364" i="15"/>
  <c r="X364" i="15"/>
  <c r="W364" i="15"/>
  <c r="V364" i="15"/>
  <c r="U364" i="15"/>
  <c r="T364" i="15"/>
  <c r="S364" i="15"/>
  <c r="R364" i="15"/>
  <c r="Q364" i="15"/>
  <c r="P364" i="15"/>
  <c r="O364" i="15"/>
  <c r="N364" i="15"/>
  <c r="M364" i="15"/>
  <c r="L364" i="15"/>
  <c r="BS363" i="15"/>
  <c r="BR363" i="15"/>
  <c r="BQ363" i="15"/>
  <c r="BP363" i="15"/>
  <c r="BO363" i="15"/>
  <c r="BN363" i="15"/>
  <c r="BM363" i="15"/>
  <c r="BL363" i="15"/>
  <c r="BK363" i="15"/>
  <c r="BJ363" i="15"/>
  <c r="BI363" i="15"/>
  <c r="BH363" i="15"/>
  <c r="BG363" i="15"/>
  <c r="BF363" i="15"/>
  <c r="BE363" i="15"/>
  <c r="BD363" i="15"/>
  <c r="BC363" i="15"/>
  <c r="BB363" i="15"/>
  <c r="BA363" i="15"/>
  <c r="AZ363" i="15"/>
  <c r="AY363" i="15"/>
  <c r="AX363" i="15"/>
  <c r="AW363" i="15"/>
  <c r="AV363" i="15"/>
  <c r="AU363" i="15"/>
  <c r="AT363" i="15"/>
  <c r="AS363" i="15"/>
  <c r="AR363" i="15"/>
  <c r="AQ363" i="15"/>
  <c r="AP363" i="15"/>
  <c r="AO363" i="15"/>
  <c r="AN363" i="15"/>
  <c r="AM363" i="15"/>
  <c r="AL363" i="15"/>
  <c r="AK363" i="15"/>
  <c r="AJ363" i="15"/>
  <c r="AI363" i="15"/>
  <c r="AH363" i="15"/>
  <c r="AG363" i="15"/>
  <c r="AF363" i="15"/>
  <c r="AE363" i="15"/>
  <c r="AD363" i="15"/>
  <c r="AC363" i="15"/>
  <c r="AB363" i="15"/>
  <c r="AA363" i="15"/>
  <c r="Z363" i="15"/>
  <c r="Y363" i="15"/>
  <c r="X363" i="15"/>
  <c r="W363" i="15"/>
  <c r="V363" i="15"/>
  <c r="U363" i="15"/>
  <c r="T363" i="15"/>
  <c r="S363" i="15"/>
  <c r="R363" i="15"/>
  <c r="Q363" i="15"/>
  <c r="P363" i="15"/>
  <c r="O363" i="15"/>
  <c r="N363" i="15"/>
  <c r="M363" i="15"/>
  <c r="L363" i="15"/>
  <c r="K356" i="15"/>
  <c r="J356" i="15"/>
  <c r="K355" i="15"/>
  <c r="J355" i="15"/>
  <c r="K354" i="15"/>
  <c r="J354" i="15"/>
  <c r="K353" i="15"/>
  <c r="J353" i="15"/>
  <c r="K352" i="15"/>
  <c r="J352" i="15"/>
  <c r="BS351" i="15"/>
  <c r="BR351" i="15"/>
  <c r="BQ351" i="15"/>
  <c r="BP351" i="15"/>
  <c r="BO351" i="15"/>
  <c r="BN351" i="15"/>
  <c r="BM351" i="15"/>
  <c r="BL351" i="15"/>
  <c r="BK351" i="15"/>
  <c r="BJ351" i="15"/>
  <c r="BI351" i="15"/>
  <c r="BH351" i="15"/>
  <c r="BG351" i="15"/>
  <c r="BF351" i="15"/>
  <c r="BE351" i="15"/>
  <c r="BD351" i="15"/>
  <c r="BC351" i="15"/>
  <c r="BB351" i="15"/>
  <c r="BA351" i="15"/>
  <c r="AZ351" i="15"/>
  <c r="AY351" i="15"/>
  <c r="AX351" i="15"/>
  <c r="AW351" i="15"/>
  <c r="AV351" i="15"/>
  <c r="AU351" i="15"/>
  <c r="AT351" i="15"/>
  <c r="AS351" i="15"/>
  <c r="AR351" i="15"/>
  <c r="AQ351" i="15"/>
  <c r="AP351" i="15"/>
  <c r="AO351" i="15"/>
  <c r="AN351" i="15"/>
  <c r="AM351" i="15"/>
  <c r="AL351" i="15"/>
  <c r="AK351" i="15"/>
  <c r="AJ351" i="15"/>
  <c r="AI351" i="15"/>
  <c r="AH351" i="15"/>
  <c r="AG351" i="15"/>
  <c r="AF351" i="15"/>
  <c r="AE351" i="15"/>
  <c r="AD351" i="15"/>
  <c r="AC351" i="15"/>
  <c r="AB351" i="15"/>
  <c r="AA351" i="15"/>
  <c r="Z351" i="15"/>
  <c r="Y351" i="15"/>
  <c r="X351" i="15"/>
  <c r="W351" i="15"/>
  <c r="V351" i="15"/>
  <c r="U351" i="15"/>
  <c r="T351" i="15"/>
  <c r="S351" i="15"/>
  <c r="R351" i="15"/>
  <c r="Q351" i="15"/>
  <c r="P351" i="15"/>
  <c r="O351" i="15"/>
  <c r="N351" i="15"/>
  <c r="M351" i="15"/>
  <c r="L351" i="15"/>
  <c r="BS350" i="15"/>
  <c r="BR350" i="15"/>
  <c r="BQ350" i="15"/>
  <c r="BP350" i="15"/>
  <c r="BO350" i="15"/>
  <c r="BN350" i="15"/>
  <c r="BM350" i="15"/>
  <c r="BL350" i="15"/>
  <c r="BK350" i="15"/>
  <c r="BJ350" i="15"/>
  <c r="BI350" i="15"/>
  <c r="BH350" i="15"/>
  <c r="BG350" i="15"/>
  <c r="BF350" i="15"/>
  <c r="BE350" i="15"/>
  <c r="BD350" i="15"/>
  <c r="BC350" i="15"/>
  <c r="BB350" i="15"/>
  <c r="BA350" i="15"/>
  <c r="AZ350" i="15"/>
  <c r="AY350" i="15"/>
  <c r="AX350" i="15"/>
  <c r="AW350" i="15"/>
  <c r="AV350" i="15"/>
  <c r="AU350" i="15"/>
  <c r="AT350" i="15"/>
  <c r="AS350" i="15"/>
  <c r="AR350" i="15"/>
  <c r="AQ350" i="15"/>
  <c r="AP350" i="15"/>
  <c r="AO350" i="15"/>
  <c r="AN350" i="15"/>
  <c r="AM350" i="15"/>
  <c r="AL350" i="15"/>
  <c r="AK350" i="15"/>
  <c r="AJ350" i="15"/>
  <c r="AI350" i="15"/>
  <c r="AH350" i="15"/>
  <c r="AG350" i="15"/>
  <c r="AF350" i="15"/>
  <c r="AE350" i="15"/>
  <c r="AD350" i="15"/>
  <c r="AC350" i="15"/>
  <c r="AB350" i="15"/>
  <c r="AA350" i="15"/>
  <c r="Z350" i="15"/>
  <c r="Y350" i="15"/>
  <c r="X350" i="15"/>
  <c r="W350" i="15"/>
  <c r="V350" i="15"/>
  <c r="U350" i="15"/>
  <c r="T350" i="15"/>
  <c r="S350" i="15"/>
  <c r="R350" i="15"/>
  <c r="Q350" i="15"/>
  <c r="P350" i="15"/>
  <c r="O350" i="15"/>
  <c r="N350" i="15"/>
  <c r="M350" i="15"/>
  <c r="L350" i="15"/>
  <c r="K344" i="15"/>
  <c r="J344" i="15"/>
  <c r="K343" i="15"/>
  <c r="J343" i="15"/>
  <c r="K342" i="15"/>
  <c r="J342" i="15"/>
  <c r="K341" i="15"/>
  <c r="J341" i="15"/>
  <c r="K340" i="15"/>
  <c r="J340" i="15"/>
  <c r="K339" i="15"/>
  <c r="J339" i="15"/>
  <c r="K338" i="15"/>
  <c r="J338" i="15"/>
  <c r="K337" i="15"/>
  <c r="J337" i="15"/>
  <c r="K336" i="15"/>
  <c r="J336" i="15"/>
  <c r="K335" i="15"/>
  <c r="J335" i="15"/>
  <c r="K334" i="15"/>
  <c r="J334" i="15"/>
  <c r="K333" i="15"/>
  <c r="J333" i="15"/>
  <c r="K332" i="15"/>
  <c r="J332" i="15"/>
  <c r="K331" i="15"/>
  <c r="J331" i="15"/>
  <c r="K330" i="15"/>
  <c r="J330" i="15"/>
  <c r="K329" i="15"/>
  <c r="J329" i="15"/>
  <c r="K328" i="15"/>
  <c r="J328" i="15"/>
  <c r="K327" i="15"/>
  <c r="J327" i="15"/>
  <c r="BS326" i="15"/>
  <c r="BR326" i="15"/>
  <c r="BQ326" i="15"/>
  <c r="BP326" i="15"/>
  <c r="BO326" i="15"/>
  <c r="BN326" i="15"/>
  <c r="BM326" i="15"/>
  <c r="BL326" i="15"/>
  <c r="BK326" i="15"/>
  <c r="BJ326" i="15"/>
  <c r="BI326" i="15"/>
  <c r="BH326" i="15"/>
  <c r="BG326" i="15"/>
  <c r="BF326" i="15"/>
  <c r="BE326" i="15"/>
  <c r="BD326" i="15"/>
  <c r="BC326" i="15"/>
  <c r="BB326" i="15"/>
  <c r="BA326" i="15"/>
  <c r="AZ326" i="15"/>
  <c r="AY326" i="15"/>
  <c r="AX326" i="15"/>
  <c r="AW326" i="15"/>
  <c r="AV326" i="15"/>
  <c r="AU326" i="15"/>
  <c r="AT326" i="15"/>
  <c r="AS326" i="15"/>
  <c r="AR326" i="15"/>
  <c r="AQ326" i="15"/>
  <c r="AP326" i="15"/>
  <c r="AO326" i="15"/>
  <c r="AN326" i="15"/>
  <c r="AM326" i="15"/>
  <c r="AL326" i="15"/>
  <c r="AK326" i="15"/>
  <c r="AJ326" i="15"/>
  <c r="AI326" i="15"/>
  <c r="AH326" i="15"/>
  <c r="AG326" i="15"/>
  <c r="AF326" i="15"/>
  <c r="AE326" i="15"/>
  <c r="AD326" i="15"/>
  <c r="AC326" i="15"/>
  <c r="AB326" i="15"/>
  <c r="AA326" i="15"/>
  <c r="Z326" i="15"/>
  <c r="Y326" i="15"/>
  <c r="X326" i="15"/>
  <c r="W326" i="15"/>
  <c r="V326" i="15"/>
  <c r="U326" i="15"/>
  <c r="T326" i="15"/>
  <c r="S326" i="15"/>
  <c r="R326" i="15"/>
  <c r="Q326" i="15"/>
  <c r="P326" i="15"/>
  <c r="O326" i="15"/>
  <c r="N326" i="15"/>
  <c r="M326" i="15"/>
  <c r="L326" i="15"/>
  <c r="BS325" i="15"/>
  <c r="BR325" i="15"/>
  <c r="BQ325" i="15"/>
  <c r="BP325" i="15"/>
  <c r="BO325" i="15"/>
  <c r="BN325" i="15"/>
  <c r="BM325" i="15"/>
  <c r="BL325" i="15"/>
  <c r="BK325" i="15"/>
  <c r="BJ325" i="15"/>
  <c r="BI325" i="15"/>
  <c r="BH325" i="15"/>
  <c r="BG325" i="15"/>
  <c r="BF325" i="15"/>
  <c r="BE325" i="15"/>
  <c r="BD325" i="15"/>
  <c r="BC325" i="15"/>
  <c r="BB325" i="15"/>
  <c r="BA325" i="15"/>
  <c r="AZ325" i="15"/>
  <c r="AY325" i="15"/>
  <c r="AX325" i="15"/>
  <c r="AW325" i="15"/>
  <c r="AV325" i="15"/>
  <c r="AU325" i="15"/>
  <c r="AT325" i="15"/>
  <c r="AS325" i="15"/>
  <c r="AR325" i="15"/>
  <c r="AQ325" i="15"/>
  <c r="AP325" i="15"/>
  <c r="AO325" i="15"/>
  <c r="AN325" i="15"/>
  <c r="AM325" i="15"/>
  <c r="AL325" i="15"/>
  <c r="AK325" i="15"/>
  <c r="AJ325" i="15"/>
  <c r="AI325" i="15"/>
  <c r="AH325" i="15"/>
  <c r="AG325" i="15"/>
  <c r="AF325" i="15"/>
  <c r="AE325" i="15"/>
  <c r="AD325" i="15"/>
  <c r="AC325" i="15"/>
  <c r="AB325" i="15"/>
  <c r="AA325" i="15"/>
  <c r="Z325" i="15"/>
  <c r="Y325" i="15"/>
  <c r="X325" i="15"/>
  <c r="W325" i="15"/>
  <c r="V325" i="15"/>
  <c r="U325" i="15"/>
  <c r="T325" i="15"/>
  <c r="S325" i="15"/>
  <c r="R325" i="15"/>
  <c r="Q325" i="15"/>
  <c r="P325" i="15"/>
  <c r="O325" i="15"/>
  <c r="N325" i="15"/>
  <c r="M325" i="15"/>
  <c r="L325" i="15"/>
  <c r="K319" i="15"/>
  <c r="J319" i="15"/>
  <c r="K318" i="15"/>
  <c r="J318" i="15"/>
  <c r="K317" i="15"/>
  <c r="J317" i="15"/>
  <c r="K316" i="15"/>
  <c r="J316" i="15"/>
  <c r="K315" i="15"/>
  <c r="J315" i="15"/>
  <c r="K314" i="15"/>
  <c r="J314" i="15"/>
  <c r="BS313" i="15"/>
  <c r="BR313" i="15"/>
  <c r="BQ313" i="15"/>
  <c r="BP313" i="15"/>
  <c r="BO313" i="15"/>
  <c r="BN313" i="15"/>
  <c r="BM313" i="15"/>
  <c r="BL313" i="15"/>
  <c r="BK313" i="15"/>
  <c r="BJ313" i="15"/>
  <c r="BI313" i="15"/>
  <c r="BH313" i="15"/>
  <c r="BG313" i="15"/>
  <c r="BF313" i="15"/>
  <c r="BE313" i="15"/>
  <c r="BD313" i="15"/>
  <c r="BC313" i="15"/>
  <c r="BB313" i="15"/>
  <c r="BA313" i="15"/>
  <c r="AZ313" i="15"/>
  <c r="AY313" i="15"/>
  <c r="AX313" i="15"/>
  <c r="AW313" i="15"/>
  <c r="AV313" i="15"/>
  <c r="AU313" i="15"/>
  <c r="AT313" i="15"/>
  <c r="AS313" i="15"/>
  <c r="AR313" i="15"/>
  <c r="AQ313" i="15"/>
  <c r="AP313" i="15"/>
  <c r="AO313" i="15"/>
  <c r="AN313" i="15"/>
  <c r="AM313" i="15"/>
  <c r="AL313" i="15"/>
  <c r="AK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L313" i="15"/>
  <c r="BS312" i="15"/>
  <c r="BR312" i="15"/>
  <c r="BQ312" i="15"/>
  <c r="BP312" i="15"/>
  <c r="BO312" i="15"/>
  <c r="BN312" i="15"/>
  <c r="BM312" i="15"/>
  <c r="BL312" i="15"/>
  <c r="BK312" i="15"/>
  <c r="BJ312" i="15"/>
  <c r="BI312" i="15"/>
  <c r="BH312" i="15"/>
  <c r="BG312" i="15"/>
  <c r="BF312" i="15"/>
  <c r="BE312" i="15"/>
  <c r="BD312" i="15"/>
  <c r="BC312" i="15"/>
  <c r="BB312" i="15"/>
  <c r="BA312" i="15"/>
  <c r="AZ312" i="15"/>
  <c r="AY312" i="15"/>
  <c r="AX312" i="15"/>
  <c r="AW312" i="15"/>
  <c r="AV312" i="15"/>
  <c r="AU312" i="15"/>
  <c r="AT312" i="15"/>
  <c r="AS312" i="15"/>
  <c r="AR312" i="15"/>
  <c r="AQ312" i="15"/>
  <c r="AP312" i="15"/>
  <c r="AO312" i="15"/>
  <c r="AN312" i="15"/>
  <c r="AM312" i="15"/>
  <c r="AL312" i="15"/>
  <c r="AK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L312" i="15"/>
  <c r="BS293" i="15"/>
  <c r="BR293" i="15"/>
  <c r="BQ293" i="15"/>
  <c r="BP293" i="15"/>
  <c r="BO293" i="15"/>
  <c r="BN293" i="15"/>
  <c r="BM293" i="15"/>
  <c r="BL293" i="15"/>
  <c r="BK293" i="15"/>
  <c r="BJ293" i="15"/>
  <c r="BI293" i="15"/>
  <c r="BH293" i="15"/>
  <c r="BG293" i="15"/>
  <c r="BF293" i="15"/>
  <c r="BE293" i="15"/>
  <c r="BD293" i="15"/>
  <c r="BC293" i="15"/>
  <c r="BB293" i="15"/>
  <c r="BA293" i="15"/>
  <c r="AZ293" i="15"/>
  <c r="AY293" i="15"/>
  <c r="AX293" i="15"/>
  <c r="AW293" i="15"/>
  <c r="AV293" i="15"/>
  <c r="AU293" i="15"/>
  <c r="AT293" i="15"/>
  <c r="AS293" i="15"/>
  <c r="AR293" i="15"/>
  <c r="AQ293" i="15"/>
  <c r="AP293" i="15"/>
  <c r="AO293" i="15"/>
  <c r="AN293" i="15"/>
  <c r="AM293" i="15"/>
  <c r="AL293" i="15"/>
  <c r="AK293" i="15"/>
  <c r="AJ293" i="15"/>
  <c r="AI293" i="15"/>
  <c r="AH293" i="15"/>
  <c r="AG293" i="15"/>
  <c r="AF293" i="15"/>
  <c r="AE293" i="15"/>
  <c r="AD293" i="15"/>
  <c r="AC293" i="15"/>
  <c r="AB293" i="15"/>
  <c r="AA293" i="15"/>
  <c r="Z293" i="15"/>
  <c r="Y293" i="15"/>
  <c r="X293" i="15"/>
  <c r="W293" i="15"/>
  <c r="V293" i="15"/>
  <c r="U293" i="15"/>
  <c r="T293" i="15"/>
  <c r="S293" i="15"/>
  <c r="R293" i="15"/>
  <c r="Q293" i="15"/>
  <c r="BS290" i="15"/>
  <c r="BR290" i="15"/>
  <c r="BQ290" i="15"/>
  <c r="BP290" i="15"/>
  <c r="BO290" i="15"/>
  <c r="BN290" i="15"/>
  <c r="BM290" i="15"/>
  <c r="BL290" i="15"/>
  <c r="BK290" i="15"/>
  <c r="BJ290" i="15"/>
  <c r="BI290" i="15"/>
  <c r="BH290" i="15"/>
  <c r="BG290" i="15"/>
  <c r="BF290" i="15"/>
  <c r="BE290" i="15"/>
  <c r="BD290" i="15"/>
  <c r="BC290" i="15"/>
  <c r="BB290" i="15"/>
  <c r="BA290" i="15"/>
  <c r="AZ290" i="15"/>
  <c r="AY290" i="15"/>
  <c r="AX290" i="15"/>
  <c r="AW290" i="15"/>
  <c r="AV290" i="15"/>
  <c r="AU290" i="15"/>
  <c r="AT290" i="15"/>
  <c r="AS290" i="15"/>
  <c r="AR290" i="15"/>
  <c r="AQ290" i="15"/>
  <c r="AP290" i="15"/>
  <c r="AO290" i="15"/>
  <c r="AN290" i="15"/>
  <c r="AM290" i="15"/>
  <c r="AL290" i="15"/>
  <c r="AK290" i="15"/>
  <c r="AJ290" i="15"/>
  <c r="AI290" i="15"/>
  <c r="AH290" i="15"/>
  <c r="AG290" i="15"/>
  <c r="AF290" i="15"/>
  <c r="AE290" i="15"/>
  <c r="AD290" i="15"/>
  <c r="AC290" i="15"/>
  <c r="AB290" i="15"/>
  <c r="AA290" i="15"/>
  <c r="Z290" i="15"/>
  <c r="Y290" i="15"/>
  <c r="X290" i="15"/>
  <c r="W290" i="15"/>
  <c r="V290" i="15"/>
  <c r="U290" i="15"/>
  <c r="T290" i="15"/>
  <c r="S290" i="15"/>
  <c r="R290" i="15"/>
  <c r="Q290" i="15"/>
  <c r="P290" i="15"/>
  <c r="O290" i="15"/>
  <c r="N290" i="15"/>
  <c r="M290" i="15"/>
  <c r="L290" i="15"/>
  <c r="BS289" i="15"/>
  <c r="BR289" i="15"/>
  <c r="BQ289" i="15"/>
  <c r="BP289" i="15"/>
  <c r="BO289" i="15"/>
  <c r="BN289" i="15"/>
  <c r="BM289" i="15"/>
  <c r="BL289" i="15"/>
  <c r="BK289" i="15"/>
  <c r="BJ289" i="15"/>
  <c r="BI289" i="15"/>
  <c r="BH289" i="15"/>
  <c r="BG289" i="15"/>
  <c r="BF289" i="15"/>
  <c r="BE289" i="15"/>
  <c r="BD289" i="15"/>
  <c r="BC289" i="15"/>
  <c r="BB289" i="15"/>
  <c r="BA289" i="15"/>
  <c r="AZ289" i="15"/>
  <c r="AY289" i="15"/>
  <c r="AX289" i="15"/>
  <c r="AW289" i="15"/>
  <c r="AV289" i="15"/>
  <c r="AU289" i="15"/>
  <c r="AT289" i="15"/>
  <c r="AS289" i="15"/>
  <c r="AR289" i="15"/>
  <c r="AQ289" i="15"/>
  <c r="AP289" i="15"/>
  <c r="AO289" i="15"/>
  <c r="AN289" i="15"/>
  <c r="AM289" i="15"/>
  <c r="AL289" i="15"/>
  <c r="AK289" i="15"/>
  <c r="AJ289" i="15"/>
  <c r="AI289" i="15"/>
  <c r="AH289" i="15"/>
  <c r="AG289" i="15"/>
  <c r="AF289" i="15"/>
  <c r="AE289" i="15"/>
  <c r="AD289" i="15"/>
  <c r="AC289" i="15"/>
  <c r="AB289" i="15"/>
  <c r="AA289" i="15"/>
  <c r="Z289" i="15"/>
  <c r="Y289" i="15"/>
  <c r="X289" i="15"/>
  <c r="W289" i="15"/>
  <c r="V289" i="15"/>
  <c r="U289" i="15"/>
  <c r="T289" i="15"/>
  <c r="S289" i="15"/>
  <c r="R289" i="15"/>
  <c r="Q289" i="15"/>
  <c r="P289" i="15"/>
  <c r="O289" i="15"/>
  <c r="N289" i="15"/>
  <c r="M289" i="15"/>
  <c r="L289" i="15"/>
  <c r="BS264" i="15"/>
  <c r="BR264" i="15"/>
  <c r="BQ264" i="15"/>
  <c r="BP264" i="15"/>
  <c r="BO264" i="15"/>
  <c r="BN264" i="15"/>
  <c r="BM264" i="15"/>
  <c r="BL264" i="15"/>
  <c r="BK264" i="15"/>
  <c r="BJ264" i="15"/>
  <c r="BI264" i="15"/>
  <c r="BH264" i="15"/>
  <c r="BG264" i="15"/>
  <c r="BF264" i="15"/>
  <c r="BE264" i="15"/>
  <c r="BD264" i="15"/>
  <c r="BC264" i="15"/>
  <c r="BB264" i="15"/>
  <c r="BA264" i="15"/>
  <c r="AZ264" i="15"/>
  <c r="AY264" i="15"/>
  <c r="AX264" i="15"/>
  <c r="AW264" i="15"/>
  <c r="AV264" i="15"/>
  <c r="AU264" i="15"/>
  <c r="AT264" i="15"/>
  <c r="AS264" i="15"/>
  <c r="AR264" i="15"/>
  <c r="AQ264" i="15"/>
  <c r="AP264" i="15"/>
  <c r="AO264" i="15"/>
  <c r="AN264" i="15"/>
  <c r="AM264" i="15"/>
  <c r="AL264" i="15"/>
  <c r="AK264" i="15"/>
  <c r="AJ264" i="15"/>
  <c r="AI264" i="15"/>
  <c r="AH264" i="15"/>
  <c r="AG264" i="15"/>
  <c r="AF264" i="15"/>
  <c r="AE264" i="15"/>
  <c r="AD264" i="15"/>
  <c r="AC264" i="15"/>
  <c r="AB264" i="15"/>
  <c r="AA264" i="15"/>
  <c r="Z264" i="15"/>
  <c r="Y264" i="15"/>
  <c r="X264" i="15"/>
  <c r="W264" i="15"/>
  <c r="V264" i="15"/>
  <c r="U264" i="15"/>
  <c r="T264" i="15"/>
  <c r="S264" i="15"/>
  <c r="R264" i="15"/>
  <c r="Q264" i="15"/>
  <c r="P264" i="15"/>
  <c r="O264" i="15"/>
  <c r="N264" i="15"/>
  <c r="M264" i="15"/>
  <c r="L264" i="15"/>
  <c r="BS263" i="15"/>
  <c r="BR263" i="15"/>
  <c r="BQ263" i="15"/>
  <c r="BP263" i="15"/>
  <c r="BO263" i="15"/>
  <c r="BN263" i="15"/>
  <c r="BM263" i="15"/>
  <c r="BL263" i="15"/>
  <c r="BK263" i="15"/>
  <c r="BJ263" i="15"/>
  <c r="BI263" i="15"/>
  <c r="BH263" i="15"/>
  <c r="BG263" i="15"/>
  <c r="BF263" i="15"/>
  <c r="BE263" i="15"/>
  <c r="BD263" i="15"/>
  <c r="BC263" i="15"/>
  <c r="BB263" i="15"/>
  <c r="BA263" i="15"/>
  <c r="AZ263" i="15"/>
  <c r="AY263" i="15"/>
  <c r="AX263" i="15"/>
  <c r="AW263" i="15"/>
  <c r="AV263" i="15"/>
  <c r="AU263" i="15"/>
  <c r="AT263" i="15"/>
  <c r="AS263" i="15"/>
  <c r="AR263" i="15"/>
  <c r="AQ263" i="15"/>
  <c r="AP263" i="15"/>
  <c r="AO263" i="15"/>
  <c r="AN263" i="15"/>
  <c r="AM263" i="15"/>
  <c r="AL263" i="15"/>
  <c r="AK263" i="15"/>
  <c r="AJ263" i="15"/>
  <c r="AI263" i="15"/>
  <c r="AH263" i="15"/>
  <c r="AG263" i="15"/>
  <c r="AF263" i="15"/>
  <c r="AE263" i="15"/>
  <c r="AD263" i="15"/>
  <c r="AC263" i="15"/>
  <c r="AB263" i="15"/>
  <c r="AA263" i="15"/>
  <c r="Z263" i="15"/>
  <c r="Y263" i="15"/>
  <c r="X263" i="15"/>
  <c r="W263" i="15"/>
  <c r="V263" i="15"/>
  <c r="U263" i="15"/>
  <c r="T263" i="15"/>
  <c r="S263" i="15"/>
  <c r="R263" i="15"/>
  <c r="Q263" i="15"/>
  <c r="P263" i="15"/>
  <c r="O263" i="15"/>
  <c r="N263" i="15"/>
  <c r="M263" i="15"/>
  <c r="L263" i="15"/>
  <c r="BS244" i="15"/>
  <c r="BR244" i="15"/>
  <c r="BQ244" i="15"/>
  <c r="BP244" i="15"/>
  <c r="BO244" i="15"/>
  <c r="BN244" i="15"/>
  <c r="BM244" i="15"/>
  <c r="BL244" i="15"/>
  <c r="BK244" i="15"/>
  <c r="BJ244" i="15"/>
  <c r="BI244" i="15"/>
  <c r="BH244" i="15"/>
  <c r="BG244" i="15"/>
  <c r="BF244" i="15"/>
  <c r="BE244" i="15"/>
  <c r="BD244" i="15"/>
  <c r="BC244" i="15"/>
  <c r="BB244" i="15"/>
  <c r="BA244" i="15"/>
  <c r="AZ244" i="15"/>
  <c r="AY244" i="15"/>
  <c r="AX244" i="15"/>
  <c r="AW244" i="15"/>
  <c r="AV244" i="15"/>
  <c r="AU244" i="15"/>
  <c r="AT244" i="15"/>
  <c r="AS244" i="15"/>
  <c r="AR244" i="15"/>
  <c r="AQ244" i="15"/>
  <c r="AP244" i="15"/>
  <c r="AO244" i="15"/>
  <c r="AN244" i="15"/>
  <c r="AM244" i="15"/>
  <c r="AL244" i="15"/>
  <c r="AK244" i="15"/>
  <c r="AJ244" i="15"/>
  <c r="AI244" i="15"/>
  <c r="AH244" i="15"/>
  <c r="AG244" i="15"/>
  <c r="AF244" i="15"/>
  <c r="AE244" i="15"/>
  <c r="AD244" i="15"/>
  <c r="AC244" i="15"/>
  <c r="AB244" i="15"/>
  <c r="AA244" i="15"/>
  <c r="Z244" i="15"/>
  <c r="Y244" i="15"/>
  <c r="X244" i="15"/>
  <c r="W244" i="15"/>
  <c r="V244" i="15"/>
  <c r="U244" i="15"/>
  <c r="T244" i="15"/>
  <c r="S244" i="15"/>
  <c r="R244" i="15"/>
  <c r="Q244" i="15"/>
  <c r="P244" i="15"/>
  <c r="O244" i="15"/>
  <c r="N244" i="15"/>
  <c r="M244" i="15"/>
  <c r="L244" i="15"/>
  <c r="BS243" i="15"/>
  <c r="BR243" i="15"/>
  <c r="BQ243" i="15"/>
  <c r="BP243" i="15"/>
  <c r="BO243" i="15"/>
  <c r="BN243" i="15"/>
  <c r="BM243" i="15"/>
  <c r="BL243" i="15"/>
  <c r="BK243" i="15"/>
  <c r="BJ243" i="15"/>
  <c r="BI243" i="15"/>
  <c r="BH243" i="15"/>
  <c r="BG243" i="15"/>
  <c r="BF243" i="15"/>
  <c r="BE243" i="15"/>
  <c r="BD243" i="15"/>
  <c r="BC243" i="15"/>
  <c r="BB243" i="15"/>
  <c r="BA243" i="15"/>
  <c r="AZ243" i="15"/>
  <c r="AY243" i="15"/>
  <c r="AX243" i="15"/>
  <c r="AW243" i="15"/>
  <c r="AV243" i="15"/>
  <c r="AU243" i="15"/>
  <c r="AT243" i="15"/>
  <c r="AS243" i="15"/>
  <c r="AR243" i="15"/>
  <c r="AQ243" i="15"/>
  <c r="AP243" i="15"/>
  <c r="AO243" i="15"/>
  <c r="AN243" i="15"/>
  <c r="AM243" i="15"/>
  <c r="AL243" i="15"/>
  <c r="AK243" i="15"/>
  <c r="AJ243" i="15"/>
  <c r="AI243" i="15"/>
  <c r="AH243" i="15"/>
  <c r="AG243" i="15"/>
  <c r="AF243" i="15"/>
  <c r="AE243" i="15"/>
  <c r="AD243" i="15"/>
  <c r="AC243" i="15"/>
  <c r="AB243" i="15"/>
  <c r="AA243" i="15"/>
  <c r="Z243" i="15"/>
  <c r="Y243" i="15"/>
  <c r="X243" i="15"/>
  <c r="W243" i="15"/>
  <c r="V243" i="15"/>
  <c r="U243" i="15"/>
  <c r="T243" i="15"/>
  <c r="S243" i="15"/>
  <c r="R243" i="15"/>
  <c r="Q243" i="15"/>
  <c r="P243" i="15"/>
  <c r="O243" i="15"/>
  <c r="N243" i="15"/>
  <c r="M243" i="15"/>
  <c r="L243" i="15"/>
  <c r="K211" i="15"/>
  <c r="J211" i="15"/>
  <c r="K210" i="15"/>
  <c r="J210" i="15"/>
  <c r="K209" i="15"/>
  <c r="J209" i="15"/>
  <c r="K208" i="15"/>
  <c r="J208" i="15"/>
  <c r="K207" i="15"/>
  <c r="J207" i="15"/>
  <c r="K206" i="15"/>
  <c r="J206" i="15"/>
  <c r="K205" i="15"/>
  <c r="K204" i="15"/>
  <c r="K203" i="15"/>
  <c r="K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J190" i="15"/>
  <c r="K189" i="15"/>
  <c r="J189" i="15"/>
  <c r="K188" i="15"/>
  <c r="J188" i="15"/>
  <c r="K187" i="15"/>
  <c r="J187" i="15"/>
  <c r="K186" i="15"/>
  <c r="J186" i="15"/>
  <c r="K185" i="15"/>
  <c r="K184" i="15"/>
  <c r="K183" i="15"/>
  <c r="K182" i="15"/>
  <c r="BS181" i="15"/>
  <c r="BR181" i="15"/>
  <c r="BQ181" i="15"/>
  <c r="BP181" i="15"/>
  <c r="BO181" i="15"/>
  <c r="BN181" i="15"/>
  <c r="BM181" i="15"/>
  <c r="BL181" i="15"/>
  <c r="BK181" i="15"/>
  <c r="BJ181" i="15"/>
  <c r="BI181" i="15"/>
  <c r="BH181" i="15"/>
  <c r="BG181" i="15"/>
  <c r="BF181" i="15"/>
  <c r="BE181" i="15"/>
  <c r="BD181" i="15"/>
  <c r="BC181" i="15"/>
  <c r="BB181" i="15"/>
  <c r="BA181" i="15"/>
  <c r="AZ181" i="15"/>
  <c r="AY181" i="15"/>
  <c r="AX181" i="15"/>
  <c r="AW181" i="15"/>
  <c r="AV181" i="15"/>
  <c r="AU181" i="15"/>
  <c r="AT181" i="15"/>
  <c r="AS181" i="15"/>
  <c r="AR181" i="15"/>
  <c r="AQ181" i="15"/>
  <c r="AP181" i="15"/>
  <c r="AO181" i="15"/>
  <c r="AN181" i="15"/>
  <c r="AM181" i="15"/>
  <c r="AL181" i="15"/>
  <c r="AK181" i="15"/>
  <c r="AJ181" i="15"/>
  <c r="AI181" i="15"/>
  <c r="AH181" i="15"/>
  <c r="AG181" i="15"/>
  <c r="AF181" i="15"/>
  <c r="AE181" i="15"/>
  <c r="AD181" i="15"/>
  <c r="AC181" i="15"/>
  <c r="AB181" i="15"/>
  <c r="AA181" i="15"/>
  <c r="Z181" i="15"/>
  <c r="Y181" i="15"/>
  <c r="X181" i="15"/>
  <c r="W181" i="15"/>
  <c r="V181" i="15"/>
  <c r="U181" i="15"/>
  <c r="T181" i="15"/>
  <c r="S181" i="15"/>
  <c r="R181" i="15"/>
  <c r="Q181" i="15"/>
  <c r="P181" i="15"/>
  <c r="O181" i="15"/>
  <c r="N181" i="15"/>
  <c r="M181" i="15"/>
  <c r="L181" i="15"/>
  <c r="BS180" i="15"/>
  <c r="BR180" i="15"/>
  <c r="BQ180" i="15"/>
  <c r="BP180" i="15"/>
  <c r="BO180" i="15"/>
  <c r="BN180" i="15"/>
  <c r="BM180" i="15"/>
  <c r="BL180" i="15"/>
  <c r="BK180" i="15"/>
  <c r="BJ180" i="15"/>
  <c r="BI180" i="15"/>
  <c r="BH180" i="15"/>
  <c r="BG180" i="15"/>
  <c r="BF180" i="15"/>
  <c r="BE180" i="15"/>
  <c r="BD180" i="15"/>
  <c r="BC180" i="15"/>
  <c r="BB180" i="15"/>
  <c r="BA180" i="15"/>
  <c r="AZ180" i="15"/>
  <c r="AY180" i="15"/>
  <c r="AX180" i="15"/>
  <c r="AW180" i="15"/>
  <c r="AV180" i="15"/>
  <c r="AU180" i="15"/>
  <c r="AT180" i="15"/>
  <c r="AS180" i="15"/>
  <c r="AR180" i="15"/>
  <c r="AQ180" i="15"/>
  <c r="AP180" i="15"/>
  <c r="AO180" i="15"/>
  <c r="AN180" i="15"/>
  <c r="AM180" i="15"/>
  <c r="AL180" i="15"/>
  <c r="AK180" i="15"/>
  <c r="AJ180" i="15"/>
  <c r="AI180" i="15"/>
  <c r="AH180" i="15"/>
  <c r="AG180" i="15"/>
  <c r="AF180" i="15"/>
  <c r="AE180" i="15"/>
  <c r="AD180" i="15"/>
  <c r="AC180" i="15"/>
  <c r="AB180" i="15"/>
  <c r="AA180" i="15"/>
  <c r="Z180" i="15"/>
  <c r="Y180" i="15"/>
  <c r="X180" i="15"/>
  <c r="W180" i="15"/>
  <c r="V180" i="15"/>
  <c r="U180" i="15"/>
  <c r="T180" i="15"/>
  <c r="S180" i="15"/>
  <c r="R180" i="15"/>
  <c r="Q180" i="15"/>
  <c r="P180" i="15"/>
  <c r="O180" i="15"/>
  <c r="N180" i="15"/>
  <c r="M180" i="15"/>
  <c r="L180" i="15"/>
  <c r="BS169" i="15"/>
  <c r="BR169" i="15"/>
  <c r="BQ169" i="15"/>
  <c r="BP169" i="15"/>
  <c r="BO169" i="15"/>
  <c r="BN169" i="15"/>
  <c r="BM169" i="15"/>
  <c r="BL169" i="15"/>
  <c r="BK169" i="15"/>
  <c r="BJ169" i="15"/>
  <c r="BI169" i="15"/>
  <c r="BH169" i="15"/>
  <c r="BG169" i="15"/>
  <c r="BF169" i="15"/>
  <c r="BE169" i="15"/>
  <c r="BD169" i="15"/>
  <c r="BC169"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BS168" i="15"/>
  <c r="BR168" i="15"/>
  <c r="BQ168" i="15"/>
  <c r="BP168" i="15"/>
  <c r="BO168" i="15"/>
  <c r="BN168" i="15"/>
  <c r="BM168" i="15"/>
  <c r="BL168" i="15"/>
  <c r="BK168" i="15"/>
  <c r="BJ168" i="15"/>
  <c r="BI168" i="15"/>
  <c r="BH168" i="15"/>
  <c r="BG168" i="15"/>
  <c r="BF168" i="15"/>
  <c r="BE168" i="15"/>
  <c r="BD168" i="15"/>
  <c r="BC168"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BS160" i="15"/>
  <c r="BR160" i="15"/>
  <c r="BQ160" i="15"/>
  <c r="BP160" i="15"/>
  <c r="BO160" i="15"/>
  <c r="BN160" i="15"/>
  <c r="BM160" i="15"/>
  <c r="BL160" i="15"/>
  <c r="BK160" i="15"/>
  <c r="BJ160" i="15"/>
  <c r="BI160" i="15"/>
  <c r="BH160" i="15"/>
  <c r="BG160" i="15"/>
  <c r="BF160" i="15"/>
  <c r="BE160" i="15"/>
  <c r="BD160" i="15"/>
  <c r="BC160" i="15"/>
  <c r="BB160" i="15"/>
  <c r="BA160" i="15"/>
  <c r="AZ160" i="15"/>
  <c r="AY160" i="15"/>
  <c r="AX160" i="15"/>
  <c r="AW160" i="15"/>
  <c r="AV160" i="15"/>
  <c r="AU160" i="15"/>
  <c r="AT160" i="15"/>
  <c r="AS160" i="15"/>
  <c r="AR160" i="15"/>
  <c r="AQ160" i="15"/>
  <c r="AP160" i="15"/>
  <c r="AO160" i="15"/>
  <c r="AN160" i="15"/>
  <c r="AM160" i="15"/>
  <c r="AL160" i="15"/>
  <c r="AK160" i="15"/>
  <c r="AJ160" i="15"/>
  <c r="AI160"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L160" i="15"/>
  <c r="BS159" i="15"/>
  <c r="BR159" i="15"/>
  <c r="BQ159" i="15"/>
  <c r="BP159" i="15"/>
  <c r="BO159" i="15"/>
  <c r="BN159" i="15"/>
  <c r="BM159" i="15"/>
  <c r="BL159" i="15"/>
  <c r="BK159" i="15"/>
  <c r="BJ159" i="15"/>
  <c r="BI159" i="15"/>
  <c r="BH159" i="15"/>
  <c r="BG159" i="15"/>
  <c r="BF159" i="15"/>
  <c r="BE159" i="15"/>
  <c r="BD159" i="15"/>
  <c r="BC159"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Q159" i="15"/>
  <c r="P159" i="15"/>
  <c r="O159" i="15"/>
  <c r="N159" i="15"/>
  <c r="M159" i="15"/>
  <c r="L159" i="15"/>
  <c r="BS150" i="15"/>
  <c r="BR150" i="15"/>
  <c r="BQ150" i="15"/>
  <c r="BP150" i="15"/>
  <c r="BO150" i="15"/>
  <c r="BN150" i="15"/>
  <c r="BM150" i="15"/>
  <c r="BL150" i="15"/>
  <c r="BK150" i="15"/>
  <c r="BJ150" i="15"/>
  <c r="BI150" i="15"/>
  <c r="BH150" i="15"/>
  <c r="BG150" i="15"/>
  <c r="BF150" i="15"/>
  <c r="BE150" i="15"/>
  <c r="BD150" i="15"/>
  <c r="BC150" i="15"/>
  <c r="BB150" i="15"/>
  <c r="BA150" i="15"/>
  <c r="AZ150" i="15"/>
  <c r="AY150" i="15"/>
  <c r="AX150" i="15"/>
  <c r="AW150" i="15"/>
  <c r="AV150" i="15"/>
  <c r="AU150" i="15"/>
  <c r="AT150" i="15"/>
  <c r="AS150" i="15"/>
  <c r="AR150" i="15"/>
  <c r="AQ150" i="15"/>
  <c r="AP150"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O150" i="15"/>
  <c r="N150" i="15"/>
  <c r="M150" i="15"/>
  <c r="L150" i="15"/>
  <c r="BS149" i="15"/>
  <c r="BR149" i="15"/>
  <c r="BQ149" i="15"/>
  <c r="BP149" i="15"/>
  <c r="BO149" i="15"/>
  <c r="BN149" i="15"/>
  <c r="BM149" i="15"/>
  <c r="BL149" i="15"/>
  <c r="BK149" i="15"/>
  <c r="BJ149" i="15"/>
  <c r="BI149" i="15"/>
  <c r="BH149" i="15"/>
  <c r="BG149" i="15"/>
  <c r="BF149" i="15"/>
  <c r="BE149" i="15"/>
  <c r="BD149" i="15"/>
  <c r="BC149" i="15"/>
  <c r="BB149" i="15"/>
  <c r="BA149" i="15"/>
  <c r="AZ149" i="15"/>
  <c r="AY149" i="15"/>
  <c r="AX149" i="15"/>
  <c r="AW149" i="15"/>
  <c r="AV149" i="15"/>
  <c r="AU149" i="15"/>
  <c r="AT149" i="15"/>
  <c r="AS149" i="15"/>
  <c r="AR149" i="15"/>
  <c r="AQ149" i="15"/>
  <c r="AP149" i="15"/>
  <c r="AO149" i="15"/>
  <c r="AN149" i="15"/>
  <c r="AM149" i="15"/>
  <c r="AL149" i="15"/>
  <c r="AK149" i="15"/>
  <c r="AJ149" i="15"/>
  <c r="AI149"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L149" i="15"/>
  <c r="BS142" i="15"/>
  <c r="BR142" i="15"/>
  <c r="BQ142" i="15"/>
  <c r="BP142" i="15"/>
  <c r="BO142" i="15"/>
  <c r="BN142" i="15"/>
  <c r="BM142" i="15"/>
  <c r="BL142" i="15"/>
  <c r="BK142" i="15"/>
  <c r="BJ142" i="15"/>
  <c r="BI142" i="15"/>
  <c r="BH142" i="15"/>
  <c r="BG142" i="15"/>
  <c r="BF142" i="15"/>
  <c r="BE142" i="15"/>
  <c r="BD142" i="15"/>
  <c r="BC142" i="15"/>
  <c r="BB142" i="15"/>
  <c r="BA142" i="15"/>
  <c r="AZ142" i="15"/>
  <c r="AY142" i="15"/>
  <c r="AX142" i="15"/>
  <c r="AW142" i="15"/>
  <c r="AV142" i="15"/>
  <c r="AU142" i="15"/>
  <c r="AT142" i="15"/>
  <c r="AS142" i="15"/>
  <c r="AR142" i="15"/>
  <c r="AQ142" i="15"/>
  <c r="AP142"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BS141" i="15"/>
  <c r="BR141" i="15"/>
  <c r="BQ141" i="15"/>
  <c r="BP141" i="15"/>
  <c r="BO141" i="15"/>
  <c r="BN141" i="15"/>
  <c r="BM141" i="15"/>
  <c r="BL141" i="15"/>
  <c r="BK141" i="15"/>
  <c r="BJ141" i="15"/>
  <c r="BI141" i="15"/>
  <c r="BH141" i="15"/>
  <c r="BG141" i="15"/>
  <c r="BF141" i="15"/>
  <c r="BE141" i="15"/>
  <c r="BD141" i="15"/>
  <c r="BC141"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BS129" i="15"/>
  <c r="BR129" i="15"/>
  <c r="BQ129" i="15"/>
  <c r="BP129" i="15"/>
  <c r="BO129" i="15"/>
  <c r="BN129" i="15"/>
  <c r="BM129" i="15"/>
  <c r="BL129" i="15"/>
  <c r="BK129" i="15"/>
  <c r="BJ129" i="15"/>
  <c r="BI129" i="15"/>
  <c r="BH129" i="15"/>
  <c r="BG129" i="15"/>
  <c r="BF129" i="15"/>
  <c r="BE129" i="15"/>
  <c r="BD129" i="15"/>
  <c r="BC129" i="15"/>
  <c r="BB129" i="15"/>
  <c r="BA129" i="15"/>
  <c r="AZ129" i="15"/>
  <c r="AY129" i="15"/>
  <c r="AX129" i="15"/>
  <c r="AW129" i="15"/>
  <c r="AV129" i="15"/>
  <c r="AU129" i="15"/>
  <c r="AT129" i="15"/>
  <c r="AS129" i="15"/>
  <c r="AR129" i="15"/>
  <c r="AQ129" i="15"/>
  <c r="AP129"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BS128" i="15"/>
  <c r="BR128" i="15"/>
  <c r="BQ128" i="15"/>
  <c r="BP128" i="15"/>
  <c r="BO128" i="15"/>
  <c r="BN128" i="15"/>
  <c r="BM128" i="15"/>
  <c r="BL128" i="15"/>
  <c r="BK128" i="15"/>
  <c r="BJ128" i="15"/>
  <c r="BI128" i="15"/>
  <c r="BH128" i="15"/>
  <c r="BG128" i="15"/>
  <c r="BF128" i="15"/>
  <c r="BE128" i="15"/>
  <c r="BD128" i="15"/>
  <c r="BC128" i="15"/>
  <c r="BB128" i="15"/>
  <c r="BA128" i="15"/>
  <c r="AZ128" i="15"/>
  <c r="AY128" i="15"/>
  <c r="AX128" i="15"/>
  <c r="AW128" i="15"/>
  <c r="AV128" i="15"/>
  <c r="AU128" i="15"/>
  <c r="AT128" i="15"/>
  <c r="AS128" i="15"/>
  <c r="AR128" i="15"/>
  <c r="AQ128" i="15"/>
  <c r="AP128"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BS118" i="15"/>
  <c r="BR118" i="15"/>
  <c r="BQ118" i="15"/>
  <c r="BP118" i="15"/>
  <c r="BO118" i="15"/>
  <c r="BN118" i="15"/>
  <c r="BM118" i="15"/>
  <c r="BL118" i="15"/>
  <c r="BK118" i="15"/>
  <c r="BJ118" i="15"/>
  <c r="BI118" i="15"/>
  <c r="BH118" i="15"/>
  <c r="BG118" i="15"/>
  <c r="BF118" i="15"/>
  <c r="BE118" i="15"/>
  <c r="BD118" i="15"/>
  <c r="BC118" i="15"/>
  <c r="BB118" i="15"/>
  <c r="BA118" i="15"/>
  <c r="AZ118" i="15"/>
  <c r="AY118" i="15"/>
  <c r="AX118" i="15"/>
  <c r="AW118" i="15"/>
  <c r="AV118" i="15"/>
  <c r="AU118" i="15"/>
  <c r="AT118" i="15"/>
  <c r="AS118" i="15"/>
  <c r="AR118" i="15"/>
  <c r="AQ118" i="15"/>
  <c r="AP118"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BS117" i="15"/>
  <c r="BR117" i="15"/>
  <c r="BQ117" i="15"/>
  <c r="BP117" i="15"/>
  <c r="BO117" i="15"/>
  <c r="BN117" i="15"/>
  <c r="BM117" i="15"/>
  <c r="BL117" i="15"/>
  <c r="BK117" i="15"/>
  <c r="BJ117" i="15"/>
  <c r="BI117" i="15"/>
  <c r="BH117" i="15"/>
  <c r="BG117" i="15"/>
  <c r="BF117" i="15"/>
  <c r="BE117" i="15"/>
  <c r="BD117" i="15"/>
  <c r="BC117" i="15"/>
  <c r="BB117" i="15"/>
  <c r="BA117" i="15"/>
  <c r="AZ117" i="15"/>
  <c r="AY117" i="15"/>
  <c r="AX117" i="15"/>
  <c r="AW117" i="15"/>
  <c r="AV117" i="15"/>
  <c r="AU117" i="15"/>
  <c r="AT117" i="15"/>
  <c r="AS117" i="15"/>
  <c r="AR117" i="15"/>
  <c r="AQ117" i="15"/>
  <c r="AP117"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0" i="15"/>
  <c r="J110" i="15"/>
  <c r="K109" i="15"/>
  <c r="J109" i="15"/>
  <c r="K108" i="15"/>
  <c r="J108" i="15"/>
  <c r="K107" i="15"/>
  <c r="J107" i="15"/>
  <c r="K106" i="15"/>
  <c r="J106" i="15"/>
  <c r="K105" i="15"/>
  <c r="J105" i="15"/>
  <c r="K104" i="15"/>
  <c r="J104" i="15"/>
  <c r="BS103" i="15"/>
  <c r="BR103" i="15"/>
  <c r="BQ103" i="15"/>
  <c r="BP103" i="15"/>
  <c r="BO103" i="15"/>
  <c r="BN103" i="15"/>
  <c r="BM103" i="15"/>
  <c r="BL103" i="15"/>
  <c r="BK103" i="15"/>
  <c r="BJ103" i="15"/>
  <c r="BI103" i="15"/>
  <c r="BH103" i="15"/>
  <c r="BG103" i="15"/>
  <c r="BF103" i="15"/>
  <c r="BE103" i="15"/>
  <c r="BD103" i="15"/>
  <c r="BC103" i="15"/>
  <c r="BB103" i="15"/>
  <c r="BA103" i="15"/>
  <c r="AZ103" i="15"/>
  <c r="AY103" i="15"/>
  <c r="AX103" i="15"/>
  <c r="AW103" i="15"/>
  <c r="AV103" i="15"/>
  <c r="AU103" i="15"/>
  <c r="AT103" i="15"/>
  <c r="AS103" i="15"/>
  <c r="AR103" i="15"/>
  <c r="AQ103" i="15"/>
  <c r="AP103"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BS102" i="15"/>
  <c r="BR102" i="15"/>
  <c r="BQ102" i="15"/>
  <c r="BP102" i="15"/>
  <c r="BO102" i="15"/>
  <c r="BN102" i="15"/>
  <c r="BM102" i="15"/>
  <c r="BL102" i="15"/>
  <c r="BK102" i="15"/>
  <c r="BJ102" i="15"/>
  <c r="BI102" i="15"/>
  <c r="BH102" i="15"/>
  <c r="BG102" i="15"/>
  <c r="BF102" i="15"/>
  <c r="BE102" i="15"/>
  <c r="BD102" i="15"/>
  <c r="BC102" i="15"/>
  <c r="BB102" i="15"/>
  <c r="BA102" i="15"/>
  <c r="AZ102" i="15"/>
  <c r="AY102" i="15"/>
  <c r="AX102" i="15"/>
  <c r="AW102" i="15"/>
  <c r="AV102" i="15"/>
  <c r="AU102" i="15"/>
  <c r="AT102" i="15"/>
  <c r="AS102" i="15"/>
  <c r="AR102" i="15"/>
  <c r="AQ102" i="15"/>
  <c r="AP102"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BS94" i="15"/>
  <c r="BR94" i="15"/>
  <c r="BQ94" i="15"/>
  <c r="BP94" i="15"/>
  <c r="BO94" i="15"/>
  <c r="BN94" i="15"/>
  <c r="BM94" i="15"/>
  <c r="BL94" i="15"/>
  <c r="BK94" i="15"/>
  <c r="BJ94" i="15"/>
  <c r="BI94" i="15"/>
  <c r="BH94" i="15"/>
  <c r="BG94" i="15"/>
  <c r="BF94" i="15"/>
  <c r="BE94" i="15"/>
  <c r="BD94" i="15"/>
  <c r="BC94" i="15"/>
  <c r="BB94" i="15"/>
  <c r="BA94" i="15"/>
  <c r="AZ94" i="15"/>
  <c r="AY94" i="15"/>
  <c r="AX94" i="15"/>
  <c r="AW94" i="15"/>
  <c r="AV94" i="15"/>
  <c r="AU94" i="15"/>
  <c r="AT94" i="15"/>
  <c r="AS94" i="15"/>
  <c r="AR94" i="15"/>
  <c r="AQ94" i="15"/>
  <c r="AP94"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BS49" i="15"/>
  <c r="BR49" i="15"/>
  <c r="BQ49" i="15"/>
  <c r="BP49" i="15"/>
  <c r="BO49" i="15"/>
  <c r="BN49" i="15"/>
  <c r="BM49" i="15"/>
  <c r="BL49" i="15"/>
  <c r="BK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BS40" i="15"/>
  <c r="BR40" i="15"/>
  <c r="BQ40" i="15"/>
  <c r="BP40" i="15"/>
  <c r="BO40" i="15"/>
  <c r="BN40" i="15"/>
  <c r="BM40" i="15"/>
  <c r="BL40" i="15"/>
  <c r="BK40" i="15"/>
  <c r="BJ40" i="15"/>
  <c r="BI40" i="15"/>
  <c r="BH40" i="15"/>
  <c r="BG40" i="15"/>
  <c r="BF40" i="15"/>
  <c r="BE40" i="15"/>
  <c r="BD40" i="15"/>
  <c r="BC40"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BS27" i="15"/>
  <c r="BR27" i="15"/>
  <c r="BQ27" i="15"/>
  <c r="BP27" i="15"/>
  <c r="BO27" i="15"/>
  <c r="BN27" i="15"/>
  <c r="BM27" i="15"/>
  <c r="BL27" i="15"/>
  <c r="BK27" i="15"/>
  <c r="BJ27" i="15"/>
  <c r="BI27" i="15"/>
  <c r="BH27" i="15"/>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734" i="14"/>
  <c r="J734" i="14"/>
  <c r="K733" i="14"/>
  <c r="J733" i="14"/>
  <c r="K732" i="14"/>
  <c r="J732" i="14"/>
  <c r="K731" i="14"/>
  <c r="J731" i="14"/>
  <c r="BS730" i="14"/>
  <c r="BR730" i="14"/>
  <c r="BQ730" i="14"/>
  <c r="BP730" i="14"/>
  <c r="BO730" i="14"/>
  <c r="BN730" i="14"/>
  <c r="BM730" i="14"/>
  <c r="BL730" i="14"/>
  <c r="BK730" i="14"/>
  <c r="BJ730" i="14"/>
  <c r="BI730" i="14"/>
  <c r="BH730" i="14"/>
  <c r="BG730" i="14"/>
  <c r="BF730" i="14"/>
  <c r="BE730" i="14"/>
  <c r="BD730" i="14"/>
  <c r="BC730" i="14"/>
  <c r="BB730" i="14"/>
  <c r="BA730" i="14"/>
  <c r="AZ730" i="14"/>
  <c r="AY730" i="14"/>
  <c r="AX730" i="14"/>
  <c r="AW730" i="14"/>
  <c r="AV730" i="14"/>
  <c r="AU730" i="14"/>
  <c r="AT730" i="14"/>
  <c r="AS730" i="14"/>
  <c r="AR730" i="14"/>
  <c r="AQ730" i="14"/>
  <c r="AP730" i="14"/>
  <c r="AO730" i="14"/>
  <c r="AN730" i="14"/>
  <c r="AM730" i="14"/>
  <c r="AL730" i="14"/>
  <c r="AK730" i="14"/>
  <c r="AJ730" i="14"/>
  <c r="AI730" i="14"/>
  <c r="AH730" i="14"/>
  <c r="AG730" i="14"/>
  <c r="AF730" i="14"/>
  <c r="AE730" i="14"/>
  <c r="AD730" i="14"/>
  <c r="AC730" i="14"/>
  <c r="AB730" i="14"/>
  <c r="AA730" i="14"/>
  <c r="Z730" i="14"/>
  <c r="Y730" i="14"/>
  <c r="X730" i="14"/>
  <c r="W730" i="14"/>
  <c r="V730" i="14"/>
  <c r="U730" i="14"/>
  <c r="T730" i="14"/>
  <c r="S730" i="14"/>
  <c r="R730" i="14"/>
  <c r="Q730" i="14"/>
  <c r="P730" i="14"/>
  <c r="O730" i="14"/>
  <c r="N730" i="14"/>
  <c r="M730" i="14"/>
  <c r="L730" i="14"/>
  <c r="BS729" i="14"/>
  <c r="BR729" i="14"/>
  <c r="BQ729" i="14"/>
  <c r="BP729" i="14"/>
  <c r="BO729" i="14"/>
  <c r="BN729" i="14"/>
  <c r="BM729" i="14"/>
  <c r="BL729" i="14"/>
  <c r="BK729" i="14"/>
  <c r="BJ729" i="14"/>
  <c r="BI729" i="14"/>
  <c r="BH729" i="14"/>
  <c r="BG729" i="14"/>
  <c r="BF729" i="14"/>
  <c r="BE729" i="14"/>
  <c r="BD729" i="14"/>
  <c r="BC729" i="14"/>
  <c r="BB729" i="14"/>
  <c r="BA729" i="14"/>
  <c r="AZ729" i="14"/>
  <c r="AY729" i="14"/>
  <c r="AX729" i="14"/>
  <c r="AW729" i="14"/>
  <c r="AV729" i="14"/>
  <c r="AU729" i="14"/>
  <c r="AT729" i="14"/>
  <c r="AS729" i="14"/>
  <c r="AR729" i="14"/>
  <c r="AQ729" i="14"/>
  <c r="AP729" i="14"/>
  <c r="AO729" i="14"/>
  <c r="AN729" i="14"/>
  <c r="AM729" i="14"/>
  <c r="AL729" i="14"/>
  <c r="AK729" i="14"/>
  <c r="AJ729" i="14"/>
  <c r="AI729" i="14"/>
  <c r="AH729" i="14"/>
  <c r="AG729" i="14"/>
  <c r="AF729" i="14"/>
  <c r="AE729" i="14"/>
  <c r="AD729" i="14"/>
  <c r="AC729" i="14"/>
  <c r="AB729" i="14"/>
  <c r="AA729" i="14"/>
  <c r="Z729" i="14"/>
  <c r="Y729" i="14"/>
  <c r="X729" i="14"/>
  <c r="W729" i="14"/>
  <c r="V729" i="14"/>
  <c r="U729" i="14"/>
  <c r="T729" i="14"/>
  <c r="S729" i="14"/>
  <c r="R729" i="14"/>
  <c r="Q729" i="14"/>
  <c r="P729" i="14"/>
  <c r="O729" i="14"/>
  <c r="N729" i="14"/>
  <c r="M729" i="14"/>
  <c r="L729" i="14"/>
  <c r="K722" i="14"/>
  <c r="J722" i="14"/>
  <c r="K721" i="14"/>
  <c r="J721" i="14"/>
  <c r="K720" i="14"/>
  <c r="J720" i="14"/>
  <c r="K719" i="14"/>
  <c r="J719" i="14"/>
  <c r="BS718" i="14"/>
  <c r="BR718" i="14"/>
  <c r="BQ718" i="14"/>
  <c r="BP718" i="14"/>
  <c r="BO718" i="14"/>
  <c r="BN718" i="14"/>
  <c r="BM718" i="14"/>
  <c r="BL718" i="14"/>
  <c r="BK718" i="14"/>
  <c r="BJ718" i="14"/>
  <c r="BI718" i="14"/>
  <c r="BH718" i="14"/>
  <c r="BG718" i="14"/>
  <c r="BF718" i="14"/>
  <c r="BE718" i="14"/>
  <c r="BD718" i="14"/>
  <c r="BC718" i="14"/>
  <c r="BB718" i="14"/>
  <c r="BA718" i="14"/>
  <c r="AZ718" i="14"/>
  <c r="AY718" i="14"/>
  <c r="AX718" i="14"/>
  <c r="AW718" i="14"/>
  <c r="AV718" i="14"/>
  <c r="AU718" i="14"/>
  <c r="AT718" i="14"/>
  <c r="AS718" i="14"/>
  <c r="AR718" i="14"/>
  <c r="AQ718" i="14"/>
  <c r="AP718" i="14"/>
  <c r="AO718" i="14"/>
  <c r="AN718" i="14"/>
  <c r="AM718" i="14"/>
  <c r="AL718" i="14"/>
  <c r="AK718" i="14"/>
  <c r="AJ718" i="14"/>
  <c r="AI718" i="14"/>
  <c r="AH718" i="14"/>
  <c r="AG718" i="14"/>
  <c r="AF718" i="14"/>
  <c r="AE718" i="14"/>
  <c r="AD718" i="14"/>
  <c r="AC718" i="14"/>
  <c r="AB718" i="14"/>
  <c r="AA718" i="14"/>
  <c r="Z718" i="14"/>
  <c r="Y718" i="14"/>
  <c r="X718" i="14"/>
  <c r="W718" i="14"/>
  <c r="V718" i="14"/>
  <c r="U718" i="14"/>
  <c r="T718" i="14"/>
  <c r="S718" i="14"/>
  <c r="R718" i="14"/>
  <c r="Q718" i="14"/>
  <c r="P718" i="14"/>
  <c r="O718" i="14"/>
  <c r="N718" i="14"/>
  <c r="M718" i="14"/>
  <c r="L718" i="14"/>
  <c r="BS717" i="14"/>
  <c r="BR717" i="14"/>
  <c r="BQ717" i="14"/>
  <c r="BP717" i="14"/>
  <c r="BO717" i="14"/>
  <c r="BN717" i="14"/>
  <c r="BM717" i="14"/>
  <c r="BL717" i="14"/>
  <c r="BK717" i="14"/>
  <c r="BJ717" i="14"/>
  <c r="BI717" i="14"/>
  <c r="BH717" i="14"/>
  <c r="BG717" i="14"/>
  <c r="BF717" i="14"/>
  <c r="BE717" i="14"/>
  <c r="BD717" i="14"/>
  <c r="BC717" i="14"/>
  <c r="BB717" i="14"/>
  <c r="BA717" i="14"/>
  <c r="AZ717" i="14"/>
  <c r="AY717" i="14"/>
  <c r="AX717" i="14"/>
  <c r="AW717" i="14"/>
  <c r="AV717" i="14"/>
  <c r="AU717" i="14"/>
  <c r="AT717" i="14"/>
  <c r="AS717" i="14"/>
  <c r="AR717" i="14"/>
  <c r="AQ717" i="14"/>
  <c r="AP717" i="14"/>
  <c r="AO717" i="14"/>
  <c r="AN717" i="14"/>
  <c r="AM717" i="14"/>
  <c r="AL717" i="14"/>
  <c r="AK717" i="14"/>
  <c r="AJ717" i="14"/>
  <c r="AI717" i="14"/>
  <c r="AH717" i="14"/>
  <c r="AG717" i="14"/>
  <c r="AF717" i="14"/>
  <c r="AE717" i="14"/>
  <c r="AD717" i="14"/>
  <c r="AC717" i="14"/>
  <c r="AB717" i="14"/>
  <c r="AA717" i="14"/>
  <c r="Z717" i="14"/>
  <c r="Y717" i="14"/>
  <c r="X717" i="14"/>
  <c r="W717" i="14"/>
  <c r="V717" i="14"/>
  <c r="U717" i="14"/>
  <c r="T717" i="14"/>
  <c r="S717" i="14"/>
  <c r="R717" i="14"/>
  <c r="Q717" i="14"/>
  <c r="P717" i="14"/>
  <c r="O717" i="14"/>
  <c r="N717" i="14"/>
  <c r="M717" i="14"/>
  <c r="L717" i="14"/>
  <c r="K711" i="14"/>
  <c r="J711" i="14"/>
  <c r="K710" i="14"/>
  <c r="J710" i="14"/>
  <c r="K709" i="14"/>
  <c r="J709" i="14"/>
  <c r="BS708" i="14"/>
  <c r="BR708" i="14"/>
  <c r="BQ708" i="14"/>
  <c r="BP708" i="14"/>
  <c r="BO708" i="14"/>
  <c r="BN708" i="14"/>
  <c r="BM708" i="14"/>
  <c r="BL708" i="14"/>
  <c r="BK708" i="14"/>
  <c r="BJ708" i="14"/>
  <c r="BI708" i="14"/>
  <c r="BH708" i="14"/>
  <c r="BG708" i="14"/>
  <c r="BF708" i="14"/>
  <c r="BE708" i="14"/>
  <c r="BD708" i="14"/>
  <c r="BC708" i="14"/>
  <c r="BB708" i="14"/>
  <c r="BA708" i="14"/>
  <c r="AZ708" i="14"/>
  <c r="AY708" i="14"/>
  <c r="AX708" i="14"/>
  <c r="AW708" i="14"/>
  <c r="AV708" i="14"/>
  <c r="AU708" i="14"/>
  <c r="AT708" i="14"/>
  <c r="AS708" i="14"/>
  <c r="AR708" i="14"/>
  <c r="AQ708" i="14"/>
  <c r="AP708" i="14"/>
  <c r="AO708" i="14"/>
  <c r="AN708" i="14"/>
  <c r="AM708" i="14"/>
  <c r="AL708" i="14"/>
  <c r="AK708" i="14"/>
  <c r="AJ708" i="14"/>
  <c r="AI708" i="14"/>
  <c r="AH708" i="14"/>
  <c r="AG708" i="14"/>
  <c r="AF708" i="14"/>
  <c r="AE708" i="14"/>
  <c r="AD708" i="14"/>
  <c r="AC708" i="14"/>
  <c r="AB708" i="14"/>
  <c r="AA708" i="14"/>
  <c r="Z708" i="14"/>
  <c r="Y708" i="14"/>
  <c r="X708" i="14"/>
  <c r="W708" i="14"/>
  <c r="V708" i="14"/>
  <c r="U708" i="14"/>
  <c r="T708" i="14"/>
  <c r="S708" i="14"/>
  <c r="R708" i="14"/>
  <c r="Q708" i="14"/>
  <c r="P708" i="14"/>
  <c r="O708" i="14"/>
  <c r="N708" i="14"/>
  <c r="M708" i="14"/>
  <c r="L708" i="14"/>
  <c r="BS707" i="14"/>
  <c r="BR707" i="14"/>
  <c r="BQ707" i="14"/>
  <c r="BP707" i="14"/>
  <c r="BO707" i="14"/>
  <c r="BN707" i="14"/>
  <c r="BM707" i="14"/>
  <c r="BL707" i="14"/>
  <c r="BK707" i="14"/>
  <c r="BJ707" i="14"/>
  <c r="BI707" i="14"/>
  <c r="BH707" i="14"/>
  <c r="BG707" i="14"/>
  <c r="BF707" i="14"/>
  <c r="BE707" i="14"/>
  <c r="BD707" i="14"/>
  <c r="BC707" i="14"/>
  <c r="BB707" i="14"/>
  <c r="BA707" i="14"/>
  <c r="AZ707" i="14"/>
  <c r="AY707" i="14"/>
  <c r="AX707" i="14"/>
  <c r="AW707" i="14"/>
  <c r="AV707" i="14"/>
  <c r="AU707" i="14"/>
  <c r="AT707" i="14"/>
  <c r="AS707" i="14"/>
  <c r="AR707" i="14"/>
  <c r="AQ707" i="14"/>
  <c r="AP707" i="14"/>
  <c r="AO707" i="14"/>
  <c r="AN707" i="14"/>
  <c r="AM707" i="14"/>
  <c r="AL707" i="14"/>
  <c r="AK707" i="14"/>
  <c r="AJ707" i="14"/>
  <c r="AI707" i="14"/>
  <c r="AH707" i="14"/>
  <c r="AG707" i="14"/>
  <c r="AF707" i="14"/>
  <c r="AE707" i="14"/>
  <c r="AD707" i="14"/>
  <c r="AC707" i="14"/>
  <c r="AB707" i="14"/>
  <c r="AA707" i="14"/>
  <c r="Z707" i="14"/>
  <c r="Y707" i="14"/>
  <c r="X707" i="14"/>
  <c r="W707" i="14"/>
  <c r="V707" i="14"/>
  <c r="U707" i="14"/>
  <c r="T707" i="14"/>
  <c r="S707" i="14"/>
  <c r="R707" i="14"/>
  <c r="Q707" i="14"/>
  <c r="P707" i="14"/>
  <c r="O707" i="14"/>
  <c r="N707" i="14"/>
  <c r="M707" i="14"/>
  <c r="L707" i="14"/>
  <c r="BS682" i="14"/>
  <c r="BR682" i="14"/>
  <c r="BQ682" i="14"/>
  <c r="BP682" i="14"/>
  <c r="BO682" i="14"/>
  <c r="BN682" i="14"/>
  <c r="BM682" i="14"/>
  <c r="BL682" i="14"/>
  <c r="BK682" i="14"/>
  <c r="BJ682" i="14"/>
  <c r="BI682" i="14"/>
  <c r="BH682" i="14"/>
  <c r="BG682" i="14"/>
  <c r="BF682" i="14"/>
  <c r="BE682" i="14"/>
  <c r="BD682" i="14"/>
  <c r="BC682" i="14"/>
  <c r="BB682" i="14"/>
  <c r="BA682" i="14"/>
  <c r="AZ682" i="14"/>
  <c r="AY682" i="14"/>
  <c r="AX682" i="14"/>
  <c r="AW682" i="14"/>
  <c r="AV682" i="14"/>
  <c r="AU682" i="14"/>
  <c r="AT682" i="14"/>
  <c r="AS682" i="14"/>
  <c r="AR682" i="14"/>
  <c r="AQ682" i="14"/>
  <c r="AP682" i="14"/>
  <c r="AO682" i="14"/>
  <c r="AN682" i="14"/>
  <c r="AM682" i="14"/>
  <c r="AL682" i="14"/>
  <c r="AK682" i="14"/>
  <c r="AJ682" i="14"/>
  <c r="AI682" i="14"/>
  <c r="AH682" i="14"/>
  <c r="AG682" i="14"/>
  <c r="AF682" i="14"/>
  <c r="AE682" i="14"/>
  <c r="AD682" i="14"/>
  <c r="AC682" i="14"/>
  <c r="AB682" i="14"/>
  <c r="AA682" i="14"/>
  <c r="Z682" i="14"/>
  <c r="Y682" i="14"/>
  <c r="X682" i="14"/>
  <c r="W682" i="14"/>
  <c r="V682" i="14"/>
  <c r="U682" i="14"/>
  <c r="T682" i="14"/>
  <c r="S682" i="14"/>
  <c r="R682" i="14"/>
  <c r="Q682" i="14"/>
  <c r="P682" i="14"/>
  <c r="O682" i="14"/>
  <c r="N682" i="14"/>
  <c r="M682" i="14"/>
  <c r="L682" i="14"/>
  <c r="BS681" i="14"/>
  <c r="BR681" i="14"/>
  <c r="BQ681" i="14"/>
  <c r="BP681" i="14"/>
  <c r="BO681" i="14"/>
  <c r="BN681" i="14"/>
  <c r="BM681" i="14"/>
  <c r="BL681" i="14"/>
  <c r="BK681" i="14"/>
  <c r="BJ681" i="14"/>
  <c r="BI681" i="14"/>
  <c r="BH681" i="14"/>
  <c r="BG681" i="14"/>
  <c r="BF681" i="14"/>
  <c r="BE681" i="14"/>
  <c r="BD681" i="14"/>
  <c r="BC681" i="14"/>
  <c r="BB681" i="14"/>
  <c r="BA681" i="14"/>
  <c r="AZ681" i="14"/>
  <c r="AY681" i="14"/>
  <c r="AX681" i="14"/>
  <c r="AW681" i="14"/>
  <c r="AV681" i="14"/>
  <c r="AU681" i="14"/>
  <c r="AT681" i="14"/>
  <c r="AS681" i="14"/>
  <c r="AR681" i="14"/>
  <c r="AQ681" i="14"/>
  <c r="AP681" i="14"/>
  <c r="AO681" i="14"/>
  <c r="AN681" i="14"/>
  <c r="AM681" i="14"/>
  <c r="AL681" i="14"/>
  <c r="AK681" i="14"/>
  <c r="AJ681" i="14"/>
  <c r="AI681" i="14"/>
  <c r="AH681" i="14"/>
  <c r="AG681" i="14"/>
  <c r="AF681" i="14"/>
  <c r="AE681" i="14"/>
  <c r="AD681" i="14"/>
  <c r="AC681" i="14"/>
  <c r="AB681" i="14"/>
  <c r="AA681" i="14"/>
  <c r="Z681" i="14"/>
  <c r="Y681" i="14"/>
  <c r="X681" i="14"/>
  <c r="W681" i="14"/>
  <c r="V681" i="14"/>
  <c r="U681" i="14"/>
  <c r="T681" i="14"/>
  <c r="S681" i="14"/>
  <c r="R681" i="14"/>
  <c r="Q681" i="14"/>
  <c r="P681" i="14"/>
  <c r="O681" i="14"/>
  <c r="N681" i="14"/>
  <c r="M681" i="14"/>
  <c r="L681" i="14"/>
  <c r="K676" i="14"/>
  <c r="J676" i="14"/>
  <c r="K675" i="14"/>
  <c r="J675" i="14"/>
  <c r="K674" i="14"/>
  <c r="J674" i="14"/>
  <c r="K673" i="14"/>
  <c r="J673" i="14"/>
  <c r="K672" i="14"/>
  <c r="J672" i="14"/>
  <c r="K671" i="14"/>
  <c r="J671" i="14"/>
  <c r="K670" i="14"/>
  <c r="J670" i="14"/>
  <c r="K669" i="14"/>
  <c r="J669" i="14"/>
  <c r="K668" i="14"/>
  <c r="J668" i="14"/>
  <c r="K667" i="14"/>
  <c r="J667" i="14"/>
  <c r="K666" i="14"/>
  <c r="J666" i="14"/>
  <c r="K665" i="14"/>
  <c r="J665" i="14"/>
  <c r="K664" i="14"/>
  <c r="J664" i="14"/>
  <c r="K663" i="14"/>
  <c r="J663" i="14"/>
  <c r="K662" i="14"/>
  <c r="J662" i="14"/>
  <c r="BS661" i="14"/>
  <c r="BR661" i="14"/>
  <c r="BQ661" i="14"/>
  <c r="BP661" i="14"/>
  <c r="BO661" i="14"/>
  <c r="BN661" i="14"/>
  <c r="BM661" i="14"/>
  <c r="BL661" i="14"/>
  <c r="BK661" i="14"/>
  <c r="BJ661" i="14"/>
  <c r="BI661" i="14"/>
  <c r="BH661" i="14"/>
  <c r="BG661" i="14"/>
  <c r="BF661" i="14"/>
  <c r="BE661" i="14"/>
  <c r="BD661" i="14"/>
  <c r="BC661" i="14"/>
  <c r="BB661" i="14"/>
  <c r="BA661" i="14"/>
  <c r="AZ661" i="14"/>
  <c r="AY661" i="14"/>
  <c r="AX661" i="14"/>
  <c r="AW661" i="14"/>
  <c r="AV661" i="14"/>
  <c r="AU661" i="14"/>
  <c r="AT661" i="14"/>
  <c r="AS661" i="14"/>
  <c r="AR661" i="14"/>
  <c r="AQ661" i="14"/>
  <c r="AP661" i="14"/>
  <c r="AO661" i="14"/>
  <c r="AN661" i="14"/>
  <c r="AM661" i="14"/>
  <c r="AL661" i="14"/>
  <c r="AK661" i="14"/>
  <c r="AJ661" i="14"/>
  <c r="AI661" i="14"/>
  <c r="AH661" i="14"/>
  <c r="AG661" i="14"/>
  <c r="AF661" i="14"/>
  <c r="AE661" i="14"/>
  <c r="AD661" i="14"/>
  <c r="AC661" i="14"/>
  <c r="AB661" i="14"/>
  <c r="AA661" i="14"/>
  <c r="Z661" i="14"/>
  <c r="Y661" i="14"/>
  <c r="X661" i="14"/>
  <c r="W661" i="14"/>
  <c r="V661" i="14"/>
  <c r="U661" i="14"/>
  <c r="T661" i="14"/>
  <c r="S661" i="14"/>
  <c r="R661" i="14"/>
  <c r="Q661" i="14"/>
  <c r="P661" i="14"/>
  <c r="O661" i="14"/>
  <c r="N661" i="14"/>
  <c r="M661" i="14"/>
  <c r="L661" i="14"/>
  <c r="BS660" i="14"/>
  <c r="BR660" i="14"/>
  <c r="BQ660" i="14"/>
  <c r="BP660" i="14"/>
  <c r="BO660" i="14"/>
  <c r="BN660" i="14"/>
  <c r="BM660" i="14"/>
  <c r="BL660" i="14"/>
  <c r="BK660" i="14"/>
  <c r="BJ660" i="14"/>
  <c r="BI660" i="14"/>
  <c r="BH660" i="14"/>
  <c r="BG660" i="14"/>
  <c r="BF660" i="14"/>
  <c r="BE660" i="14"/>
  <c r="BD660" i="14"/>
  <c r="BC660" i="14"/>
  <c r="BB660" i="14"/>
  <c r="BA660" i="14"/>
  <c r="AZ660" i="14"/>
  <c r="AY660" i="14"/>
  <c r="AX660" i="14"/>
  <c r="AW660" i="14"/>
  <c r="AV660" i="14"/>
  <c r="AU660" i="14"/>
  <c r="AT660" i="14"/>
  <c r="AS660" i="14"/>
  <c r="AR660" i="14"/>
  <c r="AQ660" i="14"/>
  <c r="AP660" i="14"/>
  <c r="AO660" i="14"/>
  <c r="AN660" i="14"/>
  <c r="AM660" i="14"/>
  <c r="AL660" i="14"/>
  <c r="AK660" i="14"/>
  <c r="AJ660" i="14"/>
  <c r="AI660" i="14"/>
  <c r="AH660" i="14"/>
  <c r="AG660" i="14"/>
  <c r="AF660" i="14"/>
  <c r="AE660" i="14"/>
  <c r="AD660" i="14"/>
  <c r="AC660" i="14"/>
  <c r="AB660" i="14"/>
  <c r="AA660" i="14"/>
  <c r="Z660" i="14"/>
  <c r="Y660" i="14"/>
  <c r="X660" i="14"/>
  <c r="W660" i="14"/>
  <c r="V660" i="14"/>
  <c r="U660" i="14"/>
  <c r="T660" i="14"/>
  <c r="S660" i="14"/>
  <c r="R660" i="14"/>
  <c r="Q660" i="14"/>
  <c r="P660" i="14"/>
  <c r="O660" i="14"/>
  <c r="N660" i="14"/>
  <c r="M660" i="14"/>
  <c r="L660" i="14"/>
  <c r="K654" i="14"/>
  <c r="J654" i="14"/>
  <c r="K653" i="14"/>
  <c r="J653" i="14"/>
  <c r="K652" i="14"/>
  <c r="J652" i="14"/>
  <c r="K651" i="14"/>
  <c r="J651" i="14"/>
  <c r="K650" i="14"/>
  <c r="J650" i="14"/>
  <c r="K649" i="14"/>
  <c r="J649" i="14"/>
  <c r="K648" i="14"/>
  <c r="J648" i="14"/>
  <c r="K647" i="14"/>
  <c r="J647" i="14"/>
  <c r="BS646" i="14"/>
  <c r="BR646" i="14"/>
  <c r="BQ646" i="14"/>
  <c r="BP646" i="14"/>
  <c r="BO646" i="14"/>
  <c r="BN646" i="14"/>
  <c r="BM646" i="14"/>
  <c r="BL646" i="14"/>
  <c r="BK646" i="14"/>
  <c r="BJ646" i="14"/>
  <c r="BI646" i="14"/>
  <c r="BH646" i="14"/>
  <c r="BG646" i="14"/>
  <c r="BF646" i="14"/>
  <c r="BE646" i="14"/>
  <c r="BD646" i="14"/>
  <c r="BC646" i="14"/>
  <c r="BB646" i="14"/>
  <c r="BA646" i="14"/>
  <c r="AZ646" i="14"/>
  <c r="AY646" i="14"/>
  <c r="AX646" i="14"/>
  <c r="AW646" i="14"/>
  <c r="AV646" i="14"/>
  <c r="AU646" i="14"/>
  <c r="AT646" i="14"/>
  <c r="AS646" i="14"/>
  <c r="AR646" i="14"/>
  <c r="AQ646" i="14"/>
  <c r="AP646" i="14"/>
  <c r="AO646" i="14"/>
  <c r="AN646" i="14"/>
  <c r="AM646" i="14"/>
  <c r="AL646" i="14"/>
  <c r="AK646" i="14"/>
  <c r="AJ646" i="14"/>
  <c r="AI646" i="14"/>
  <c r="AH646" i="14"/>
  <c r="AG646" i="14"/>
  <c r="AF646" i="14"/>
  <c r="AE646" i="14"/>
  <c r="AD646" i="14"/>
  <c r="AC646" i="14"/>
  <c r="AB646" i="14"/>
  <c r="AA646" i="14"/>
  <c r="Z646" i="14"/>
  <c r="Y646" i="14"/>
  <c r="X646" i="14"/>
  <c r="W646" i="14"/>
  <c r="V646" i="14"/>
  <c r="U646" i="14"/>
  <c r="T646" i="14"/>
  <c r="S646" i="14"/>
  <c r="R646" i="14"/>
  <c r="Q646" i="14"/>
  <c r="P646" i="14"/>
  <c r="O646" i="14"/>
  <c r="N646" i="14"/>
  <c r="M646" i="14"/>
  <c r="L646" i="14"/>
  <c r="BS645" i="14"/>
  <c r="BR645" i="14"/>
  <c r="BQ645" i="14"/>
  <c r="BP645" i="14"/>
  <c r="BO645" i="14"/>
  <c r="BN645" i="14"/>
  <c r="BM645" i="14"/>
  <c r="BL645" i="14"/>
  <c r="BK645" i="14"/>
  <c r="BJ645" i="14"/>
  <c r="BI645" i="14"/>
  <c r="BH645" i="14"/>
  <c r="BG645" i="14"/>
  <c r="BF645" i="14"/>
  <c r="BE645" i="14"/>
  <c r="BD645" i="14"/>
  <c r="BC645" i="14"/>
  <c r="BB645" i="14"/>
  <c r="BA645" i="14"/>
  <c r="AZ645" i="14"/>
  <c r="AY645" i="14"/>
  <c r="AX645" i="14"/>
  <c r="AW645" i="14"/>
  <c r="AV645" i="14"/>
  <c r="AU645" i="14"/>
  <c r="AT645" i="14"/>
  <c r="AS645" i="14"/>
  <c r="AR645" i="14"/>
  <c r="AQ645" i="14"/>
  <c r="AP645" i="14"/>
  <c r="AO645" i="14"/>
  <c r="AN645" i="14"/>
  <c r="AM645" i="14"/>
  <c r="AL645" i="14"/>
  <c r="AK645" i="14"/>
  <c r="AJ645" i="14"/>
  <c r="AI645" i="14"/>
  <c r="AH645" i="14"/>
  <c r="AG645" i="14"/>
  <c r="AF645" i="14"/>
  <c r="AE645" i="14"/>
  <c r="AD645" i="14"/>
  <c r="AC645" i="14"/>
  <c r="AB645" i="14"/>
  <c r="AA645" i="14"/>
  <c r="Z645" i="14"/>
  <c r="Y645" i="14"/>
  <c r="X645" i="14"/>
  <c r="W645" i="14"/>
  <c r="V645" i="14"/>
  <c r="U645" i="14"/>
  <c r="T645" i="14"/>
  <c r="S645" i="14"/>
  <c r="R645" i="14"/>
  <c r="Q645" i="14"/>
  <c r="P645" i="14"/>
  <c r="O645" i="14"/>
  <c r="N645" i="14"/>
  <c r="M645" i="14"/>
  <c r="L645" i="14"/>
  <c r="K639" i="14"/>
  <c r="J639" i="14"/>
  <c r="K638" i="14"/>
  <c r="J638" i="14"/>
  <c r="K637" i="14"/>
  <c r="J637" i="14"/>
  <c r="K636" i="14"/>
  <c r="J636" i="14"/>
  <c r="K635" i="14"/>
  <c r="J635" i="14"/>
  <c r="K634" i="14"/>
  <c r="J634" i="14"/>
  <c r="K633" i="14"/>
  <c r="J633" i="14"/>
  <c r="K632" i="14"/>
  <c r="J632" i="14"/>
  <c r="K631" i="14"/>
  <c r="J631" i="14"/>
  <c r="K630" i="14"/>
  <c r="J630" i="14"/>
  <c r="K629" i="14"/>
  <c r="J629" i="14"/>
  <c r="K628" i="14"/>
  <c r="J628" i="14"/>
  <c r="K627" i="14"/>
  <c r="J627" i="14"/>
  <c r="BS626" i="14"/>
  <c r="BR626" i="14"/>
  <c r="BQ626" i="14"/>
  <c r="BP626" i="14"/>
  <c r="BO626" i="14"/>
  <c r="BN626" i="14"/>
  <c r="BM626" i="14"/>
  <c r="BL626" i="14"/>
  <c r="BK626" i="14"/>
  <c r="BJ626" i="14"/>
  <c r="BI626" i="14"/>
  <c r="BH626" i="14"/>
  <c r="BG626" i="14"/>
  <c r="BF626" i="14"/>
  <c r="BE626" i="14"/>
  <c r="BD626" i="14"/>
  <c r="BC626" i="14"/>
  <c r="BB626" i="14"/>
  <c r="BA626" i="14"/>
  <c r="AZ626" i="14"/>
  <c r="AY626" i="14"/>
  <c r="AX626" i="14"/>
  <c r="AW626" i="14"/>
  <c r="AV626" i="14"/>
  <c r="AU626" i="14"/>
  <c r="AT626" i="14"/>
  <c r="AS626" i="14"/>
  <c r="AR626" i="14"/>
  <c r="AQ626" i="14"/>
  <c r="AP626" i="14"/>
  <c r="AO626" i="14"/>
  <c r="AN626" i="14"/>
  <c r="AM626" i="14"/>
  <c r="AL626" i="14"/>
  <c r="AK626" i="14"/>
  <c r="AJ626" i="14"/>
  <c r="AI626" i="14"/>
  <c r="AH626" i="14"/>
  <c r="AG626" i="14"/>
  <c r="AF626" i="14"/>
  <c r="AE626" i="14"/>
  <c r="AD626" i="14"/>
  <c r="AC626" i="14"/>
  <c r="AB626" i="14"/>
  <c r="AA626" i="14"/>
  <c r="Z626" i="14"/>
  <c r="Y626" i="14"/>
  <c r="X626" i="14"/>
  <c r="W626" i="14"/>
  <c r="V626" i="14"/>
  <c r="U626" i="14"/>
  <c r="T626" i="14"/>
  <c r="S626" i="14"/>
  <c r="R626" i="14"/>
  <c r="Q626" i="14"/>
  <c r="P626" i="14"/>
  <c r="O626" i="14"/>
  <c r="N626" i="14"/>
  <c r="M626" i="14"/>
  <c r="L626" i="14"/>
  <c r="BS625" i="14"/>
  <c r="BR625" i="14"/>
  <c r="BQ625" i="14"/>
  <c r="BP625" i="14"/>
  <c r="BO625" i="14"/>
  <c r="BN625" i="14"/>
  <c r="BM625" i="14"/>
  <c r="BL625" i="14"/>
  <c r="BK625" i="14"/>
  <c r="BJ625" i="14"/>
  <c r="BI625" i="14"/>
  <c r="BH625" i="14"/>
  <c r="BG625" i="14"/>
  <c r="BF625" i="14"/>
  <c r="BE625" i="14"/>
  <c r="BD625" i="14"/>
  <c r="BC625" i="14"/>
  <c r="BB625" i="14"/>
  <c r="BA625" i="14"/>
  <c r="AZ625" i="14"/>
  <c r="AY625" i="14"/>
  <c r="AX625" i="14"/>
  <c r="AW625" i="14"/>
  <c r="AV625" i="14"/>
  <c r="AU625" i="14"/>
  <c r="AT625" i="14"/>
  <c r="AS625" i="14"/>
  <c r="AR625" i="14"/>
  <c r="AQ625" i="14"/>
  <c r="AP625" i="14"/>
  <c r="AO625" i="14"/>
  <c r="AN625" i="14"/>
  <c r="AM625" i="14"/>
  <c r="AL625" i="14"/>
  <c r="AK625" i="14"/>
  <c r="AJ625" i="14"/>
  <c r="AI625" i="14"/>
  <c r="AH625" i="14"/>
  <c r="AG625" i="14"/>
  <c r="AF625" i="14"/>
  <c r="AE625" i="14"/>
  <c r="AD625" i="14"/>
  <c r="AC625" i="14"/>
  <c r="AB625" i="14"/>
  <c r="AA625" i="14"/>
  <c r="Z625" i="14"/>
  <c r="Y625" i="14"/>
  <c r="X625" i="14"/>
  <c r="W625" i="14"/>
  <c r="V625" i="14"/>
  <c r="U625" i="14"/>
  <c r="T625" i="14"/>
  <c r="S625" i="14"/>
  <c r="R625" i="14"/>
  <c r="Q625" i="14"/>
  <c r="P625" i="14"/>
  <c r="O625" i="14"/>
  <c r="N625" i="14"/>
  <c r="M625" i="14"/>
  <c r="L625" i="14"/>
  <c r="K619" i="14"/>
  <c r="J619" i="14"/>
  <c r="K618" i="14"/>
  <c r="J618" i="14"/>
  <c r="K617" i="14"/>
  <c r="J617" i="14"/>
  <c r="K616" i="14"/>
  <c r="J616" i="14"/>
  <c r="K615" i="14"/>
  <c r="J615" i="14"/>
  <c r="K614" i="14"/>
  <c r="J614" i="14"/>
  <c r="K613" i="14"/>
  <c r="J613" i="14"/>
  <c r="K612" i="14"/>
  <c r="J612" i="14"/>
  <c r="K611" i="14"/>
  <c r="K610" i="14"/>
  <c r="K609" i="14"/>
  <c r="K608" i="14"/>
  <c r="K607" i="14"/>
  <c r="K606" i="14"/>
  <c r="J606" i="14"/>
  <c r="K605" i="14"/>
  <c r="J605" i="14"/>
  <c r="K604" i="14"/>
  <c r="J604" i="14"/>
  <c r="K603" i="14"/>
  <c r="J603" i="14"/>
  <c r="K602" i="14"/>
  <c r="J602" i="14"/>
  <c r="K601" i="14"/>
  <c r="J601" i="14"/>
  <c r="K600" i="14"/>
  <c r="J600" i="14"/>
  <c r="K599" i="14"/>
  <c r="J599" i="14"/>
  <c r="K598" i="14"/>
  <c r="J598" i="14"/>
  <c r="K597" i="14"/>
  <c r="J597" i="14"/>
  <c r="K596" i="14"/>
  <c r="J596"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3" i="14"/>
  <c r="J563" i="14"/>
  <c r="K562" i="14"/>
  <c r="J562" i="14"/>
  <c r="K561" i="14"/>
  <c r="J561" i="14"/>
  <c r="K560" i="14"/>
  <c r="J560" i="14"/>
  <c r="K559" i="14"/>
  <c r="J559" i="14"/>
  <c r="K558" i="14"/>
  <c r="J558" i="14"/>
  <c r="K557" i="14"/>
  <c r="J557" i="14"/>
  <c r="K556" i="14"/>
  <c r="J556" i="14"/>
  <c r="K555" i="14"/>
  <c r="J555" i="14"/>
  <c r="K554" i="14"/>
  <c r="J554" i="14"/>
  <c r="K553" i="14"/>
  <c r="J553" i="14"/>
  <c r="K552" i="14"/>
  <c r="J552" i="14"/>
  <c r="K551" i="14"/>
  <c r="J551" i="14"/>
  <c r="K550" i="14"/>
  <c r="J550"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2" i="14"/>
  <c r="J542" i="14"/>
  <c r="K541" i="14"/>
  <c r="J541" i="14"/>
  <c r="K540" i="14"/>
  <c r="J540" i="14"/>
  <c r="K539" i="14"/>
  <c r="J539" i="14"/>
  <c r="K538" i="14"/>
  <c r="J538" i="14"/>
  <c r="K537" i="14"/>
  <c r="J537" i="14"/>
  <c r="K536" i="14"/>
  <c r="J536"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1" i="14"/>
  <c r="J531"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6" i="14"/>
  <c r="J526"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1" i="14"/>
  <c r="J521" i="14"/>
  <c r="K520" i="14"/>
  <c r="J520" i="14"/>
  <c r="K519" i="14"/>
  <c r="J519"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4" i="14"/>
  <c r="J514" i="14"/>
  <c r="K513" i="14"/>
  <c r="J513" i="14"/>
  <c r="K512" i="14"/>
  <c r="J512" i="14"/>
  <c r="K511" i="14"/>
  <c r="J511" i="14"/>
  <c r="K510" i="14"/>
  <c r="J510" i="14"/>
  <c r="K509" i="14"/>
  <c r="J509" i="14"/>
  <c r="K508" i="14"/>
  <c r="J508" i="14"/>
  <c r="K507" i="14"/>
  <c r="J507"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499" i="14"/>
  <c r="J499" i="14"/>
  <c r="K498" i="14"/>
  <c r="J498" i="14"/>
  <c r="K497" i="14"/>
  <c r="J497" i="14"/>
  <c r="K496" i="14"/>
  <c r="J496" i="14"/>
  <c r="K495" i="14"/>
  <c r="J495" i="14"/>
  <c r="K494" i="14"/>
  <c r="J494" i="14"/>
  <c r="K493" i="14"/>
  <c r="J493" i="14"/>
  <c r="K492" i="14"/>
  <c r="J492" i="14"/>
  <c r="K491" i="14"/>
  <c r="J491" i="14"/>
  <c r="K490" i="14"/>
  <c r="J490" i="14"/>
  <c r="K489" i="14"/>
  <c r="J489" i="14"/>
  <c r="K488" i="14"/>
  <c r="J488" i="14"/>
  <c r="K487" i="14"/>
  <c r="J487" i="14"/>
  <c r="K486" i="14"/>
  <c r="J486" i="14"/>
  <c r="K485" i="14"/>
  <c r="J485" i="14"/>
  <c r="K484" i="14"/>
  <c r="J484" i="14"/>
  <c r="K483" i="14"/>
  <c r="J483" i="14"/>
  <c r="K482" i="14"/>
  <c r="J482" i="14"/>
  <c r="K481" i="14"/>
  <c r="J481" i="14"/>
  <c r="K480" i="14"/>
  <c r="J480" i="14"/>
  <c r="K479" i="14"/>
  <c r="J479" i="14"/>
  <c r="K478" i="14"/>
  <c r="J478" i="14"/>
  <c r="K477" i="14"/>
  <c r="J477" i="14"/>
  <c r="K476" i="14"/>
  <c r="J476" i="14"/>
  <c r="K475" i="14"/>
  <c r="J475" i="14"/>
  <c r="K474" i="14"/>
  <c r="J474" i="14"/>
  <c r="K473" i="14"/>
  <c r="J473" i="14"/>
  <c r="K472" i="14"/>
  <c r="J472" i="14"/>
  <c r="K471" i="14"/>
  <c r="J471" i="14"/>
  <c r="BS470" i="14"/>
  <c r="BR470" i="14"/>
  <c r="BQ470" i="14"/>
  <c r="BP470" i="14"/>
  <c r="BO470" i="14"/>
  <c r="BN470" i="14"/>
  <c r="BM470" i="14"/>
  <c r="BL470" i="14"/>
  <c r="BK470" i="14"/>
  <c r="BJ470" i="14"/>
  <c r="BI470" i="14"/>
  <c r="BH470" i="14"/>
  <c r="BG470" i="14"/>
  <c r="BF470" i="14"/>
  <c r="BE470" i="14"/>
  <c r="BD470" i="14"/>
  <c r="BC470" i="14"/>
  <c r="BB470" i="14"/>
  <c r="BA470" i="14"/>
  <c r="AZ470" i="14"/>
  <c r="AY470" i="14"/>
  <c r="AX470" i="14"/>
  <c r="AW470" i="14"/>
  <c r="AV470" i="14"/>
  <c r="AU470" i="14"/>
  <c r="AT470" i="14"/>
  <c r="AS470" i="14"/>
  <c r="AR470" i="14"/>
  <c r="AQ470" i="14"/>
  <c r="AP470" i="14"/>
  <c r="AO470" i="14"/>
  <c r="AN470" i="14"/>
  <c r="AM470" i="14"/>
  <c r="AL470" i="14"/>
  <c r="AK470" i="14"/>
  <c r="AJ470" i="14"/>
  <c r="AI470" i="14"/>
  <c r="AH470" i="14"/>
  <c r="AG470" i="14"/>
  <c r="AF470" i="14"/>
  <c r="AE470" i="14"/>
  <c r="AD470" i="14"/>
  <c r="AC470" i="14"/>
  <c r="AB470" i="14"/>
  <c r="AA470" i="14"/>
  <c r="Z470" i="14"/>
  <c r="Y470" i="14"/>
  <c r="X470" i="14"/>
  <c r="W470" i="14"/>
  <c r="V470" i="14"/>
  <c r="U470" i="14"/>
  <c r="T470" i="14"/>
  <c r="S470" i="14"/>
  <c r="R470" i="14"/>
  <c r="Q470" i="14"/>
  <c r="P470" i="14"/>
  <c r="O470" i="14"/>
  <c r="N470" i="14"/>
  <c r="M470" i="14"/>
  <c r="L470" i="14"/>
  <c r="BS469" i="14"/>
  <c r="BR469" i="14"/>
  <c r="BQ469" i="14"/>
  <c r="BP469" i="14"/>
  <c r="BO469" i="14"/>
  <c r="BN469" i="14"/>
  <c r="BM469" i="14"/>
  <c r="BL469" i="14"/>
  <c r="BK469" i="14"/>
  <c r="BJ469" i="14"/>
  <c r="BI469" i="14"/>
  <c r="BH469" i="14"/>
  <c r="BG469" i="14"/>
  <c r="BF469" i="14"/>
  <c r="BE469" i="14"/>
  <c r="BD469" i="14"/>
  <c r="BC469" i="14"/>
  <c r="BB469" i="14"/>
  <c r="BA469" i="14"/>
  <c r="AZ469" i="14"/>
  <c r="AY469" i="14"/>
  <c r="AX469" i="14"/>
  <c r="AW469" i="14"/>
  <c r="AV469" i="14"/>
  <c r="AU469" i="14"/>
  <c r="AT469" i="14"/>
  <c r="AS469" i="14"/>
  <c r="AR469" i="14"/>
  <c r="AQ469" i="14"/>
  <c r="AP469" i="14"/>
  <c r="AO469" i="14"/>
  <c r="AN469" i="14"/>
  <c r="AM469" i="14"/>
  <c r="AL469" i="14"/>
  <c r="AK469" i="14"/>
  <c r="AJ469" i="14"/>
  <c r="AI469" i="14"/>
  <c r="AH469" i="14"/>
  <c r="AG469" i="14"/>
  <c r="AF469" i="14"/>
  <c r="AE469" i="14"/>
  <c r="AD469" i="14"/>
  <c r="AC469" i="14"/>
  <c r="AB469" i="14"/>
  <c r="AA469" i="14"/>
  <c r="Z469" i="14"/>
  <c r="Y469" i="14"/>
  <c r="X469" i="14"/>
  <c r="W469" i="14"/>
  <c r="V469" i="14"/>
  <c r="U469" i="14"/>
  <c r="T469" i="14"/>
  <c r="S469" i="14"/>
  <c r="R469" i="14"/>
  <c r="Q469" i="14"/>
  <c r="P469" i="14"/>
  <c r="O469" i="14"/>
  <c r="N469" i="14"/>
  <c r="M469" i="14"/>
  <c r="L469" i="14"/>
  <c r="K463" i="14"/>
  <c r="J463" i="14"/>
  <c r="K462" i="14"/>
  <c r="J462" i="14"/>
  <c r="K461" i="14"/>
  <c r="J461" i="14"/>
  <c r="K460" i="14"/>
  <c r="J460" i="14"/>
  <c r="K459" i="14"/>
  <c r="J459" i="14"/>
  <c r="K458" i="14"/>
  <c r="J458" i="14"/>
  <c r="K457" i="14"/>
  <c r="J457" i="14"/>
  <c r="K456" i="14"/>
  <c r="J456" i="14"/>
  <c r="K455" i="14"/>
  <c r="J455" i="14"/>
  <c r="K454" i="14"/>
  <c r="J454" i="14"/>
  <c r="K453" i="14"/>
  <c r="J453" i="14"/>
  <c r="K452" i="14"/>
  <c r="J452" i="14"/>
  <c r="K451" i="14"/>
  <c r="J451" i="14"/>
  <c r="K450" i="14"/>
  <c r="J450" i="14"/>
  <c r="K449" i="14"/>
  <c r="J449" i="14"/>
  <c r="K448" i="14"/>
  <c r="J448" i="14"/>
  <c r="K447" i="14"/>
  <c r="J447" i="14"/>
  <c r="K446" i="14"/>
  <c r="J446" i="14"/>
  <c r="K445" i="14"/>
  <c r="J445" i="14"/>
  <c r="K444" i="14"/>
  <c r="J444" i="14"/>
  <c r="K443" i="14"/>
  <c r="J443" i="14"/>
  <c r="K442" i="14"/>
  <c r="J442" i="14"/>
  <c r="K441" i="14"/>
  <c r="J441" i="14"/>
  <c r="K440" i="14"/>
  <c r="J440" i="14"/>
  <c r="K439" i="14"/>
  <c r="J439" i="14"/>
  <c r="K438" i="14"/>
  <c r="J438" i="14"/>
  <c r="K437" i="14"/>
  <c r="J437" i="14"/>
  <c r="K436" i="14"/>
  <c r="J436" i="14"/>
  <c r="K435" i="14"/>
  <c r="J435" i="14"/>
  <c r="K434" i="14"/>
  <c r="J434" i="14"/>
  <c r="K433" i="14"/>
  <c r="J433" i="14"/>
  <c r="K432" i="14"/>
  <c r="J432" i="14"/>
  <c r="K431" i="14"/>
  <c r="J431" i="14"/>
  <c r="K430" i="14"/>
  <c r="J430" i="14"/>
  <c r="K429" i="14"/>
  <c r="J429" i="14"/>
  <c r="K428" i="14"/>
  <c r="J428" i="14"/>
  <c r="K427" i="14"/>
  <c r="J427" i="14"/>
  <c r="K426" i="14"/>
  <c r="J426" i="14"/>
  <c r="K425" i="14"/>
  <c r="J425" i="14"/>
  <c r="K424" i="14"/>
  <c r="J424" i="14"/>
  <c r="K423" i="14"/>
  <c r="J423" i="14"/>
  <c r="K422" i="14"/>
  <c r="J422" i="14"/>
  <c r="K421" i="14"/>
  <c r="J421" i="14"/>
  <c r="K420" i="14"/>
  <c r="J420" i="14"/>
  <c r="K419" i="14"/>
  <c r="J419" i="14"/>
  <c r="K418" i="14"/>
  <c r="J418" i="14"/>
  <c r="K417" i="14"/>
  <c r="J417" i="14"/>
  <c r="K416" i="14"/>
  <c r="J416" i="14"/>
  <c r="K415" i="14"/>
  <c r="J415" i="14"/>
  <c r="K414" i="14"/>
  <c r="J414" i="14"/>
  <c r="K413" i="14"/>
  <c r="J413" i="14"/>
  <c r="K412" i="14"/>
  <c r="J412" i="14"/>
  <c r="K411" i="14"/>
  <c r="J411" i="14"/>
  <c r="K410" i="14"/>
  <c r="J410" i="14"/>
  <c r="K409" i="14"/>
  <c r="J409" i="14"/>
  <c r="K408" i="14"/>
  <c r="J408" i="14"/>
  <c r="K407" i="14"/>
  <c r="J407" i="14"/>
  <c r="K406" i="14"/>
  <c r="J406" i="14"/>
  <c r="K405" i="14"/>
  <c r="J405" i="14"/>
  <c r="K404" i="14"/>
  <c r="J404" i="14"/>
  <c r="K403" i="14"/>
  <c r="J403" i="14"/>
  <c r="K402" i="14"/>
  <c r="J402" i="14"/>
  <c r="K401" i="14"/>
  <c r="J401" i="14"/>
  <c r="K400" i="14"/>
  <c r="J400" i="14"/>
  <c r="K399" i="14"/>
  <c r="J399" i="14"/>
  <c r="K398" i="14"/>
  <c r="J398" i="14"/>
  <c r="K397" i="14"/>
  <c r="J397" i="14"/>
  <c r="K396" i="14"/>
  <c r="J396" i="14"/>
  <c r="K395" i="14"/>
  <c r="J395" i="14"/>
  <c r="K394" i="14"/>
  <c r="J394" i="14"/>
  <c r="K393" i="14"/>
  <c r="J393" i="14"/>
  <c r="K392" i="14"/>
  <c r="J392" i="14"/>
  <c r="K391" i="14"/>
  <c r="J391" i="14"/>
  <c r="K390" i="14"/>
  <c r="J390" i="14"/>
  <c r="K370" i="14"/>
  <c r="K369" i="14"/>
  <c r="K368" i="14"/>
  <c r="K367" i="14"/>
  <c r="K366" i="14"/>
  <c r="K365" i="14"/>
  <c r="BS364" i="14"/>
  <c r="BR364" i="14"/>
  <c r="BQ364" i="14"/>
  <c r="BP364" i="14"/>
  <c r="BO364" i="14"/>
  <c r="BN364" i="14"/>
  <c r="BM364" i="14"/>
  <c r="BL364" i="14"/>
  <c r="BK364" i="14"/>
  <c r="BJ364" i="14"/>
  <c r="BI364" i="14"/>
  <c r="BH364" i="14"/>
  <c r="BG364" i="14"/>
  <c r="BF364" i="14"/>
  <c r="BE364" i="14"/>
  <c r="BD364" i="14"/>
  <c r="BC364" i="14"/>
  <c r="BB364" i="14"/>
  <c r="BA364" i="14"/>
  <c r="AZ364" i="14"/>
  <c r="AY364" i="14"/>
  <c r="AX364" i="14"/>
  <c r="AW364" i="14"/>
  <c r="AV364" i="14"/>
  <c r="AU364" i="14"/>
  <c r="AT364" i="14"/>
  <c r="AS364" i="14"/>
  <c r="AR364" i="14"/>
  <c r="AQ364" i="14"/>
  <c r="AP364" i="14"/>
  <c r="AO364" i="14"/>
  <c r="AN364" i="14"/>
  <c r="AM364" i="14"/>
  <c r="AL364" i="14"/>
  <c r="AK364" i="14"/>
  <c r="AJ364" i="14"/>
  <c r="AI364" i="14"/>
  <c r="AH364" i="14"/>
  <c r="AG364" i="14"/>
  <c r="AF364" i="14"/>
  <c r="AE364" i="14"/>
  <c r="AD364" i="14"/>
  <c r="AC364" i="14"/>
  <c r="AB364" i="14"/>
  <c r="AA364" i="14"/>
  <c r="Z364" i="14"/>
  <c r="Y364" i="14"/>
  <c r="X364" i="14"/>
  <c r="W364" i="14"/>
  <c r="V364" i="14"/>
  <c r="U364" i="14"/>
  <c r="T364" i="14"/>
  <c r="S364" i="14"/>
  <c r="R364" i="14"/>
  <c r="Q364" i="14"/>
  <c r="P364" i="14"/>
  <c r="O364" i="14"/>
  <c r="N364" i="14"/>
  <c r="M364" i="14"/>
  <c r="L364" i="14"/>
  <c r="BS363" i="14"/>
  <c r="BR363" i="14"/>
  <c r="BQ363" i="14"/>
  <c r="BP363" i="14"/>
  <c r="BO363" i="14"/>
  <c r="BN363" i="14"/>
  <c r="BM363" i="14"/>
  <c r="BL363" i="14"/>
  <c r="BK363" i="14"/>
  <c r="BJ363" i="14"/>
  <c r="BI363" i="14"/>
  <c r="BH363" i="14"/>
  <c r="BG363" i="14"/>
  <c r="BF363" i="14"/>
  <c r="BE363" i="14"/>
  <c r="BD363" i="14"/>
  <c r="BC363" i="14"/>
  <c r="BB363" i="14"/>
  <c r="BA363" i="14"/>
  <c r="AZ363" i="14"/>
  <c r="AY363" i="14"/>
  <c r="AX363" i="14"/>
  <c r="AW363" i="14"/>
  <c r="AV363" i="14"/>
  <c r="AU363" i="14"/>
  <c r="AT363" i="14"/>
  <c r="AS363" i="14"/>
  <c r="AR363" i="14"/>
  <c r="AQ363" i="14"/>
  <c r="AP363" i="14"/>
  <c r="AO363" i="14"/>
  <c r="AN363" i="14"/>
  <c r="AM363" i="14"/>
  <c r="AL363" i="14"/>
  <c r="AK363" i="14"/>
  <c r="AJ363" i="14"/>
  <c r="AI363" i="14"/>
  <c r="AH363" i="14"/>
  <c r="AG363" i="14"/>
  <c r="AF363" i="14"/>
  <c r="AE363" i="14"/>
  <c r="AD363" i="14"/>
  <c r="AC363" i="14"/>
  <c r="AB363" i="14"/>
  <c r="AA363" i="14"/>
  <c r="Z363" i="14"/>
  <c r="Y363" i="14"/>
  <c r="X363" i="14"/>
  <c r="W363" i="14"/>
  <c r="V363" i="14"/>
  <c r="U363" i="14"/>
  <c r="T363" i="14"/>
  <c r="S363" i="14"/>
  <c r="R363" i="14"/>
  <c r="Q363" i="14"/>
  <c r="P363" i="14"/>
  <c r="O363" i="14"/>
  <c r="N363" i="14"/>
  <c r="M363" i="14"/>
  <c r="L363" i="14"/>
  <c r="K356" i="14"/>
  <c r="J356" i="14"/>
  <c r="K355" i="14"/>
  <c r="J355" i="14"/>
  <c r="K354" i="14"/>
  <c r="J354" i="14"/>
  <c r="K353" i="14"/>
  <c r="J353" i="14"/>
  <c r="K352" i="14"/>
  <c r="J352" i="14"/>
  <c r="BS351" i="14"/>
  <c r="BR351" i="14"/>
  <c r="BQ351" i="14"/>
  <c r="BP351" i="14"/>
  <c r="BO351" i="14"/>
  <c r="BN351" i="14"/>
  <c r="BM351" i="14"/>
  <c r="BL351" i="14"/>
  <c r="BK351" i="14"/>
  <c r="BJ351" i="14"/>
  <c r="BI351" i="14"/>
  <c r="BH351" i="14"/>
  <c r="BG351" i="14"/>
  <c r="BF351" i="14"/>
  <c r="BE351" i="14"/>
  <c r="BD351" i="14"/>
  <c r="BC351" i="14"/>
  <c r="BB351" i="14"/>
  <c r="BA351" i="14"/>
  <c r="AZ351" i="14"/>
  <c r="AY351" i="14"/>
  <c r="AX351" i="14"/>
  <c r="AW351" i="14"/>
  <c r="AV351" i="14"/>
  <c r="AU351" i="14"/>
  <c r="AT351" i="14"/>
  <c r="AS351" i="14"/>
  <c r="AR351" i="14"/>
  <c r="AQ351" i="14"/>
  <c r="AP351" i="14"/>
  <c r="AO351" i="14"/>
  <c r="AN351" i="14"/>
  <c r="AM351" i="14"/>
  <c r="AL351" i="14"/>
  <c r="AK351" i="14"/>
  <c r="AJ351" i="14"/>
  <c r="AI351" i="14"/>
  <c r="AH351" i="14"/>
  <c r="AG351" i="14"/>
  <c r="AF351" i="14"/>
  <c r="AE351" i="14"/>
  <c r="AD351" i="14"/>
  <c r="AC351" i="14"/>
  <c r="AB351" i="14"/>
  <c r="AA351" i="14"/>
  <c r="Z351" i="14"/>
  <c r="Y351" i="14"/>
  <c r="X351" i="14"/>
  <c r="W351" i="14"/>
  <c r="V351" i="14"/>
  <c r="U351" i="14"/>
  <c r="T351" i="14"/>
  <c r="S351" i="14"/>
  <c r="R351" i="14"/>
  <c r="Q351" i="14"/>
  <c r="P351" i="14"/>
  <c r="O351" i="14"/>
  <c r="N351" i="14"/>
  <c r="M351" i="14"/>
  <c r="L351" i="14"/>
  <c r="BS350" i="14"/>
  <c r="BR350" i="14"/>
  <c r="BQ350" i="14"/>
  <c r="BP350" i="14"/>
  <c r="BO350" i="14"/>
  <c r="BN350" i="14"/>
  <c r="BM350" i="14"/>
  <c r="BL350" i="14"/>
  <c r="BK350" i="14"/>
  <c r="BJ350" i="14"/>
  <c r="BI350" i="14"/>
  <c r="BH350" i="14"/>
  <c r="BG350" i="14"/>
  <c r="BF350" i="14"/>
  <c r="BE350" i="14"/>
  <c r="BD350" i="14"/>
  <c r="BC350" i="14"/>
  <c r="BB350" i="14"/>
  <c r="BA350" i="14"/>
  <c r="AZ350" i="14"/>
  <c r="AY350" i="14"/>
  <c r="AX350" i="14"/>
  <c r="AW350" i="14"/>
  <c r="AV350" i="14"/>
  <c r="AU350" i="14"/>
  <c r="AT350" i="14"/>
  <c r="AS350" i="14"/>
  <c r="AR350" i="14"/>
  <c r="AQ350" i="14"/>
  <c r="AP350" i="14"/>
  <c r="AO350" i="14"/>
  <c r="AN350" i="14"/>
  <c r="AM350" i="14"/>
  <c r="AL350" i="14"/>
  <c r="AK350" i="14"/>
  <c r="AJ350" i="14"/>
  <c r="AI350" i="14"/>
  <c r="AH350" i="14"/>
  <c r="AG350" i="14"/>
  <c r="AF350" i="14"/>
  <c r="AE350" i="14"/>
  <c r="AD350" i="14"/>
  <c r="AC350" i="14"/>
  <c r="AB350" i="14"/>
  <c r="AA350" i="14"/>
  <c r="Z350" i="14"/>
  <c r="Y350" i="14"/>
  <c r="X350" i="14"/>
  <c r="W350" i="14"/>
  <c r="V350" i="14"/>
  <c r="U350" i="14"/>
  <c r="T350" i="14"/>
  <c r="S350" i="14"/>
  <c r="R350" i="14"/>
  <c r="Q350" i="14"/>
  <c r="P350" i="14"/>
  <c r="O350" i="14"/>
  <c r="N350" i="14"/>
  <c r="M350" i="14"/>
  <c r="L350" i="14"/>
  <c r="K344" i="14"/>
  <c r="J344" i="14"/>
  <c r="K343" i="14"/>
  <c r="J343" i="14"/>
  <c r="K342" i="14"/>
  <c r="J342" i="14"/>
  <c r="K341" i="14"/>
  <c r="J341" i="14"/>
  <c r="K340" i="14"/>
  <c r="J340" i="14"/>
  <c r="K339" i="14"/>
  <c r="J339" i="14"/>
  <c r="K338" i="14"/>
  <c r="J338" i="14"/>
  <c r="K337" i="14"/>
  <c r="J337" i="14"/>
  <c r="K336" i="14"/>
  <c r="J336" i="14"/>
  <c r="K335" i="14"/>
  <c r="J335" i="14"/>
  <c r="K334" i="14"/>
  <c r="J334" i="14"/>
  <c r="K333" i="14"/>
  <c r="J333" i="14"/>
  <c r="K332" i="14"/>
  <c r="J332" i="14"/>
  <c r="K331" i="14"/>
  <c r="J331" i="14"/>
  <c r="K330" i="14"/>
  <c r="J330" i="14"/>
  <c r="K329" i="14"/>
  <c r="J329" i="14"/>
  <c r="K328" i="14"/>
  <c r="J328" i="14"/>
  <c r="K327" i="14"/>
  <c r="J327" i="14"/>
  <c r="BS326" i="14"/>
  <c r="BR326" i="14"/>
  <c r="BQ326" i="14"/>
  <c r="BP326" i="14"/>
  <c r="BO326" i="14"/>
  <c r="BN326" i="14"/>
  <c r="BM326" i="14"/>
  <c r="BL326" i="14"/>
  <c r="BK326" i="14"/>
  <c r="BJ326" i="14"/>
  <c r="BI326" i="14"/>
  <c r="BH326" i="14"/>
  <c r="BG326" i="14"/>
  <c r="BF326" i="14"/>
  <c r="BE326" i="14"/>
  <c r="BD326" i="14"/>
  <c r="BC326" i="14"/>
  <c r="BB326" i="14"/>
  <c r="BA326" i="14"/>
  <c r="AZ326" i="14"/>
  <c r="AY326" i="14"/>
  <c r="AX326" i="14"/>
  <c r="AW326" i="14"/>
  <c r="AV326" i="14"/>
  <c r="AU326" i="14"/>
  <c r="AT326" i="14"/>
  <c r="AS326" i="14"/>
  <c r="AR326" i="14"/>
  <c r="AQ326" i="14"/>
  <c r="AP326" i="14"/>
  <c r="AO326" i="14"/>
  <c r="AN326" i="14"/>
  <c r="AM326" i="14"/>
  <c r="AL326" i="14"/>
  <c r="AK326" i="14"/>
  <c r="AJ326" i="14"/>
  <c r="AI326" i="14"/>
  <c r="AH326" i="14"/>
  <c r="AG326" i="14"/>
  <c r="AF326" i="14"/>
  <c r="AE326" i="14"/>
  <c r="AD326" i="14"/>
  <c r="AC326" i="14"/>
  <c r="AB326" i="14"/>
  <c r="AA326" i="14"/>
  <c r="Z326" i="14"/>
  <c r="Y326" i="14"/>
  <c r="X326" i="14"/>
  <c r="W326" i="14"/>
  <c r="V326" i="14"/>
  <c r="U326" i="14"/>
  <c r="T326" i="14"/>
  <c r="S326" i="14"/>
  <c r="R326" i="14"/>
  <c r="Q326" i="14"/>
  <c r="P326" i="14"/>
  <c r="O326" i="14"/>
  <c r="N326" i="14"/>
  <c r="M326" i="14"/>
  <c r="L326" i="14"/>
  <c r="BS325" i="14"/>
  <c r="BR325" i="14"/>
  <c r="BQ325" i="14"/>
  <c r="BP325" i="14"/>
  <c r="BO325" i="14"/>
  <c r="BN325" i="14"/>
  <c r="BM325" i="14"/>
  <c r="BL325" i="14"/>
  <c r="BK325" i="14"/>
  <c r="BJ325" i="14"/>
  <c r="BI325" i="14"/>
  <c r="BH325" i="14"/>
  <c r="BG325" i="14"/>
  <c r="BF325" i="14"/>
  <c r="BE325" i="14"/>
  <c r="BD325" i="14"/>
  <c r="BC325" i="14"/>
  <c r="BB325" i="14"/>
  <c r="BA325" i="14"/>
  <c r="AZ325" i="14"/>
  <c r="AY325" i="14"/>
  <c r="AX325" i="14"/>
  <c r="AW325" i="14"/>
  <c r="AV325" i="14"/>
  <c r="AU325" i="14"/>
  <c r="AT325" i="14"/>
  <c r="AS325" i="14"/>
  <c r="AR325" i="14"/>
  <c r="AQ325" i="14"/>
  <c r="AP325" i="14"/>
  <c r="AO325" i="14"/>
  <c r="AN325" i="14"/>
  <c r="AM325" i="14"/>
  <c r="AL325" i="14"/>
  <c r="AK325" i="14"/>
  <c r="AJ325" i="14"/>
  <c r="AI325" i="14"/>
  <c r="AH325" i="14"/>
  <c r="AG325" i="14"/>
  <c r="AF325" i="14"/>
  <c r="AE325" i="14"/>
  <c r="AD325" i="14"/>
  <c r="AC325" i="14"/>
  <c r="AB325" i="14"/>
  <c r="AA325" i="14"/>
  <c r="Z325" i="14"/>
  <c r="Y325" i="14"/>
  <c r="X325" i="14"/>
  <c r="W325" i="14"/>
  <c r="V325" i="14"/>
  <c r="U325" i="14"/>
  <c r="T325" i="14"/>
  <c r="S325" i="14"/>
  <c r="R325" i="14"/>
  <c r="Q325" i="14"/>
  <c r="P325" i="14"/>
  <c r="O325" i="14"/>
  <c r="N325" i="14"/>
  <c r="M325" i="14"/>
  <c r="L325" i="14"/>
  <c r="K319" i="14"/>
  <c r="J319" i="14"/>
  <c r="K318" i="14"/>
  <c r="J318" i="14"/>
  <c r="K317" i="14"/>
  <c r="J317" i="14"/>
  <c r="K316" i="14"/>
  <c r="J316" i="14"/>
  <c r="K315" i="14"/>
  <c r="J315" i="14"/>
  <c r="K314" i="14"/>
  <c r="J314" i="14"/>
  <c r="BS313" i="14"/>
  <c r="BR313" i="14"/>
  <c r="BQ313" i="14"/>
  <c r="BP313" i="14"/>
  <c r="BO313" i="14"/>
  <c r="BN313" i="14"/>
  <c r="BM313" i="14"/>
  <c r="BL313" i="14"/>
  <c r="BK313" i="14"/>
  <c r="BJ313" i="14"/>
  <c r="BI313" i="14"/>
  <c r="BH313" i="14"/>
  <c r="BG313" i="14"/>
  <c r="BF313" i="14"/>
  <c r="BE313" i="14"/>
  <c r="BD313" i="14"/>
  <c r="BC313" i="14"/>
  <c r="BB313" i="14"/>
  <c r="BA313" i="14"/>
  <c r="AZ313" i="14"/>
  <c r="AY313" i="14"/>
  <c r="AX313" i="14"/>
  <c r="AW313" i="14"/>
  <c r="AV313" i="14"/>
  <c r="AU313" i="14"/>
  <c r="AT313" i="14"/>
  <c r="AS313" i="14"/>
  <c r="AR313" i="14"/>
  <c r="AQ313" i="14"/>
  <c r="AP313" i="14"/>
  <c r="AO313" i="14"/>
  <c r="AN313" i="14"/>
  <c r="AM313" i="14"/>
  <c r="AL313" i="14"/>
  <c r="AK313" i="14"/>
  <c r="AJ313" i="14"/>
  <c r="AI313" i="14"/>
  <c r="AH313" i="14"/>
  <c r="AG313" i="14"/>
  <c r="AF313" i="14"/>
  <c r="AE313" i="14"/>
  <c r="AD313" i="14"/>
  <c r="AC313" i="14"/>
  <c r="AB313" i="14"/>
  <c r="AA313" i="14"/>
  <c r="Z313" i="14"/>
  <c r="Y313" i="14"/>
  <c r="X313" i="14"/>
  <c r="W313" i="14"/>
  <c r="V313" i="14"/>
  <c r="U313" i="14"/>
  <c r="T313" i="14"/>
  <c r="S313" i="14"/>
  <c r="R313" i="14"/>
  <c r="Q313" i="14"/>
  <c r="P313" i="14"/>
  <c r="O313" i="14"/>
  <c r="N313" i="14"/>
  <c r="M313" i="14"/>
  <c r="L313" i="14"/>
  <c r="BS312" i="14"/>
  <c r="BR312" i="14"/>
  <c r="BQ312" i="14"/>
  <c r="BP312" i="14"/>
  <c r="BO312" i="14"/>
  <c r="BN312" i="14"/>
  <c r="BM312" i="14"/>
  <c r="BL312" i="14"/>
  <c r="BK312" i="14"/>
  <c r="BJ312" i="14"/>
  <c r="BI312" i="14"/>
  <c r="BH312" i="14"/>
  <c r="BG312" i="14"/>
  <c r="BF312" i="14"/>
  <c r="BE312" i="14"/>
  <c r="BD312" i="14"/>
  <c r="BC312" i="14"/>
  <c r="BB312" i="14"/>
  <c r="BA312" i="14"/>
  <c r="AZ312" i="14"/>
  <c r="AY312" i="14"/>
  <c r="AX312" i="14"/>
  <c r="AW312" i="14"/>
  <c r="AV312" i="14"/>
  <c r="AU312" i="14"/>
  <c r="AT312" i="14"/>
  <c r="AS312" i="14"/>
  <c r="AR312" i="14"/>
  <c r="AQ312" i="14"/>
  <c r="AP312" i="14"/>
  <c r="AO312" i="14"/>
  <c r="AN312" i="14"/>
  <c r="AM312" i="14"/>
  <c r="AL312" i="14"/>
  <c r="AK312" i="14"/>
  <c r="AJ312" i="14"/>
  <c r="AI312" i="14"/>
  <c r="AH312" i="14"/>
  <c r="AG312" i="14"/>
  <c r="AF312" i="14"/>
  <c r="AE312" i="14"/>
  <c r="AD312" i="14"/>
  <c r="AC312" i="14"/>
  <c r="AB312" i="14"/>
  <c r="AA312" i="14"/>
  <c r="Z312" i="14"/>
  <c r="Y312" i="14"/>
  <c r="X312" i="14"/>
  <c r="W312" i="14"/>
  <c r="V312" i="14"/>
  <c r="U312" i="14"/>
  <c r="T312" i="14"/>
  <c r="S312" i="14"/>
  <c r="R312" i="14"/>
  <c r="Q312" i="14"/>
  <c r="P312" i="14"/>
  <c r="O312" i="14"/>
  <c r="N312" i="14"/>
  <c r="M312" i="14"/>
  <c r="L312" i="14"/>
  <c r="BS293" i="14"/>
  <c r="BR293" i="14"/>
  <c r="BQ293" i="14"/>
  <c r="BP293" i="14"/>
  <c r="BO293" i="14"/>
  <c r="BN293" i="14"/>
  <c r="BM293" i="14"/>
  <c r="BL293" i="14"/>
  <c r="BK293" i="14"/>
  <c r="BJ293" i="14"/>
  <c r="BI293" i="14"/>
  <c r="BH293" i="14"/>
  <c r="BG293" i="14"/>
  <c r="BF293" i="14"/>
  <c r="BE293" i="14"/>
  <c r="BD293" i="14"/>
  <c r="BC293" i="14"/>
  <c r="BB293" i="14"/>
  <c r="BA293" i="14"/>
  <c r="AZ293" i="14"/>
  <c r="AY293" i="14"/>
  <c r="AX293" i="14"/>
  <c r="AW293" i="14"/>
  <c r="AV293" i="14"/>
  <c r="AU293" i="14"/>
  <c r="AT293" i="14"/>
  <c r="AS293" i="14"/>
  <c r="AR293" i="14"/>
  <c r="AQ293" i="14"/>
  <c r="AP293" i="14"/>
  <c r="AO293" i="14"/>
  <c r="AN293" i="14"/>
  <c r="AM293" i="14"/>
  <c r="AL293" i="14"/>
  <c r="AK293" i="14"/>
  <c r="AJ293" i="14"/>
  <c r="AI293" i="14"/>
  <c r="AH293" i="14"/>
  <c r="AG293" i="14"/>
  <c r="AF293" i="14"/>
  <c r="AE293" i="14"/>
  <c r="AD293" i="14"/>
  <c r="AC293" i="14"/>
  <c r="AB293" i="14"/>
  <c r="AA293" i="14"/>
  <c r="Z293" i="14"/>
  <c r="Y293" i="14"/>
  <c r="X293" i="14"/>
  <c r="W293" i="14"/>
  <c r="V293" i="14"/>
  <c r="U293" i="14"/>
  <c r="T293" i="14"/>
  <c r="S293" i="14"/>
  <c r="R293" i="14"/>
  <c r="Q293" i="14"/>
  <c r="P293" i="14"/>
  <c r="O293" i="14"/>
  <c r="BS290" i="14"/>
  <c r="BR290" i="14"/>
  <c r="BQ290" i="14"/>
  <c r="BP290" i="14"/>
  <c r="BO290" i="14"/>
  <c r="BN290" i="14"/>
  <c r="BM290" i="14"/>
  <c r="BL290" i="14"/>
  <c r="BK290" i="14"/>
  <c r="BJ290" i="14"/>
  <c r="BI290" i="14"/>
  <c r="BH290" i="14"/>
  <c r="BG290" i="14"/>
  <c r="BF290" i="14"/>
  <c r="BE290" i="14"/>
  <c r="BD290" i="14"/>
  <c r="BC290" i="14"/>
  <c r="BB290" i="14"/>
  <c r="BA290" i="14"/>
  <c r="AZ290" i="14"/>
  <c r="AY290" i="14"/>
  <c r="AX290" i="14"/>
  <c r="AW290" i="14"/>
  <c r="AV290" i="14"/>
  <c r="AU290" i="14"/>
  <c r="AT290" i="14"/>
  <c r="AS290" i="14"/>
  <c r="AR290" i="14"/>
  <c r="AQ290" i="14"/>
  <c r="AP290" i="14"/>
  <c r="AO290" i="14"/>
  <c r="AN290" i="14"/>
  <c r="AM290" i="14"/>
  <c r="AL290" i="14"/>
  <c r="AK290" i="14"/>
  <c r="AJ290" i="14"/>
  <c r="AI290" i="14"/>
  <c r="AH290" i="14"/>
  <c r="AG290" i="14"/>
  <c r="AF290" i="14"/>
  <c r="AE290" i="14"/>
  <c r="AD290" i="14"/>
  <c r="AC290" i="14"/>
  <c r="AB290" i="14"/>
  <c r="AA290" i="14"/>
  <c r="Z290" i="14"/>
  <c r="Y290" i="14"/>
  <c r="X290" i="14"/>
  <c r="W290" i="14"/>
  <c r="V290" i="14"/>
  <c r="U290" i="14"/>
  <c r="T290" i="14"/>
  <c r="S290" i="14"/>
  <c r="R290" i="14"/>
  <c r="Q290" i="14"/>
  <c r="P290" i="14"/>
  <c r="O290" i="14"/>
  <c r="N290" i="14"/>
  <c r="M290" i="14"/>
  <c r="L290" i="14"/>
  <c r="BS289" i="14"/>
  <c r="BR289" i="14"/>
  <c r="BQ289" i="14"/>
  <c r="BP289" i="14"/>
  <c r="BO289" i="14"/>
  <c r="BN289" i="14"/>
  <c r="BM289" i="14"/>
  <c r="BL289" i="14"/>
  <c r="BK289" i="14"/>
  <c r="BJ289" i="14"/>
  <c r="BI289" i="14"/>
  <c r="BH289" i="14"/>
  <c r="BG289" i="14"/>
  <c r="BF289" i="14"/>
  <c r="BE289" i="14"/>
  <c r="BD289" i="14"/>
  <c r="BC289" i="14"/>
  <c r="BB289" i="14"/>
  <c r="BA289" i="14"/>
  <c r="AZ289" i="14"/>
  <c r="AY289" i="14"/>
  <c r="AX289" i="14"/>
  <c r="AW289" i="14"/>
  <c r="AV289" i="14"/>
  <c r="AU289" i="14"/>
  <c r="AT289" i="14"/>
  <c r="AS289" i="14"/>
  <c r="AR289" i="14"/>
  <c r="AQ289" i="14"/>
  <c r="AP289" i="14"/>
  <c r="AO289" i="14"/>
  <c r="AN289" i="14"/>
  <c r="AM289" i="14"/>
  <c r="AL289" i="14"/>
  <c r="AK289" i="14"/>
  <c r="AJ289" i="14"/>
  <c r="AI289" i="14"/>
  <c r="AH289" i="14"/>
  <c r="AG289" i="14"/>
  <c r="AF289" i="14"/>
  <c r="AE289" i="14"/>
  <c r="AD289" i="14"/>
  <c r="AC289" i="14"/>
  <c r="AB289" i="14"/>
  <c r="AA289" i="14"/>
  <c r="Z289" i="14"/>
  <c r="Y289" i="14"/>
  <c r="X289" i="14"/>
  <c r="W289" i="14"/>
  <c r="V289" i="14"/>
  <c r="U289" i="14"/>
  <c r="T289" i="14"/>
  <c r="S289" i="14"/>
  <c r="R289" i="14"/>
  <c r="Q289" i="14"/>
  <c r="P289" i="14"/>
  <c r="O289" i="14"/>
  <c r="N289" i="14"/>
  <c r="M289" i="14"/>
  <c r="L289" i="14"/>
  <c r="BS264" i="14"/>
  <c r="BR264" i="14"/>
  <c r="BQ264" i="14"/>
  <c r="BP264" i="14"/>
  <c r="BO264" i="14"/>
  <c r="BN264" i="14"/>
  <c r="BM264" i="14"/>
  <c r="BL264" i="14"/>
  <c r="BK264" i="14"/>
  <c r="BJ264" i="14"/>
  <c r="BI264" i="14"/>
  <c r="BH264" i="14"/>
  <c r="BG264" i="14"/>
  <c r="BF264" i="14"/>
  <c r="BE264" i="14"/>
  <c r="BD264" i="14"/>
  <c r="BC264" i="14"/>
  <c r="BB264" i="14"/>
  <c r="BA264" i="14"/>
  <c r="AZ264" i="14"/>
  <c r="AY264" i="14"/>
  <c r="AX264" i="14"/>
  <c r="AW264" i="14"/>
  <c r="AV264" i="14"/>
  <c r="AU264" i="14"/>
  <c r="AT264" i="14"/>
  <c r="AS264" i="14"/>
  <c r="AR264" i="14"/>
  <c r="AQ264" i="14"/>
  <c r="AP264" i="14"/>
  <c r="AO264" i="14"/>
  <c r="AN264" i="14"/>
  <c r="AM264" i="14"/>
  <c r="AL264" i="14"/>
  <c r="AK264" i="14"/>
  <c r="AJ264" i="14"/>
  <c r="AI264" i="14"/>
  <c r="AH264" i="14"/>
  <c r="AG264" i="14"/>
  <c r="AF264" i="14"/>
  <c r="AE264" i="14"/>
  <c r="AD264" i="14"/>
  <c r="AC264" i="14"/>
  <c r="AB264" i="14"/>
  <c r="AA264" i="14"/>
  <c r="Z264" i="14"/>
  <c r="Y264" i="14"/>
  <c r="X264" i="14"/>
  <c r="W264" i="14"/>
  <c r="V264" i="14"/>
  <c r="U264" i="14"/>
  <c r="T264" i="14"/>
  <c r="S264" i="14"/>
  <c r="R264" i="14"/>
  <c r="Q264" i="14"/>
  <c r="P264" i="14"/>
  <c r="O264" i="14"/>
  <c r="N264" i="14"/>
  <c r="M264" i="14"/>
  <c r="L264" i="14"/>
  <c r="BS263" i="14"/>
  <c r="BR263" i="14"/>
  <c r="BQ263" i="14"/>
  <c r="BP263" i="14"/>
  <c r="BO263" i="14"/>
  <c r="BN263" i="14"/>
  <c r="BM263" i="14"/>
  <c r="BL263" i="14"/>
  <c r="BK263" i="14"/>
  <c r="BJ263" i="14"/>
  <c r="BI263" i="14"/>
  <c r="BH263" i="14"/>
  <c r="BG263" i="14"/>
  <c r="BF263" i="14"/>
  <c r="BE263" i="14"/>
  <c r="BD263" i="14"/>
  <c r="BC263" i="14"/>
  <c r="BB263" i="14"/>
  <c r="BA263" i="14"/>
  <c r="AZ263" i="14"/>
  <c r="AY263" i="14"/>
  <c r="AX263" i="14"/>
  <c r="AW263" i="14"/>
  <c r="AV263" i="14"/>
  <c r="AU263" i="14"/>
  <c r="AT263" i="14"/>
  <c r="AS263" i="14"/>
  <c r="AR263" i="14"/>
  <c r="AQ263" i="14"/>
  <c r="AP263" i="14"/>
  <c r="AO263" i="14"/>
  <c r="AN263" i="14"/>
  <c r="AM263" i="14"/>
  <c r="AL263" i="14"/>
  <c r="AK263" i="14"/>
  <c r="AJ263" i="14"/>
  <c r="AI263" i="14"/>
  <c r="AH263" i="14"/>
  <c r="AG263" i="14"/>
  <c r="AF263" i="14"/>
  <c r="AE263" i="14"/>
  <c r="AD263" i="14"/>
  <c r="AC263" i="14"/>
  <c r="AB263" i="14"/>
  <c r="AA263" i="14"/>
  <c r="Z263" i="14"/>
  <c r="Y263" i="14"/>
  <c r="X263" i="14"/>
  <c r="W263" i="14"/>
  <c r="V263" i="14"/>
  <c r="U263" i="14"/>
  <c r="T263" i="14"/>
  <c r="S263" i="14"/>
  <c r="R263" i="14"/>
  <c r="Q263" i="14"/>
  <c r="P263" i="14"/>
  <c r="O263" i="14"/>
  <c r="N263" i="14"/>
  <c r="M263" i="14"/>
  <c r="L263" i="14"/>
  <c r="BS244" i="14"/>
  <c r="BR244" i="14"/>
  <c r="BQ244" i="14"/>
  <c r="BP244" i="14"/>
  <c r="BO244" i="14"/>
  <c r="BN244" i="14"/>
  <c r="BM244" i="14"/>
  <c r="BL244" i="14"/>
  <c r="BK244" i="14"/>
  <c r="BJ244" i="14"/>
  <c r="BI244" i="14"/>
  <c r="BH244" i="14"/>
  <c r="BG244" i="14"/>
  <c r="BF244" i="14"/>
  <c r="BE244" i="14"/>
  <c r="BD244" i="14"/>
  <c r="BC244" i="14"/>
  <c r="BB244" i="14"/>
  <c r="BA244" i="14"/>
  <c r="AZ244" i="14"/>
  <c r="AY244" i="14"/>
  <c r="AX244" i="14"/>
  <c r="AW244" i="14"/>
  <c r="AV244" i="14"/>
  <c r="AU244" i="14"/>
  <c r="AT244" i="14"/>
  <c r="AS244" i="14"/>
  <c r="AR244" i="14"/>
  <c r="AQ244" i="14"/>
  <c r="AP244" i="14"/>
  <c r="AO244" i="14"/>
  <c r="AN244" i="14"/>
  <c r="AM244" i="14"/>
  <c r="AL244" i="14"/>
  <c r="AK244" i="14"/>
  <c r="AJ244" i="14"/>
  <c r="AI244" i="14"/>
  <c r="AH244" i="14"/>
  <c r="AG244" i="14"/>
  <c r="AF244" i="14"/>
  <c r="AE244" i="14"/>
  <c r="AD244" i="14"/>
  <c r="AC244" i="14"/>
  <c r="AB244" i="14"/>
  <c r="AA244" i="14"/>
  <c r="Z244" i="14"/>
  <c r="Y244" i="14"/>
  <c r="X244" i="14"/>
  <c r="W244" i="14"/>
  <c r="V244" i="14"/>
  <c r="U244" i="14"/>
  <c r="T244" i="14"/>
  <c r="S244" i="14"/>
  <c r="R244" i="14"/>
  <c r="Q244" i="14"/>
  <c r="P244" i="14"/>
  <c r="O244" i="14"/>
  <c r="N244" i="14"/>
  <c r="M244" i="14"/>
  <c r="L244" i="14"/>
  <c r="BS243" i="14"/>
  <c r="BR243" i="14"/>
  <c r="BQ243" i="14"/>
  <c r="BP243" i="14"/>
  <c r="BO243" i="14"/>
  <c r="BN243" i="14"/>
  <c r="BM243" i="14"/>
  <c r="BL243" i="14"/>
  <c r="BK243" i="14"/>
  <c r="BJ243" i="14"/>
  <c r="BI243" i="14"/>
  <c r="BH243" i="14"/>
  <c r="BG243" i="14"/>
  <c r="BF243" i="14"/>
  <c r="BE243" i="14"/>
  <c r="BD243" i="14"/>
  <c r="BC243" i="14"/>
  <c r="BB243" i="14"/>
  <c r="BA243" i="14"/>
  <c r="AZ243" i="14"/>
  <c r="AY243" i="14"/>
  <c r="AX243" i="14"/>
  <c r="AW243" i="14"/>
  <c r="AV243" i="14"/>
  <c r="AU243" i="14"/>
  <c r="AT243" i="14"/>
  <c r="AS243" i="14"/>
  <c r="AR243" i="14"/>
  <c r="AQ243" i="14"/>
  <c r="AP243" i="14"/>
  <c r="AO243" i="14"/>
  <c r="AN243" i="14"/>
  <c r="AM243" i="14"/>
  <c r="AL243" i="14"/>
  <c r="AK243" i="14"/>
  <c r="AJ243" i="14"/>
  <c r="AI243" i="14"/>
  <c r="AH243" i="14"/>
  <c r="AG243" i="14"/>
  <c r="AF243" i="14"/>
  <c r="AE243" i="14"/>
  <c r="AD243" i="14"/>
  <c r="AC243" i="14"/>
  <c r="AB243" i="14"/>
  <c r="AA243" i="14"/>
  <c r="Z243" i="14"/>
  <c r="Y243" i="14"/>
  <c r="X243" i="14"/>
  <c r="W243" i="14"/>
  <c r="V243" i="14"/>
  <c r="U243" i="14"/>
  <c r="T243" i="14"/>
  <c r="S243" i="14"/>
  <c r="R243" i="14"/>
  <c r="Q243" i="14"/>
  <c r="P243" i="14"/>
  <c r="O243" i="14"/>
  <c r="N243" i="14"/>
  <c r="M243" i="14"/>
  <c r="L243" i="14"/>
  <c r="K211" i="14"/>
  <c r="J211" i="14"/>
  <c r="K210" i="14"/>
  <c r="J210" i="14"/>
  <c r="K209" i="14"/>
  <c r="J209" i="14"/>
  <c r="K208" i="14"/>
  <c r="J208" i="14"/>
  <c r="K207" i="14"/>
  <c r="J207" i="14"/>
  <c r="K206" i="14"/>
  <c r="J206" i="14"/>
  <c r="K205" i="14"/>
  <c r="K204" i="14"/>
  <c r="K203" i="14"/>
  <c r="K202" i="14"/>
  <c r="K201" i="14"/>
  <c r="J201" i="14"/>
  <c r="K200" i="14"/>
  <c r="J200" i="14"/>
  <c r="K199" i="14"/>
  <c r="J199" i="14"/>
  <c r="K198" i="14"/>
  <c r="J198" i="14"/>
  <c r="K197" i="14"/>
  <c r="J197" i="14"/>
  <c r="K196" i="14"/>
  <c r="J196" i="14"/>
  <c r="K195" i="14"/>
  <c r="J195" i="14"/>
  <c r="K194" i="14"/>
  <c r="J194" i="14"/>
  <c r="K193" i="14"/>
  <c r="J193" i="14"/>
  <c r="K192" i="14"/>
  <c r="J192" i="14"/>
  <c r="K191" i="14"/>
  <c r="J191" i="14"/>
  <c r="K190" i="14"/>
  <c r="J190" i="14"/>
  <c r="K189" i="14"/>
  <c r="J189" i="14"/>
  <c r="K188" i="14"/>
  <c r="J188" i="14"/>
  <c r="K187" i="14"/>
  <c r="J187" i="14"/>
  <c r="K186" i="14"/>
  <c r="J186" i="14"/>
  <c r="K185" i="14"/>
  <c r="K184" i="14"/>
  <c r="K183" i="14"/>
  <c r="K182" i="14"/>
  <c r="BS181" i="14"/>
  <c r="BR181" i="14"/>
  <c r="BQ181" i="14"/>
  <c r="BP181" i="14"/>
  <c r="BO181" i="14"/>
  <c r="BN181" i="14"/>
  <c r="BM181" i="14"/>
  <c r="BL181" i="14"/>
  <c r="BK181" i="14"/>
  <c r="BJ181" i="14"/>
  <c r="BI181" i="14"/>
  <c r="BH181" i="14"/>
  <c r="BG181" i="14"/>
  <c r="BF181" i="14"/>
  <c r="BE181" i="14"/>
  <c r="BD181" i="14"/>
  <c r="BC181" i="14"/>
  <c r="BB181" i="14"/>
  <c r="BA181" i="14"/>
  <c r="AZ181" i="14"/>
  <c r="AY181" i="14"/>
  <c r="AX181" i="14"/>
  <c r="AW181" i="14"/>
  <c r="AV181" i="14"/>
  <c r="AU181" i="14"/>
  <c r="AT181" i="14"/>
  <c r="AS181" i="14"/>
  <c r="AR181" i="14"/>
  <c r="AQ181" i="14"/>
  <c r="AP181" i="14"/>
  <c r="AO181" i="14"/>
  <c r="AN181" i="14"/>
  <c r="AM181" i="14"/>
  <c r="AL181" i="14"/>
  <c r="AK181" i="14"/>
  <c r="AJ181" i="14"/>
  <c r="AI181" i="14"/>
  <c r="AH181" i="14"/>
  <c r="AG181" i="14"/>
  <c r="AF181" i="14"/>
  <c r="AE181" i="14"/>
  <c r="AD181" i="14"/>
  <c r="AC181" i="14"/>
  <c r="AB181" i="14"/>
  <c r="AA181" i="14"/>
  <c r="Z181" i="14"/>
  <c r="Y181" i="14"/>
  <c r="X181" i="14"/>
  <c r="W181" i="14"/>
  <c r="V181" i="14"/>
  <c r="U181" i="14"/>
  <c r="T181" i="14"/>
  <c r="S181" i="14"/>
  <c r="R181" i="14"/>
  <c r="Q181" i="14"/>
  <c r="P181" i="14"/>
  <c r="O181" i="14"/>
  <c r="N181" i="14"/>
  <c r="M181" i="14"/>
  <c r="L181" i="14"/>
  <c r="BS180" i="14"/>
  <c r="BR180" i="14"/>
  <c r="BQ180" i="14"/>
  <c r="BP180" i="14"/>
  <c r="BO180" i="14"/>
  <c r="BN180" i="14"/>
  <c r="BM180" i="14"/>
  <c r="BL180" i="14"/>
  <c r="BK180" i="14"/>
  <c r="BJ180" i="14"/>
  <c r="BI180" i="14"/>
  <c r="BH180" i="14"/>
  <c r="BG180" i="14"/>
  <c r="BF180" i="14"/>
  <c r="BE180" i="14"/>
  <c r="BD180" i="14"/>
  <c r="BC180" i="14"/>
  <c r="BB180" i="14"/>
  <c r="BA180" i="14"/>
  <c r="AZ180" i="14"/>
  <c r="AY180" i="14"/>
  <c r="AX180" i="14"/>
  <c r="AW180" i="14"/>
  <c r="AV180" i="14"/>
  <c r="AU180" i="14"/>
  <c r="AT180" i="14"/>
  <c r="AS180" i="14"/>
  <c r="AR180" i="14"/>
  <c r="AQ180" i="14"/>
  <c r="AP180" i="14"/>
  <c r="AO180" i="14"/>
  <c r="AN180" i="14"/>
  <c r="AM180" i="14"/>
  <c r="AL180" i="14"/>
  <c r="AK180" i="14"/>
  <c r="AJ180" i="14"/>
  <c r="AI180" i="14"/>
  <c r="AH180" i="14"/>
  <c r="AG180" i="14"/>
  <c r="AF180" i="14"/>
  <c r="AE180" i="14"/>
  <c r="AD180" i="14"/>
  <c r="AC180" i="14"/>
  <c r="AB180" i="14"/>
  <c r="AA180" i="14"/>
  <c r="Z180" i="14"/>
  <c r="Y180" i="14"/>
  <c r="X180" i="14"/>
  <c r="W180" i="14"/>
  <c r="V180" i="14"/>
  <c r="U180" i="14"/>
  <c r="T180" i="14"/>
  <c r="S180" i="14"/>
  <c r="R180" i="14"/>
  <c r="Q180" i="14"/>
  <c r="P180" i="14"/>
  <c r="O180" i="14"/>
  <c r="N180" i="14"/>
  <c r="M180" i="14"/>
  <c r="L180" i="14"/>
  <c r="BS169" i="14"/>
  <c r="BR169" i="14"/>
  <c r="BQ169" i="14"/>
  <c r="BP169" i="14"/>
  <c r="BO169" i="14"/>
  <c r="BN169" i="14"/>
  <c r="BM169" i="14"/>
  <c r="BL169" i="14"/>
  <c r="BK169" i="14"/>
  <c r="BJ169" i="14"/>
  <c r="BI169" i="14"/>
  <c r="BH169" i="14"/>
  <c r="BG169" i="14"/>
  <c r="BF169" i="14"/>
  <c r="BE169" i="14"/>
  <c r="BD169" i="14"/>
  <c r="BC169" i="14"/>
  <c r="BB169" i="14"/>
  <c r="BA169" i="14"/>
  <c r="AZ169" i="14"/>
  <c r="AY169" i="14"/>
  <c r="AX169" i="14"/>
  <c r="AW169" i="14"/>
  <c r="AV169" i="14"/>
  <c r="AU169" i="14"/>
  <c r="AT169" i="14"/>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BS168" i="14"/>
  <c r="BR168" i="14"/>
  <c r="BQ168" i="14"/>
  <c r="BP168" i="14"/>
  <c r="BO168" i="14"/>
  <c r="BN168" i="14"/>
  <c r="BM168" i="14"/>
  <c r="BL168" i="14"/>
  <c r="BK168" i="14"/>
  <c r="BJ168" i="14"/>
  <c r="BI168" i="14"/>
  <c r="BH168" i="14"/>
  <c r="BG168" i="14"/>
  <c r="BF168" i="14"/>
  <c r="BE168" i="14"/>
  <c r="BD168" i="14"/>
  <c r="BC168" i="14"/>
  <c r="BB168" i="14"/>
  <c r="BA168" i="14"/>
  <c r="AZ168" i="14"/>
  <c r="AY168" i="14"/>
  <c r="AX168" i="14"/>
  <c r="AW168" i="14"/>
  <c r="AV168" i="14"/>
  <c r="AU168" i="14"/>
  <c r="AT168" i="14"/>
  <c r="AS168" i="14"/>
  <c r="AR168" i="14"/>
  <c r="AQ168" i="14"/>
  <c r="AP168" i="14"/>
  <c r="AO168" i="14"/>
  <c r="AN168" i="14"/>
  <c r="AM168" i="14"/>
  <c r="AL168" i="14"/>
  <c r="AK168" i="14"/>
  <c r="AJ168" i="14"/>
  <c r="AI168" i="14"/>
  <c r="AH168" i="14"/>
  <c r="AG168" i="14"/>
  <c r="AF168" i="14"/>
  <c r="AE168" i="14"/>
  <c r="AD168" i="14"/>
  <c r="AC168" i="14"/>
  <c r="AB168" i="14"/>
  <c r="AA168" i="14"/>
  <c r="Z168" i="14"/>
  <c r="Y168" i="14"/>
  <c r="X168" i="14"/>
  <c r="W168" i="14"/>
  <c r="V168" i="14"/>
  <c r="U168" i="14"/>
  <c r="T168" i="14"/>
  <c r="S168" i="14"/>
  <c r="R168" i="14"/>
  <c r="Q168" i="14"/>
  <c r="P168" i="14"/>
  <c r="O168" i="14"/>
  <c r="N168" i="14"/>
  <c r="M168" i="14"/>
  <c r="L168" i="14"/>
  <c r="BS160" i="14"/>
  <c r="BR160" i="14"/>
  <c r="BQ160" i="14"/>
  <c r="BP160" i="14"/>
  <c r="BO160" i="14"/>
  <c r="BN160" i="14"/>
  <c r="BM160" i="14"/>
  <c r="BL160" i="14"/>
  <c r="BK160" i="14"/>
  <c r="BJ160" i="14"/>
  <c r="BI160" i="14"/>
  <c r="BH160" i="14"/>
  <c r="BG160" i="14"/>
  <c r="BF160" i="14"/>
  <c r="BE160" i="14"/>
  <c r="BD160" i="14"/>
  <c r="BC160" i="14"/>
  <c r="BB160" i="14"/>
  <c r="BA160" i="14"/>
  <c r="AZ160" i="14"/>
  <c r="AY160" i="14"/>
  <c r="AX160" i="14"/>
  <c r="AW160" i="14"/>
  <c r="AV160" i="14"/>
  <c r="AU160" i="14"/>
  <c r="AT160" i="14"/>
  <c r="AS160" i="14"/>
  <c r="AR160" i="14"/>
  <c r="AQ160" i="14"/>
  <c r="AP160" i="14"/>
  <c r="AO160" i="14"/>
  <c r="AN160" i="14"/>
  <c r="AM160" i="14"/>
  <c r="AL160" i="14"/>
  <c r="AK160" i="14"/>
  <c r="AJ160" i="14"/>
  <c r="AI160" i="14"/>
  <c r="AH160" i="14"/>
  <c r="AG160" i="14"/>
  <c r="AF160" i="14"/>
  <c r="AE160" i="14"/>
  <c r="AD160" i="14"/>
  <c r="AC160" i="14"/>
  <c r="AB160" i="14"/>
  <c r="AA160" i="14"/>
  <c r="Z160" i="14"/>
  <c r="Y160" i="14"/>
  <c r="X160" i="14"/>
  <c r="W160" i="14"/>
  <c r="V160" i="14"/>
  <c r="U160" i="14"/>
  <c r="T160" i="14"/>
  <c r="S160" i="14"/>
  <c r="R160" i="14"/>
  <c r="Q160" i="14"/>
  <c r="P160" i="14"/>
  <c r="O160" i="14"/>
  <c r="N160" i="14"/>
  <c r="M160" i="14"/>
  <c r="L160" i="14"/>
  <c r="BS159" i="14"/>
  <c r="BR159" i="14"/>
  <c r="BQ159" i="14"/>
  <c r="BP159" i="14"/>
  <c r="BO159" i="14"/>
  <c r="BN159" i="14"/>
  <c r="BM159" i="14"/>
  <c r="BL159" i="14"/>
  <c r="BK159" i="14"/>
  <c r="BJ159" i="14"/>
  <c r="BI159" i="14"/>
  <c r="BH159" i="14"/>
  <c r="BG159" i="14"/>
  <c r="BF159" i="14"/>
  <c r="BE159" i="14"/>
  <c r="BD159" i="14"/>
  <c r="BC159" i="14"/>
  <c r="BB159" i="14"/>
  <c r="BA159" i="14"/>
  <c r="AZ159" i="14"/>
  <c r="AY159" i="14"/>
  <c r="AX159" i="14"/>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BS150" i="14"/>
  <c r="BR150" i="14"/>
  <c r="BQ150" i="14"/>
  <c r="BP150" i="14"/>
  <c r="BO150" i="14"/>
  <c r="BN150" i="14"/>
  <c r="BM150" i="14"/>
  <c r="BL150" i="14"/>
  <c r="BK150" i="14"/>
  <c r="BJ150" i="14"/>
  <c r="BI150" i="14"/>
  <c r="BH150" i="14"/>
  <c r="BG150" i="14"/>
  <c r="BF150" i="14"/>
  <c r="BE150" i="14"/>
  <c r="BD150" i="14"/>
  <c r="BC150" i="14"/>
  <c r="BB150" i="14"/>
  <c r="BA150" i="14"/>
  <c r="AZ150" i="14"/>
  <c r="AY150" i="14"/>
  <c r="AX150" i="14"/>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BS149" i="14"/>
  <c r="BR149" i="14"/>
  <c r="BQ149" i="14"/>
  <c r="BP149" i="14"/>
  <c r="BO149" i="14"/>
  <c r="BN149" i="14"/>
  <c r="BM149" i="14"/>
  <c r="BL149" i="14"/>
  <c r="BK149" i="14"/>
  <c r="BJ149" i="14"/>
  <c r="BI149" i="14"/>
  <c r="BH149" i="14"/>
  <c r="BG149" i="14"/>
  <c r="BF149" i="14"/>
  <c r="BE149" i="14"/>
  <c r="BD149" i="14"/>
  <c r="BC149" i="14"/>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BS142" i="14"/>
  <c r="BR142" i="14"/>
  <c r="BQ142" i="14"/>
  <c r="BP142" i="14"/>
  <c r="BO142" i="14"/>
  <c r="BN142" i="14"/>
  <c r="BM142" i="14"/>
  <c r="BL142" i="14"/>
  <c r="BK142" i="14"/>
  <c r="BJ142" i="14"/>
  <c r="BI142" i="14"/>
  <c r="BH142" i="14"/>
  <c r="BG142" i="14"/>
  <c r="BF142" i="14"/>
  <c r="BE142" i="14"/>
  <c r="BD142" i="14"/>
  <c r="BC142" i="14"/>
  <c r="BB142" i="14"/>
  <c r="BA142" i="14"/>
  <c r="AZ142" i="14"/>
  <c r="AY142" i="14"/>
  <c r="AX142" i="14"/>
  <c r="AW142" i="14"/>
  <c r="AV142" i="14"/>
  <c r="AU142" i="14"/>
  <c r="AT142" i="14"/>
  <c r="AS142" i="14"/>
  <c r="AR142" i="14"/>
  <c r="AQ142" i="14"/>
  <c r="AP142" i="14"/>
  <c r="AO142" i="14"/>
  <c r="AN142" i="14"/>
  <c r="AM142" i="14"/>
  <c r="AL142" i="14"/>
  <c r="AK142" i="14"/>
  <c r="AJ142" i="14"/>
  <c r="AI142" i="14"/>
  <c r="AH142" i="14"/>
  <c r="AG142" i="14"/>
  <c r="AF142" i="14"/>
  <c r="AE142" i="14"/>
  <c r="AD142" i="14"/>
  <c r="AC142" i="14"/>
  <c r="AB142" i="14"/>
  <c r="AA142" i="14"/>
  <c r="Z142" i="14"/>
  <c r="Y142" i="14"/>
  <c r="X142" i="14"/>
  <c r="W142" i="14"/>
  <c r="V142" i="14"/>
  <c r="U142" i="14"/>
  <c r="T142" i="14"/>
  <c r="S142" i="14"/>
  <c r="R142" i="14"/>
  <c r="Q142" i="14"/>
  <c r="P142" i="14"/>
  <c r="O142" i="14"/>
  <c r="N142" i="14"/>
  <c r="M142" i="14"/>
  <c r="L142" i="14"/>
  <c r="BS141" i="14"/>
  <c r="BR141" i="14"/>
  <c r="BQ141" i="14"/>
  <c r="BP141" i="14"/>
  <c r="BO141" i="14"/>
  <c r="BN141" i="14"/>
  <c r="BM141" i="14"/>
  <c r="BL141" i="14"/>
  <c r="BK141" i="14"/>
  <c r="BJ141" i="14"/>
  <c r="BI141" i="14"/>
  <c r="BH141" i="14"/>
  <c r="BG141" i="14"/>
  <c r="BF141" i="14"/>
  <c r="BE141" i="14"/>
  <c r="BD141" i="14"/>
  <c r="BC141" i="14"/>
  <c r="BB141" i="14"/>
  <c r="BA141" i="14"/>
  <c r="AZ141" i="14"/>
  <c r="AY141" i="14"/>
  <c r="AX141" i="14"/>
  <c r="AW141" i="14"/>
  <c r="AV141" i="14"/>
  <c r="AU141" i="14"/>
  <c r="AT141" i="14"/>
  <c r="AS141" i="14"/>
  <c r="AR141" i="14"/>
  <c r="AQ141" i="14"/>
  <c r="AP141" i="14"/>
  <c r="AO141" i="14"/>
  <c r="AN141" i="14"/>
  <c r="AM141" i="14"/>
  <c r="AL141" i="14"/>
  <c r="AK141" i="14"/>
  <c r="AJ141" i="14"/>
  <c r="AI141" i="14"/>
  <c r="AH141" i="14"/>
  <c r="AG141" i="14"/>
  <c r="AF141" i="14"/>
  <c r="AE141" i="14"/>
  <c r="AD141" i="14"/>
  <c r="AC141" i="14"/>
  <c r="AB141" i="14"/>
  <c r="AA141" i="14"/>
  <c r="Z141" i="14"/>
  <c r="Y141" i="14"/>
  <c r="X141" i="14"/>
  <c r="W141" i="14"/>
  <c r="V141" i="14"/>
  <c r="U141" i="14"/>
  <c r="T141" i="14"/>
  <c r="S141" i="14"/>
  <c r="R141" i="14"/>
  <c r="Q141" i="14"/>
  <c r="P141" i="14"/>
  <c r="O141" i="14"/>
  <c r="N141" i="14"/>
  <c r="M141" i="14"/>
  <c r="L141" i="14"/>
  <c r="BS129" i="14"/>
  <c r="BR129" i="14"/>
  <c r="BQ129" i="14"/>
  <c r="BP129" i="14"/>
  <c r="BO129" i="14"/>
  <c r="BN129" i="14"/>
  <c r="BM129" i="14"/>
  <c r="BL129" i="14"/>
  <c r="BK129" i="14"/>
  <c r="BJ129" i="14"/>
  <c r="BI129" i="14"/>
  <c r="BH129" i="14"/>
  <c r="BG129" i="14"/>
  <c r="BF129" i="14"/>
  <c r="BE129" i="14"/>
  <c r="BD129" i="14"/>
  <c r="BC129" i="14"/>
  <c r="BB129" i="14"/>
  <c r="BA129" i="14"/>
  <c r="AZ129" i="14"/>
  <c r="AY129" i="14"/>
  <c r="AX129" i="14"/>
  <c r="AW129" i="14"/>
  <c r="AV129" i="14"/>
  <c r="AU129" i="14"/>
  <c r="AT129" i="14"/>
  <c r="AS129" i="14"/>
  <c r="AR129" i="14"/>
  <c r="AQ129" i="14"/>
  <c r="AP129" i="14"/>
  <c r="AO129" i="14"/>
  <c r="AN129" i="14"/>
  <c r="AM129" i="14"/>
  <c r="AL129" i="14"/>
  <c r="AK129" i="14"/>
  <c r="AJ129" i="14"/>
  <c r="AI129" i="14"/>
  <c r="AH129" i="14"/>
  <c r="AG129" i="14"/>
  <c r="AF129" i="14"/>
  <c r="AE129" i="14"/>
  <c r="AD129" i="14"/>
  <c r="AC129" i="14"/>
  <c r="AB129" i="14"/>
  <c r="AA129" i="14"/>
  <c r="Z129" i="14"/>
  <c r="Y129" i="14"/>
  <c r="X129" i="14"/>
  <c r="W129" i="14"/>
  <c r="V129" i="14"/>
  <c r="U129" i="14"/>
  <c r="T129" i="14"/>
  <c r="S129" i="14"/>
  <c r="R129" i="14"/>
  <c r="Q129" i="14"/>
  <c r="P129" i="14"/>
  <c r="O129" i="14"/>
  <c r="N129" i="14"/>
  <c r="M129" i="14"/>
  <c r="L129" i="14"/>
  <c r="BS128" i="14"/>
  <c r="BR128" i="14"/>
  <c r="BQ128" i="14"/>
  <c r="BP128" i="14"/>
  <c r="BO128" i="14"/>
  <c r="BN128" i="14"/>
  <c r="BM128" i="14"/>
  <c r="BL128" i="14"/>
  <c r="BK128" i="14"/>
  <c r="BJ128" i="14"/>
  <c r="BI128" i="14"/>
  <c r="BH128" i="14"/>
  <c r="BG128" i="14"/>
  <c r="BF128" i="14"/>
  <c r="BE128" i="14"/>
  <c r="BD128" i="14"/>
  <c r="BC128" i="14"/>
  <c r="BB128" i="14"/>
  <c r="BA128" i="14"/>
  <c r="AZ128" i="14"/>
  <c r="AY128" i="14"/>
  <c r="AX128" i="14"/>
  <c r="AW128" i="14"/>
  <c r="AV128" i="14"/>
  <c r="AU128" i="14"/>
  <c r="AT128" i="14"/>
  <c r="AS128" i="14"/>
  <c r="AR128" i="14"/>
  <c r="AQ128" i="14"/>
  <c r="AP128" i="14"/>
  <c r="AO128" i="14"/>
  <c r="AN128" i="14"/>
  <c r="AM128" i="14"/>
  <c r="AL128" i="14"/>
  <c r="AK128" i="14"/>
  <c r="AJ128" i="14"/>
  <c r="AI128" i="14"/>
  <c r="AH128" i="14"/>
  <c r="AG128" i="14"/>
  <c r="AF128" i="14"/>
  <c r="AE128" i="14"/>
  <c r="AD128" i="14"/>
  <c r="AC128" i="14"/>
  <c r="AB128" i="14"/>
  <c r="AA128" i="14"/>
  <c r="Z128" i="14"/>
  <c r="Y128" i="14"/>
  <c r="X128" i="14"/>
  <c r="W128" i="14"/>
  <c r="V128" i="14"/>
  <c r="U128" i="14"/>
  <c r="T128" i="14"/>
  <c r="S128" i="14"/>
  <c r="R128" i="14"/>
  <c r="Q128" i="14"/>
  <c r="P128" i="14"/>
  <c r="O128" i="14"/>
  <c r="N128" i="14"/>
  <c r="M128" i="14"/>
  <c r="L12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0" i="14"/>
  <c r="J110" i="14"/>
  <c r="K109" i="14"/>
  <c r="J109" i="14"/>
  <c r="K108" i="14"/>
  <c r="J108" i="14"/>
  <c r="K107" i="14"/>
  <c r="J107" i="14"/>
  <c r="K106" i="14"/>
  <c r="J106" i="14"/>
  <c r="K105" i="14"/>
  <c r="J105" i="14"/>
  <c r="K104" i="14"/>
  <c r="J104"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585" i="13"/>
  <c r="K584" i="13"/>
  <c r="K583" i="13"/>
  <c r="K582" i="13"/>
  <c r="K574" i="13"/>
  <c r="K573" i="13"/>
  <c r="K572" i="13"/>
  <c r="K571" i="13"/>
  <c r="K563" i="13"/>
  <c r="K562" i="13"/>
  <c r="K561" i="13"/>
  <c r="K553" i="13"/>
  <c r="K552" i="13"/>
  <c r="K551" i="13"/>
  <c r="K550" i="13"/>
  <c r="K549" i="13"/>
  <c r="K542" i="13"/>
  <c r="K541" i="13"/>
  <c r="K540" i="13"/>
  <c r="K539" i="13"/>
  <c r="K538" i="13"/>
  <c r="K537" i="13"/>
  <c r="K536" i="13"/>
  <c r="K535" i="13"/>
  <c r="K534" i="13"/>
  <c r="K533" i="13"/>
  <c r="K532" i="13"/>
  <c r="K531" i="13"/>
  <c r="K530" i="13"/>
  <c r="K529" i="13"/>
  <c r="K528" i="13"/>
  <c r="K520" i="13"/>
  <c r="K519" i="13"/>
  <c r="K518" i="13"/>
  <c r="K517" i="13"/>
  <c r="K516" i="13"/>
  <c r="K515" i="13"/>
  <c r="K514" i="13"/>
  <c r="K513" i="13"/>
  <c r="K505" i="13"/>
  <c r="K504" i="13"/>
  <c r="K503" i="13"/>
  <c r="K502" i="13"/>
  <c r="K501" i="13"/>
  <c r="K500" i="13"/>
  <c r="K499" i="13"/>
  <c r="K498" i="13"/>
  <c r="K497" i="13"/>
  <c r="K496" i="13"/>
  <c r="K495" i="13"/>
  <c r="K494" i="13"/>
  <c r="K493" i="13"/>
  <c r="K485" i="13"/>
  <c r="K484" i="13"/>
  <c r="K483" i="13"/>
  <c r="K482" i="13"/>
  <c r="K481" i="13"/>
  <c r="K480" i="13"/>
  <c r="K479" i="13"/>
  <c r="K478" i="13"/>
  <c r="K477" i="13"/>
  <c r="K476" i="13"/>
  <c r="K475" i="13"/>
  <c r="K474" i="13"/>
  <c r="K473" i="13"/>
  <c r="K472" i="13"/>
  <c r="K471" i="13"/>
  <c r="K470" i="13"/>
  <c r="K469" i="13"/>
  <c r="K468" i="13"/>
  <c r="K467" i="13"/>
  <c r="K466" i="13"/>
  <c r="K465" i="13"/>
  <c r="K464" i="13"/>
  <c r="K463" i="13"/>
  <c r="K462" i="13"/>
  <c r="K454" i="13"/>
  <c r="K453" i="13"/>
  <c r="K452" i="13"/>
  <c r="K451" i="13"/>
  <c r="K450" i="13"/>
  <c r="K449" i="13"/>
  <c r="K448" i="13"/>
  <c r="K447" i="13"/>
  <c r="K446" i="13"/>
  <c r="K445" i="13"/>
  <c r="K444" i="13"/>
  <c r="K443" i="13"/>
  <c r="K442" i="13"/>
  <c r="K441" i="13"/>
  <c r="K433" i="13"/>
  <c r="K432" i="13"/>
  <c r="K431" i="13"/>
  <c r="K430" i="13"/>
  <c r="K429" i="13"/>
  <c r="K428" i="13"/>
  <c r="K427" i="13"/>
  <c r="K415" i="13"/>
  <c r="K409" i="13"/>
  <c r="K408" i="13"/>
  <c r="K407" i="13"/>
  <c r="K401" i="13"/>
  <c r="K400" i="13"/>
  <c r="K399" i="13"/>
  <c r="K398" i="13"/>
  <c r="K397" i="13"/>
  <c r="K396" i="13"/>
  <c r="K395" i="13"/>
  <c r="K394" i="13"/>
  <c r="K386" i="13"/>
  <c r="K385" i="13"/>
  <c r="K384" i="13"/>
  <c r="K383" i="13"/>
  <c r="K382" i="13"/>
  <c r="K381" i="13"/>
  <c r="K380" i="13"/>
  <c r="K379" i="13"/>
  <c r="K378" i="13"/>
  <c r="K377" i="13"/>
  <c r="K376" i="13"/>
  <c r="K375" i="13"/>
  <c r="K374" i="13"/>
  <c r="K373" i="13"/>
  <c r="K372" i="13"/>
  <c r="K371" i="13"/>
  <c r="K370" i="13"/>
  <c r="K369" i="13"/>
  <c r="K368" i="13"/>
  <c r="K367" i="13"/>
  <c r="K366" i="13"/>
  <c r="K365" i="13"/>
  <c r="K364" i="13"/>
  <c r="K363" i="13"/>
  <c r="K362" i="13"/>
  <c r="K361" i="13"/>
  <c r="K360" i="13"/>
  <c r="K359" i="13"/>
  <c r="K358" i="13"/>
  <c r="K350" i="13"/>
  <c r="K349" i="13"/>
  <c r="K348" i="13"/>
  <c r="K347" i="13"/>
  <c r="K346" i="13"/>
  <c r="K345" i="13"/>
  <c r="K326" i="13"/>
  <c r="K325" i="13"/>
  <c r="K324" i="13"/>
  <c r="K323" i="13"/>
  <c r="K322" i="13"/>
  <c r="K321" i="13"/>
  <c r="K313" i="13"/>
  <c r="K312" i="13"/>
  <c r="K304" i="13"/>
  <c r="K303" i="13"/>
  <c r="K302" i="13"/>
  <c r="K301" i="13"/>
  <c r="K300" i="13"/>
  <c r="K292" i="13"/>
  <c r="K291" i="13"/>
  <c r="K290" i="13"/>
  <c r="K289" i="13"/>
  <c r="K288" i="13"/>
  <c r="K287" i="13"/>
  <c r="K286" i="13"/>
  <c r="K285" i="13"/>
  <c r="K284" i="13"/>
  <c r="K283" i="13"/>
  <c r="K282" i="13"/>
  <c r="K281" i="13"/>
  <c r="K280" i="13"/>
  <c r="K279" i="13"/>
  <c r="K278" i="13"/>
  <c r="K277" i="13"/>
  <c r="K269" i="13"/>
  <c r="K268" i="13"/>
  <c r="K267" i="13"/>
  <c r="K266" i="13"/>
  <c r="K265" i="13"/>
  <c r="K173" i="13"/>
  <c r="K172" i="13"/>
  <c r="K171" i="13"/>
  <c r="K170" i="13"/>
  <c r="K169" i="13"/>
  <c r="K168" i="13"/>
  <c r="K163" i="13"/>
  <c r="K162" i="13"/>
  <c r="K161" i="13"/>
  <c r="K160" i="13"/>
  <c r="K159" i="13"/>
  <c r="K158" i="13"/>
  <c r="K157" i="13"/>
  <c r="K156" i="13"/>
  <c r="K155" i="13"/>
  <c r="K154" i="13"/>
  <c r="K153" i="13"/>
  <c r="K152" i="13"/>
  <c r="K151" i="13"/>
  <c r="K150" i="13"/>
  <c r="K149" i="13"/>
  <c r="K148" i="13"/>
  <c r="K107" i="13"/>
  <c r="K106" i="13"/>
  <c r="K105" i="13"/>
  <c r="K104" i="13"/>
  <c r="K103" i="13"/>
  <c r="K102" i="13"/>
  <c r="K101" i="13"/>
  <c r="K734" i="12"/>
  <c r="J734" i="12"/>
  <c r="K733" i="12"/>
  <c r="J733" i="12"/>
  <c r="K732" i="12"/>
  <c r="J732" i="12"/>
  <c r="K731" i="12"/>
  <c r="J731" i="12"/>
  <c r="BS730" i="12"/>
  <c r="BR730" i="12"/>
  <c r="BQ730" i="12"/>
  <c r="BP730" i="12"/>
  <c r="BO730" i="12"/>
  <c r="BN730" i="12"/>
  <c r="BM730" i="12"/>
  <c r="BL730" i="12"/>
  <c r="BK730" i="12"/>
  <c r="BJ730" i="12"/>
  <c r="BI730" i="12"/>
  <c r="BH730" i="12"/>
  <c r="BG730" i="12"/>
  <c r="BF730" i="12"/>
  <c r="BE730" i="12"/>
  <c r="BD730" i="12"/>
  <c r="BC730" i="12"/>
  <c r="BB730" i="12"/>
  <c r="BA730" i="12"/>
  <c r="AZ730" i="12"/>
  <c r="AY730" i="12"/>
  <c r="AX730" i="12"/>
  <c r="AW730" i="12"/>
  <c r="AV730" i="12"/>
  <c r="AU730" i="12"/>
  <c r="AT730" i="12"/>
  <c r="AS730" i="12"/>
  <c r="AR730" i="12"/>
  <c r="AQ730" i="12"/>
  <c r="AP730" i="12"/>
  <c r="AO730" i="12"/>
  <c r="AN730" i="12"/>
  <c r="AM730" i="12"/>
  <c r="AL730" i="12"/>
  <c r="AK730" i="12"/>
  <c r="AJ730" i="12"/>
  <c r="AI730" i="12"/>
  <c r="AH730" i="12"/>
  <c r="AG730" i="12"/>
  <c r="AF730" i="12"/>
  <c r="AE730" i="12"/>
  <c r="AD730" i="12"/>
  <c r="AC730" i="12"/>
  <c r="AB730" i="12"/>
  <c r="AA730" i="12"/>
  <c r="Z730" i="12"/>
  <c r="Y730" i="12"/>
  <c r="X730" i="12"/>
  <c r="W730" i="12"/>
  <c r="V730" i="12"/>
  <c r="U730" i="12"/>
  <c r="T730" i="12"/>
  <c r="S730" i="12"/>
  <c r="R730" i="12"/>
  <c r="Q730" i="12"/>
  <c r="P730" i="12"/>
  <c r="O730" i="12"/>
  <c r="N730" i="12"/>
  <c r="M730" i="12"/>
  <c r="L730" i="12"/>
  <c r="BS729" i="12"/>
  <c r="BR729" i="12"/>
  <c r="BQ729" i="12"/>
  <c r="BP729" i="12"/>
  <c r="BO729" i="12"/>
  <c r="BN729" i="12"/>
  <c r="BM729" i="12"/>
  <c r="BL729" i="12"/>
  <c r="BK729" i="12"/>
  <c r="BJ729" i="12"/>
  <c r="BI729" i="12"/>
  <c r="BH729" i="12"/>
  <c r="BG729" i="12"/>
  <c r="BF729" i="12"/>
  <c r="BE729" i="12"/>
  <c r="BD729" i="12"/>
  <c r="BC729" i="12"/>
  <c r="BB729" i="12"/>
  <c r="BA729" i="12"/>
  <c r="AZ729" i="12"/>
  <c r="AY729" i="12"/>
  <c r="AX729" i="12"/>
  <c r="AW729" i="12"/>
  <c r="AV729" i="12"/>
  <c r="AU729" i="12"/>
  <c r="AT729" i="12"/>
  <c r="AS729" i="12"/>
  <c r="AR729" i="12"/>
  <c r="AQ729" i="12"/>
  <c r="AP729" i="12"/>
  <c r="AO729" i="12"/>
  <c r="AN729" i="12"/>
  <c r="AM729" i="12"/>
  <c r="AL729" i="12"/>
  <c r="AK729" i="12"/>
  <c r="AJ729" i="12"/>
  <c r="AI729" i="12"/>
  <c r="AH729" i="12"/>
  <c r="AG729" i="12"/>
  <c r="AF729" i="12"/>
  <c r="AE729" i="12"/>
  <c r="AD729" i="12"/>
  <c r="AC729" i="12"/>
  <c r="AB729" i="12"/>
  <c r="AA729" i="12"/>
  <c r="Z729" i="12"/>
  <c r="Y729" i="12"/>
  <c r="X729" i="12"/>
  <c r="W729" i="12"/>
  <c r="V729" i="12"/>
  <c r="U729" i="12"/>
  <c r="T729" i="12"/>
  <c r="S729" i="12"/>
  <c r="R729" i="12"/>
  <c r="Q729" i="12"/>
  <c r="P729" i="12"/>
  <c r="O729" i="12"/>
  <c r="N729" i="12"/>
  <c r="M729" i="12"/>
  <c r="L729" i="12"/>
  <c r="K722" i="12"/>
  <c r="J722" i="12"/>
  <c r="K721" i="12"/>
  <c r="J721" i="12"/>
  <c r="K720" i="12"/>
  <c r="J720" i="12"/>
  <c r="K719" i="12"/>
  <c r="J719" i="12"/>
  <c r="BS718" i="12"/>
  <c r="BR718" i="12"/>
  <c r="BQ718" i="12"/>
  <c r="BP718" i="12"/>
  <c r="BO718" i="12"/>
  <c r="BN718" i="12"/>
  <c r="BM718" i="12"/>
  <c r="BL718" i="12"/>
  <c r="BK718" i="12"/>
  <c r="BJ718" i="12"/>
  <c r="BI718" i="12"/>
  <c r="BH718" i="12"/>
  <c r="BG718" i="12"/>
  <c r="BF718" i="12"/>
  <c r="BE718" i="12"/>
  <c r="BD718" i="12"/>
  <c r="BC718" i="12"/>
  <c r="BB718" i="12"/>
  <c r="BA718" i="12"/>
  <c r="AZ718" i="12"/>
  <c r="AY718" i="12"/>
  <c r="AX718" i="12"/>
  <c r="AW718" i="12"/>
  <c r="AV718" i="12"/>
  <c r="AU718" i="12"/>
  <c r="AT718" i="12"/>
  <c r="AS718" i="12"/>
  <c r="AR718" i="12"/>
  <c r="AQ718" i="12"/>
  <c r="AP718" i="12"/>
  <c r="AO718" i="12"/>
  <c r="AN718" i="12"/>
  <c r="AM718" i="12"/>
  <c r="AL718" i="12"/>
  <c r="AK718" i="12"/>
  <c r="AJ718" i="12"/>
  <c r="AI718" i="12"/>
  <c r="AH718" i="12"/>
  <c r="AG718" i="12"/>
  <c r="AF718" i="12"/>
  <c r="AE718" i="12"/>
  <c r="AD718" i="12"/>
  <c r="AC718" i="12"/>
  <c r="AB718" i="12"/>
  <c r="AA718" i="12"/>
  <c r="Z718" i="12"/>
  <c r="Y718" i="12"/>
  <c r="X718" i="12"/>
  <c r="W718" i="12"/>
  <c r="V718" i="12"/>
  <c r="U718" i="12"/>
  <c r="T718" i="12"/>
  <c r="S718" i="12"/>
  <c r="R718" i="12"/>
  <c r="Q718" i="12"/>
  <c r="P718" i="12"/>
  <c r="O718" i="12"/>
  <c r="N718" i="12"/>
  <c r="M718" i="12"/>
  <c r="L718" i="12"/>
  <c r="BS717" i="12"/>
  <c r="BR717" i="12"/>
  <c r="BQ717" i="12"/>
  <c r="BP717" i="12"/>
  <c r="BO717" i="12"/>
  <c r="BN717" i="12"/>
  <c r="BM717" i="12"/>
  <c r="BL717" i="12"/>
  <c r="BK717" i="12"/>
  <c r="BJ717" i="12"/>
  <c r="BI717" i="12"/>
  <c r="BH717" i="12"/>
  <c r="BG717" i="12"/>
  <c r="BF717" i="12"/>
  <c r="BE717" i="12"/>
  <c r="BD717" i="12"/>
  <c r="BC717" i="12"/>
  <c r="BB717" i="12"/>
  <c r="BA717" i="12"/>
  <c r="AZ717" i="12"/>
  <c r="AY717" i="12"/>
  <c r="AX717" i="12"/>
  <c r="AW717" i="12"/>
  <c r="AV717" i="12"/>
  <c r="AU717" i="12"/>
  <c r="AT717" i="12"/>
  <c r="AS717" i="12"/>
  <c r="AR717" i="12"/>
  <c r="AQ717" i="12"/>
  <c r="AP717" i="12"/>
  <c r="AO717" i="12"/>
  <c r="AN717" i="12"/>
  <c r="AM717" i="12"/>
  <c r="AL717" i="12"/>
  <c r="AK717" i="12"/>
  <c r="AJ717" i="12"/>
  <c r="AI717" i="12"/>
  <c r="AH717" i="12"/>
  <c r="AG717" i="12"/>
  <c r="AF717" i="12"/>
  <c r="AE717" i="12"/>
  <c r="AD717" i="12"/>
  <c r="AC717" i="12"/>
  <c r="AB717" i="12"/>
  <c r="AA717" i="12"/>
  <c r="Z717" i="12"/>
  <c r="Y717" i="12"/>
  <c r="X717" i="12"/>
  <c r="W717" i="12"/>
  <c r="V717" i="12"/>
  <c r="U717" i="12"/>
  <c r="T717" i="12"/>
  <c r="S717" i="12"/>
  <c r="R717" i="12"/>
  <c r="Q717" i="12"/>
  <c r="P717" i="12"/>
  <c r="O717" i="12"/>
  <c r="N717" i="12"/>
  <c r="M717" i="12"/>
  <c r="L717" i="12"/>
  <c r="K711" i="12"/>
  <c r="J711" i="12"/>
  <c r="K710" i="12"/>
  <c r="J710" i="12"/>
  <c r="K709" i="12"/>
  <c r="J709" i="12"/>
  <c r="BS708" i="12"/>
  <c r="BR708" i="12"/>
  <c r="BQ708" i="12"/>
  <c r="BP708" i="12"/>
  <c r="BO708" i="12"/>
  <c r="BN708" i="12"/>
  <c r="BM708" i="12"/>
  <c r="BL708" i="12"/>
  <c r="BK708" i="12"/>
  <c r="BJ708" i="12"/>
  <c r="BI708" i="12"/>
  <c r="BH708" i="12"/>
  <c r="BG708" i="12"/>
  <c r="BF708" i="12"/>
  <c r="BE708" i="12"/>
  <c r="BD708" i="12"/>
  <c r="BC708" i="12"/>
  <c r="BB708" i="12"/>
  <c r="BA708" i="12"/>
  <c r="AZ708" i="12"/>
  <c r="AY708" i="12"/>
  <c r="AX708" i="12"/>
  <c r="AW708" i="12"/>
  <c r="AV708" i="12"/>
  <c r="AU708" i="12"/>
  <c r="AT708" i="12"/>
  <c r="AS708" i="12"/>
  <c r="AR708" i="12"/>
  <c r="AQ708" i="12"/>
  <c r="AP708" i="12"/>
  <c r="AO708" i="12"/>
  <c r="AN708" i="12"/>
  <c r="AM708" i="12"/>
  <c r="AL708" i="12"/>
  <c r="AK708" i="12"/>
  <c r="AJ708" i="12"/>
  <c r="AI708" i="12"/>
  <c r="AH708" i="12"/>
  <c r="AG708" i="12"/>
  <c r="AF708" i="12"/>
  <c r="AE708" i="12"/>
  <c r="AD708" i="12"/>
  <c r="AC708" i="12"/>
  <c r="AB708" i="12"/>
  <c r="AA708" i="12"/>
  <c r="Z708" i="12"/>
  <c r="Y708" i="12"/>
  <c r="X708" i="12"/>
  <c r="W708" i="12"/>
  <c r="V708" i="12"/>
  <c r="U708" i="12"/>
  <c r="T708" i="12"/>
  <c r="S708" i="12"/>
  <c r="R708" i="12"/>
  <c r="Q708" i="12"/>
  <c r="P708" i="12"/>
  <c r="O708" i="12"/>
  <c r="N708" i="12"/>
  <c r="M708" i="12"/>
  <c r="L708" i="12"/>
  <c r="BS707" i="12"/>
  <c r="BR707" i="12"/>
  <c r="BQ707" i="12"/>
  <c r="BP707" i="12"/>
  <c r="BO707" i="12"/>
  <c r="BN707" i="12"/>
  <c r="BM707" i="12"/>
  <c r="BL707" i="12"/>
  <c r="BK707" i="12"/>
  <c r="BJ707" i="12"/>
  <c r="BI707" i="12"/>
  <c r="BH707" i="12"/>
  <c r="BG707" i="12"/>
  <c r="BF707" i="12"/>
  <c r="BE707" i="12"/>
  <c r="BD707" i="12"/>
  <c r="BC707" i="12"/>
  <c r="BB707" i="12"/>
  <c r="BA707" i="12"/>
  <c r="AZ707" i="12"/>
  <c r="AY707" i="12"/>
  <c r="AX707" i="12"/>
  <c r="AW707" i="12"/>
  <c r="AV707" i="12"/>
  <c r="AU707" i="12"/>
  <c r="AT707" i="12"/>
  <c r="AS707" i="12"/>
  <c r="AR707" i="12"/>
  <c r="AQ707" i="12"/>
  <c r="AP707" i="12"/>
  <c r="AO707" i="12"/>
  <c r="AN707" i="12"/>
  <c r="AM707" i="12"/>
  <c r="AL707" i="12"/>
  <c r="AK707" i="12"/>
  <c r="AJ707" i="12"/>
  <c r="AI707" i="12"/>
  <c r="AH707" i="12"/>
  <c r="AG707" i="12"/>
  <c r="AF707" i="12"/>
  <c r="AE707" i="12"/>
  <c r="AD707" i="12"/>
  <c r="AC707" i="12"/>
  <c r="AB707" i="12"/>
  <c r="AA707" i="12"/>
  <c r="Z707" i="12"/>
  <c r="Y707" i="12"/>
  <c r="X707" i="12"/>
  <c r="W707" i="12"/>
  <c r="V707" i="12"/>
  <c r="U707" i="12"/>
  <c r="T707" i="12"/>
  <c r="S707" i="12"/>
  <c r="R707" i="12"/>
  <c r="Q707" i="12"/>
  <c r="P707" i="12"/>
  <c r="O707" i="12"/>
  <c r="N707" i="12"/>
  <c r="M707" i="12"/>
  <c r="L707" i="12"/>
  <c r="BS682" i="12"/>
  <c r="BR682" i="12"/>
  <c r="BQ682" i="12"/>
  <c r="BP682" i="12"/>
  <c r="BO682" i="12"/>
  <c r="BN682" i="12"/>
  <c r="BM682" i="12"/>
  <c r="BL682" i="12"/>
  <c r="BK682" i="12"/>
  <c r="BJ682" i="12"/>
  <c r="BI682" i="12"/>
  <c r="BH682" i="12"/>
  <c r="BG682" i="12"/>
  <c r="BF682" i="12"/>
  <c r="BE682" i="12"/>
  <c r="BD682" i="12"/>
  <c r="BC682" i="12"/>
  <c r="BB682" i="12"/>
  <c r="BA682" i="12"/>
  <c r="AZ682" i="12"/>
  <c r="AY682" i="12"/>
  <c r="AX682" i="12"/>
  <c r="AW682" i="12"/>
  <c r="AV682" i="12"/>
  <c r="AU682" i="12"/>
  <c r="AT682" i="12"/>
  <c r="AS682" i="12"/>
  <c r="AR682" i="12"/>
  <c r="AQ682" i="12"/>
  <c r="AP682" i="12"/>
  <c r="AO682" i="12"/>
  <c r="AN682" i="12"/>
  <c r="AM682" i="12"/>
  <c r="AL682" i="12"/>
  <c r="AK682" i="12"/>
  <c r="AJ682" i="12"/>
  <c r="AI682" i="12"/>
  <c r="AH682" i="12"/>
  <c r="AG682" i="12"/>
  <c r="AF682" i="12"/>
  <c r="AE682" i="12"/>
  <c r="AD682" i="12"/>
  <c r="AC682" i="12"/>
  <c r="AB682" i="12"/>
  <c r="AA682" i="12"/>
  <c r="Z682" i="12"/>
  <c r="Y682" i="12"/>
  <c r="X682" i="12"/>
  <c r="W682" i="12"/>
  <c r="V682" i="12"/>
  <c r="U682" i="12"/>
  <c r="T682" i="12"/>
  <c r="S682" i="12"/>
  <c r="R682" i="12"/>
  <c r="Q682" i="12"/>
  <c r="P682" i="12"/>
  <c r="O682" i="12"/>
  <c r="N682" i="12"/>
  <c r="M682" i="12"/>
  <c r="L682" i="12"/>
  <c r="BS681" i="12"/>
  <c r="BR681" i="12"/>
  <c r="BQ681" i="12"/>
  <c r="BP681" i="12"/>
  <c r="BO681" i="12"/>
  <c r="BN681" i="12"/>
  <c r="BM681" i="12"/>
  <c r="BL681" i="12"/>
  <c r="BK681" i="12"/>
  <c r="BJ681" i="12"/>
  <c r="BI681" i="12"/>
  <c r="BH681" i="12"/>
  <c r="BG681" i="12"/>
  <c r="BF681" i="12"/>
  <c r="BE681" i="12"/>
  <c r="BD681" i="12"/>
  <c r="BC681" i="12"/>
  <c r="BB681" i="12"/>
  <c r="BA681" i="12"/>
  <c r="AZ681" i="12"/>
  <c r="AY681" i="12"/>
  <c r="AX681" i="12"/>
  <c r="AW681" i="12"/>
  <c r="AV681" i="12"/>
  <c r="AU681" i="12"/>
  <c r="AT681" i="12"/>
  <c r="AS681" i="12"/>
  <c r="AR681" i="12"/>
  <c r="AQ681" i="12"/>
  <c r="AP681" i="12"/>
  <c r="AO681" i="12"/>
  <c r="AN681" i="12"/>
  <c r="AM681" i="12"/>
  <c r="AL681" i="12"/>
  <c r="AK681" i="12"/>
  <c r="AJ681" i="12"/>
  <c r="AI681" i="12"/>
  <c r="AH681" i="12"/>
  <c r="AG681" i="12"/>
  <c r="AF681" i="12"/>
  <c r="AE681" i="12"/>
  <c r="AD681" i="12"/>
  <c r="AC681" i="12"/>
  <c r="AB681" i="12"/>
  <c r="AA681" i="12"/>
  <c r="Z681" i="12"/>
  <c r="Y681" i="12"/>
  <c r="X681" i="12"/>
  <c r="W681" i="12"/>
  <c r="V681" i="12"/>
  <c r="U681" i="12"/>
  <c r="T681" i="12"/>
  <c r="S681" i="12"/>
  <c r="R681" i="12"/>
  <c r="Q681" i="12"/>
  <c r="P681" i="12"/>
  <c r="O681" i="12"/>
  <c r="N681" i="12"/>
  <c r="M681" i="12"/>
  <c r="L681" i="12"/>
  <c r="K676" i="12"/>
  <c r="J676" i="12"/>
  <c r="K675" i="12"/>
  <c r="J675" i="12"/>
  <c r="K674" i="12"/>
  <c r="J674" i="12"/>
  <c r="K673" i="12"/>
  <c r="J673" i="12"/>
  <c r="K672" i="12"/>
  <c r="J672" i="12"/>
  <c r="K671" i="12"/>
  <c r="J671" i="12"/>
  <c r="K670" i="12"/>
  <c r="J670" i="12"/>
  <c r="K669" i="12"/>
  <c r="J669" i="12"/>
  <c r="K668" i="12"/>
  <c r="J668" i="12"/>
  <c r="K667" i="12"/>
  <c r="J667" i="12"/>
  <c r="K666" i="12"/>
  <c r="J666" i="12"/>
  <c r="K665" i="12"/>
  <c r="J665" i="12"/>
  <c r="K664" i="12"/>
  <c r="J664" i="12"/>
  <c r="K663" i="12"/>
  <c r="J663" i="12"/>
  <c r="K662" i="12"/>
  <c r="J662" i="12"/>
  <c r="BS661" i="12"/>
  <c r="BR661" i="12"/>
  <c r="BQ661" i="12"/>
  <c r="BP661" i="12"/>
  <c r="BO661" i="12"/>
  <c r="BN661" i="12"/>
  <c r="BM661" i="12"/>
  <c r="BL661" i="12"/>
  <c r="BK661" i="12"/>
  <c r="BJ661" i="12"/>
  <c r="BI661" i="12"/>
  <c r="BH661" i="12"/>
  <c r="BG661" i="12"/>
  <c r="BF661" i="12"/>
  <c r="BE661" i="12"/>
  <c r="BD661" i="12"/>
  <c r="BC661" i="12"/>
  <c r="BB661" i="12"/>
  <c r="BA661" i="12"/>
  <c r="AZ661" i="12"/>
  <c r="AY661" i="12"/>
  <c r="AX661" i="12"/>
  <c r="AW661" i="12"/>
  <c r="AV661" i="12"/>
  <c r="AU661" i="12"/>
  <c r="AT661" i="12"/>
  <c r="AS661" i="12"/>
  <c r="AR661" i="12"/>
  <c r="AQ661" i="12"/>
  <c r="AP661" i="12"/>
  <c r="AO661" i="12"/>
  <c r="AN661" i="12"/>
  <c r="AM661" i="12"/>
  <c r="AL661" i="12"/>
  <c r="AK661" i="12"/>
  <c r="AJ661" i="12"/>
  <c r="AI661" i="12"/>
  <c r="AH661" i="12"/>
  <c r="AG661" i="12"/>
  <c r="AF661" i="12"/>
  <c r="AE661" i="12"/>
  <c r="AD661" i="12"/>
  <c r="AC661" i="12"/>
  <c r="AB661" i="12"/>
  <c r="AA661" i="12"/>
  <c r="Z661" i="12"/>
  <c r="Y661" i="12"/>
  <c r="X661" i="12"/>
  <c r="W661" i="12"/>
  <c r="V661" i="12"/>
  <c r="U661" i="12"/>
  <c r="T661" i="12"/>
  <c r="S661" i="12"/>
  <c r="R661" i="12"/>
  <c r="Q661" i="12"/>
  <c r="P661" i="12"/>
  <c r="O661" i="12"/>
  <c r="N661" i="12"/>
  <c r="M661" i="12"/>
  <c r="L661" i="12"/>
  <c r="BS660" i="12"/>
  <c r="BR660" i="12"/>
  <c r="BQ660" i="12"/>
  <c r="BP660" i="12"/>
  <c r="BO660" i="12"/>
  <c r="BN660" i="12"/>
  <c r="BM660" i="12"/>
  <c r="BL660" i="12"/>
  <c r="BK660" i="12"/>
  <c r="BJ660" i="12"/>
  <c r="BI660" i="12"/>
  <c r="BH660" i="12"/>
  <c r="BG660" i="12"/>
  <c r="BF660" i="12"/>
  <c r="BE660" i="12"/>
  <c r="BD660" i="12"/>
  <c r="BC660" i="12"/>
  <c r="BB660" i="12"/>
  <c r="BA660" i="12"/>
  <c r="AZ660" i="12"/>
  <c r="AY660" i="12"/>
  <c r="AX660" i="12"/>
  <c r="AW660" i="12"/>
  <c r="AV660" i="12"/>
  <c r="AU660" i="12"/>
  <c r="AT660" i="12"/>
  <c r="AS660" i="12"/>
  <c r="AR660" i="12"/>
  <c r="AQ660" i="12"/>
  <c r="AP660" i="12"/>
  <c r="AO660" i="12"/>
  <c r="AN660" i="12"/>
  <c r="AM660" i="12"/>
  <c r="AL660" i="12"/>
  <c r="AK660" i="12"/>
  <c r="AJ660" i="12"/>
  <c r="AI660" i="12"/>
  <c r="AH660" i="12"/>
  <c r="AG660" i="12"/>
  <c r="AF660" i="12"/>
  <c r="AE660" i="12"/>
  <c r="AD660" i="12"/>
  <c r="AC660" i="12"/>
  <c r="AB660" i="12"/>
  <c r="AA660" i="12"/>
  <c r="Z660" i="12"/>
  <c r="Y660" i="12"/>
  <c r="X660" i="12"/>
  <c r="W660" i="12"/>
  <c r="V660" i="12"/>
  <c r="U660" i="12"/>
  <c r="T660" i="12"/>
  <c r="S660" i="12"/>
  <c r="R660" i="12"/>
  <c r="Q660" i="12"/>
  <c r="P660" i="12"/>
  <c r="O660" i="12"/>
  <c r="N660" i="12"/>
  <c r="M660" i="12"/>
  <c r="L660" i="12"/>
  <c r="K654" i="12"/>
  <c r="J654" i="12"/>
  <c r="K653" i="12"/>
  <c r="J653" i="12"/>
  <c r="K652" i="12"/>
  <c r="J652" i="12"/>
  <c r="K651" i="12"/>
  <c r="J651" i="12"/>
  <c r="K650" i="12"/>
  <c r="J650" i="12"/>
  <c r="K649" i="12"/>
  <c r="J649" i="12"/>
  <c r="K648" i="12"/>
  <c r="J648" i="12"/>
  <c r="K647" i="12"/>
  <c r="J647" i="12"/>
  <c r="BS646" i="12"/>
  <c r="BR646" i="12"/>
  <c r="BQ646" i="12"/>
  <c r="BP646" i="12"/>
  <c r="BO646" i="12"/>
  <c r="BN646" i="12"/>
  <c r="BM646" i="12"/>
  <c r="BL646" i="12"/>
  <c r="BK646" i="12"/>
  <c r="BJ646" i="12"/>
  <c r="BI646" i="12"/>
  <c r="BH646" i="12"/>
  <c r="BG646" i="12"/>
  <c r="BF646" i="12"/>
  <c r="BE646" i="12"/>
  <c r="BD646" i="12"/>
  <c r="BC646" i="12"/>
  <c r="BB646" i="12"/>
  <c r="BA646" i="12"/>
  <c r="AZ646" i="12"/>
  <c r="AY646" i="12"/>
  <c r="AX646" i="12"/>
  <c r="AW646" i="12"/>
  <c r="AV646" i="12"/>
  <c r="AU646" i="12"/>
  <c r="AT646" i="12"/>
  <c r="AS646" i="12"/>
  <c r="AR646" i="12"/>
  <c r="AQ646" i="12"/>
  <c r="AP646" i="12"/>
  <c r="AO646" i="12"/>
  <c r="AN646" i="12"/>
  <c r="AM646" i="12"/>
  <c r="AL646" i="12"/>
  <c r="AK646" i="12"/>
  <c r="AJ646" i="12"/>
  <c r="AI646" i="12"/>
  <c r="AH646" i="12"/>
  <c r="AG646" i="12"/>
  <c r="AF646" i="12"/>
  <c r="AE646" i="12"/>
  <c r="AD646" i="12"/>
  <c r="AC646" i="12"/>
  <c r="AB646" i="12"/>
  <c r="AA646" i="12"/>
  <c r="Z646" i="12"/>
  <c r="Y646" i="12"/>
  <c r="X646" i="12"/>
  <c r="W646" i="12"/>
  <c r="V646" i="12"/>
  <c r="U646" i="12"/>
  <c r="T646" i="12"/>
  <c r="S646" i="12"/>
  <c r="R646" i="12"/>
  <c r="Q646" i="12"/>
  <c r="P646" i="12"/>
  <c r="O646" i="12"/>
  <c r="N646" i="12"/>
  <c r="M646" i="12"/>
  <c r="L646" i="12"/>
  <c r="BS645" i="12"/>
  <c r="BR645" i="12"/>
  <c r="BQ645" i="12"/>
  <c r="BP645" i="12"/>
  <c r="BO645" i="12"/>
  <c r="BN645" i="12"/>
  <c r="BM645" i="12"/>
  <c r="BL645" i="12"/>
  <c r="BK645" i="12"/>
  <c r="BJ645" i="12"/>
  <c r="BI645" i="12"/>
  <c r="BH645" i="12"/>
  <c r="BG645" i="12"/>
  <c r="BF645" i="12"/>
  <c r="BE645" i="12"/>
  <c r="BD645" i="12"/>
  <c r="BC645" i="12"/>
  <c r="BB645" i="12"/>
  <c r="BA645" i="12"/>
  <c r="AZ645" i="12"/>
  <c r="AY645" i="12"/>
  <c r="AX645" i="12"/>
  <c r="AW645" i="12"/>
  <c r="AV645" i="12"/>
  <c r="AU645" i="12"/>
  <c r="AT645" i="12"/>
  <c r="AS645" i="12"/>
  <c r="AR645" i="12"/>
  <c r="AQ645" i="12"/>
  <c r="AP645" i="12"/>
  <c r="AO645" i="12"/>
  <c r="AN645" i="12"/>
  <c r="AM645" i="12"/>
  <c r="AL645" i="12"/>
  <c r="AK645" i="12"/>
  <c r="AJ645" i="12"/>
  <c r="AI645" i="12"/>
  <c r="AH645" i="12"/>
  <c r="AG645" i="12"/>
  <c r="AF645" i="12"/>
  <c r="AE645" i="12"/>
  <c r="AD645" i="12"/>
  <c r="AC645" i="12"/>
  <c r="AB645" i="12"/>
  <c r="AA645" i="12"/>
  <c r="Z645" i="12"/>
  <c r="Y645" i="12"/>
  <c r="X645" i="12"/>
  <c r="W645" i="12"/>
  <c r="V645" i="12"/>
  <c r="U645" i="12"/>
  <c r="T645" i="12"/>
  <c r="S645" i="12"/>
  <c r="R645" i="12"/>
  <c r="Q645" i="12"/>
  <c r="P645" i="12"/>
  <c r="O645" i="12"/>
  <c r="N645" i="12"/>
  <c r="M645" i="12"/>
  <c r="L645" i="12"/>
  <c r="K639" i="12"/>
  <c r="J639" i="12"/>
  <c r="K638" i="12"/>
  <c r="J638" i="12"/>
  <c r="K637" i="12"/>
  <c r="J637" i="12"/>
  <c r="K636" i="12"/>
  <c r="J636" i="12"/>
  <c r="K635" i="12"/>
  <c r="J635" i="12"/>
  <c r="K634" i="12"/>
  <c r="J634" i="12"/>
  <c r="K633" i="12"/>
  <c r="J633" i="12"/>
  <c r="K632" i="12"/>
  <c r="J632" i="12"/>
  <c r="K631" i="12"/>
  <c r="J631" i="12"/>
  <c r="K630" i="12"/>
  <c r="J630" i="12"/>
  <c r="K629" i="12"/>
  <c r="J629" i="12"/>
  <c r="K628" i="12"/>
  <c r="J628" i="12"/>
  <c r="K627" i="12"/>
  <c r="J627" i="12"/>
  <c r="BS626" i="12"/>
  <c r="BR626" i="12"/>
  <c r="BQ626" i="12"/>
  <c r="BP626" i="12"/>
  <c r="BO626" i="12"/>
  <c r="BN626" i="12"/>
  <c r="BM626" i="12"/>
  <c r="BL626" i="12"/>
  <c r="BK626" i="12"/>
  <c r="BJ626" i="12"/>
  <c r="BI626" i="12"/>
  <c r="BH626" i="12"/>
  <c r="BG626" i="12"/>
  <c r="BF626" i="12"/>
  <c r="BE626" i="12"/>
  <c r="BD626" i="12"/>
  <c r="BC626" i="12"/>
  <c r="BB626" i="12"/>
  <c r="BA626" i="12"/>
  <c r="AZ626" i="12"/>
  <c r="AY626" i="12"/>
  <c r="AX626" i="12"/>
  <c r="AW626" i="12"/>
  <c r="AV626" i="12"/>
  <c r="AU626" i="12"/>
  <c r="AT626" i="12"/>
  <c r="AS626" i="12"/>
  <c r="AR626" i="12"/>
  <c r="AQ626" i="12"/>
  <c r="AP626" i="12"/>
  <c r="AO626" i="12"/>
  <c r="AN626" i="12"/>
  <c r="AM626" i="12"/>
  <c r="AL626" i="12"/>
  <c r="AK626" i="12"/>
  <c r="AJ626" i="12"/>
  <c r="AI626" i="12"/>
  <c r="AH626" i="12"/>
  <c r="AG626" i="12"/>
  <c r="AF626" i="12"/>
  <c r="AE626" i="12"/>
  <c r="AD626" i="12"/>
  <c r="AC626" i="12"/>
  <c r="AB626" i="12"/>
  <c r="AA626" i="12"/>
  <c r="Z626" i="12"/>
  <c r="Y626" i="12"/>
  <c r="X626" i="12"/>
  <c r="W626" i="12"/>
  <c r="V626" i="12"/>
  <c r="U626" i="12"/>
  <c r="T626" i="12"/>
  <c r="S626" i="12"/>
  <c r="R626" i="12"/>
  <c r="Q626" i="12"/>
  <c r="P626" i="12"/>
  <c r="O626" i="12"/>
  <c r="N626" i="12"/>
  <c r="M626" i="12"/>
  <c r="L626" i="12"/>
  <c r="BS625" i="12"/>
  <c r="BR625" i="12"/>
  <c r="BQ625" i="12"/>
  <c r="BP625" i="12"/>
  <c r="BO625" i="12"/>
  <c r="BN625" i="12"/>
  <c r="BM625" i="12"/>
  <c r="BL625" i="12"/>
  <c r="BK625" i="12"/>
  <c r="BJ625" i="12"/>
  <c r="BI625" i="12"/>
  <c r="BH625" i="12"/>
  <c r="BG625" i="12"/>
  <c r="BF625" i="12"/>
  <c r="BE625" i="12"/>
  <c r="BD625" i="12"/>
  <c r="BC625" i="12"/>
  <c r="BB625" i="12"/>
  <c r="BA625" i="12"/>
  <c r="AZ625" i="12"/>
  <c r="AY625" i="12"/>
  <c r="AX625" i="12"/>
  <c r="AW625" i="12"/>
  <c r="AV625" i="12"/>
  <c r="AU625" i="12"/>
  <c r="AT625" i="12"/>
  <c r="AS625" i="12"/>
  <c r="AR625" i="12"/>
  <c r="AQ625" i="12"/>
  <c r="AP625" i="12"/>
  <c r="AO625" i="12"/>
  <c r="AN625" i="12"/>
  <c r="AM625" i="12"/>
  <c r="AL625" i="12"/>
  <c r="AK625" i="12"/>
  <c r="AJ625" i="12"/>
  <c r="AI625" i="12"/>
  <c r="AH625" i="12"/>
  <c r="AG625" i="12"/>
  <c r="AF625" i="12"/>
  <c r="AE625" i="12"/>
  <c r="AD625" i="12"/>
  <c r="AC625" i="12"/>
  <c r="AB625" i="12"/>
  <c r="AA625" i="12"/>
  <c r="Z625" i="12"/>
  <c r="Y625" i="12"/>
  <c r="X625" i="12"/>
  <c r="W625" i="12"/>
  <c r="V625" i="12"/>
  <c r="U625" i="12"/>
  <c r="T625" i="12"/>
  <c r="S625" i="12"/>
  <c r="R625" i="12"/>
  <c r="Q625" i="12"/>
  <c r="P625" i="12"/>
  <c r="O625" i="12"/>
  <c r="N625" i="12"/>
  <c r="M625" i="12"/>
  <c r="L625" i="12"/>
  <c r="K619" i="12"/>
  <c r="J619" i="12"/>
  <c r="K618" i="12"/>
  <c r="J618" i="12"/>
  <c r="K617" i="12"/>
  <c r="J617" i="12"/>
  <c r="K616" i="12"/>
  <c r="J616" i="12"/>
  <c r="K615" i="12"/>
  <c r="J615" i="12"/>
  <c r="K614" i="12"/>
  <c r="J614" i="12"/>
  <c r="K613" i="12"/>
  <c r="J613" i="12"/>
  <c r="K612" i="12"/>
  <c r="J612" i="12"/>
  <c r="K611" i="12"/>
  <c r="K610" i="12"/>
  <c r="K609" i="12"/>
  <c r="K608" i="12"/>
  <c r="K607" i="12"/>
  <c r="K606" i="12"/>
  <c r="J606" i="12"/>
  <c r="K605" i="12"/>
  <c r="J605" i="12"/>
  <c r="K604" i="12"/>
  <c r="J604" i="12"/>
  <c r="K603" i="12"/>
  <c r="J603" i="12"/>
  <c r="K602" i="12"/>
  <c r="J602" i="12"/>
  <c r="K601" i="12"/>
  <c r="J601" i="12"/>
  <c r="K600" i="12"/>
  <c r="J600" i="12"/>
  <c r="K599" i="12"/>
  <c r="J599" i="12"/>
  <c r="K598" i="12"/>
  <c r="J598" i="12"/>
  <c r="K597" i="12"/>
  <c r="J597" i="12"/>
  <c r="K596" i="12"/>
  <c r="J596" i="12"/>
  <c r="BS595" i="12"/>
  <c r="BR595" i="12"/>
  <c r="BQ595" i="12"/>
  <c r="BP595" i="12"/>
  <c r="BO595" i="12"/>
  <c r="BN595" i="12"/>
  <c r="BM595" i="12"/>
  <c r="BL595" i="12"/>
  <c r="BK595" i="12"/>
  <c r="BJ595" i="12"/>
  <c r="BI595" i="12"/>
  <c r="BH595" i="12"/>
  <c r="BG595" i="12"/>
  <c r="BF595" i="12"/>
  <c r="BE595" i="12"/>
  <c r="BD595" i="12"/>
  <c r="BC595" i="12"/>
  <c r="BB595" i="12"/>
  <c r="BA595" i="12"/>
  <c r="AZ595" i="12"/>
  <c r="AY595" i="12"/>
  <c r="AX595" i="12"/>
  <c r="AW595" i="12"/>
  <c r="AV595" i="12"/>
  <c r="AU595" i="12"/>
  <c r="AT595" i="12"/>
  <c r="AS595" i="12"/>
  <c r="AR595" i="12"/>
  <c r="AQ595" i="12"/>
  <c r="AP595" i="12"/>
  <c r="AO595" i="12"/>
  <c r="AN595" i="12"/>
  <c r="AM595" i="12"/>
  <c r="AL595" i="12"/>
  <c r="AK595" i="12"/>
  <c r="AJ595" i="12"/>
  <c r="AI595" i="12"/>
  <c r="AH595" i="12"/>
  <c r="AG595" i="12"/>
  <c r="AF595" i="12"/>
  <c r="AE595" i="12"/>
  <c r="AD595" i="12"/>
  <c r="AC595" i="12"/>
  <c r="AB595" i="12"/>
  <c r="AA595" i="12"/>
  <c r="Z595" i="12"/>
  <c r="Y595" i="12"/>
  <c r="X595" i="12"/>
  <c r="W595" i="12"/>
  <c r="V595" i="12"/>
  <c r="U595" i="12"/>
  <c r="T595" i="12"/>
  <c r="S595" i="12"/>
  <c r="R595" i="12"/>
  <c r="Q595" i="12"/>
  <c r="P595" i="12"/>
  <c r="O595" i="12"/>
  <c r="N595" i="12"/>
  <c r="M595" i="12"/>
  <c r="L595" i="12"/>
  <c r="BS594" i="12"/>
  <c r="BR594" i="12"/>
  <c r="BQ594" i="12"/>
  <c r="BP594" i="12"/>
  <c r="BO594" i="12"/>
  <c r="BN594" i="12"/>
  <c r="BM594" i="12"/>
  <c r="BL594" i="12"/>
  <c r="BK594" i="12"/>
  <c r="BJ594" i="12"/>
  <c r="BI594" i="12"/>
  <c r="BH594" i="12"/>
  <c r="BG594" i="12"/>
  <c r="BF594" i="12"/>
  <c r="BE594" i="12"/>
  <c r="BD594" i="12"/>
  <c r="BC594" i="12"/>
  <c r="BB594" i="12"/>
  <c r="BA594" i="12"/>
  <c r="AZ594" i="12"/>
  <c r="AY594" i="12"/>
  <c r="AX594" i="12"/>
  <c r="AW594" i="12"/>
  <c r="AV594" i="12"/>
  <c r="AU594" i="12"/>
  <c r="AT594" i="12"/>
  <c r="AS594" i="12"/>
  <c r="AR594" i="12"/>
  <c r="AQ594" i="12"/>
  <c r="AP594" i="12"/>
  <c r="AO594" i="12"/>
  <c r="AN594" i="12"/>
  <c r="AM594" i="12"/>
  <c r="AL594" i="12"/>
  <c r="AK594" i="12"/>
  <c r="AJ594" i="12"/>
  <c r="AI594" i="12"/>
  <c r="AH594" i="12"/>
  <c r="AG594" i="12"/>
  <c r="AF594" i="12"/>
  <c r="AE594" i="12"/>
  <c r="AD594" i="12"/>
  <c r="AC594" i="12"/>
  <c r="AB594" i="12"/>
  <c r="AA594" i="12"/>
  <c r="Z594" i="12"/>
  <c r="Y594" i="12"/>
  <c r="X594" i="12"/>
  <c r="W594" i="12"/>
  <c r="V594" i="12"/>
  <c r="U594" i="12"/>
  <c r="T594" i="12"/>
  <c r="S594" i="12"/>
  <c r="R594" i="12"/>
  <c r="Q594" i="12"/>
  <c r="P594" i="12"/>
  <c r="O594" i="12"/>
  <c r="N594" i="12"/>
  <c r="M594" i="12"/>
  <c r="L594" i="12"/>
  <c r="BS566" i="12"/>
  <c r="BR566" i="12"/>
  <c r="BQ566" i="12"/>
  <c r="BP566" i="12"/>
  <c r="BO566" i="12"/>
  <c r="BN566" i="12"/>
  <c r="BM566" i="12"/>
  <c r="BL566" i="12"/>
  <c r="BK566" i="12"/>
  <c r="BJ566" i="12"/>
  <c r="BI566" i="12"/>
  <c r="BH566" i="12"/>
  <c r="BG566" i="12"/>
  <c r="BF566" i="12"/>
  <c r="BE566" i="12"/>
  <c r="BD566" i="12"/>
  <c r="BC566" i="12"/>
  <c r="BB566" i="12"/>
  <c r="BA566" i="12"/>
  <c r="AZ566" i="12"/>
  <c r="AY566" i="12"/>
  <c r="AX566" i="12"/>
  <c r="AW566" i="12"/>
  <c r="AV566" i="12"/>
  <c r="AU566" i="12"/>
  <c r="AT566" i="12"/>
  <c r="AS566" i="12"/>
  <c r="AR566" i="12"/>
  <c r="AQ566" i="12"/>
  <c r="AP566" i="12"/>
  <c r="AO566" i="12"/>
  <c r="AN566" i="12"/>
  <c r="AM566" i="12"/>
  <c r="AL566" i="12"/>
  <c r="AK566" i="12"/>
  <c r="AJ566" i="12"/>
  <c r="AI566" i="12"/>
  <c r="AH566" i="12"/>
  <c r="AG566" i="12"/>
  <c r="AF566" i="12"/>
  <c r="AE566" i="12"/>
  <c r="AD566" i="12"/>
  <c r="AC566" i="12"/>
  <c r="AB566" i="12"/>
  <c r="AA566" i="12"/>
  <c r="Z566" i="12"/>
  <c r="Y566" i="12"/>
  <c r="X566" i="12"/>
  <c r="W566" i="12"/>
  <c r="V566" i="12"/>
  <c r="U566" i="12"/>
  <c r="T566" i="12"/>
  <c r="S566" i="12"/>
  <c r="R566" i="12"/>
  <c r="Q566" i="12"/>
  <c r="P566" i="12"/>
  <c r="O566" i="12"/>
  <c r="N566" i="12"/>
  <c r="M566" i="12"/>
  <c r="L566" i="12"/>
  <c r="BR565" i="12"/>
  <c r="BQ565" i="12"/>
  <c r="BP565" i="12"/>
  <c r="BO565" i="12"/>
  <c r="BN565" i="12"/>
  <c r="BM565" i="12"/>
  <c r="BL565" i="12"/>
  <c r="BK565" i="12"/>
  <c r="BJ565" i="12"/>
  <c r="BI565" i="12"/>
  <c r="BH565" i="12"/>
  <c r="BG565" i="12"/>
  <c r="BF565" i="12"/>
  <c r="BE565" i="12"/>
  <c r="BD565" i="12"/>
  <c r="BC565" i="12"/>
  <c r="BB565" i="12"/>
  <c r="BA565" i="12"/>
  <c r="AZ565" i="12"/>
  <c r="AY565" i="12"/>
  <c r="AX565" i="12"/>
  <c r="AW565" i="12"/>
  <c r="AV565" i="12"/>
  <c r="AU565" i="12"/>
  <c r="AT565" i="12"/>
  <c r="AS565" i="12"/>
  <c r="AR565" i="12"/>
  <c r="AQ565" i="12"/>
  <c r="AP565" i="12"/>
  <c r="AO565" i="12"/>
  <c r="AN565" i="12"/>
  <c r="AM565" i="12"/>
  <c r="AL565" i="12"/>
  <c r="AK565" i="12"/>
  <c r="AJ565" i="12"/>
  <c r="AI565" i="12"/>
  <c r="AH565" i="12"/>
  <c r="AG565" i="12"/>
  <c r="AF565" i="12"/>
  <c r="AE565" i="12"/>
  <c r="AD565" i="12"/>
  <c r="AC565" i="12"/>
  <c r="AB565" i="12"/>
  <c r="AA565" i="12"/>
  <c r="Z565" i="12"/>
  <c r="Y565" i="12"/>
  <c r="X565" i="12"/>
  <c r="W565" i="12"/>
  <c r="V565" i="12"/>
  <c r="U565" i="12"/>
  <c r="T565" i="12"/>
  <c r="S565" i="12"/>
  <c r="R565" i="12"/>
  <c r="Q565" i="12"/>
  <c r="P565" i="12"/>
  <c r="O565" i="12"/>
  <c r="N565" i="12"/>
  <c r="M565" i="12"/>
  <c r="L565" i="12"/>
  <c r="K563" i="12"/>
  <c r="J563" i="12"/>
  <c r="K562" i="12"/>
  <c r="J562" i="12"/>
  <c r="K561" i="12"/>
  <c r="J561" i="12"/>
  <c r="K560" i="12"/>
  <c r="J560" i="12"/>
  <c r="K559" i="12"/>
  <c r="J559" i="12"/>
  <c r="K558" i="12"/>
  <c r="J558" i="12"/>
  <c r="K557" i="12"/>
  <c r="J557" i="12"/>
  <c r="K556" i="12"/>
  <c r="J556" i="12"/>
  <c r="K555" i="12"/>
  <c r="J555" i="12"/>
  <c r="K554" i="12"/>
  <c r="J554" i="12"/>
  <c r="K553" i="12"/>
  <c r="J553" i="12"/>
  <c r="K552" i="12"/>
  <c r="J552" i="12"/>
  <c r="K551" i="12"/>
  <c r="J551" i="12"/>
  <c r="K550" i="12"/>
  <c r="J550" i="12"/>
  <c r="BS549" i="12"/>
  <c r="BR549" i="12"/>
  <c r="BQ549" i="12"/>
  <c r="BP549" i="12"/>
  <c r="BO549" i="12"/>
  <c r="BN549" i="12"/>
  <c r="BM549" i="12"/>
  <c r="BL549" i="12"/>
  <c r="BK549" i="12"/>
  <c r="BJ549" i="12"/>
  <c r="BI549" i="12"/>
  <c r="BH549" i="12"/>
  <c r="BG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BS548" i="12"/>
  <c r="BR548" i="12"/>
  <c r="BQ548" i="12"/>
  <c r="BP548" i="12"/>
  <c r="BO548" i="12"/>
  <c r="BN548" i="12"/>
  <c r="BM548" i="12"/>
  <c r="BL548" i="12"/>
  <c r="BK548" i="12"/>
  <c r="BJ548" i="12"/>
  <c r="BI548" i="12"/>
  <c r="BH548" i="12"/>
  <c r="BG548" i="12"/>
  <c r="BF548" i="12"/>
  <c r="BE548" i="12"/>
  <c r="BD548" i="12"/>
  <c r="BC548" i="12"/>
  <c r="BB548" i="12"/>
  <c r="BA548" i="12"/>
  <c r="AZ548" i="12"/>
  <c r="AY548" i="12"/>
  <c r="AX548" i="12"/>
  <c r="AW548" i="12"/>
  <c r="AV548" i="12"/>
  <c r="AU548" i="12"/>
  <c r="AT548" i="12"/>
  <c r="AS548" i="12"/>
  <c r="AR548" i="12"/>
  <c r="AQ548" i="12"/>
  <c r="AP548" i="12"/>
  <c r="AO548" i="12"/>
  <c r="AN548"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2" i="12"/>
  <c r="J542" i="12"/>
  <c r="K541" i="12"/>
  <c r="J541" i="12"/>
  <c r="K540" i="12"/>
  <c r="J540" i="12"/>
  <c r="K539" i="12"/>
  <c r="J539" i="12"/>
  <c r="K538" i="12"/>
  <c r="J538" i="12"/>
  <c r="K537" i="12"/>
  <c r="J537" i="12"/>
  <c r="K536" i="12"/>
  <c r="J536" i="12"/>
  <c r="BS535" i="12"/>
  <c r="BR535" i="12"/>
  <c r="BQ535" i="12"/>
  <c r="BP535" i="12"/>
  <c r="BO535" i="12"/>
  <c r="BN535" i="12"/>
  <c r="BM535" i="12"/>
  <c r="BL535" i="12"/>
  <c r="BK535" i="12"/>
  <c r="BJ535" i="12"/>
  <c r="BI535" i="12"/>
  <c r="BH535" i="12"/>
  <c r="BG535" i="12"/>
  <c r="BF535" i="12"/>
  <c r="BE535" i="12"/>
  <c r="BD535" i="12"/>
  <c r="BC535" i="12"/>
  <c r="BB535" i="12"/>
  <c r="BA535" i="12"/>
  <c r="AZ535" i="12"/>
  <c r="AY535" i="12"/>
  <c r="AX535" i="12"/>
  <c r="AW535" i="12"/>
  <c r="AV535" i="12"/>
  <c r="AU535" i="12"/>
  <c r="AT535" i="12"/>
  <c r="AS535" i="12"/>
  <c r="AR535" i="12"/>
  <c r="AQ535" i="12"/>
  <c r="AP535" i="12"/>
  <c r="AO535" i="12"/>
  <c r="AN535"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BS534" i="12"/>
  <c r="BR534" i="12"/>
  <c r="BQ534" i="12"/>
  <c r="BP534" i="12"/>
  <c r="BO534" i="12"/>
  <c r="BN534" i="12"/>
  <c r="BM534" i="12"/>
  <c r="BL534" i="12"/>
  <c r="BK534" i="12"/>
  <c r="BJ534" i="12"/>
  <c r="BI534" i="12"/>
  <c r="BH534" i="12"/>
  <c r="BG534" i="12"/>
  <c r="BF534" i="12"/>
  <c r="BE534" i="12"/>
  <c r="BD534" i="12"/>
  <c r="BC534" i="12"/>
  <c r="BB534" i="12"/>
  <c r="BA534" i="12"/>
  <c r="AZ534" i="12"/>
  <c r="AY534" i="12"/>
  <c r="AX534" i="12"/>
  <c r="AW534" i="12"/>
  <c r="AV534" i="12"/>
  <c r="AU534" i="12"/>
  <c r="AT534" i="12"/>
  <c r="AS534" i="12"/>
  <c r="AR534" i="12"/>
  <c r="AQ534" i="12"/>
  <c r="AP534" i="12"/>
  <c r="AO534" i="12"/>
  <c r="AN534"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1" i="12"/>
  <c r="J531" i="12"/>
  <c r="BS530" i="12"/>
  <c r="BR530" i="12"/>
  <c r="BQ530" i="12"/>
  <c r="BP530" i="12"/>
  <c r="BO530" i="12"/>
  <c r="BN530" i="12"/>
  <c r="BM530" i="12"/>
  <c r="BL530" i="12"/>
  <c r="BK530" i="12"/>
  <c r="BJ530" i="12"/>
  <c r="BI530" i="12"/>
  <c r="BH530" i="12"/>
  <c r="BG530" i="12"/>
  <c r="BF530" i="12"/>
  <c r="BE530" i="12"/>
  <c r="BD530" i="12"/>
  <c r="BC530" i="12"/>
  <c r="BB530" i="12"/>
  <c r="BA530" i="12"/>
  <c r="AZ530" i="12"/>
  <c r="AY530" i="12"/>
  <c r="AX530" i="12"/>
  <c r="AW530" i="12"/>
  <c r="AV530" i="12"/>
  <c r="AU530" i="12"/>
  <c r="AT530" i="12"/>
  <c r="AS530" i="12"/>
  <c r="AR530" i="12"/>
  <c r="AQ530" i="12"/>
  <c r="AP530" i="12"/>
  <c r="AO530" i="12"/>
  <c r="AN530"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BS529" i="12"/>
  <c r="BR529" i="12"/>
  <c r="BQ529" i="12"/>
  <c r="BP529" i="12"/>
  <c r="BO529" i="12"/>
  <c r="BN529" i="12"/>
  <c r="BM529" i="12"/>
  <c r="BL529" i="12"/>
  <c r="BK529" i="12"/>
  <c r="BJ529" i="12"/>
  <c r="BI529" i="12"/>
  <c r="BH529" i="12"/>
  <c r="BG529" i="12"/>
  <c r="BF529" i="12"/>
  <c r="BE529" i="12"/>
  <c r="BD529" i="12"/>
  <c r="BC529" i="12"/>
  <c r="BB529" i="12"/>
  <c r="BA529" i="12"/>
  <c r="AZ529" i="12"/>
  <c r="AY529" i="12"/>
  <c r="AX529" i="12"/>
  <c r="AW529" i="12"/>
  <c r="AV529" i="12"/>
  <c r="AU529" i="12"/>
  <c r="AT529" i="12"/>
  <c r="AS529" i="12"/>
  <c r="AR529" i="12"/>
  <c r="AQ529" i="12"/>
  <c r="AP529" i="12"/>
  <c r="AO529" i="12"/>
  <c r="AN529"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6" i="12"/>
  <c r="J526" i="12"/>
  <c r="BS525" i="12"/>
  <c r="BR525" i="12"/>
  <c r="BQ525" i="12"/>
  <c r="BP525" i="12"/>
  <c r="BO525" i="12"/>
  <c r="BN525" i="12"/>
  <c r="BM525" i="12"/>
  <c r="BL525" i="12"/>
  <c r="BK525" i="12"/>
  <c r="BJ525" i="12"/>
  <c r="BI525" i="12"/>
  <c r="BH525" i="12"/>
  <c r="BG525" i="12"/>
  <c r="BF525" i="12"/>
  <c r="BE525" i="12"/>
  <c r="BD525" i="12"/>
  <c r="BC525" i="12"/>
  <c r="BB525" i="12"/>
  <c r="BA525" i="12"/>
  <c r="AZ525" i="12"/>
  <c r="AY525" i="12"/>
  <c r="AX525" i="12"/>
  <c r="AW525" i="12"/>
  <c r="AV525" i="12"/>
  <c r="AU525" i="12"/>
  <c r="AT525" i="12"/>
  <c r="AS525" i="12"/>
  <c r="AR525" i="12"/>
  <c r="AQ525" i="12"/>
  <c r="AP525" i="12"/>
  <c r="AO525" i="12"/>
  <c r="AN525"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BS524" i="12"/>
  <c r="BR524" i="12"/>
  <c r="BQ524" i="12"/>
  <c r="BP524" i="12"/>
  <c r="BO524" i="12"/>
  <c r="BN524" i="12"/>
  <c r="BM524" i="12"/>
  <c r="BL524" i="12"/>
  <c r="BK524" i="12"/>
  <c r="BJ524" i="12"/>
  <c r="BI524" i="12"/>
  <c r="BH524" i="12"/>
  <c r="BG524" i="12"/>
  <c r="BF524" i="12"/>
  <c r="BE524" i="12"/>
  <c r="BD524" i="12"/>
  <c r="BC524" i="12"/>
  <c r="BB524" i="12"/>
  <c r="BA524" i="12"/>
  <c r="AZ524" i="12"/>
  <c r="AY524" i="12"/>
  <c r="AX524" i="12"/>
  <c r="AW524" i="12"/>
  <c r="AV524" i="12"/>
  <c r="AU524" i="12"/>
  <c r="AT524" i="12"/>
  <c r="AS524" i="12"/>
  <c r="AR524" i="12"/>
  <c r="AQ524" i="12"/>
  <c r="AP524" i="12"/>
  <c r="AO524" i="12"/>
  <c r="AN524"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1" i="12"/>
  <c r="J521" i="12"/>
  <c r="K520" i="12"/>
  <c r="J520" i="12"/>
  <c r="K519" i="12"/>
  <c r="J519" i="12"/>
  <c r="BS518" i="12"/>
  <c r="BR518" i="12"/>
  <c r="BQ518" i="12"/>
  <c r="BP518" i="12"/>
  <c r="BO518" i="12"/>
  <c r="BN518" i="12"/>
  <c r="BM518" i="12"/>
  <c r="BL518" i="12"/>
  <c r="BK518" i="12"/>
  <c r="BJ518" i="12"/>
  <c r="BI518" i="12"/>
  <c r="BH518" i="12"/>
  <c r="BG518" i="12"/>
  <c r="BF518" i="12"/>
  <c r="BE518" i="12"/>
  <c r="BD518" i="12"/>
  <c r="BC518" i="12"/>
  <c r="BB518" i="12"/>
  <c r="BA518" i="12"/>
  <c r="AZ518" i="12"/>
  <c r="AY518" i="12"/>
  <c r="AX518" i="12"/>
  <c r="AW518" i="12"/>
  <c r="AV518" i="12"/>
  <c r="AU518" i="12"/>
  <c r="AT518" i="12"/>
  <c r="AS518" i="12"/>
  <c r="AR518" i="12"/>
  <c r="AQ518" i="12"/>
  <c r="AP518" i="12"/>
  <c r="AO518" i="12"/>
  <c r="AN518"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BS517" i="12"/>
  <c r="BR517" i="12"/>
  <c r="BQ517" i="12"/>
  <c r="BP517" i="12"/>
  <c r="BO517" i="12"/>
  <c r="BN517" i="12"/>
  <c r="BM517" i="12"/>
  <c r="BL517" i="12"/>
  <c r="BK517" i="12"/>
  <c r="BJ517" i="12"/>
  <c r="BI517" i="12"/>
  <c r="BH517" i="12"/>
  <c r="BG517" i="12"/>
  <c r="BF517" i="12"/>
  <c r="BE517" i="12"/>
  <c r="BD517" i="12"/>
  <c r="BC517" i="12"/>
  <c r="BB517" i="12"/>
  <c r="BA517" i="12"/>
  <c r="AZ517" i="12"/>
  <c r="AY517" i="12"/>
  <c r="AX517" i="12"/>
  <c r="AW517" i="12"/>
  <c r="AV517" i="12"/>
  <c r="AU517" i="12"/>
  <c r="AT517" i="12"/>
  <c r="AS517" i="12"/>
  <c r="AR517" i="12"/>
  <c r="AQ517" i="12"/>
  <c r="AP517" i="12"/>
  <c r="AO517" i="12"/>
  <c r="AN517"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4" i="12"/>
  <c r="J514" i="12"/>
  <c r="K513" i="12"/>
  <c r="J513" i="12"/>
  <c r="K512" i="12"/>
  <c r="J512" i="12"/>
  <c r="K511" i="12"/>
  <c r="J511" i="12"/>
  <c r="K510" i="12"/>
  <c r="J510" i="12"/>
  <c r="K509" i="12"/>
  <c r="J509" i="12"/>
  <c r="K508" i="12"/>
  <c r="J508" i="12"/>
  <c r="K507" i="12"/>
  <c r="J507" i="12"/>
  <c r="BS506" i="12"/>
  <c r="BR506" i="12"/>
  <c r="BQ506" i="12"/>
  <c r="BP506" i="12"/>
  <c r="BO506" i="12"/>
  <c r="BN506" i="12"/>
  <c r="BM506" i="12"/>
  <c r="BL506" i="12"/>
  <c r="BK506" i="12"/>
  <c r="BJ506" i="12"/>
  <c r="BI506" i="12"/>
  <c r="BH506" i="12"/>
  <c r="BG506" i="12"/>
  <c r="BF506" i="12"/>
  <c r="BE506" i="12"/>
  <c r="BD506" i="12"/>
  <c r="BC506" i="12"/>
  <c r="BB506" i="12"/>
  <c r="BA506" i="12"/>
  <c r="AZ506" i="12"/>
  <c r="AY506" i="12"/>
  <c r="AX506" i="12"/>
  <c r="AW506" i="12"/>
  <c r="AV506" i="12"/>
  <c r="AU506" i="12"/>
  <c r="AT506" i="12"/>
  <c r="AS506" i="12"/>
  <c r="AR506" i="12"/>
  <c r="AQ506" i="12"/>
  <c r="AP506" i="12"/>
  <c r="AO506" i="12"/>
  <c r="AN506"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BS505" i="12"/>
  <c r="BR505" i="12"/>
  <c r="BQ505" i="12"/>
  <c r="BP505" i="12"/>
  <c r="BO505" i="12"/>
  <c r="BN505" i="12"/>
  <c r="BM505" i="12"/>
  <c r="BL505" i="12"/>
  <c r="BK505" i="12"/>
  <c r="BJ505" i="12"/>
  <c r="BI505" i="12"/>
  <c r="BH505" i="12"/>
  <c r="BG505" i="12"/>
  <c r="BF505" i="12"/>
  <c r="BE505" i="12"/>
  <c r="BD505" i="12"/>
  <c r="BC505" i="12"/>
  <c r="BB505" i="12"/>
  <c r="BA505" i="12"/>
  <c r="AZ505" i="12"/>
  <c r="AY505" i="12"/>
  <c r="AX505" i="12"/>
  <c r="AW505" i="12"/>
  <c r="AV505" i="12"/>
  <c r="AU505" i="12"/>
  <c r="AT505" i="12"/>
  <c r="AS505" i="12"/>
  <c r="AR505" i="12"/>
  <c r="AQ505" i="12"/>
  <c r="AP505" i="12"/>
  <c r="AO505" i="12"/>
  <c r="AN505"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499" i="12"/>
  <c r="J499" i="12"/>
  <c r="K498" i="12"/>
  <c r="J498" i="12"/>
  <c r="K497" i="12"/>
  <c r="J497" i="12"/>
  <c r="K496" i="12"/>
  <c r="J496" i="12"/>
  <c r="K495" i="12"/>
  <c r="J495" i="12"/>
  <c r="K494" i="12"/>
  <c r="J494" i="12"/>
  <c r="K493" i="12"/>
  <c r="J493" i="12"/>
  <c r="K492" i="12"/>
  <c r="J492" i="12"/>
  <c r="K491" i="12"/>
  <c r="J491" i="12"/>
  <c r="K490" i="12"/>
  <c r="J490" i="12"/>
  <c r="K489" i="12"/>
  <c r="J489" i="12"/>
  <c r="K488" i="12"/>
  <c r="J488" i="12"/>
  <c r="K487" i="12"/>
  <c r="J487" i="12"/>
  <c r="K486" i="12"/>
  <c r="J486" i="12"/>
  <c r="K485" i="12"/>
  <c r="J485" i="12"/>
  <c r="K484" i="12"/>
  <c r="J484" i="12"/>
  <c r="K483" i="12"/>
  <c r="J483" i="12"/>
  <c r="K482" i="12"/>
  <c r="J482" i="12"/>
  <c r="K481" i="12"/>
  <c r="J481" i="12"/>
  <c r="K480" i="12"/>
  <c r="J480" i="12"/>
  <c r="K479" i="12"/>
  <c r="J479" i="12"/>
  <c r="K478" i="12"/>
  <c r="J478" i="12"/>
  <c r="K477" i="12"/>
  <c r="J477" i="12"/>
  <c r="K476" i="12"/>
  <c r="J476" i="12"/>
  <c r="K475" i="12"/>
  <c r="J475" i="12"/>
  <c r="K474" i="12"/>
  <c r="J474" i="12"/>
  <c r="K473" i="12"/>
  <c r="J473" i="12"/>
  <c r="K472" i="12"/>
  <c r="J472" i="12"/>
  <c r="K471" i="12"/>
  <c r="J471" i="12"/>
  <c r="BS470" i="12"/>
  <c r="BR470" i="12"/>
  <c r="BQ470" i="12"/>
  <c r="BP470" i="12"/>
  <c r="BO470" i="12"/>
  <c r="BN470" i="12"/>
  <c r="BM470" i="12"/>
  <c r="BL470" i="12"/>
  <c r="BK470" i="12"/>
  <c r="BJ470" i="12"/>
  <c r="BI470" i="12"/>
  <c r="BH470" i="12"/>
  <c r="BG470" i="12"/>
  <c r="BF470" i="12"/>
  <c r="BE470" i="12"/>
  <c r="BD470" i="12"/>
  <c r="BC470" i="12"/>
  <c r="BB470" i="12"/>
  <c r="BA470" i="12"/>
  <c r="AZ470" i="12"/>
  <c r="AY470" i="12"/>
  <c r="AX470" i="12"/>
  <c r="AW470" i="12"/>
  <c r="AV470" i="12"/>
  <c r="AU470" i="12"/>
  <c r="AT470" i="12"/>
  <c r="AS470" i="12"/>
  <c r="AR470" i="12"/>
  <c r="AQ470" i="12"/>
  <c r="AP470" i="12"/>
  <c r="AO470" i="12"/>
  <c r="AN470" i="12"/>
  <c r="AM470" i="12"/>
  <c r="AL470" i="12"/>
  <c r="AK470" i="12"/>
  <c r="AJ470" i="12"/>
  <c r="AI470" i="12"/>
  <c r="AH470" i="12"/>
  <c r="AG470" i="12"/>
  <c r="AF470" i="12"/>
  <c r="AE470" i="12"/>
  <c r="AD470" i="12"/>
  <c r="AC470" i="12"/>
  <c r="AB470" i="12"/>
  <c r="AA470" i="12"/>
  <c r="Z470" i="12"/>
  <c r="Y470" i="12"/>
  <c r="X470" i="12"/>
  <c r="W470" i="12"/>
  <c r="V470" i="12"/>
  <c r="U470" i="12"/>
  <c r="T470" i="12"/>
  <c r="S470" i="12"/>
  <c r="R470" i="12"/>
  <c r="Q470" i="12"/>
  <c r="P470" i="12"/>
  <c r="O470" i="12"/>
  <c r="N470" i="12"/>
  <c r="M470" i="12"/>
  <c r="L470" i="12"/>
  <c r="BS469" i="12"/>
  <c r="BR469" i="12"/>
  <c r="BQ469" i="12"/>
  <c r="BP469" i="12"/>
  <c r="BO469" i="12"/>
  <c r="BN469" i="12"/>
  <c r="BM469" i="12"/>
  <c r="BL469" i="12"/>
  <c r="BK469" i="12"/>
  <c r="BJ469" i="12"/>
  <c r="BI469" i="12"/>
  <c r="BH469" i="12"/>
  <c r="BG469" i="12"/>
  <c r="BF469" i="12"/>
  <c r="BE469" i="12"/>
  <c r="BD469" i="12"/>
  <c r="BC469" i="12"/>
  <c r="BB469" i="12"/>
  <c r="BA469" i="12"/>
  <c r="AZ469" i="12"/>
  <c r="AY469" i="12"/>
  <c r="AX469" i="12"/>
  <c r="AW469" i="12"/>
  <c r="AV469" i="12"/>
  <c r="AU469" i="12"/>
  <c r="AT469" i="12"/>
  <c r="AS469" i="12"/>
  <c r="AR469" i="12"/>
  <c r="AQ469" i="12"/>
  <c r="AP469" i="12"/>
  <c r="AO469" i="12"/>
  <c r="AN469" i="12"/>
  <c r="AM469" i="12"/>
  <c r="AL469" i="12"/>
  <c r="AK469" i="12"/>
  <c r="AJ469" i="12"/>
  <c r="AI469" i="12"/>
  <c r="AH469" i="12"/>
  <c r="AG469" i="12"/>
  <c r="AF469" i="12"/>
  <c r="AE469" i="12"/>
  <c r="AD469" i="12"/>
  <c r="AC469" i="12"/>
  <c r="AB469" i="12"/>
  <c r="AA469" i="12"/>
  <c r="Z469" i="12"/>
  <c r="Y469" i="12"/>
  <c r="X469" i="12"/>
  <c r="W469" i="12"/>
  <c r="V469" i="12"/>
  <c r="U469" i="12"/>
  <c r="T469" i="12"/>
  <c r="S469" i="12"/>
  <c r="R469" i="12"/>
  <c r="Q469" i="12"/>
  <c r="P469" i="12"/>
  <c r="O469" i="12"/>
  <c r="N469" i="12"/>
  <c r="M469" i="12"/>
  <c r="L469" i="12"/>
  <c r="K463" i="12"/>
  <c r="J463" i="12"/>
  <c r="K462" i="12"/>
  <c r="J462" i="12"/>
  <c r="K461" i="12"/>
  <c r="J461" i="12"/>
  <c r="K460" i="12"/>
  <c r="J460" i="12"/>
  <c r="K459" i="12"/>
  <c r="J459" i="12"/>
  <c r="K458" i="12"/>
  <c r="J458" i="12"/>
  <c r="K457" i="12"/>
  <c r="J457" i="12"/>
  <c r="K456" i="12"/>
  <c r="J456" i="12"/>
  <c r="K455" i="12"/>
  <c r="J455" i="12"/>
  <c r="K454" i="12"/>
  <c r="J454" i="12"/>
  <c r="K453" i="12"/>
  <c r="J453" i="12"/>
  <c r="K452" i="12"/>
  <c r="J452" i="12"/>
  <c r="K451" i="12"/>
  <c r="J451" i="12"/>
  <c r="K450" i="12"/>
  <c r="J450" i="12"/>
  <c r="K449" i="12"/>
  <c r="J449" i="12"/>
  <c r="K448" i="12"/>
  <c r="J448" i="12"/>
  <c r="K447" i="12"/>
  <c r="J447" i="12"/>
  <c r="K446" i="12"/>
  <c r="J446" i="12"/>
  <c r="K445" i="12"/>
  <c r="J445" i="12"/>
  <c r="K444" i="12"/>
  <c r="J444" i="12"/>
  <c r="K443" i="12"/>
  <c r="J443" i="12"/>
  <c r="K442" i="12"/>
  <c r="J442" i="12"/>
  <c r="K441" i="12"/>
  <c r="J441" i="12"/>
  <c r="K440" i="12"/>
  <c r="J440" i="12"/>
  <c r="K439" i="12"/>
  <c r="J439" i="12"/>
  <c r="K438" i="12"/>
  <c r="J438" i="12"/>
  <c r="K437" i="12"/>
  <c r="J437" i="12"/>
  <c r="K436" i="12"/>
  <c r="J436" i="12"/>
  <c r="K435" i="12"/>
  <c r="J435" i="12"/>
  <c r="K434" i="12"/>
  <c r="J434" i="12"/>
  <c r="K433" i="12"/>
  <c r="J433" i="12"/>
  <c r="K432" i="12"/>
  <c r="J432" i="12"/>
  <c r="K431" i="12"/>
  <c r="J431" i="12"/>
  <c r="K430" i="12"/>
  <c r="J430" i="12"/>
  <c r="K429" i="12"/>
  <c r="J429" i="12"/>
  <c r="K428" i="12"/>
  <c r="J428" i="12"/>
  <c r="K427" i="12"/>
  <c r="J427" i="12"/>
  <c r="K426" i="12"/>
  <c r="J426" i="12"/>
  <c r="K425" i="12"/>
  <c r="J425" i="12"/>
  <c r="K424" i="12"/>
  <c r="J424" i="12"/>
  <c r="K423" i="12"/>
  <c r="J423" i="12"/>
  <c r="K422" i="12"/>
  <c r="J422" i="12"/>
  <c r="K421" i="12"/>
  <c r="J421" i="12"/>
  <c r="K420" i="12"/>
  <c r="J420" i="12"/>
  <c r="K419" i="12"/>
  <c r="J419" i="12"/>
  <c r="K418" i="12"/>
  <c r="J418" i="12"/>
  <c r="K417" i="12"/>
  <c r="J417" i="12"/>
  <c r="K416" i="12"/>
  <c r="J416" i="12"/>
  <c r="K415" i="12"/>
  <c r="J415" i="12"/>
  <c r="K414" i="12"/>
  <c r="J414" i="12"/>
  <c r="K413" i="12"/>
  <c r="J413" i="12"/>
  <c r="K412" i="12"/>
  <c r="J412" i="12"/>
  <c r="K411" i="12"/>
  <c r="J411" i="12"/>
  <c r="K410" i="12"/>
  <c r="J410" i="12"/>
  <c r="K409" i="12"/>
  <c r="J409" i="12"/>
  <c r="K408" i="12"/>
  <c r="J408" i="12"/>
  <c r="K407" i="12"/>
  <c r="J407" i="12"/>
  <c r="K406" i="12"/>
  <c r="J406" i="12"/>
  <c r="K405" i="12"/>
  <c r="J405" i="12"/>
  <c r="K404" i="12"/>
  <c r="J404" i="12"/>
  <c r="K403" i="12"/>
  <c r="J403" i="12"/>
  <c r="K402" i="12"/>
  <c r="J402" i="12"/>
  <c r="K401" i="12"/>
  <c r="J401" i="12"/>
  <c r="K400" i="12"/>
  <c r="J400" i="12"/>
  <c r="K399" i="12"/>
  <c r="J399" i="12"/>
  <c r="K398" i="12"/>
  <c r="J398" i="12"/>
  <c r="K397" i="12"/>
  <c r="J397" i="12"/>
  <c r="K396" i="12"/>
  <c r="J396" i="12"/>
  <c r="K395" i="12"/>
  <c r="J395" i="12"/>
  <c r="K394" i="12"/>
  <c r="J394" i="12"/>
  <c r="K393" i="12"/>
  <c r="J393" i="12"/>
  <c r="K392" i="12"/>
  <c r="J392" i="12"/>
  <c r="K391" i="12"/>
  <c r="J391" i="12"/>
  <c r="K390" i="12"/>
  <c r="J390" i="12"/>
  <c r="K370" i="12"/>
  <c r="K369" i="12"/>
  <c r="K368" i="12"/>
  <c r="K367" i="12"/>
  <c r="K366" i="12"/>
  <c r="K365" i="12"/>
  <c r="BS364" i="12"/>
  <c r="BR364" i="12"/>
  <c r="BQ364" i="12"/>
  <c r="BP364" i="12"/>
  <c r="BO364" i="12"/>
  <c r="BN364" i="12"/>
  <c r="BM364" i="12"/>
  <c r="BL364" i="12"/>
  <c r="BK364" i="12"/>
  <c r="BJ364" i="12"/>
  <c r="BI364" i="12"/>
  <c r="BH364" i="12"/>
  <c r="BG364" i="12"/>
  <c r="BF364" i="12"/>
  <c r="BE364" i="12"/>
  <c r="BD364" i="12"/>
  <c r="BC364" i="12"/>
  <c r="BB364" i="12"/>
  <c r="BA364" i="12"/>
  <c r="AZ364" i="12"/>
  <c r="AY364" i="12"/>
  <c r="AX364" i="12"/>
  <c r="AW364" i="12"/>
  <c r="AV364" i="12"/>
  <c r="AU364" i="12"/>
  <c r="AT364" i="12"/>
  <c r="AS364" i="12"/>
  <c r="AR364" i="12"/>
  <c r="AQ364" i="12"/>
  <c r="AP364" i="12"/>
  <c r="AO364" i="12"/>
  <c r="AN364" i="12"/>
  <c r="AM364" i="12"/>
  <c r="AL364" i="12"/>
  <c r="AK364" i="12"/>
  <c r="AJ364" i="12"/>
  <c r="AI364" i="12"/>
  <c r="AH364" i="12"/>
  <c r="AG364" i="12"/>
  <c r="AF364" i="12"/>
  <c r="AE364" i="12"/>
  <c r="AD364" i="12"/>
  <c r="AC364" i="12"/>
  <c r="AB364" i="12"/>
  <c r="AA364" i="12"/>
  <c r="Z364" i="12"/>
  <c r="Y364" i="12"/>
  <c r="X364" i="12"/>
  <c r="W364" i="12"/>
  <c r="V364" i="12"/>
  <c r="U364" i="12"/>
  <c r="T364" i="12"/>
  <c r="S364" i="12"/>
  <c r="R364" i="12"/>
  <c r="Q364" i="12"/>
  <c r="P364" i="12"/>
  <c r="O364" i="12"/>
  <c r="N364" i="12"/>
  <c r="M364" i="12"/>
  <c r="L364" i="12"/>
  <c r="BS363" i="12"/>
  <c r="BR363" i="12"/>
  <c r="BQ363" i="12"/>
  <c r="BP363" i="12"/>
  <c r="BO363" i="12"/>
  <c r="BN363" i="12"/>
  <c r="BM363" i="12"/>
  <c r="BL363" i="12"/>
  <c r="BK363" i="12"/>
  <c r="BJ363" i="12"/>
  <c r="BI363" i="12"/>
  <c r="BH363" i="12"/>
  <c r="BG363" i="12"/>
  <c r="BF363" i="12"/>
  <c r="BE363" i="12"/>
  <c r="BD363" i="12"/>
  <c r="BC363" i="12"/>
  <c r="BB363" i="12"/>
  <c r="BA363" i="12"/>
  <c r="AZ363" i="12"/>
  <c r="AY363" i="12"/>
  <c r="AX363" i="12"/>
  <c r="AW363" i="12"/>
  <c r="AV363" i="12"/>
  <c r="AU363" i="12"/>
  <c r="AT363" i="12"/>
  <c r="AS363" i="12"/>
  <c r="AR363" i="12"/>
  <c r="AQ363" i="12"/>
  <c r="AP363" i="12"/>
  <c r="AO363" i="12"/>
  <c r="AN363" i="12"/>
  <c r="AM363" i="12"/>
  <c r="AL363" i="12"/>
  <c r="AK363" i="12"/>
  <c r="AJ363" i="12"/>
  <c r="AI363" i="12"/>
  <c r="AH363" i="12"/>
  <c r="AG363" i="12"/>
  <c r="AF363" i="12"/>
  <c r="AE363" i="12"/>
  <c r="AD363" i="12"/>
  <c r="AC363" i="12"/>
  <c r="AB363" i="12"/>
  <c r="AA363" i="12"/>
  <c r="Z363" i="12"/>
  <c r="Y363" i="12"/>
  <c r="X363" i="12"/>
  <c r="W363" i="12"/>
  <c r="V363" i="12"/>
  <c r="U363" i="12"/>
  <c r="T363" i="12"/>
  <c r="S363" i="12"/>
  <c r="R363" i="12"/>
  <c r="Q363" i="12"/>
  <c r="P363" i="12"/>
  <c r="O363" i="12"/>
  <c r="N363" i="12"/>
  <c r="M363" i="12"/>
  <c r="L363" i="12"/>
  <c r="K356" i="12"/>
  <c r="J356" i="12"/>
  <c r="K355" i="12"/>
  <c r="J355" i="12"/>
  <c r="K354" i="12"/>
  <c r="J354" i="12"/>
  <c r="K353" i="12"/>
  <c r="J353" i="12"/>
  <c r="K352" i="12"/>
  <c r="J352" i="12"/>
  <c r="BS351" i="12"/>
  <c r="BR351" i="12"/>
  <c r="BQ351" i="12"/>
  <c r="BP351" i="12"/>
  <c r="BO351" i="12"/>
  <c r="BN351" i="12"/>
  <c r="BM351" i="12"/>
  <c r="BL351" i="12"/>
  <c r="BK351" i="12"/>
  <c r="BJ351" i="12"/>
  <c r="BI351" i="12"/>
  <c r="BH351" i="12"/>
  <c r="BG351" i="12"/>
  <c r="BF351" i="12"/>
  <c r="BE351" i="12"/>
  <c r="BD351" i="12"/>
  <c r="BC351" i="12"/>
  <c r="BB351" i="12"/>
  <c r="BA351" i="12"/>
  <c r="AZ351" i="12"/>
  <c r="AY351" i="12"/>
  <c r="AX351" i="12"/>
  <c r="AW351" i="12"/>
  <c r="AV351" i="12"/>
  <c r="AU351" i="12"/>
  <c r="AT351" i="12"/>
  <c r="AS351" i="12"/>
  <c r="AR351" i="12"/>
  <c r="AQ351" i="12"/>
  <c r="AP351" i="12"/>
  <c r="AO351" i="12"/>
  <c r="AN351" i="12"/>
  <c r="AM351" i="12"/>
  <c r="AL351" i="12"/>
  <c r="AK351" i="12"/>
  <c r="AJ351" i="12"/>
  <c r="AI351" i="12"/>
  <c r="AH351" i="12"/>
  <c r="AG351" i="12"/>
  <c r="AF351" i="12"/>
  <c r="AE351" i="12"/>
  <c r="AD351" i="12"/>
  <c r="AC351" i="12"/>
  <c r="AB351" i="12"/>
  <c r="AA351" i="12"/>
  <c r="Z351" i="12"/>
  <c r="Y351" i="12"/>
  <c r="X351" i="12"/>
  <c r="W351" i="12"/>
  <c r="V351" i="12"/>
  <c r="U351" i="12"/>
  <c r="T351" i="12"/>
  <c r="S351" i="12"/>
  <c r="R351" i="12"/>
  <c r="Q351" i="12"/>
  <c r="P351" i="12"/>
  <c r="O351" i="12"/>
  <c r="N351" i="12"/>
  <c r="M351" i="12"/>
  <c r="L351" i="12"/>
  <c r="BS350" i="12"/>
  <c r="BR350" i="12"/>
  <c r="BQ350" i="12"/>
  <c r="BP350" i="12"/>
  <c r="BO350" i="12"/>
  <c r="BN350" i="12"/>
  <c r="BM350" i="12"/>
  <c r="BL350" i="12"/>
  <c r="BK350" i="12"/>
  <c r="BJ350" i="12"/>
  <c r="BI350" i="12"/>
  <c r="BH350" i="12"/>
  <c r="BG350" i="12"/>
  <c r="BF350" i="12"/>
  <c r="BE350" i="12"/>
  <c r="BD350" i="12"/>
  <c r="BC350" i="12"/>
  <c r="BB350" i="12"/>
  <c r="BA350" i="12"/>
  <c r="AZ350" i="12"/>
  <c r="AY350" i="12"/>
  <c r="AX350" i="12"/>
  <c r="AW350" i="12"/>
  <c r="AV350" i="12"/>
  <c r="AU350" i="12"/>
  <c r="AT350" i="12"/>
  <c r="AS350" i="12"/>
  <c r="AR350" i="12"/>
  <c r="AQ350" i="12"/>
  <c r="AP350" i="12"/>
  <c r="AO350" i="12"/>
  <c r="AN350" i="12"/>
  <c r="AM350" i="12"/>
  <c r="AL350" i="12"/>
  <c r="AK350" i="12"/>
  <c r="AJ350" i="12"/>
  <c r="AI350" i="12"/>
  <c r="AH350" i="12"/>
  <c r="AG350" i="12"/>
  <c r="AF350" i="12"/>
  <c r="AE350" i="12"/>
  <c r="AD350" i="12"/>
  <c r="AC350" i="12"/>
  <c r="AB350" i="12"/>
  <c r="AA350" i="12"/>
  <c r="Z350" i="12"/>
  <c r="Y350" i="12"/>
  <c r="X350" i="12"/>
  <c r="W350" i="12"/>
  <c r="V350" i="12"/>
  <c r="U350" i="12"/>
  <c r="T350" i="12"/>
  <c r="S350" i="12"/>
  <c r="R350" i="12"/>
  <c r="Q350" i="12"/>
  <c r="P350" i="12"/>
  <c r="O350" i="12"/>
  <c r="N350" i="12"/>
  <c r="M350" i="12"/>
  <c r="L350" i="12"/>
  <c r="K344" i="12"/>
  <c r="J344" i="12"/>
  <c r="K343" i="12"/>
  <c r="J343" i="12"/>
  <c r="K342" i="12"/>
  <c r="J342" i="12"/>
  <c r="K341" i="12"/>
  <c r="J341" i="12"/>
  <c r="K340" i="12"/>
  <c r="J340" i="12"/>
  <c r="K339" i="12"/>
  <c r="J339" i="12"/>
  <c r="K338" i="12"/>
  <c r="J338" i="12"/>
  <c r="K337" i="12"/>
  <c r="J337" i="12"/>
  <c r="K336" i="12"/>
  <c r="J336" i="12"/>
  <c r="K335" i="12"/>
  <c r="J335" i="12"/>
  <c r="K334" i="12"/>
  <c r="J334" i="12"/>
  <c r="K333" i="12"/>
  <c r="J333" i="12"/>
  <c r="K332" i="12"/>
  <c r="J332" i="12"/>
  <c r="K331" i="12"/>
  <c r="J331" i="12"/>
  <c r="K330" i="12"/>
  <c r="J330" i="12"/>
  <c r="K329" i="12"/>
  <c r="J329" i="12"/>
  <c r="K328" i="12"/>
  <c r="J328" i="12"/>
  <c r="K327" i="12"/>
  <c r="J327" i="12"/>
  <c r="BS326" i="12"/>
  <c r="BR326" i="12"/>
  <c r="BQ326" i="12"/>
  <c r="BP326" i="12"/>
  <c r="BO326" i="12"/>
  <c r="BN326" i="12"/>
  <c r="BM326" i="12"/>
  <c r="BL326" i="12"/>
  <c r="BK326" i="12"/>
  <c r="BJ326" i="12"/>
  <c r="BI326" i="12"/>
  <c r="BH326" i="12"/>
  <c r="BG326" i="12"/>
  <c r="BF326" i="12"/>
  <c r="BE326" i="12"/>
  <c r="BD326" i="12"/>
  <c r="BC326" i="12"/>
  <c r="BB326" i="12"/>
  <c r="BA326" i="12"/>
  <c r="AZ326" i="12"/>
  <c r="AY326" i="12"/>
  <c r="AX326" i="12"/>
  <c r="AW326" i="12"/>
  <c r="AV326" i="12"/>
  <c r="AU326" i="12"/>
  <c r="AT326" i="12"/>
  <c r="AS326" i="12"/>
  <c r="AR326" i="12"/>
  <c r="AQ326" i="12"/>
  <c r="AP326" i="12"/>
  <c r="AO326" i="12"/>
  <c r="AN326" i="12"/>
  <c r="AM326" i="12"/>
  <c r="AL326" i="12"/>
  <c r="AK326" i="12"/>
  <c r="AJ326" i="12"/>
  <c r="AI326" i="12"/>
  <c r="AH326" i="12"/>
  <c r="AG326" i="12"/>
  <c r="AF326" i="12"/>
  <c r="AE326" i="12"/>
  <c r="AD326" i="12"/>
  <c r="AC326" i="12"/>
  <c r="AB326" i="12"/>
  <c r="AA326" i="12"/>
  <c r="Z326" i="12"/>
  <c r="Y326" i="12"/>
  <c r="X326" i="12"/>
  <c r="W326" i="12"/>
  <c r="V326" i="12"/>
  <c r="U326" i="12"/>
  <c r="T326" i="12"/>
  <c r="S326" i="12"/>
  <c r="R326" i="12"/>
  <c r="Q326" i="12"/>
  <c r="P326" i="12"/>
  <c r="O326" i="12"/>
  <c r="N326" i="12"/>
  <c r="M326" i="12"/>
  <c r="L326" i="12"/>
  <c r="BS325" i="12"/>
  <c r="BR325" i="12"/>
  <c r="BQ325" i="12"/>
  <c r="BP325" i="12"/>
  <c r="BO325" i="12"/>
  <c r="BN325" i="12"/>
  <c r="BM325" i="12"/>
  <c r="BL325" i="12"/>
  <c r="BK325" i="12"/>
  <c r="BJ325" i="12"/>
  <c r="BI325" i="12"/>
  <c r="BH325" i="12"/>
  <c r="BG325" i="12"/>
  <c r="BF325" i="12"/>
  <c r="BE325" i="12"/>
  <c r="BD325" i="12"/>
  <c r="BC325" i="12"/>
  <c r="BB325" i="12"/>
  <c r="BA325" i="12"/>
  <c r="AZ325" i="12"/>
  <c r="AY325" i="12"/>
  <c r="AX325" i="12"/>
  <c r="AW325" i="12"/>
  <c r="AV325" i="12"/>
  <c r="AU325" i="12"/>
  <c r="AT325" i="12"/>
  <c r="AS325" i="12"/>
  <c r="AR325" i="12"/>
  <c r="AQ325" i="12"/>
  <c r="AP325" i="12"/>
  <c r="AO325" i="12"/>
  <c r="AN325" i="12"/>
  <c r="AM325" i="12"/>
  <c r="AL325" i="12"/>
  <c r="AK325" i="12"/>
  <c r="AJ325" i="12"/>
  <c r="AI325" i="12"/>
  <c r="AH325" i="12"/>
  <c r="AG325" i="12"/>
  <c r="AF325" i="12"/>
  <c r="AE325" i="12"/>
  <c r="AD325" i="12"/>
  <c r="AC325" i="12"/>
  <c r="AB325" i="12"/>
  <c r="AA325" i="12"/>
  <c r="Z325" i="12"/>
  <c r="Y325" i="12"/>
  <c r="X325" i="12"/>
  <c r="W325" i="12"/>
  <c r="V325" i="12"/>
  <c r="U325" i="12"/>
  <c r="T325" i="12"/>
  <c r="S325" i="12"/>
  <c r="R325" i="12"/>
  <c r="Q325" i="12"/>
  <c r="P325" i="12"/>
  <c r="O325" i="12"/>
  <c r="N325" i="12"/>
  <c r="M325" i="12"/>
  <c r="L325" i="12"/>
  <c r="K319" i="12"/>
  <c r="J319" i="12"/>
  <c r="K318" i="12"/>
  <c r="J318" i="12"/>
  <c r="K317" i="12"/>
  <c r="J317" i="12"/>
  <c r="K316" i="12"/>
  <c r="J316" i="12"/>
  <c r="K315" i="12"/>
  <c r="J315" i="12"/>
  <c r="K314" i="12"/>
  <c r="J314" i="12"/>
  <c r="BS313" i="12"/>
  <c r="BR313" i="12"/>
  <c r="BQ313" i="12"/>
  <c r="BP313" i="12"/>
  <c r="BO313" i="12"/>
  <c r="BN313" i="12"/>
  <c r="BM313" i="12"/>
  <c r="BL313" i="12"/>
  <c r="BK313" i="12"/>
  <c r="BJ313" i="12"/>
  <c r="BI313" i="12"/>
  <c r="BH313" i="12"/>
  <c r="BG313" i="12"/>
  <c r="BF313" i="12"/>
  <c r="BE313" i="12"/>
  <c r="BD313" i="12"/>
  <c r="BC313" i="12"/>
  <c r="BB313" i="12"/>
  <c r="BA313" i="12"/>
  <c r="AZ313" i="12"/>
  <c r="AY313" i="12"/>
  <c r="AX313" i="12"/>
  <c r="AW313" i="12"/>
  <c r="AV313" i="12"/>
  <c r="AU313" i="12"/>
  <c r="AT313" i="12"/>
  <c r="AS313" i="12"/>
  <c r="AR313" i="12"/>
  <c r="AQ313" i="12"/>
  <c r="AP313" i="12"/>
  <c r="AO313" i="12"/>
  <c r="AN313" i="12"/>
  <c r="AM313" i="12"/>
  <c r="AL313" i="12"/>
  <c r="AK313" i="12"/>
  <c r="AJ313" i="12"/>
  <c r="AI313" i="12"/>
  <c r="AH313" i="12"/>
  <c r="AG313" i="12"/>
  <c r="AF313" i="12"/>
  <c r="AE313" i="12"/>
  <c r="AD313" i="12"/>
  <c r="AC313" i="12"/>
  <c r="AB313" i="12"/>
  <c r="AA313" i="12"/>
  <c r="Z313" i="12"/>
  <c r="Y313" i="12"/>
  <c r="X313" i="12"/>
  <c r="W313" i="12"/>
  <c r="V313" i="12"/>
  <c r="U313" i="12"/>
  <c r="T313" i="12"/>
  <c r="S313" i="12"/>
  <c r="R313" i="12"/>
  <c r="Q313" i="12"/>
  <c r="P313" i="12"/>
  <c r="O313" i="12"/>
  <c r="N313" i="12"/>
  <c r="M313" i="12"/>
  <c r="L313" i="12"/>
  <c r="BS312" i="12"/>
  <c r="BR312" i="12"/>
  <c r="BQ312" i="12"/>
  <c r="BP312" i="12"/>
  <c r="BO312" i="12"/>
  <c r="BN312" i="12"/>
  <c r="BM312" i="12"/>
  <c r="BL312" i="12"/>
  <c r="BK312" i="12"/>
  <c r="BJ312" i="12"/>
  <c r="BI312" i="12"/>
  <c r="BH312" i="12"/>
  <c r="BG312" i="12"/>
  <c r="BF312" i="12"/>
  <c r="BE312" i="12"/>
  <c r="BD312" i="12"/>
  <c r="BC312" i="12"/>
  <c r="BB312" i="12"/>
  <c r="BA312" i="12"/>
  <c r="AZ312" i="12"/>
  <c r="AY312" i="12"/>
  <c r="AX312" i="12"/>
  <c r="AW312" i="12"/>
  <c r="AV312" i="12"/>
  <c r="AU312" i="12"/>
  <c r="AT312" i="12"/>
  <c r="AS312" i="12"/>
  <c r="AR312" i="12"/>
  <c r="AQ312" i="12"/>
  <c r="AP312" i="12"/>
  <c r="AO312" i="12"/>
  <c r="AN312" i="12"/>
  <c r="AM312" i="12"/>
  <c r="AL312" i="12"/>
  <c r="AK312" i="12"/>
  <c r="AJ312" i="12"/>
  <c r="AI312" i="12"/>
  <c r="AH312" i="12"/>
  <c r="AG312" i="12"/>
  <c r="AF312" i="12"/>
  <c r="AE312" i="12"/>
  <c r="AD312" i="12"/>
  <c r="AC312" i="12"/>
  <c r="AB312" i="12"/>
  <c r="AA312" i="12"/>
  <c r="Z312" i="12"/>
  <c r="Y312" i="12"/>
  <c r="X312" i="12"/>
  <c r="W312" i="12"/>
  <c r="V312" i="12"/>
  <c r="U312" i="12"/>
  <c r="T312" i="12"/>
  <c r="S312" i="12"/>
  <c r="R312" i="12"/>
  <c r="Q312" i="12"/>
  <c r="P312" i="12"/>
  <c r="O312" i="12"/>
  <c r="N312" i="12"/>
  <c r="M312" i="12"/>
  <c r="L312" i="12"/>
  <c r="BS293" i="12"/>
  <c r="BR293" i="12"/>
  <c r="BQ293" i="12"/>
  <c r="BP293" i="12"/>
  <c r="BO293" i="12"/>
  <c r="BN293" i="12"/>
  <c r="BM293" i="12"/>
  <c r="BL293" i="12"/>
  <c r="BK293" i="12"/>
  <c r="BJ293" i="12"/>
  <c r="BI293" i="12"/>
  <c r="BH293" i="12"/>
  <c r="BG293" i="12"/>
  <c r="BF293" i="12"/>
  <c r="BE293" i="12"/>
  <c r="BD293" i="12"/>
  <c r="BC293" i="12"/>
  <c r="BB293" i="12"/>
  <c r="BA293" i="12"/>
  <c r="AZ293" i="12"/>
  <c r="AY293" i="12"/>
  <c r="AX293" i="12"/>
  <c r="AW293" i="12"/>
  <c r="AV293" i="12"/>
  <c r="AU293" i="12"/>
  <c r="AT293" i="12"/>
  <c r="AS293" i="12"/>
  <c r="AR293" i="12"/>
  <c r="AQ293" i="12"/>
  <c r="AP293" i="12"/>
  <c r="AO293" i="12"/>
  <c r="AN293" i="12"/>
  <c r="AM293" i="12"/>
  <c r="AL293" i="12"/>
  <c r="AK293" i="12"/>
  <c r="AJ293" i="12"/>
  <c r="AI293" i="12"/>
  <c r="AH293" i="12"/>
  <c r="AG293" i="12"/>
  <c r="AF293" i="12"/>
  <c r="AE293" i="12"/>
  <c r="AD293" i="12"/>
  <c r="AC293" i="12"/>
  <c r="AB293" i="12"/>
  <c r="AA293" i="12"/>
  <c r="Z293" i="12"/>
  <c r="Y293" i="12"/>
  <c r="X293" i="12"/>
  <c r="W293" i="12"/>
  <c r="V293" i="12"/>
  <c r="U293" i="12"/>
  <c r="T293" i="12"/>
  <c r="S293" i="12"/>
  <c r="R293" i="12"/>
  <c r="Q293" i="12"/>
  <c r="BS290" i="12"/>
  <c r="BR290" i="12"/>
  <c r="BQ290" i="12"/>
  <c r="BP290" i="12"/>
  <c r="BO290" i="12"/>
  <c r="BN290" i="12"/>
  <c r="BM290" i="12"/>
  <c r="BL290" i="12"/>
  <c r="BK290" i="12"/>
  <c r="BJ290" i="12"/>
  <c r="BI290" i="12"/>
  <c r="BH290" i="12"/>
  <c r="BG290" i="12"/>
  <c r="BF290" i="12"/>
  <c r="BE290" i="12"/>
  <c r="BD290" i="12"/>
  <c r="BC290" i="12"/>
  <c r="BB290" i="12"/>
  <c r="BA290" i="12"/>
  <c r="AZ290" i="12"/>
  <c r="AY290" i="12"/>
  <c r="AX290" i="12"/>
  <c r="AW290" i="12"/>
  <c r="AV290" i="12"/>
  <c r="AU290" i="12"/>
  <c r="AT290" i="12"/>
  <c r="AS290" i="12"/>
  <c r="AR290" i="12"/>
  <c r="AQ290" i="12"/>
  <c r="AP290" i="12"/>
  <c r="AO290" i="12"/>
  <c r="AN290" i="12"/>
  <c r="AM290" i="12"/>
  <c r="AL290" i="12"/>
  <c r="AK290" i="12"/>
  <c r="AJ290" i="12"/>
  <c r="AI290" i="12"/>
  <c r="AH290" i="12"/>
  <c r="AG290" i="12"/>
  <c r="AF290" i="12"/>
  <c r="AE290" i="12"/>
  <c r="AD290" i="12"/>
  <c r="AC290" i="12"/>
  <c r="AB290" i="12"/>
  <c r="AA290" i="12"/>
  <c r="Z290" i="12"/>
  <c r="Y290" i="12"/>
  <c r="X290" i="12"/>
  <c r="W290" i="12"/>
  <c r="V290" i="12"/>
  <c r="U290" i="12"/>
  <c r="T290" i="12"/>
  <c r="S290" i="12"/>
  <c r="R290" i="12"/>
  <c r="Q290" i="12"/>
  <c r="P290" i="12"/>
  <c r="O290" i="12"/>
  <c r="N290" i="12"/>
  <c r="M290" i="12"/>
  <c r="L290" i="12"/>
  <c r="BS289" i="12"/>
  <c r="BR289" i="12"/>
  <c r="BQ289" i="12"/>
  <c r="BP289" i="12"/>
  <c r="BO289" i="12"/>
  <c r="BN289" i="12"/>
  <c r="BM289" i="12"/>
  <c r="BL289" i="12"/>
  <c r="BK289" i="12"/>
  <c r="BJ289" i="12"/>
  <c r="BI289" i="12"/>
  <c r="BH289" i="12"/>
  <c r="BG289" i="12"/>
  <c r="BF289" i="12"/>
  <c r="BE289" i="12"/>
  <c r="BD289" i="12"/>
  <c r="BC289" i="12"/>
  <c r="BB289" i="12"/>
  <c r="BA289" i="12"/>
  <c r="AZ289" i="12"/>
  <c r="AY289" i="12"/>
  <c r="AX289" i="12"/>
  <c r="AW289" i="12"/>
  <c r="AV289" i="12"/>
  <c r="AU289" i="12"/>
  <c r="AT289" i="12"/>
  <c r="AS289" i="12"/>
  <c r="AR289" i="12"/>
  <c r="AQ289" i="12"/>
  <c r="AP289" i="12"/>
  <c r="AO289" i="12"/>
  <c r="AN289" i="12"/>
  <c r="AM289" i="12"/>
  <c r="AL289" i="12"/>
  <c r="AK289" i="12"/>
  <c r="AJ289" i="12"/>
  <c r="AI289" i="12"/>
  <c r="AH289" i="12"/>
  <c r="AG289" i="12"/>
  <c r="AF289" i="12"/>
  <c r="AE289" i="12"/>
  <c r="AD289" i="12"/>
  <c r="AC289" i="12"/>
  <c r="AB289" i="12"/>
  <c r="AA289" i="12"/>
  <c r="Z289" i="12"/>
  <c r="Y289" i="12"/>
  <c r="X289" i="12"/>
  <c r="W289" i="12"/>
  <c r="V289" i="12"/>
  <c r="U289" i="12"/>
  <c r="T289" i="12"/>
  <c r="S289" i="12"/>
  <c r="R289" i="12"/>
  <c r="Q289" i="12"/>
  <c r="P289" i="12"/>
  <c r="O289" i="12"/>
  <c r="N289" i="12"/>
  <c r="M289" i="12"/>
  <c r="L289" i="12"/>
  <c r="BS264" i="12"/>
  <c r="BR264" i="12"/>
  <c r="BQ264" i="12"/>
  <c r="BP264" i="12"/>
  <c r="BO264" i="12"/>
  <c r="BN264" i="12"/>
  <c r="BM264" i="12"/>
  <c r="BL264" i="12"/>
  <c r="BK264" i="12"/>
  <c r="BJ264" i="12"/>
  <c r="BI264" i="12"/>
  <c r="BH264" i="12"/>
  <c r="BG264" i="12"/>
  <c r="BF264" i="12"/>
  <c r="BE264" i="12"/>
  <c r="BD264" i="12"/>
  <c r="BC264" i="12"/>
  <c r="BB264" i="12"/>
  <c r="BA264" i="12"/>
  <c r="AZ264" i="12"/>
  <c r="AY264" i="12"/>
  <c r="AX264" i="12"/>
  <c r="AW264" i="12"/>
  <c r="AV264" i="12"/>
  <c r="AU264" i="12"/>
  <c r="AT264" i="12"/>
  <c r="AS264" i="12"/>
  <c r="AR264" i="12"/>
  <c r="AQ264" i="12"/>
  <c r="AP264" i="12"/>
  <c r="AO264" i="12"/>
  <c r="AN264" i="12"/>
  <c r="AM264" i="12"/>
  <c r="AL264" i="12"/>
  <c r="AK264" i="12"/>
  <c r="AJ264" i="12"/>
  <c r="AI264" i="12"/>
  <c r="AH264" i="12"/>
  <c r="AG264" i="12"/>
  <c r="AF264" i="12"/>
  <c r="AE264" i="12"/>
  <c r="AD264" i="12"/>
  <c r="AC264" i="12"/>
  <c r="AB264" i="12"/>
  <c r="AA264" i="12"/>
  <c r="Z264" i="12"/>
  <c r="Y264" i="12"/>
  <c r="X264" i="12"/>
  <c r="W264" i="12"/>
  <c r="V264" i="12"/>
  <c r="U264" i="12"/>
  <c r="T264" i="12"/>
  <c r="S264" i="12"/>
  <c r="R264" i="12"/>
  <c r="Q264" i="12"/>
  <c r="P264" i="12"/>
  <c r="O264" i="12"/>
  <c r="N264" i="12"/>
  <c r="M264" i="12"/>
  <c r="L264" i="12"/>
  <c r="BS263" i="12"/>
  <c r="BR263" i="12"/>
  <c r="BQ263" i="12"/>
  <c r="BP263" i="12"/>
  <c r="BO263" i="12"/>
  <c r="BN263" i="12"/>
  <c r="BM263" i="12"/>
  <c r="BL263" i="12"/>
  <c r="BK263" i="12"/>
  <c r="BJ263" i="12"/>
  <c r="BI263" i="12"/>
  <c r="BH263" i="12"/>
  <c r="BG263" i="12"/>
  <c r="BF263" i="12"/>
  <c r="BE263" i="12"/>
  <c r="BD263" i="12"/>
  <c r="BC263" i="12"/>
  <c r="BB263" i="12"/>
  <c r="BA263" i="12"/>
  <c r="AZ263" i="12"/>
  <c r="AY263" i="12"/>
  <c r="AX263" i="12"/>
  <c r="AW263" i="12"/>
  <c r="AV263" i="12"/>
  <c r="AU263" i="12"/>
  <c r="AT263" i="12"/>
  <c r="AS263" i="12"/>
  <c r="AR263" i="12"/>
  <c r="AQ263" i="12"/>
  <c r="AP263" i="12"/>
  <c r="AO263" i="12"/>
  <c r="AN263" i="12"/>
  <c r="AM263" i="12"/>
  <c r="AL263" i="12"/>
  <c r="AK263" i="12"/>
  <c r="AJ263" i="12"/>
  <c r="AI263" i="12"/>
  <c r="AH263" i="12"/>
  <c r="AG263" i="12"/>
  <c r="AF263" i="12"/>
  <c r="AE263" i="12"/>
  <c r="AD263" i="12"/>
  <c r="AC263" i="12"/>
  <c r="AB263" i="12"/>
  <c r="AA263" i="12"/>
  <c r="Z263" i="12"/>
  <c r="Y263" i="12"/>
  <c r="X263" i="12"/>
  <c r="W263" i="12"/>
  <c r="V263" i="12"/>
  <c r="U263" i="12"/>
  <c r="T263" i="12"/>
  <c r="S263" i="12"/>
  <c r="R263" i="12"/>
  <c r="Q263" i="12"/>
  <c r="P263" i="12"/>
  <c r="O263" i="12"/>
  <c r="N263" i="12"/>
  <c r="M263" i="12"/>
  <c r="L263" i="12"/>
  <c r="BS244" i="12"/>
  <c r="BR244" i="12"/>
  <c r="BQ244" i="12"/>
  <c r="BP244" i="12"/>
  <c r="BO244" i="12"/>
  <c r="BN244" i="12"/>
  <c r="BM244" i="12"/>
  <c r="BL244" i="12"/>
  <c r="BK244" i="12"/>
  <c r="BJ244" i="12"/>
  <c r="BI244" i="12"/>
  <c r="BH244" i="12"/>
  <c r="BG244" i="12"/>
  <c r="BF244" i="12"/>
  <c r="BE244" i="12"/>
  <c r="BD244" i="12"/>
  <c r="BC244" i="12"/>
  <c r="BB244" i="12"/>
  <c r="BA244" i="12"/>
  <c r="AZ244" i="12"/>
  <c r="AY244" i="12"/>
  <c r="AX244" i="12"/>
  <c r="AW244" i="12"/>
  <c r="AV244" i="12"/>
  <c r="AU244" i="12"/>
  <c r="AT244" i="12"/>
  <c r="AS244" i="12"/>
  <c r="AR244" i="12"/>
  <c r="AQ244" i="12"/>
  <c r="AP244" i="12"/>
  <c r="AO244" i="12"/>
  <c r="AN244" i="12"/>
  <c r="AM244" i="12"/>
  <c r="AL244" i="12"/>
  <c r="AK244" i="12"/>
  <c r="AJ244" i="12"/>
  <c r="AI244" i="12"/>
  <c r="AH244" i="12"/>
  <c r="AG244" i="12"/>
  <c r="AF244" i="12"/>
  <c r="AE244" i="12"/>
  <c r="AD244" i="12"/>
  <c r="AC244" i="12"/>
  <c r="AB244" i="12"/>
  <c r="AA244" i="12"/>
  <c r="Z244" i="12"/>
  <c r="Y244" i="12"/>
  <c r="X244" i="12"/>
  <c r="W244" i="12"/>
  <c r="V244" i="12"/>
  <c r="U244" i="12"/>
  <c r="T244" i="12"/>
  <c r="S244" i="12"/>
  <c r="R244" i="12"/>
  <c r="Q244" i="12"/>
  <c r="P244" i="12"/>
  <c r="O244" i="12"/>
  <c r="N244" i="12"/>
  <c r="M244" i="12"/>
  <c r="L244" i="12"/>
  <c r="BS243" i="12"/>
  <c r="BR243" i="12"/>
  <c r="BQ243" i="12"/>
  <c r="BP243" i="12"/>
  <c r="BO243" i="12"/>
  <c r="BN243" i="12"/>
  <c r="BM243" i="12"/>
  <c r="BL243" i="12"/>
  <c r="BK243" i="12"/>
  <c r="BJ243" i="12"/>
  <c r="BI243" i="12"/>
  <c r="BH243" i="12"/>
  <c r="BG243" i="12"/>
  <c r="BF243" i="12"/>
  <c r="BE243" i="12"/>
  <c r="BD243" i="12"/>
  <c r="BC243" i="12"/>
  <c r="BB243" i="12"/>
  <c r="BA243" i="12"/>
  <c r="AZ243" i="12"/>
  <c r="AY243" i="12"/>
  <c r="AX243" i="12"/>
  <c r="AW243" i="12"/>
  <c r="AV243" i="12"/>
  <c r="AU243" i="12"/>
  <c r="AT243" i="12"/>
  <c r="AS243" i="12"/>
  <c r="AR243" i="12"/>
  <c r="AQ243" i="12"/>
  <c r="AP243" i="12"/>
  <c r="AO243" i="12"/>
  <c r="AN243" i="12"/>
  <c r="AM243" i="12"/>
  <c r="AL243" i="12"/>
  <c r="AK243" i="12"/>
  <c r="AJ243" i="12"/>
  <c r="AI243" i="12"/>
  <c r="AH243" i="12"/>
  <c r="AG243" i="12"/>
  <c r="AF243" i="12"/>
  <c r="AE243" i="12"/>
  <c r="AD243" i="12"/>
  <c r="AC243" i="12"/>
  <c r="AB243" i="12"/>
  <c r="AA243" i="12"/>
  <c r="Z243" i="12"/>
  <c r="Y243" i="12"/>
  <c r="X243" i="12"/>
  <c r="W243" i="12"/>
  <c r="V243" i="12"/>
  <c r="U243" i="12"/>
  <c r="T243" i="12"/>
  <c r="S243" i="12"/>
  <c r="R243" i="12"/>
  <c r="Q243" i="12"/>
  <c r="P243" i="12"/>
  <c r="O243" i="12"/>
  <c r="N243" i="12"/>
  <c r="M243" i="12"/>
  <c r="L243" i="12"/>
  <c r="K211" i="12"/>
  <c r="J211" i="12"/>
  <c r="K210" i="12"/>
  <c r="J210" i="12"/>
  <c r="K209" i="12"/>
  <c r="J209" i="12"/>
  <c r="K208" i="12"/>
  <c r="J208" i="12"/>
  <c r="K207" i="12"/>
  <c r="J207" i="12"/>
  <c r="K206" i="12"/>
  <c r="J206" i="12"/>
  <c r="K205" i="12"/>
  <c r="K204" i="12"/>
  <c r="K203" i="12"/>
  <c r="K202" i="12"/>
  <c r="K201" i="12"/>
  <c r="J201" i="12"/>
  <c r="K200" i="12"/>
  <c r="J200" i="12"/>
  <c r="K199" i="12"/>
  <c r="J199" i="12"/>
  <c r="K198" i="12"/>
  <c r="J198" i="12"/>
  <c r="K197" i="12"/>
  <c r="J197" i="12"/>
  <c r="K196" i="12"/>
  <c r="J196" i="12"/>
  <c r="K195" i="12"/>
  <c r="J195" i="12"/>
  <c r="K194" i="12"/>
  <c r="J194" i="12"/>
  <c r="K193" i="12"/>
  <c r="J193" i="12"/>
  <c r="K192" i="12"/>
  <c r="J192" i="12"/>
  <c r="K191" i="12"/>
  <c r="J191" i="12"/>
  <c r="K190" i="12"/>
  <c r="J190" i="12"/>
  <c r="K189" i="12"/>
  <c r="J189" i="12"/>
  <c r="K188" i="12"/>
  <c r="J188" i="12"/>
  <c r="K187" i="12"/>
  <c r="J187" i="12"/>
  <c r="K186" i="12"/>
  <c r="J186" i="12"/>
  <c r="K185" i="12"/>
  <c r="K184" i="12"/>
  <c r="K183" i="12"/>
  <c r="K182" i="12"/>
  <c r="BS181" i="12"/>
  <c r="BR181" i="12"/>
  <c r="BQ181" i="12"/>
  <c r="BP181" i="12"/>
  <c r="BO181" i="12"/>
  <c r="BN181" i="12"/>
  <c r="BM181" i="12"/>
  <c r="BL181" i="12"/>
  <c r="BK181" i="12"/>
  <c r="BJ181" i="12"/>
  <c r="BI181" i="12"/>
  <c r="BH181" i="12"/>
  <c r="BG181" i="12"/>
  <c r="BF181" i="12"/>
  <c r="BE181" i="12"/>
  <c r="BD181" i="12"/>
  <c r="BC181" i="12"/>
  <c r="BB181" i="12"/>
  <c r="BA181" i="12"/>
  <c r="AZ181" i="12"/>
  <c r="AY181" i="12"/>
  <c r="AX181" i="12"/>
  <c r="AW181" i="12"/>
  <c r="AV181" i="12"/>
  <c r="AU181" i="12"/>
  <c r="AT181" i="12"/>
  <c r="AS181" i="12"/>
  <c r="AR181" i="12"/>
  <c r="AQ181" i="12"/>
  <c r="AP181" i="12"/>
  <c r="AO181" i="12"/>
  <c r="AN181" i="12"/>
  <c r="AM181" i="12"/>
  <c r="AL181" i="12"/>
  <c r="AK181" i="12"/>
  <c r="AJ181" i="12"/>
  <c r="AI181" i="12"/>
  <c r="AH181" i="12"/>
  <c r="AG181" i="12"/>
  <c r="AF181" i="12"/>
  <c r="AE181" i="12"/>
  <c r="AD181" i="12"/>
  <c r="AC181" i="12"/>
  <c r="AB181" i="12"/>
  <c r="AA181" i="12"/>
  <c r="Z181" i="12"/>
  <c r="Y181" i="12"/>
  <c r="X181" i="12"/>
  <c r="W181" i="12"/>
  <c r="V181" i="12"/>
  <c r="U181" i="12"/>
  <c r="T181" i="12"/>
  <c r="S181" i="12"/>
  <c r="R181" i="12"/>
  <c r="Q181" i="12"/>
  <c r="P181" i="12"/>
  <c r="O181" i="12"/>
  <c r="N181" i="12"/>
  <c r="M181" i="12"/>
  <c r="L181" i="12"/>
  <c r="BS180" i="12"/>
  <c r="BR180" i="12"/>
  <c r="BQ180" i="12"/>
  <c r="BP180" i="12"/>
  <c r="BO180" i="12"/>
  <c r="BN180" i="12"/>
  <c r="BM180" i="12"/>
  <c r="BL180" i="12"/>
  <c r="BK180" i="12"/>
  <c r="BJ180" i="12"/>
  <c r="BI180" i="12"/>
  <c r="BH180" i="12"/>
  <c r="BG180" i="12"/>
  <c r="BF180" i="12"/>
  <c r="BE180" i="12"/>
  <c r="BD180" i="12"/>
  <c r="BC180" i="12"/>
  <c r="BB180" i="12"/>
  <c r="BA180" i="12"/>
  <c r="AZ180" i="12"/>
  <c r="AY180" i="12"/>
  <c r="AX180" i="12"/>
  <c r="AW180" i="12"/>
  <c r="AV180" i="12"/>
  <c r="AU180" i="12"/>
  <c r="AT180" i="12"/>
  <c r="AS180" i="12"/>
  <c r="AR180" i="12"/>
  <c r="AQ180" i="12"/>
  <c r="AP180" i="12"/>
  <c r="AO180" i="12"/>
  <c r="AN180" i="12"/>
  <c r="AM180" i="12"/>
  <c r="AL180" i="12"/>
  <c r="AK180" i="12"/>
  <c r="AJ180" i="12"/>
  <c r="AI180" i="12"/>
  <c r="AH180" i="12"/>
  <c r="AG180" i="12"/>
  <c r="AF180" i="12"/>
  <c r="AE180" i="12"/>
  <c r="AD180" i="12"/>
  <c r="AC180" i="12"/>
  <c r="AB180" i="12"/>
  <c r="AA180" i="12"/>
  <c r="Z180" i="12"/>
  <c r="Y180" i="12"/>
  <c r="X180" i="12"/>
  <c r="W180" i="12"/>
  <c r="V180" i="12"/>
  <c r="U180" i="12"/>
  <c r="T180" i="12"/>
  <c r="S180" i="12"/>
  <c r="R180" i="12"/>
  <c r="Q180" i="12"/>
  <c r="P180" i="12"/>
  <c r="O180" i="12"/>
  <c r="N180" i="12"/>
  <c r="M180" i="12"/>
  <c r="L180" i="12"/>
  <c r="BS169" i="12"/>
  <c r="BR169" i="12"/>
  <c r="BQ169" i="12"/>
  <c r="BP169" i="12"/>
  <c r="BO169" i="12"/>
  <c r="BN169" i="12"/>
  <c r="BM169" i="12"/>
  <c r="BL169" i="12"/>
  <c r="BK169" i="12"/>
  <c r="BJ169" i="12"/>
  <c r="BI169" i="12"/>
  <c r="BH169" i="12"/>
  <c r="BG169" i="12"/>
  <c r="BF169" i="12"/>
  <c r="BE169" i="12"/>
  <c r="BD169" i="12"/>
  <c r="BC169" i="12"/>
  <c r="BB169" i="12"/>
  <c r="BA169" i="12"/>
  <c r="AZ169" i="12"/>
  <c r="AY169" i="12"/>
  <c r="AX169" i="12"/>
  <c r="AW169" i="12"/>
  <c r="AV169" i="12"/>
  <c r="AU169" i="12"/>
  <c r="AT169" i="12"/>
  <c r="AS169" i="12"/>
  <c r="AR169" i="12"/>
  <c r="AQ169" i="12"/>
  <c r="AP169" i="12"/>
  <c r="AO169" i="12"/>
  <c r="AN169"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N169" i="12"/>
  <c r="M169" i="12"/>
  <c r="L169" i="12"/>
  <c r="BS168" i="12"/>
  <c r="BR168" i="12"/>
  <c r="BQ168" i="12"/>
  <c r="BP168" i="12"/>
  <c r="BO168" i="12"/>
  <c r="BN168" i="12"/>
  <c r="BM168" i="12"/>
  <c r="BL168" i="12"/>
  <c r="BK168" i="12"/>
  <c r="BJ168" i="12"/>
  <c r="BI168" i="12"/>
  <c r="BH168" i="12"/>
  <c r="BG168" i="12"/>
  <c r="BF168" i="12"/>
  <c r="BE168" i="12"/>
  <c r="BD168" i="12"/>
  <c r="BC168" i="12"/>
  <c r="BB168" i="12"/>
  <c r="BA168" i="12"/>
  <c r="AZ168" i="12"/>
  <c r="AY168" i="12"/>
  <c r="AX168" i="12"/>
  <c r="AW168" i="12"/>
  <c r="AV168" i="12"/>
  <c r="AU168" i="12"/>
  <c r="AT168" i="12"/>
  <c r="AS168" i="12"/>
  <c r="AR168" i="12"/>
  <c r="AQ168" i="12"/>
  <c r="AP168" i="12"/>
  <c r="AO168" i="12"/>
  <c r="AN168" i="12"/>
  <c r="AM168" i="12"/>
  <c r="AL168" i="12"/>
  <c r="AK168" i="12"/>
  <c r="AJ168" i="12"/>
  <c r="AI168" i="12"/>
  <c r="AH168" i="12"/>
  <c r="AG168" i="12"/>
  <c r="AF168" i="12"/>
  <c r="AE168" i="12"/>
  <c r="AD168" i="12"/>
  <c r="AC168" i="12"/>
  <c r="AB168" i="12"/>
  <c r="AA168" i="12"/>
  <c r="Z168" i="12"/>
  <c r="Y168" i="12"/>
  <c r="X168" i="12"/>
  <c r="W168" i="12"/>
  <c r="V168" i="12"/>
  <c r="U168" i="12"/>
  <c r="T168" i="12"/>
  <c r="S168" i="12"/>
  <c r="R168" i="12"/>
  <c r="Q168" i="12"/>
  <c r="P168" i="12"/>
  <c r="O168" i="12"/>
  <c r="N168" i="12"/>
  <c r="M168" i="12"/>
  <c r="L168" i="12"/>
  <c r="BS160" i="12"/>
  <c r="BR160" i="12"/>
  <c r="BQ160" i="12"/>
  <c r="BP160" i="12"/>
  <c r="BO160" i="12"/>
  <c r="BN160" i="12"/>
  <c r="BM160" i="12"/>
  <c r="BL160" i="12"/>
  <c r="BK160" i="12"/>
  <c r="BJ160" i="12"/>
  <c r="BI160" i="12"/>
  <c r="BH160" i="12"/>
  <c r="BG160" i="12"/>
  <c r="BF160" i="12"/>
  <c r="BE160" i="12"/>
  <c r="BD160" i="12"/>
  <c r="BC160" i="12"/>
  <c r="BB160" i="12"/>
  <c r="BA160" i="12"/>
  <c r="AZ160" i="12"/>
  <c r="AY160" i="12"/>
  <c r="AX160" i="12"/>
  <c r="AW160" i="12"/>
  <c r="AV160" i="12"/>
  <c r="AU160" i="12"/>
  <c r="AT160" i="12"/>
  <c r="AS160" i="12"/>
  <c r="AR160" i="12"/>
  <c r="AQ160" i="12"/>
  <c r="AP160" i="12"/>
  <c r="AO160" i="12"/>
  <c r="AN160" i="12"/>
  <c r="AM160" i="12"/>
  <c r="AL160" i="12"/>
  <c r="AK160" i="12"/>
  <c r="AJ160" i="12"/>
  <c r="AI160" i="12"/>
  <c r="AH160" i="12"/>
  <c r="AG160" i="12"/>
  <c r="AF160" i="12"/>
  <c r="AE160" i="12"/>
  <c r="AD160" i="12"/>
  <c r="AC160" i="12"/>
  <c r="AB160" i="12"/>
  <c r="AA160" i="12"/>
  <c r="Z160" i="12"/>
  <c r="Y160" i="12"/>
  <c r="X160" i="12"/>
  <c r="W160" i="12"/>
  <c r="V160" i="12"/>
  <c r="U160" i="12"/>
  <c r="T160" i="12"/>
  <c r="S160" i="12"/>
  <c r="R160" i="12"/>
  <c r="Q160" i="12"/>
  <c r="P160" i="12"/>
  <c r="O160" i="12"/>
  <c r="N160" i="12"/>
  <c r="M160" i="12"/>
  <c r="L160" i="12"/>
  <c r="BS159" i="12"/>
  <c r="BR159" i="12"/>
  <c r="BQ159" i="12"/>
  <c r="BP159" i="12"/>
  <c r="BO159" i="12"/>
  <c r="BN159" i="12"/>
  <c r="BM159" i="12"/>
  <c r="BL159" i="12"/>
  <c r="BK159" i="12"/>
  <c r="BJ159" i="12"/>
  <c r="BI159" i="12"/>
  <c r="BH159" i="12"/>
  <c r="BG159" i="12"/>
  <c r="BF159" i="12"/>
  <c r="BE159" i="12"/>
  <c r="BD159" i="12"/>
  <c r="BC159" i="12"/>
  <c r="BB159" i="12"/>
  <c r="BA159" i="12"/>
  <c r="AZ159" i="12"/>
  <c r="AY159" i="12"/>
  <c r="AX159" i="12"/>
  <c r="AW159" i="12"/>
  <c r="AV159" i="12"/>
  <c r="AU159" i="12"/>
  <c r="AT159" i="12"/>
  <c r="AS159" i="12"/>
  <c r="AR159" i="12"/>
  <c r="AQ159" i="12"/>
  <c r="AP159" i="12"/>
  <c r="AO159" i="12"/>
  <c r="AN159" i="12"/>
  <c r="AM159" i="12"/>
  <c r="AL159" i="12"/>
  <c r="AK159" i="12"/>
  <c r="AJ159" i="12"/>
  <c r="AI159" i="12"/>
  <c r="AH159" i="12"/>
  <c r="AG159" i="12"/>
  <c r="AF159" i="12"/>
  <c r="AE159" i="12"/>
  <c r="AD159" i="12"/>
  <c r="AC159" i="12"/>
  <c r="AB159" i="12"/>
  <c r="AA159" i="12"/>
  <c r="Z159" i="12"/>
  <c r="Y159" i="12"/>
  <c r="X159" i="12"/>
  <c r="W159" i="12"/>
  <c r="V159" i="12"/>
  <c r="U159" i="12"/>
  <c r="T159" i="12"/>
  <c r="S159" i="12"/>
  <c r="R159" i="12"/>
  <c r="Q159" i="12"/>
  <c r="P159" i="12"/>
  <c r="O159" i="12"/>
  <c r="N159" i="12"/>
  <c r="M159" i="12"/>
  <c r="L159" i="12"/>
  <c r="BS150" i="12"/>
  <c r="BR150" i="12"/>
  <c r="BQ150" i="12"/>
  <c r="BP150" i="12"/>
  <c r="BO150" i="12"/>
  <c r="BN150" i="12"/>
  <c r="BM150" i="12"/>
  <c r="BL150" i="12"/>
  <c r="BK150" i="12"/>
  <c r="BJ150" i="12"/>
  <c r="BI150" i="12"/>
  <c r="BH150" i="12"/>
  <c r="BG150" i="12"/>
  <c r="BF150" i="12"/>
  <c r="BE150" i="12"/>
  <c r="BD150" i="12"/>
  <c r="BC150" i="12"/>
  <c r="BB150" i="12"/>
  <c r="BA150" i="12"/>
  <c r="AZ150" i="12"/>
  <c r="AY150" i="12"/>
  <c r="AX150" i="12"/>
  <c r="AW150" i="12"/>
  <c r="AV150" i="12"/>
  <c r="AU150" i="12"/>
  <c r="AT150" i="12"/>
  <c r="AS150" i="12"/>
  <c r="AR150" i="12"/>
  <c r="AQ150" i="12"/>
  <c r="AP150" i="12"/>
  <c r="AO150" i="12"/>
  <c r="AN150" i="12"/>
  <c r="AM150" i="12"/>
  <c r="AL150" i="12"/>
  <c r="AK150" i="12"/>
  <c r="AJ150" i="12"/>
  <c r="AI150" i="12"/>
  <c r="AH150" i="12"/>
  <c r="AG150" i="12"/>
  <c r="AF150" i="12"/>
  <c r="AE150" i="12"/>
  <c r="AD150" i="12"/>
  <c r="AC150" i="12"/>
  <c r="AB150" i="12"/>
  <c r="AA150" i="12"/>
  <c r="Z150" i="12"/>
  <c r="Y150" i="12"/>
  <c r="X150" i="12"/>
  <c r="W150" i="12"/>
  <c r="V150" i="12"/>
  <c r="U150" i="12"/>
  <c r="T150" i="12"/>
  <c r="S150" i="12"/>
  <c r="R150" i="12"/>
  <c r="Q150" i="12"/>
  <c r="P150" i="12"/>
  <c r="O150" i="12"/>
  <c r="N150" i="12"/>
  <c r="M150" i="12"/>
  <c r="L150" i="12"/>
  <c r="BS149" i="12"/>
  <c r="BR149" i="12"/>
  <c r="BQ149" i="12"/>
  <c r="BP149" i="12"/>
  <c r="BO149" i="12"/>
  <c r="BN149" i="12"/>
  <c r="BM149" i="12"/>
  <c r="BL149" i="12"/>
  <c r="BK149" i="12"/>
  <c r="BJ149" i="12"/>
  <c r="BI149" i="12"/>
  <c r="BH149" i="12"/>
  <c r="BG149" i="12"/>
  <c r="BF149" i="12"/>
  <c r="BE149" i="12"/>
  <c r="BD149" i="12"/>
  <c r="BC149" i="12"/>
  <c r="BB149" i="12"/>
  <c r="BA149" i="12"/>
  <c r="AZ149" i="12"/>
  <c r="AY149" i="12"/>
  <c r="AX149" i="12"/>
  <c r="AW149" i="12"/>
  <c r="AV149" i="12"/>
  <c r="AU149" i="12"/>
  <c r="AT149" i="12"/>
  <c r="AS149" i="12"/>
  <c r="AR149" i="12"/>
  <c r="AQ149" i="12"/>
  <c r="AP149" i="12"/>
  <c r="AO149" i="12"/>
  <c r="AN149" i="12"/>
  <c r="AM149" i="12"/>
  <c r="AL149" i="12"/>
  <c r="AK149" i="12"/>
  <c r="AJ149" i="12"/>
  <c r="AI149" i="12"/>
  <c r="AH149" i="12"/>
  <c r="AG149" i="12"/>
  <c r="AF149" i="12"/>
  <c r="AE149" i="12"/>
  <c r="AD149" i="12"/>
  <c r="AC149" i="12"/>
  <c r="AB149" i="12"/>
  <c r="AA149" i="12"/>
  <c r="Z149" i="12"/>
  <c r="Y149" i="12"/>
  <c r="X149" i="12"/>
  <c r="W149" i="12"/>
  <c r="V149" i="12"/>
  <c r="U149" i="12"/>
  <c r="T149" i="12"/>
  <c r="S149" i="12"/>
  <c r="R149" i="12"/>
  <c r="Q149" i="12"/>
  <c r="P149" i="12"/>
  <c r="O149" i="12"/>
  <c r="N149" i="12"/>
  <c r="M149" i="12"/>
  <c r="L149" i="12"/>
  <c r="BS142" i="12"/>
  <c r="BR142" i="12"/>
  <c r="BQ142" i="12"/>
  <c r="BP142" i="12"/>
  <c r="BO142" i="12"/>
  <c r="BN142" i="12"/>
  <c r="BM142" i="12"/>
  <c r="BL142" i="12"/>
  <c r="BK142" i="12"/>
  <c r="BJ142" i="12"/>
  <c r="BI142" i="12"/>
  <c r="BH142" i="12"/>
  <c r="BG142" i="12"/>
  <c r="BF142" i="12"/>
  <c r="BE142" i="12"/>
  <c r="BD142" i="12"/>
  <c r="BC142" i="12"/>
  <c r="BB142" i="12"/>
  <c r="BA142" i="12"/>
  <c r="AZ142" i="12"/>
  <c r="AY142" i="12"/>
  <c r="AX142" i="12"/>
  <c r="AW142" i="12"/>
  <c r="AV142" i="12"/>
  <c r="AU142" i="12"/>
  <c r="AT142" i="12"/>
  <c r="AS142" i="12"/>
  <c r="AR142" i="12"/>
  <c r="AQ142" i="12"/>
  <c r="AP142" i="12"/>
  <c r="AO142" i="12"/>
  <c r="AN142" i="12"/>
  <c r="AM142" i="12"/>
  <c r="AL142" i="12"/>
  <c r="AK142" i="12"/>
  <c r="AJ142" i="12"/>
  <c r="AI142" i="12"/>
  <c r="AH142" i="12"/>
  <c r="AG142" i="12"/>
  <c r="AF142" i="12"/>
  <c r="AE142" i="12"/>
  <c r="AD142" i="12"/>
  <c r="AC142" i="12"/>
  <c r="AB142" i="12"/>
  <c r="AA142" i="12"/>
  <c r="Z142" i="12"/>
  <c r="Y142" i="12"/>
  <c r="X142" i="12"/>
  <c r="W142" i="12"/>
  <c r="V142" i="12"/>
  <c r="U142" i="12"/>
  <c r="T142" i="12"/>
  <c r="S142" i="12"/>
  <c r="R142" i="12"/>
  <c r="Q142" i="12"/>
  <c r="P142" i="12"/>
  <c r="O142" i="12"/>
  <c r="N142" i="12"/>
  <c r="M142" i="12"/>
  <c r="L142" i="12"/>
  <c r="BS141" i="12"/>
  <c r="BR141" i="12"/>
  <c r="BQ141" i="12"/>
  <c r="BP141" i="12"/>
  <c r="BO141" i="12"/>
  <c r="BN141" i="12"/>
  <c r="BM141" i="12"/>
  <c r="BL141" i="12"/>
  <c r="BK141" i="12"/>
  <c r="BJ141" i="12"/>
  <c r="BI141" i="12"/>
  <c r="BH141" i="12"/>
  <c r="BG141" i="12"/>
  <c r="BF141" i="12"/>
  <c r="BE141" i="12"/>
  <c r="BD141" i="12"/>
  <c r="BC141" i="12"/>
  <c r="BB141" i="12"/>
  <c r="BA141" i="12"/>
  <c r="AZ141" i="12"/>
  <c r="AY141" i="12"/>
  <c r="AX141" i="12"/>
  <c r="AW141" i="12"/>
  <c r="AV141" i="12"/>
  <c r="AU141" i="12"/>
  <c r="AT141" i="12"/>
  <c r="AS141" i="12"/>
  <c r="AR141" i="12"/>
  <c r="AQ141" i="12"/>
  <c r="AP141" i="12"/>
  <c r="AO141" i="12"/>
  <c r="AN141" i="12"/>
  <c r="AM141" i="12"/>
  <c r="AL141" i="12"/>
  <c r="AK141" i="12"/>
  <c r="AJ141" i="12"/>
  <c r="AI141" i="12"/>
  <c r="AH141" i="12"/>
  <c r="AG141" i="12"/>
  <c r="AF141" i="12"/>
  <c r="AE141" i="12"/>
  <c r="AD141" i="12"/>
  <c r="AC141" i="12"/>
  <c r="AB141" i="12"/>
  <c r="AA141" i="12"/>
  <c r="Z141" i="12"/>
  <c r="Y141" i="12"/>
  <c r="X141" i="12"/>
  <c r="W141" i="12"/>
  <c r="V141" i="12"/>
  <c r="U141" i="12"/>
  <c r="T141" i="12"/>
  <c r="S141" i="12"/>
  <c r="R141" i="12"/>
  <c r="Q141" i="12"/>
  <c r="P141" i="12"/>
  <c r="O141" i="12"/>
  <c r="N141" i="12"/>
  <c r="M141" i="12"/>
  <c r="L141" i="12"/>
  <c r="BS129" i="12"/>
  <c r="BR129" i="12"/>
  <c r="BQ129" i="12"/>
  <c r="BP129" i="12"/>
  <c r="BO129" i="12"/>
  <c r="BN129" i="12"/>
  <c r="BM129" i="12"/>
  <c r="BL129" i="12"/>
  <c r="BK129" i="12"/>
  <c r="BJ129" i="12"/>
  <c r="BI129" i="12"/>
  <c r="BH129" i="12"/>
  <c r="BG129" i="12"/>
  <c r="BF129" i="12"/>
  <c r="BE129" i="12"/>
  <c r="BD129" i="12"/>
  <c r="BC129" i="12"/>
  <c r="BB129" i="12"/>
  <c r="BA129" i="12"/>
  <c r="AZ129" i="12"/>
  <c r="AY129" i="12"/>
  <c r="AX129" i="12"/>
  <c r="AW129" i="12"/>
  <c r="AV129" i="12"/>
  <c r="AU129" i="12"/>
  <c r="AT129" i="12"/>
  <c r="AS129" i="12"/>
  <c r="AR129" i="12"/>
  <c r="AQ129" i="12"/>
  <c r="AP129" i="12"/>
  <c r="AO129" i="12"/>
  <c r="AN129" i="12"/>
  <c r="AM129" i="12"/>
  <c r="AL129" i="12"/>
  <c r="AK129" i="12"/>
  <c r="AJ129" i="12"/>
  <c r="AI129" i="12"/>
  <c r="AH129" i="12"/>
  <c r="AG129" i="12"/>
  <c r="AF129" i="12"/>
  <c r="AE129" i="12"/>
  <c r="AD129" i="12"/>
  <c r="AC129" i="12"/>
  <c r="AB129" i="12"/>
  <c r="AA129" i="12"/>
  <c r="Z129" i="12"/>
  <c r="Y129" i="12"/>
  <c r="X129" i="12"/>
  <c r="W129" i="12"/>
  <c r="V129" i="12"/>
  <c r="U129" i="12"/>
  <c r="T129" i="12"/>
  <c r="S129" i="12"/>
  <c r="R129" i="12"/>
  <c r="Q129" i="12"/>
  <c r="P129" i="12"/>
  <c r="O129" i="12"/>
  <c r="N129" i="12"/>
  <c r="M129" i="12"/>
  <c r="L129" i="12"/>
  <c r="BS128" i="12"/>
  <c r="BR128" i="12"/>
  <c r="BQ128" i="12"/>
  <c r="BP128" i="12"/>
  <c r="BO128" i="12"/>
  <c r="BN128" i="12"/>
  <c r="BM128" i="12"/>
  <c r="BL128" i="12"/>
  <c r="BK128" i="12"/>
  <c r="BJ128" i="12"/>
  <c r="BI128" i="12"/>
  <c r="BH128" i="12"/>
  <c r="BG128" i="12"/>
  <c r="BF128" i="12"/>
  <c r="BE128" i="12"/>
  <c r="BD128" i="12"/>
  <c r="BC128" i="12"/>
  <c r="BB128" i="12"/>
  <c r="BA128" i="12"/>
  <c r="AZ128" i="12"/>
  <c r="AY128" i="12"/>
  <c r="AX128" i="12"/>
  <c r="AW128" i="12"/>
  <c r="AV128" i="12"/>
  <c r="AU128" i="12"/>
  <c r="AT128" i="12"/>
  <c r="AS128" i="12"/>
  <c r="AR128" i="12"/>
  <c r="AQ128" i="12"/>
  <c r="AP128" i="12"/>
  <c r="AO128" i="12"/>
  <c r="AN128" i="12"/>
  <c r="AM128" i="12"/>
  <c r="AL128" i="12"/>
  <c r="AK128" i="12"/>
  <c r="AJ128" i="12"/>
  <c r="AI128" i="12"/>
  <c r="AH128" i="12"/>
  <c r="AG128" i="12"/>
  <c r="AF128" i="12"/>
  <c r="AE128" i="12"/>
  <c r="AD128" i="12"/>
  <c r="AC128" i="12"/>
  <c r="AB128" i="12"/>
  <c r="AA128" i="12"/>
  <c r="Z128" i="12"/>
  <c r="Y128" i="12"/>
  <c r="X128" i="12"/>
  <c r="W128" i="12"/>
  <c r="V128" i="12"/>
  <c r="U128" i="12"/>
  <c r="T128" i="12"/>
  <c r="S128" i="12"/>
  <c r="R128" i="12"/>
  <c r="Q128" i="12"/>
  <c r="P128" i="12"/>
  <c r="O128" i="12"/>
  <c r="N128" i="12"/>
  <c r="M128" i="12"/>
  <c r="L12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AG118" i="12"/>
  <c r="AF118" i="12"/>
  <c r="AE118" i="12"/>
  <c r="AD118" i="12"/>
  <c r="AC118" i="12"/>
  <c r="AB118" i="12"/>
  <c r="AA118" i="12"/>
  <c r="Z118" i="12"/>
  <c r="Y118" i="12"/>
  <c r="X118" i="12"/>
  <c r="W118" i="12"/>
  <c r="V118" i="12"/>
  <c r="U118" i="12"/>
  <c r="T118" i="12"/>
  <c r="S118" i="12"/>
  <c r="R118" i="12"/>
  <c r="Q118" i="12"/>
  <c r="P118" i="12"/>
  <c r="O118" i="12"/>
  <c r="N118" i="12"/>
  <c r="M118" i="12"/>
  <c r="L118" i="12"/>
  <c r="BS117" i="12"/>
  <c r="BR117" i="12"/>
  <c r="BQ117" i="12"/>
  <c r="BP117" i="12"/>
  <c r="BO117" i="12"/>
  <c r="BN117" i="12"/>
  <c r="BM117" i="12"/>
  <c r="BL117" i="12"/>
  <c r="BK117" i="12"/>
  <c r="BJ117" i="12"/>
  <c r="BI117" i="12"/>
  <c r="BH117" i="12"/>
  <c r="BG117" i="12"/>
  <c r="BF117" i="12"/>
  <c r="BE117" i="12"/>
  <c r="BD117" i="12"/>
  <c r="BC117" i="12"/>
  <c r="BB117" i="12"/>
  <c r="BA117" i="12"/>
  <c r="AZ117" i="12"/>
  <c r="AY117" i="12"/>
  <c r="AX117" i="12"/>
  <c r="AW117" i="12"/>
  <c r="AV117" i="12"/>
  <c r="AU117" i="12"/>
  <c r="AT117" i="12"/>
  <c r="AS117" i="12"/>
  <c r="AR117" i="12"/>
  <c r="AQ117" i="12"/>
  <c r="AP117" i="12"/>
  <c r="AO117" i="12"/>
  <c r="AN117" i="12"/>
  <c r="AM117" i="12"/>
  <c r="AL117" i="12"/>
  <c r="AK117" i="12"/>
  <c r="AJ117" i="12"/>
  <c r="AI117" i="12"/>
  <c r="AH117" i="12"/>
  <c r="AG117" i="12"/>
  <c r="AF117" i="12"/>
  <c r="AE117" i="12"/>
  <c r="AD117" i="12"/>
  <c r="AC117" i="12"/>
  <c r="AB117" i="12"/>
  <c r="AA117" i="12"/>
  <c r="Z117" i="12"/>
  <c r="Y117" i="12"/>
  <c r="X117" i="12"/>
  <c r="W117" i="12"/>
  <c r="V117" i="12"/>
  <c r="U117" i="12"/>
  <c r="T117" i="12"/>
  <c r="S117" i="12"/>
  <c r="R117" i="12"/>
  <c r="Q117" i="12"/>
  <c r="P117" i="12"/>
  <c r="O117" i="12"/>
  <c r="N117" i="12"/>
  <c r="M117" i="12"/>
  <c r="L117" i="12"/>
  <c r="K110" i="12"/>
  <c r="J110" i="12"/>
  <c r="K109" i="12"/>
  <c r="J109" i="12"/>
  <c r="K108" i="12"/>
  <c r="J108" i="12"/>
  <c r="K107" i="12"/>
  <c r="J107" i="12"/>
  <c r="K106" i="12"/>
  <c r="J106" i="12"/>
  <c r="K105" i="12"/>
  <c r="J105" i="12"/>
  <c r="K104" i="12"/>
  <c r="J104" i="12"/>
  <c r="BS103" i="12"/>
  <c r="BR103" i="12"/>
  <c r="BQ103" i="12"/>
  <c r="BP103" i="12"/>
  <c r="BO103" i="12"/>
  <c r="BN103" i="12"/>
  <c r="BM103" i="12"/>
  <c r="BL103" i="12"/>
  <c r="BK103" i="12"/>
  <c r="BJ103" i="12"/>
  <c r="BI103" i="12"/>
  <c r="BH103" i="12"/>
  <c r="BG103" i="12"/>
  <c r="BF103" i="12"/>
  <c r="BE103" i="12"/>
  <c r="BD103" i="12"/>
  <c r="BC103" i="12"/>
  <c r="BB103" i="12"/>
  <c r="BA103" i="12"/>
  <c r="AZ103" i="12"/>
  <c r="AY103" i="12"/>
  <c r="AX103" i="12"/>
  <c r="AW103" i="12"/>
  <c r="AV103" i="12"/>
  <c r="AU103" i="12"/>
  <c r="AT103" i="12"/>
  <c r="AS103" i="12"/>
  <c r="AR103" i="12"/>
  <c r="AQ103" i="12"/>
  <c r="AP103" i="12"/>
  <c r="AO103" i="12"/>
  <c r="AN103" i="12"/>
  <c r="AM103" i="12"/>
  <c r="AL103" i="12"/>
  <c r="AK103" i="12"/>
  <c r="AJ103" i="12"/>
  <c r="AI103" i="12"/>
  <c r="AH103" i="12"/>
  <c r="AG103" i="12"/>
  <c r="AF103" i="12"/>
  <c r="AE103" i="12"/>
  <c r="AD103" i="12"/>
  <c r="AC103" i="12"/>
  <c r="AB103" i="12"/>
  <c r="AA103" i="12"/>
  <c r="Z103" i="12"/>
  <c r="Y103" i="12"/>
  <c r="X103" i="12"/>
  <c r="W103" i="12"/>
  <c r="V103" i="12"/>
  <c r="U103" i="12"/>
  <c r="T103" i="12"/>
  <c r="S103" i="12"/>
  <c r="R103" i="12"/>
  <c r="Q103" i="12"/>
  <c r="P103" i="12"/>
  <c r="O103" i="12"/>
  <c r="N103" i="12"/>
  <c r="M103" i="12"/>
  <c r="L103"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BS49" i="12"/>
  <c r="BR49" i="12"/>
  <c r="BQ49" i="12"/>
  <c r="BP49" i="12"/>
  <c r="BO49" i="12"/>
  <c r="BN49" i="12"/>
  <c r="BM49" i="12"/>
  <c r="BL49" i="12"/>
  <c r="BK49" i="12"/>
  <c r="BJ49" i="12"/>
  <c r="BI49" i="12"/>
  <c r="BH49" i="12"/>
  <c r="BG49" i="12"/>
  <c r="BF49" i="12"/>
  <c r="BE49" i="12"/>
  <c r="BD49" i="12"/>
  <c r="BC49" i="12"/>
  <c r="BB49" i="12"/>
  <c r="BA49" i="12"/>
  <c r="AZ49" i="12"/>
  <c r="AY49" i="12"/>
  <c r="AX49" i="12"/>
  <c r="AW49" i="12"/>
  <c r="AV49" i="12"/>
  <c r="AU49" i="12"/>
  <c r="AT49" i="12"/>
  <c r="AS49" i="12"/>
  <c r="AR49" i="12"/>
  <c r="AQ49" i="12"/>
  <c r="AP49" i="12"/>
  <c r="AO49" i="12"/>
  <c r="AN49"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BS40" i="12"/>
  <c r="BR40" i="12"/>
  <c r="BQ40" i="12"/>
  <c r="BP40" i="12"/>
  <c r="BO40" i="12"/>
  <c r="BN40" i="12"/>
  <c r="BM40" i="12"/>
  <c r="BL40" i="12"/>
  <c r="BK40" i="12"/>
  <c r="BJ40" i="12"/>
  <c r="BI40" i="12"/>
  <c r="BH40" i="12"/>
  <c r="BG40" i="12"/>
  <c r="BF40" i="12"/>
  <c r="BE40" i="12"/>
  <c r="BD40" i="12"/>
  <c r="BC40" i="12"/>
  <c r="BB40" i="12"/>
  <c r="BA40" i="12"/>
  <c r="AZ40" i="12"/>
  <c r="AY40" i="12"/>
  <c r="AX40" i="12"/>
  <c r="AW40" i="12"/>
  <c r="AV40" i="12"/>
  <c r="AU40" i="12"/>
  <c r="AT40" i="12"/>
  <c r="AS40" i="12"/>
  <c r="AR40" i="12"/>
  <c r="AQ40" i="12"/>
  <c r="AP40" i="12"/>
  <c r="AO40" i="12"/>
  <c r="AN40"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585" i="11"/>
  <c r="K584" i="11"/>
  <c r="K583" i="11"/>
  <c r="K582" i="11"/>
  <c r="K574" i="11"/>
  <c r="K573" i="11"/>
  <c r="K572" i="11"/>
  <c r="K571" i="11"/>
  <c r="K563" i="11"/>
  <c r="K562" i="11"/>
  <c r="K561" i="11"/>
  <c r="K553" i="11"/>
  <c r="K552" i="11"/>
  <c r="K551" i="11"/>
  <c r="K550" i="11"/>
  <c r="K549" i="11"/>
  <c r="K542" i="11"/>
  <c r="K541" i="11"/>
  <c r="K540" i="11"/>
  <c r="K539" i="11"/>
  <c r="K538" i="11"/>
  <c r="K537" i="11"/>
  <c r="K536" i="11"/>
  <c r="K535" i="11"/>
  <c r="K534" i="11"/>
  <c r="K533" i="11"/>
  <c r="K532" i="11"/>
  <c r="K531" i="11"/>
  <c r="K530" i="11"/>
  <c r="K529" i="11"/>
  <c r="K528" i="11"/>
  <c r="K520" i="11"/>
  <c r="K519" i="11"/>
  <c r="K518" i="11"/>
  <c r="K517" i="11"/>
  <c r="K516" i="11"/>
  <c r="K515" i="11"/>
  <c r="K514" i="11"/>
  <c r="K513" i="11"/>
  <c r="K505" i="11"/>
  <c r="K504" i="11"/>
  <c r="K503" i="11"/>
  <c r="K502" i="11"/>
  <c r="K501" i="11"/>
  <c r="K500" i="11"/>
  <c r="K499" i="11"/>
  <c r="K498" i="11"/>
  <c r="K497" i="11"/>
  <c r="K496" i="11"/>
  <c r="K495" i="11"/>
  <c r="K494" i="11"/>
  <c r="K493" i="11"/>
  <c r="K485" i="11"/>
  <c r="K484" i="11"/>
  <c r="K483" i="11"/>
  <c r="K482" i="11"/>
  <c r="K481" i="11"/>
  <c r="K480" i="11"/>
  <c r="K479" i="11"/>
  <c r="K478" i="11"/>
  <c r="K477" i="11"/>
  <c r="K476" i="11"/>
  <c r="K475" i="11"/>
  <c r="K474" i="11"/>
  <c r="K473" i="11"/>
  <c r="K472" i="11"/>
  <c r="K471" i="11"/>
  <c r="K470" i="11"/>
  <c r="K469" i="11"/>
  <c r="K468" i="11"/>
  <c r="K467" i="11"/>
  <c r="K466" i="11"/>
  <c r="K465" i="11"/>
  <c r="K464" i="11"/>
  <c r="K463" i="11"/>
  <c r="K462" i="11"/>
  <c r="K454" i="11"/>
  <c r="K453" i="11"/>
  <c r="K452" i="11"/>
  <c r="K451" i="11"/>
  <c r="K450" i="11"/>
  <c r="K449" i="11"/>
  <c r="K448" i="11"/>
  <c r="K447" i="11"/>
  <c r="K446" i="11"/>
  <c r="K445" i="11"/>
  <c r="K444" i="11"/>
  <c r="K443" i="11"/>
  <c r="K442" i="11"/>
  <c r="K441" i="11"/>
  <c r="K433" i="11"/>
  <c r="K432" i="11"/>
  <c r="K431" i="11"/>
  <c r="K430" i="11"/>
  <c r="K429" i="11"/>
  <c r="K428" i="11"/>
  <c r="K427" i="11"/>
  <c r="K415" i="11"/>
  <c r="K409" i="11"/>
  <c r="K408" i="11"/>
  <c r="K407" i="11"/>
  <c r="K401" i="11"/>
  <c r="K400" i="11"/>
  <c r="K399" i="11"/>
  <c r="K398" i="11"/>
  <c r="K397" i="11"/>
  <c r="K396" i="11"/>
  <c r="K395" i="11"/>
  <c r="K394" i="11"/>
  <c r="K386" i="11"/>
  <c r="K385" i="11"/>
  <c r="K384" i="11"/>
  <c r="K383" i="11"/>
  <c r="K382" i="11"/>
  <c r="K381" i="11"/>
  <c r="K380" i="11"/>
  <c r="K379" i="11"/>
  <c r="K378" i="11"/>
  <c r="K377" i="11"/>
  <c r="K376" i="11"/>
  <c r="K375" i="11"/>
  <c r="K374" i="11"/>
  <c r="K373" i="11"/>
  <c r="K372" i="11"/>
  <c r="K371" i="11"/>
  <c r="K370" i="11"/>
  <c r="K369" i="11"/>
  <c r="K368" i="11"/>
  <c r="K367" i="11"/>
  <c r="K366" i="11"/>
  <c r="K365" i="11"/>
  <c r="K364" i="11"/>
  <c r="K363" i="11"/>
  <c r="K362" i="11"/>
  <c r="K361" i="11"/>
  <c r="K360" i="11"/>
  <c r="K359" i="11"/>
  <c r="K358" i="11"/>
  <c r="K350" i="11"/>
  <c r="K349" i="11"/>
  <c r="K348" i="11"/>
  <c r="K347" i="11"/>
  <c r="K346" i="11"/>
  <c r="K345" i="11"/>
  <c r="K326" i="11"/>
  <c r="K325" i="11"/>
  <c r="K324" i="11"/>
  <c r="K323" i="11"/>
  <c r="K322" i="11"/>
  <c r="K321" i="11"/>
  <c r="K313" i="11"/>
  <c r="K312" i="11"/>
  <c r="K304" i="11"/>
  <c r="K303" i="11"/>
  <c r="K302" i="11"/>
  <c r="K301" i="11"/>
  <c r="K300" i="11"/>
  <c r="K292" i="11"/>
  <c r="K291" i="11"/>
  <c r="K290" i="11"/>
  <c r="K289" i="11"/>
  <c r="K288" i="11"/>
  <c r="K287" i="11"/>
  <c r="K286" i="11"/>
  <c r="K285" i="11"/>
  <c r="K284" i="11"/>
  <c r="K283" i="11"/>
  <c r="K282" i="11"/>
  <c r="K281" i="11"/>
  <c r="K280" i="11"/>
  <c r="K279" i="11"/>
  <c r="K278" i="11"/>
  <c r="K277" i="11"/>
  <c r="K269" i="11"/>
  <c r="K268" i="11"/>
  <c r="K267" i="11"/>
  <c r="K266" i="11"/>
  <c r="K265" i="11"/>
  <c r="K173" i="11"/>
  <c r="K172" i="11"/>
  <c r="K171" i="11"/>
  <c r="K170" i="11"/>
  <c r="K169" i="11"/>
  <c r="K168" i="11"/>
  <c r="K163" i="11"/>
  <c r="K162" i="11"/>
  <c r="K161" i="11"/>
  <c r="K160" i="11"/>
  <c r="K159" i="11"/>
  <c r="K158" i="11"/>
  <c r="K157" i="11"/>
  <c r="K156" i="11"/>
  <c r="K155" i="11"/>
  <c r="K154" i="11"/>
  <c r="K153" i="11"/>
  <c r="K152" i="11"/>
  <c r="K151" i="11"/>
  <c r="K150" i="11"/>
  <c r="K149" i="11"/>
  <c r="K148" i="11"/>
  <c r="K107" i="11"/>
  <c r="K106" i="11"/>
  <c r="K105" i="11"/>
  <c r="K104" i="11"/>
  <c r="K103" i="11"/>
  <c r="K102" i="11"/>
  <c r="K101" i="11"/>
  <c r="K734" i="10"/>
  <c r="J734" i="10"/>
  <c r="K733" i="10"/>
  <c r="J733" i="10"/>
  <c r="K732" i="10"/>
  <c r="J732" i="10"/>
  <c r="K731" i="10"/>
  <c r="J731" i="10"/>
  <c r="BS730" i="10"/>
  <c r="BR730" i="10"/>
  <c r="BQ730" i="10"/>
  <c r="BP730" i="10"/>
  <c r="BO730" i="10"/>
  <c r="BN730" i="10"/>
  <c r="BM730" i="10"/>
  <c r="BL730" i="10"/>
  <c r="BK730" i="10"/>
  <c r="BJ730" i="10"/>
  <c r="BI730" i="10"/>
  <c r="BH730" i="10"/>
  <c r="BG730" i="10"/>
  <c r="BF730" i="10"/>
  <c r="BE730" i="10"/>
  <c r="BD730" i="10"/>
  <c r="BC730" i="10"/>
  <c r="BB730" i="10"/>
  <c r="BA730" i="10"/>
  <c r="AZ730" i="10"/>
  <c r="AY730" i="10"/>
  <c r="AX730" i="10"/>
  <c r="AW730" i="10"/>
  <c r="AV730" i="10"/>
  <c r="AU730" i="10"/>
  <c r="AT730" i="10"/>
  <c r="AS730" i="10"/>
  <c r="AR730" i="10"/>
  <c r="AQ730" i="10"/>
  <c r="AP730" i="10"/>
  <c r="AO730" i="10"/>
  <c r="AN730" i="10"/>
  <c r="AM730" i="10"/>
  <c r="AL730" i="10"/>
  <c r="AK730" i="10"/>
  <c r="AJ730" i="10"/>
  <c r="AI730" i="10"/>
  <c r="AH730" i="10"/>
  <c r="AG730" i="10"/>
  <c r="AF730" i="10"/>
  <c r="AE730" i="10"/>
  <c r="AD730" i="10"/>
  <c r="AC730" i="10"/>
  <c r="AB730" i="10"/>
  <c r="AA730" i="10"/>
  <c r="Z730" i="10"/>
  <c r="Y730" i="10"/>
  <c r="X730" i="10"/>
  <c r="W730" i="10"/>
  <c r="V730" i="10"/>
  <c r="U730" i="10"/>
  <c r="T730" i="10"/>
  <c r="S730" i="10"/>
  <c r="R730" i="10"/>
  <c r="Q730" i="10"/>
  <c r="P730" i="10"/>
  <c r="O730" i="10"/>
  <c r="N730" i="10"/>
  <c r="M730" i="10"/>
  <c r="L730" i="10"/>
  <c r="BS729" i="10"/>
  <c r="BR729" i="10"/>
  <c r="BQ729" i="10"/>
  <c r="BP729" i="10"/>
  <c r="BO729" i="10"/>
  <c r="BN729" i="10"/>
  <c r="BM729" i="10"/>
  <c r="BL729" i="10"/>
  <c r="BK729" i="10"/>
  <c r="BJ729" i="10"/>
  <c r="BI729" i="10"/>
  <c r="BH729" i="10"/>
  <c r="BG729" i="10"/>
  <c r="BF729" i="10"/>
  <c r="BE729" i="10"/>
  <c r="BD729" i="10"/>
  <c r="BC729" i="10"/>
  <c r="BB729" i="10"/>
  <c r="BA729" i="10"/>
  <c r="AZ729" i="10"/>
  <c r="AY729" i="10"/>
  <c r="AX729" i="10"/>
  <c r="AW729" i="10"/>
  <c r="AV729" i="10"/>
  <c r="AU729" i="10"/>
  <c r="AT729" i="10"/>
  <c r="AS729" i="10"/>
  <c r="AR729" i="10"/>
  <c r="AQ729" i="10"/>
  <c r="AP729" i="10"/>
  <c r="AO729" i="10"/>
  <c r="AN729" i="10"/>
  <c r="AM729" i="10"/>
  <c r="AL729" i="10"/>
  <c r="AK729" i="10"/>
  <c r="AJ729" i="10"/>
  <c r="AI729" i="10"/>
  <c r="AH729" i="10"/>
  <c r="AG729" i="10"/>
  <c r="AF729" i="10"/>
  <c r="AE729" i="10"/>
  <c r="AD729" i="10"/>
  <c r="AC729" i="10"/>
  <c r="AB729" i="10"/>
  <c r="AA729" i="10"/>
  <c r="Z729" i="10"/>
  <c r="Y729" i="10"/>
  <c r="X729" i="10"/>
  <c r="W729" i="10"/>
  <c r="V729" i="10"/>
  <c r="U729" i="10"/>
  <c r="T729" i="10"/>
  <c r="S729" i="10"/>
  <c r="R729" i="10"/>
  <c r="Q729" i="10"/>
  <c r="P729" i="10"/>
  <c r="O729" i="10"/>
  <c r="N729" i="10"/>
  <c r="M729" i="10"/>
  <c r="L729" i="10"/>
  <c r="K722" i="10"/>
  <c r="J722" i="10"/>
  <c r="K721" i="10"/>
  <c r="J721" i="10"/>
  <c r="K720" i="10"/>
  <c r="J720" i="10"/>
  <c r="K719" i="10"/>
  <c r="J719"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BS717" i="10"/>
  <c r="BR717" i="10"/>
  <c r="BQ717" i="10"/>
  <c r="BP717" i="10"/>
  <c r="BO717" i="10"/>
  <c r="BN717" i="10"/>
  <c r="BM717" i="10"/>
  <c r="BL717" i="10"/>
  <c r="BK717" i="10"/>
  <c r="BJ717" i="10"/>
  <c r="BI717" i="10"/>
  <c r="BH717" i="10"/>
  <c r="BG717" i="10"/>
  <c r="BF717" i="10"/>
  <c r="BE717" i="10"/>
  <c r="BD717" i="10"/>
  <c r="BC717" i="10"/>
  <c r="BB717" i="10"/>
  <c r="BA717" i="10"/>
  <c r="AZ717" i="10"/>
  <c r="AY717" i="10"/>
  <c r="AX717" i="10"/>
  <c r="AW717" i="10"/>
  <c r="AV717" i="10"/>
  <c r="AU717" i="10"/>
  <c r="AT717" i="10"/>
  <c r="AS717" i="10"/>
  <c r="AR717" i="10"/>
  <c r="AQ717" i="10"/>
  <c r="AP717" i="10"/>
  <c r="AO717" i="10"/>
  <c r="AN717" i="10"/>
  <c r="AM717" i="10"/>
  <c r="AL717" i="10"/>
  <c r="AK717" i="10"/>
  <c r="AJ717" i="10"/>
  <c r="AI717" i="10"/>
  <c r="AH717" i="10"/>
  <c r="AG717" i="10"/>
  <c r="AF717" i="10"/>
  <c r="AE717" i="10"/>
  <c r="AD717" i="10"/>
  <c r="AC717" i="10"/>
  <c r="AB717" i="10"/>
  <c r="AA717" i="10"/>
  <c r="Z717" i="10"/>
  <c r="Y717" i="10"/>
  <c r="X717" i="10"/>
  <c r="W717" i="10"/>
  <c r="V717" i="10"/>
  <c r="U717" i="10"/>
  <c r="T717" i="10"/>
  <c r="S717" i="10"/>
  <c r="R717" i="10"/>
  <c r="Q717" i="10"/>
  <c r="P717" i="10"/>
  <c r="O717" i="10"/>
  <c r="N717" i="10"/>
  <c r="M717" i="10"/>
  <c r="L717" i="10"/>
  <c r="K711" i="10"/>
  <c r="J711" i="10"/>
  <c r="K710" i="10"/>
  <c r="J710" i="10"/>
  <c r="K709" i="10"/>
  <c r="J709" i="10"/>
  <c r="BS708" i="10"/>
  <c r="BR708" i="10"/>
  <c r="BQ708" i="10"/>
  <c r="BP708" i="10"/>
  <c r="BO708" i="10"/>
  <c r="BN708" i="10"/>
  <c r="BM708" i="10"/>
  <c r="BL708" i="10"/>
  <c r="BK708" i="10"/>
  <c r="BJ708" i="10"/>
  <c r="BI708" i="10"/>
  <c r="BH708" i="10"/>
  <c r="BG708" i="10"/>
  <c r="BF708" i="10"/>
  <c r="BE708" i="10"/>
  <c r="BD708" i="10"/>
  <c r="BC708" i="10"/>
  <c r="BB708" i="10"/>
  <c r="BA708" i="10"/>
  <c r="AZ708" i="10"/>
  <c r="AY708" i="10"/>
  <c r="AX708" i="10"/>
  <c r="AW708" i="10"/>
  <c r="AV708" i="10"/>
  <c r="AU708" i="10"/>
  <c r="AT708" i="10"/>
  <c r="AS708" i="10"/>
  <c r="AR708" i="10"/>
  <c r="AQ708" i="10"/>
  <c r="AP708" i="10"/>
  <c r="AO708" i="10"/>
  <c r="AN708" i="10"/>
  <c r="AM708" i="10"/>
  <c r="AL708" i="10"/>
  <c r="AK708" i="10"/>
  <c r="AJ708" i="10"/>
  <c r="AI708" i="10"/>
  <c r="AH708" i="10"/>
  <c r="AG708" i="10"/>
  <c r="AF708" i="10"/>
  <c r="AE708" i="10"/>
  <c r="AD708" i="10"/>
  <c r="AC708" i="10"/>
  <c r="AB708" i="10"/>
  <c r="AA708" i="10"/>
  <c r="Z708" i="10"/>
  <c r="Y708" i="10"/>
  <c r="X708" i="10"/>
  <c r="W708" i="10"/>
  <c r="V708" i="10"/>
  <c r="U708" i="10"/>
  <c r="T708" i="10"/>
  <c r="S708" i="10"/>
  <c r="R708" i="10"/>
  <c r="Q708" i="10"/>
  <c r="P708" i="10"/>
  <c r="O708" i="10"/>
  <c r="N708" i="10"/>
  <c r="M708" i="10"/>
  <c r="L708" i="10"/>
  <c r="BS707" i="10"/>
  <c r="BR707" i="10"/>
  <c r="BQ707" i="10"/>
  <c r="BP707" i="10"/>
  <c r="BO707" i="10"/>
  <c r="BN707" i="10"/>
  <c r="BM707" i="10"/>
  <c r="BL707" i="10"/>
  <c r="BK707" i="10"/>
  <c r="BJ707" i="10"/>
  <c r="BI707" i="10"/>
  <c r="BH707" i="10"/>
  <c r="BG707" i="10"/>
  <c r="BF707" i="10"/>
  <c r="BE707" i="10"/>
  <c r="BD707" i="10"/>
  <c r="BC707" i="10"/>
  <c r="BB707" i="10"/>
  <c r="BA707" i="10"/>
  <c r="AZ707" i="10"/>
  <c r="AY707" i="10"/>
  <c r="AX707" i="10"/>
  <c r="AW707" i="10"/>
  <c r="AV707" i="10"/>
  <c r="AU707" i="10"/>
  <c r="AT707" i="10"/>
  <c r="AS707" i="10"/>
  <c r="AR707" i="10"/>
  <c r="AQ707" i="10"/>
  <c r="AP707" i="10"/>
  <c r="AO707" i="10"/>
  <c r="AN707" i="10"/>
  <c r="AM707" i="10"/>
  <c r="AL707" i="10"/>
  <c r="AK707" i="10"/>
  <c r="AJ707" i="10"/>
  <c r="AI707" i="10"/>
  <c r="AH707" i="10"/>
  <c r="AG707" i="10"/>
  <c r="AF707" i="10"/>
  <c r="AE707" i="10"/>
  <c r="AD707" i="10"/>
  <c r="AC707" i="10"/>
  <c r="AB707" i="10"/>
  <c r="AA707" i="10"/>
  <c r="Z707" i="10"/>
  <c r="Y707" i="10"/>
  <c r="X707" i="10"/>
  <c r="W707" i="10"/>
  <c r="V707" i="10"/>
  <c r="U707" i="10"/>
  <c r="T707" i="10"/>
  <c r="S707" i="10"/>
  <c r="R707" i="10"/>
  <c r="Q707" i="10"/>
  <c r="P707" i="10"/>
  <c r="O707" i="10"/>
  <c r="N707" i="10"/>
  <c r="M707" i="10"/>
  <c r="L707" i="10"/>
  <c r="BS682" i="10"/>
  <c r="BR682" i="10"/>
  <c r="BQ682" i="10"/>
  <c r="BP682" i="10"/>
  <c r="BO682" i="10"/>
  <c r="BN682" i="10"/>
  <c r="BM682" i="10"/>
  <c r="BL682" i="10"/>
  <c r="BK682" i="10"/>
  <c r="BJ682" i="10"/>
  <c r="BI682" i="10"/>
  <c r="BH682" i="10"/>
  <c r="BG682" i="10"/>
  <c r="BF682" i="10"/>
  <c r="BE682" i="10"/>
  <c r="BD682" i="10"/>
  <c r="BC682" i="10"/>
  <c r="BB682" i="10"/>
  <c r="BA682" i="10"/>
  <c r="AZ682" i="10"/>
  <c r="AY682" i="10"/>
  <c r="AX682" i="10"/>
  <c r="AW682" i="10"/>
  <c r="AV682" i="10"/>
  <c r="AU682" i="10"/>
  <c r="AT682" i="10"/>
  <c r="AS682" i="10"/>
  <c r="AR682" i="10"/>
  <c r="AQ682" i="10"/>
  <c r="AP682" i="10"/>
  <c r="AO682" i="10"/>
  <c r="AN682" i="10"/>
  <c r="AM682" i="10"/>
  <c r="AL682" i="10"/>
  <c r="AK682" i="10"/>
  <c r="AJ682" i="10"/>
  <c r="AI682" i="10"/>
  <c r="AH682" i="10"/>
  <c r="AG682" i="10"/>
  <c r="AF682" i="10"/>
  <c r="AE682" i="10"/>
  <c r="AD682" i="10"/>
  <c r="AC682" i="10"/>
  <c r="AB682" i="10"/>
  <c r="AA682" i="10"/>
  <c r="Z682" i="10"/>
  <c r="Y682" i="10"/>
  <c r="X682" i="10"/>
  <c r="W682" i="10"/>
  <c r="V682" i="10"/>
  <c r="U682" i="10"/>
  <c r="T682" i="10"/>
  <c r="S682" i="10"/>
  <c r="R682" i="10"/>
  <c r="Q682" i="10"/>
  <c r="P682" i="10"/>
  <c r="O682" i="10"/>
  <c r="N682" i="10"/>
  <c r="M682" i="10"/>
  <c r="L682" i="10"/>
  <c r="BS681" i="10"/>
  <c r="BR681" i="10"/>
  <c r="BQ681" i="10"/>
  <c r="BP681" i="10"/>
  <c r="BO681" i="10"/>
  <c r="BN681" i="10"/>
  <c r="BM681" i="10"/>
  <c r="BL681" i="10"/>
  <c r="BK681" i="10"/>
  <c r="BJ681" i="10"/>
  <c r="BI681" i="10"/>
  <c r="BH681" i="10"/>
  <c r="BG681" i="10"/>
  <c r="BF681" i="10"/>
  <c r="BE681" i="10"/>
  <c r="BD681" i="10"/>
  <c r="BC681" i="10"/>
  <c r="BB681" i="10"/>
  <c r="BA681" i="10"/>
  <c r="AZ681" i="10"/>
  <c r="AY681" i="10"/>
  <c r="AX681" i="10"/>
  <c r="AW681" i="10"/>
  <c r="AV681" i="10"/>
  <c r="AU681" i="10"/>
  <c r="AT681" i="10"/>
  <c r="AS681" i="10"/>
  <c r="AR681" i="10"/>
  <c r="AQ681" i="10"/>
  <c r="AP681" i="10"/>
  <c r="AO681" i="10"/>
  <c r="AN681" i="10"/>
  <c r="AM681" i="10"/>
  <c r="AL681" i="10"/>
  <c r="AK681" i="10"/>
  <c r="AJ681" i="10"/>
  <c r="AI681" i="10"/>
  <c r="AH681" i="10"/>
  <c r="AG681" i="10"/>
  <c r="AF681" i="10"/>
  <c r="AE681" i="10"/>
  <c r="AD681" i="10"/>
  <c r="AC681" i="10"/>
  <c r="AB681" i="10"/>
  <c r="AA681" i="10"/>
  <c r="Z681" i="10"/>
  <c r="Y681" i="10"/>
  <c r="X681" i="10"/>
  <c r="W681" i="10"/>
  <c r="V681" i="10"/>
  <c r="U681" i="10"/>
  <c r="T681" i="10"/>
  <c r="S681" i="10"/>
  <c r="R681" i="10"/>
  <c r="Q681" i="10"/>
  <c r="P681" i="10"/>
  <c r="O681" i="10"/>
  <c r="N681" i="10"/>
  <c r="M681" i="10"/>
  <c r="L681"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BS661" i="10"/>
  <c r="BR661" i="10"/>
  <c r="BQ661" i="10"/>
  <c r="BP661" i="10"/>
  <c r="BO661" i="10"/>
  <c r="BN661" i="10"/>
  <c r="BM661" i="10"/>
  <c r="BL661" i="10"/>
  <c r="BK661" i="10"/>
  <c r="BJ661" i="10"/>
  <c r="BI661" i="10"/>
  <c r="BH661" i="10"/>
  <c r="BG661" i="10"/>
  <c r="BF661" i="10"/>
  <c r="BE661" i="10"/>
  <c r="BD661" i="10"/>
  <c r="BC661" i="10"/>
  <c r="BB661" i="10"/>
  <c r="BA661" i="10"/>
  <c r="AZ661" i="10"/>
  <c r="AY661" i="10"/>
  <c r="AX661" i="10"/>
  <c r="AW661" i="10"/>
  <c r="AV661" i="10"/>
  <c r="AU661" i="10"/>
  <c r="AT661" i="10"/>
  <c r="AS661" i="10"/>
  <c r="AR661" i="10"/>
  <c r="AQ661" i="10"/>
  <c r="AP661" i="10"/>
  <c r="AO661" i="10"/>
  <c r="AN661" i="10"/>
  <c r="AM661" i="10"/>
  <c r="AL661" i="10"/>
  <c r="AK661" i="10"/>
  <c r="AJ661" i="10"/>
  <c r="AI661" i="10"/>
  <c r="AH661" i="10"/>
  <c r="AG661" i="10"/>
  <c r="AF661" i="10"/>
  <c r="AE661" i="10"/>
  <c r="AD661" i="10"/>
  <c r="AC661" i="10"/>
  <c r="AB661" i="10"/>
  <c r="AA661" i="10"/>
  <c r="Z661" i="10"/>
  <c r="Y661" i="10"/>
  <c r="X661" i="10"/>
  <c r="W661" i="10"/>
  <c r="V661" i="10"/>
  <c r="U661" i="10"/>
  <c r="T661" i="10"/>
  <c r="S661" i="10"/>
  <c r="R661" i="10"/>
  <c r="Q661" i="10"/>
  <c r="P661" i="10"/>
  <c r="O661" i="10"/>
  <c r="N661" i="10"/>
  <c r="M661" i="10"/>
  <c r="L661" i="10"/>
  <c r="BS660" i="10"/>
  <c r="BR660" i="10"/>
  <c r="BQ660" i="10"/>
  <c r="BP660" i="10"/>
  <c r="BO660" i="10"/>
  <c r="BN660" i="10"/>
  <c r="BM660" i="10"/>
  <c r="BL660" i="10"/>
  <c r="BK660" i="10"/>
  <c r="BJ660" i="10"/>
  <c r="BI660" i="10"/>
  <c r="BH660" i="10"/>
  <c r="BG660" i="10"/>
  <c r="BF660" i="10"/>
  <c r="BE660" i="10"/>
  <c r="BD660" i="10"/>
  <c r="BC660" i="10"/>
  <c r="BB660" i="10"/>
  <c r="BA660" i="10"/>
  <c r="AZ660" i="10"/>
  <c r="AY660" i="10"/>
  <c r="AX660" i="10"/>
  <c r="AW660" i="10"/>
  <c r="AV660" i="10"/>
  <c r="AU660" i="10"/>
  <c r="AT660" i="10"/>
  <c r="AS660" i="10"/>
  <c r="AR660" i="10"/>
  <c r="AQ660" i="10"/>
  <c r="AP660" i="10"/>
  <c r="AO660" i="10"/>
  <c r="AN660" i="10"/>
  <c r="AM660" i="10"/>
  <c r="AL660" i="10"/>
  <c r="AK660" i="10"/>
  <c r="AJ660" i="10"/>
  <c r="AI660" i="10"/>
  <c r="AH660" i="10"/>
  <c r="AG660" i="10"/>
  <c r="AF660" i="10"/>
  <c r="AE660" i="10"/>
  <c r="AD660" i="10"/>
  <c r="AC660" i="10"/>
  <c r="AB660" i="10"/>
  <c r="AA660" i="10"/>
  <c r="Z660" i="10"/>
  <c r="Y660" i="10"/>
  <c r="X660" i="10"/>
  <c r="W660" i="10"/>
  <c r="V660" i="10"/>
  <c r="U660" i="10"/>
  <c r="T660" i="10"/>
  <c r="S660" i="10"/>
  <c r="R660" i="10"/>
  <c r="Q660" i="10"/>
  <c r="P660" i="10"/>
  <c r="O660" i="10"/>
  <c r="N660" i="10"/>
  <c r="M660" i="10"/>
  <c r="L660" i="10"/>
  <c r="K654" i="10"/>
  <c r="J654" i="10"/>
  <c r="K653" i="10"/>
  <c r="J653" i="10"/>
  <c r="K652" i="10"/>
  <c r="J652" i="10"/>
  <c r="K651" i="10"/>
  <c r="J651" i="10"/>
  <c r="K650" i="10"/>
  <c r="J650" i="10"/>
  <c r="K649" i="10"/>
  <c r="J649" i="10"/>
  <c r="K648" i="10"/>
  <c r="J648" i="10"/>
  <c r="K647" i="10"/>
  <c r="J647" i="10"/>
  <c r="BS646" i="10"/>
  <c r="BR646" i="10"/>
  <c r="BQ646" i="10"/>
  <c r="BP646" i="10"/>
  <c r="BO646" i="10"/>
  <c r="BN646" i="10"/>
  <c r="BM646" i="10"/>
  <c r="BL646" i="10"/>
  <c r="BK646" i="10"/>
  <c r="BJ646" i="10"/>
  <c r="BI646" i="10"/>
  <c r="BH646" i="10"/>
  <c r="BG646" i="10"/>
  <c r="BF646" i="10"/>
  <c r="BE646" i="10"/>
  <c r="BD646" i="10"/>
  <c r="BC646" i="10"/>
  <c r="BB646" i="10"/>
  <c r="BA646" i="10"/>
  <c r="AZ646" i="10"/>
  <c r="AY646" i="10"/>
  <c r="AX646" i="10"/>
  <c r="AW646" i="10"/>
  <c r="AV646" i="10"/>
  <c r="AU646" i="10"/>
  <c r="AT646" i="10"/>
  <c r="AS646" i="10"/>
  <c r="AR646" i="10"/>
  <c r="AQ646" i="10"/>
  <c r="AP646" i="10"/>
  <c r="AO646" i="10"/>
  <c r="AN646" i="10"/>
  <c r="AM646" i="10"/>
  <c r="AL646" i="10"/>
  <c r="AK646" i="10"/>
  <c r="AJ646" i="10"/>
  <c r="AI646" i="10"/>
  <c r="AH646" i="10"/>
  <c r="AG646" i="10"/>
  <c r="AF646" i="10"/>
  <c r="AE646" i="10"/>
  <c r="AD646" i="10"/>
  <c r="AC646" i="10"/>
  <c r="AB646" i="10"/>
  <c r="AA646" i="10"/>
  <c r="Z646" i="10"/>
  <c r="Y646" i="10"/>
  <c r="X646" i="10"/>
  <c r="W646" i="10"/>
  <c r="V646" i="10"/>
  <c r="U646" i="10"/>
  <c r="T646" i="10"/>
  <c r="S646" i="10"/>
  <c r="R646" i="10"/>
  <c r="Q646" i="10"/>
  <c r="P646" i="10"/>
  <c r="O646" i="10"/>
  <c r="N646" i="10"/>
  <c r="M646" i="10"/>
  <c r="L646" i="10"/>
  <c r="BS645" i="10"/>
  <c r="BR645" i="10"/>
  <c r="BQ645" i="10"/>
  <c r="BP645" i="10"/>
  <c r="BO645" i="10"/>
  <c r="BN645" i="10"/>
  <c r="BM645" i="10"/>
  <c r="BL645" i="10"/>
  <c r="BK645" i="10"/>
  <c r="BJ645" i="10"/>
  <c r="BI645" i="10"/>
  <c r="BH645" i="10"/>
  <c r="BG645" i="10"/>
  <c r="BF645" i="10"/>
  <c r="BE645" i="10"/>
  <c r="BD645" i="10"/>
  <c r="BC645" i="10"/>
  <c r="BB645" i="10"/>
  <c r="BA645" i="10"/>
  <c r="AZ645" i="10"/>
  <c r="AY645" i="10"/>
  <c r="AX645" i="10"/>
  <c r="AW645" i="10"/>
  <c r="AV645" i="10"/>
  <c r="AU645" i="10"/>
  <c r="AT645" i="10"/>
  <c r="AS645" i="10"/>
  <c r="AR645" i="10"/>
  <c r="AQ645" i="10"/>
  <c r="AP645" i="10"/>
  <c r="AO645" i="10"/>
  <c r="AN645" i="10"/>
  <c r="AM645" i="10"/>
  <c r="AL645" i="10"/>
  <c r="AK645" i="10"/>
  <c r="AJ645" i="10"/>
  <c r="AI645" i="10"/>
  <c r="AH645" i="10"/>
  <c r="AG645" i="10"/>
  <c r="AF645" i="10"/>
  <c r="AE645" i="10"/>
  <c r="AD645" i="10"/>
  <c r="AC645" i="10"/>
  <c r="AB645" i="10"/>
  <c r="AA645" i="10"/>
  <c r="Z645" i="10"/>
  <c r="Y645" i="10"/>
  <c r="X645" i="10"/>
  <c r="W645" i="10"/>
  <c r="V645" i="10"/>
  <c r="U645" i="10"/>
  <c r="T645" i="10"/>
  <c r="S645" i="10"/>
  <c r="R645" i="10"/>
  <c r="Q645" i="10"/>
  <c r="P645" i="10"/>
  <c r="O645" i="10"/>
  <c r="N645" i="10"/>
  <c r="M645" i="10"/>
  <c r="L645" i="10"/>
  <c r="K639" i="10"/>
  <c r="J639" i="10"/>
  <c r="K638" i="10"/>
  <c r="J638" i="10"/>
  <c r="K637" i="10"/>
  <c r="J637" i="10"/>
  <c r="K636" i="10"/>
  <c r="J636" i="10"/>
  <c r="K635" i="10"/>
  <c r="J635" i="10"/>
  <c r="K634" i="10"/>
  <c r="J634" i="10"/>
  <c r="K633" i="10"/>
  <c r="J633" i="10"/>
  <c r="K632" i="10"/>
  <c r="J632" i="10"/>
  <c r="K631" i="10"/>
  <c r="J631" i="10"/>
  <c r="K630" i="10"/>
  <c r="J630" i="10"/>
  <c r="K629" i="10"/>
  <c r="J629" i="10"/>
  <c r="K628" i="10"/>
  <c r="J628" i="10"/>
  <c r="K627" i="10"/>
  <c r="J627" i="10"/>
  <c r="BS626" i="10"/>
  <c r="BR626" i="10"/>
  <c r="BQ626" i="10"/>
  <c r="BP626" i="10"/>
  <c r="BO626" i="10"/>
  <c r="BN626" i="10"/>
  <c r="BM626" i="10"/>
  <c r="BL626" i="10"/>
  <c r="BK626" i="10"/>
  <c r="BJ626" i="10"/>
  <c r="BI626" i="10"/>
  <c r="BH626" i="10"/>
  <c r="BG626" i="10"/>
  <c r="BF626" i="10"/>
  <c r="BE626" i="10"/>
  <c r="BD626" i="10"/>
  <c r="BC626" i="10"/>
  <c r="BB626" i="10"/>
  <c r="BA626" i="10"/>
  <c r="AZ626" i="10"/>
  <c r="AY626" i="10"/>
  <c r="AX626" i="10"/>
  <c r="AW626" i="10"/>
  <c r="AV626" i="10"/>
  <c r="AU626" i="10"/>
  <c r="AT626" i="10"/>
  <c r="AS626" i="10"/>
  <c r="AR626" i="10"/>
  <c r="AQ626" i="10"/>
  <c r="AP626" i="10"/>
  <c r="AO626" i="10"/>
  <c r="AN626" i="10"/>
  <c r="AM626" i="10"/>
  <c r="AL626" i="10"/>
  <c r="AK626" i="10"/>
  <c r="AJ626" i="10"/>
  <c r="AI626" i="10"/>
  <c r="AH626" i="10"/>
  <c r="AG626" i="10"/>
  <c r="AF626" i="10"/>
  <c r="AE626" i="10"/>
  <c r="AD626" i="10"/>
  <c r="AC626" i="10"/>
  <c r="AB626" i="10"/>
  <c r="AA626" i="10"/>
  <c r="Z626" i="10"/>
  <c r="Y626" i="10"/>
  <c r="X626" i="10"/>
  <c r="W626" i="10"/>
  <c r="V626" i="10"/>
  <c r="U626" i="10"/>
  <c r="T626" i="10"/>
  <c r="S626" i="10"/>
  <c r="R626" i="10"/>
  <c r="Q626" i="10"/>
  <c r="P626" i="10"/>
  <c r="O626" i="10"/>
  <c r="N626" i="10"/>
  <c r="M626" i="10"/>
  <c r="L626" i="10"/>
  <c r="BS625" i="10"/>
  <c r="BR625" i="10"/>
  <c r="BQ625" i="10"/>
  <c r="BP625" i="10"/>
  <c r="BO625" i="10"/>
  <c r="BN625" i="10"/>
  <c r="BM625" i="10"/>
  <c r="BL625" i="10"/>
  <c r="BK625" i="10"/>
  <c r="BJ625" i="10"/>
  <c r="BI625" i="10"/>
  <c r="BH625" i="10"/>
  <c r="BG625" i="10"/>
  <c r="BF625" i="10"/>
  <c r="BE625" i="10"/>
  <c r="BD625" i="10"/>
  <c r="BC625" i="10"/>
  <c r="BB625" i="10"/>
  <c r="BA625" i="10"/>
  <c r="AZ625" i="10"/>
  <c r="AY625" i="10"/>
  <c r="AX625" i="10"/>
  <c r="AW625" i="10"/>
  <c r="AV625" i="10"/>
  <c r="AU625" i="10"/>
  <c r="AT625" i="10"/>
  <c r="AS625" i="10"/>
  <c r="AR625" i="10"/>
  <c r="AQ625" i="10"/>
  <c r="AP625" i="10"/>
  <c r="AO625" i="10"/>
  <c r="AN625" i="10"/>
  <c r="AM625" i="10"/>
  <c r="AL625" i="10"/>
  <c r="AK625" i="10"/>
  <c r="AJ625" i="10"/>
  <c r="AI625" i="10"/>
  <c r="AH625" i="10"/>
  <c r="AG625" i="10"/>
  <c r="AF625" i="10"/>
  <c r="AE625" i="10"/>
  <c r="AD625" i="10"/>
  <c r="AC625" i="10"/>
  <c r="AB625" i="10"/>
  <c r="AA625" i="10"/>
  <c r="Z625" i="10"/>
  <c r="Y625" i="10"/>
  <c r="X625" i="10"/>
  <c r="W625" i="10"/>
  <c r="V625" i="10"/>
  <c r="U625" i="10"/>
  <c r="T625" i="10"/>
  <c r="S625" i="10"/>
  <c r="R625" i="10"/>
  <c r="Q625" i="10"/>
  <c r="P625" i="10"/>
  <c r="O625" i="10"/>
  <c r="N625" i="10"/>
  <c r="M625" i="10"/>
  <c r="L625" i="10"/>
  <c r="K619" i="10"/>
  <c r="J619" i="10"/>
  <c r="K618" i="10"/>
  <c r="J618" i="10"/>
  <c r="K617" i="10"/>
  <c r="J617" i="10"/>
  <c r="K616" i="10"/>
  <c r="J616" i="10"/>
  <c r="K615" i="10"/>
  <c r="J615" i="10"/>
  <c r="K614" i="10"/>
  <c r="J614" i="10"/>
  <c r="K613" i="10"/>
  <c r="J613" i="10"/>
  <c r="K612" i="10"/>
  <c r="J612" i="10"/>
  <c r="K611" i="10"/>
  <c r="K610" i="10"/>
  <c r="K609" i="10"/>
  <c r="K608" i="10"/>
  <c r="K607" i="10"/>
  <c r="K606" i="10"/>
  <c r="J606" i="10"/>
  <c r="K605" i="10"/>
  <c r="J605" i="10"/>
  <c r="K604" i="10"/>
  <c r="J604" i="10"/>
  <c r="K603" i="10"/>
  <c r="J603" i="10"/>
  <c r="K602" i="10"/>
  <c r="J602" i="10"/>
  <c r="K601" i="10"/>
  <c r="J601" i="10"/>
  <c r="K600" i="10"/>
  <c r="J600" i="10"/>
  <c r="K599" i="10"/>
  <c r="J599" i="10"/>
  <c r="K598" i="10"/>
  <c r="J598" i="10"/>
  <c r="K597" i="10"/>
  <c r="J597" i="10"/>
  <c r="K596" i="10"/>
  <c r="J596" i="10"/>
  <c r="BS595" i="10"/>
  <c r="BR595" i="10"/>
  <c r="BQ595" i="10"/>
  <c r="BP595" i="10"/>
  <c r="BO595" i="10"/>
  <c r="BN595" i="10"/>
  <c r="BM595" i="10"/>
  <c r="BL595" i="10"/>
  <c r="BK595" i="10"/>
  <c r="BJ595" i="10"/>
  <c r="BI595" i="10"/>
  <c r="BH595" i="10"/>
  <c r="BG595" i="10"/>
  <c r="BF595" i="10"/>
  <c r="BE595" i="10"/>
  <c r="BD595" i="10"/>
  <c r="BC595" i="10"/>
  <c r="BB595" i="10"/>
  <c r="BA595" i="10"/>
  <c r="AZ595" i="10"/>
  <c r="AY595" i="10"/>
  <c r="AX595" i="10"/>
  <c r="AW595" i="10"/>
  <c r="AV595" i="10"/>
  <c r="AU595" i="10"/>
  <c r="AT595" i="10"/>
  <c r="AS595" i="10"/>
  <c r="AR595" i="10"/>
  <c r="AQ595" i="10"/>
  <c r="AP595" i="10"/>
  <c r="AO595" i="10"/>
  <c r="AN595" i="10"/>
  <c r="AM595" i="10"/>
  <c r="AL595" i="10"/>
  <c r="AK595" i="10"/>
  <c r="AJ595" i="10"/>
  <c r="AI595" i="10"/>
  <c r="AH595" i="10"/>
  <c r="AG595" i="10"/>
  <c r="AF595" i="10"/>
  <c r="AE595" i="10"/>
  <c r="AD595" i="10"/>
  <c r="AC595" i="10"/>
  <c r="AB595" i="10"/>
  <c r="AA595" i="10"/>
  <c r="Z595" i="10"/>
  <c r="Y595" i="10"/>
  <c r="X595" i="10"/>
  <c r="W595" i="10"/>
  <c r="V595" i="10"/>
  <c r="U595" i="10"/>
  <c r="T595" i="10"/>
  <c r="S595" i="10"/>
  <c r="R595" i="10"/>
  <c r="Q595" i="10"/>
  <c r="P595" i="10"/>
  <c r="O595" i="10"/>
  <c r="N595" i="10"/>
  <c r="M595" i="10"/>
  <c r="L595" i="10"/>
  <c r="BS594" i="10"/>
  <c r="BR594" i="10"/>
  <c r="BQ594" i="10"/>
  <c r="BP594" i="10"/>
  <c r="BO594" i="10"/>
  <c r="BN594" i="10"/>
  <c r="BM594" i="10"/>
  <c r="BL594" i="10"/>
  <c r="BK594" i="10"/>
  <c r="BJ594" i="10"/>
  <c r="BI594" i="10"/>
  <c r="BH594" i="10"/>
  <c r="BG594" i="10"/>
  <c r="BF594" i="10"/>
  <c r="BE594" i="10"/>
  <c r="BD594" i="10"/>
  <c r="BC594" i="10"/>
  <c r="BB594" i="10"/>
  <c r="BA594" i="10"/>
  <c r="AZ594" i="10"/>
  <c r="AY594" i="10"/>
  <c r="AX594" i="10"/>
  <c r="AW594" i="10"/>
  <c r="AV594" i="10"/>
  <c r="AU594" i="10"/>
  <c r="AT594" i="10"/>
  <c r="AS594" i="10"/>
  <c r="AR594" i="10"/>
  <c r="AQ594" i="10"/>
  <c r="AP594" i="10"/>
  <c r="AO594" i="10"/>
  <c r="AN594" i="10"/>
  <c r="AM594" i="10"/>
  <c r="AL594" i="10"/>
  <c r="AK594" i="10"/>
  <c r="AJ594" i="10"/>
  <c r="AI594" i="10"/>
  <c r="AH594" i="10"/>
  <c r="AG594" i="10"/>
  <c r="AF594" i="10"/>
  <c r="AE594" i="10"/>
  <c r="AD594" i="10"/>
  <c r="AC594" i="10"/>
  <c r="AB594" i="10"/>
  <c r="AA594" i="10"/>
  <c r="Z594" i="10"/>
  <c r="Y594" i="10"/>
  <c r="X594" i="10"/>
  <c r="W594" i="10"/>
  <c r="V594" i="10"/>
  <c r="U594" i="10"/>
  <c r="T594" i="10"/>
  <c r="S594" i="10"/>
  <c r="R594" i="10"/>
  <c r="Q594" i="10"/>
  <c r="P594" i="10"/>
  <c r="O594" i="10"/>
  <c r="N594" i="10"/>
  <c r="M594" i="10"/>
  <c r="L594" i="10"/>
  <c r="BS566" i="10"/>
  <c r="BR566" i="10"/>
  <c r="BQ566" i="10"/>
  <c r="BP566" i="10"/>
  <c r="BO566" i="10"/>
  <c r="BN566" i="10"/>
  <c r="BM566" i="10"/>
  <c r="BL566" i="10"/>
  <c r="BK566" i="10"/>
  <c r="BJ566" i="10"/>
  <c r="BI566" i="10"/>
  <c r="BH566" i="10"/>
  <c r="BG566" i="10"/>
  <c r="BF566" i="10"/>
  <c r="BE566" i="10"/>
  <c r="BD566" i="10"/>
  <c r="BC566" i="10"/>
  <c r="BB566" i="10"/>
  <c r="BA566" i="10"/>
  <c r="AZ566" i="10"/>
  <c r="AY566" i="10"/>
  <c r="AX566" i="10"/>
  <c r="AW566" i="10"/>
  <c r="AV566" i="10"/>
  <c r="AU566" i="10"/>
  <c r="AT566" i="10"/>
  <c r="AS566" i="10"/>
  <c r="AR566" i="10"/>
  <c r="AQ566" i="10"/>
  <c r="AP566" i="10"/>
  <c r="AO566" i="10"/>
  <c r="AN566" i="10"/>
  <c r="AM566" i="10"/>
  <c r="AL566" i="10"/>
  <c r="AK566" i="10"/>
  <c r="AJ566" i="10"/>
  <c r="AI566" i="10"/>
  <c r="AH566" i="10"/>
  <c r="AG566" i="10"/>
  <c r="AF566" i="10"/>
  <c r="AE566" i="10"/>
  <c r="AD566" i="10"/>
  <c r="AC566" i="10"/>
  <c r="AB566" i="10"/>
  <c r="AA566" i="10"/>
  <c r="Z566" i="10"/>
  <c r="Y566" i="10"/>
  <c r="X566" i="10"/>
  <c r="W566" i="10"/>
  <c r="V566" i="10"/>
  <c r="U566" i="10"/>
  <c r="T566" i="10"/>
  <c r="S566" i="10"/>
  <c r="R566" i="10"/>
  <c r="Q566" i="10"/>
  <c r="P566" i="10"/>
  <c r="O566" i="10"/>
  <c r="N566" i="10"/>
  <c r="M566" i="10"/>
  <c r="L566" i="10"/>
  <c r="BR565" i="10"/>
  <c r="BQ565" i="10"/>
  <c r="BP565" i="10"/>
  <c r="BO565" i="10"/>
  <c r="BN565" i="10"/>
  <c r="BM565" i="10"/>
  <c r="BL565" i="10"/>
  <c r="BK565" i="10"/>
  <c r="BJ565" i="10"/>
  <c r="BI565" i="10"/>
  <c r="BH565" i="10"/>
  <c r="BG565" i="10"/>
  <c r="BF565" i="10"/>
  <c r="BE565" i="10"/>
  <c r="BD565" i="10"/>
  <c r="BC565" i="10"/>
  <c r="BB565" i="10"/>
  <c r="BA565" i="10"/>
  <c r="AZ565" i="10"/>
  <c r="AY565" i="10"/>
  <c r="AX565" i="10"/>
  <c r="AW565" i="10"/>
  <c r="AV565" i="10"/>
  <c r="AU565" i="10"/>
  <c r="AT565" i="10"/>
  <c r="AS565" i="10"/>
  <c r="AR565" i="10"/>
  <c r="AQ565" i="10"/>
  <c r="AP565" i="10"/>
  <c r="AO565" i="10"/>
  <c r="AN565" i="10"/>
  <c r="AM565" i="10"/>
  <c r="AL565" i="10"/>
  <c r="AK565" i="10"/>
  <c r="AJ565" i="10"/>
  <c r="AI565" i="10"/>
  <c r="AH565" i="10"/>
  <c r="AG565" i="10"/>
  <c r="AF565" i="10"/>
  <c r="AE565" i="10"/>
  <c r="AD565" i="10"/>
  <c r="AC565" i="10"/>
  <c r="AB565" i="10"/>
  <c r="AA565" i="10"/>
  <c r="Z565" i="10"/>
  <c r="Y565" i="10"/>
  <c r="X565" i="10"/>
  <c r="W565" i="10"/>
  <c r="V565" i="10"/>
  <c r="U565" i="10"/>
  <c r="T565" i="10"/>
  <c r="S565" i="10"/>
  <c r="R565" i="10"/>
  <c r="Q565" i="10"/>
  <c r="P565" i="10"/>
  <c r="O565" i="10"/>
  <c r="N565" i="10"/>
  <c r="M565" i="10"/>
  <c r="L565" i="10"/>
  <c r="K563" i="10"/>
  <c r="J563" i="10"/>
  <c r="K562" i="10"/>
  <c r="J562" i="10"/>
  <c r="K561" i="10"/>
  <c r="J561" i="10"/>
  <c r="K560" i="10"/>
  <c r="J560" i="10"/>
  <c r="K559" i="10"/>
  <c r="J559" i="10"/>
  <c r="K558" i="10"/>
  <c r="J558" i="10"/>
  <c r="K557" i="10"/>
  <c r="J557" i="10"/>
  <c r="K556" i="10"/>
  <c r="J556" i="10"/>
  <c r="K555" i="10"/>
  <c r="J555" i="10"/>
  <c r="K554" i="10"/>
  <c r="J554" i="10"/>
  <c r="K553" i="10"/>
  <c r="J553" i="10"/>
  <c r="K552" i="10"/>
  <c r="J552" i="10"/>
  <c r="K551" i="10"/>
  <c r="J551" i="10"/>
  <c r="K550" i="10"/>
  <c r="J550" i="10"/>
  <c r="BS549" i="10"/>
  <c r="BR549" i="10"/>
  <c r="BQ549" i="10"/>
  <c r="BP549" i="10"/>
  <c r="BO549" i="10"/>
  <c r="BN549" i="10"/>
  <c r="BM549" i="10"/>
  <c r="BL549" i="10"/>
  <c r="BK549" i="10"/>
  <c r="BJ549" i="10"/>
  <c r="BI549" i="10"/>
  <c r="BH549" i="10"/>
  <c r="BG549" i="10"/>
  <c r="BF549" i="10"/>
  <c r="BE549" i="10"/>
  <c r="BD549" i="10"/>
  <c r="BC549" i="10"/>
  <c r="BB549" i="10"/>
  <c r="BA549" i="10"/>
  <c r="AZ549" i="10"/>
  <c r="AY549" i="10"/>
  <c r="AX549" i="10"/>
  <c r="AW549" i="10"/>
  <c r="AV549" i="10"/>
  <c r="AU549" i="10"/>
  <c r="AT549" i="10"/>
  <c r="AS549" i="10"/>
  <c r="AR549" i="10"/>
  <c r="AQ549" i="10"/>
  <c r="AP549" i="10"/>
  <c r="AO549" i="10"/>
  <c r="AN549" i="10"/>
  <c r="AM549" i="10"/>
  <c r="AL549" i="10"/>
  <c r="AK549" i="10"/>
  <c r="AJ549" i="10"/>
  <c r="AI549" i="10"/>
  <c r="AH549" i="10"/>
  <c r="AG549" i="10"/>
  <c r="AF549" i="10"/>
  <c r="AE549" i="10"/>
  <c r="AD549" i="10"/>
  <c r="AC549" i="10"/>
  <c r="AB549" i="10"/>
  <c r="AA549" i="10"/>
  <c r="Z549" i="10"/>
  <c r="Y549" i="10"/>
  <c r="X549" i="10"/>
  <c r="W549" i="10"/>
  <c r="V549" i="10"/>
  <c r="U549" i="10"/>
  <c r="T549" i="10"/>
  <c r="S549" i="10"/>
  <c r="R549" i="10"/>
  <c r="Q549" i="10"/>
  <c r="P549" i="10"/>
  <c r="O549" i="10"/>
  <c r="N549" i="10"/>
  <c r="M549" i="10"/>
  <c r="L549" i="10"/>
  <c r="BS548" i="10"/>
  <c r="BR548" i="10"/>
  <c r="BQ548" i="10"/>
  <c r="BP548" i="10"/>
  <c r="BO548" i="10"/>
  <c r="BN548" i="10"/>
  <c r="BM548" i="10"/>
  <c r="BL548" i="10"/>
  <c r="BK548" i="10"/>
  <c r="BJ548" i="10"/>
  <c r="BI548" i="10"/>
  <c r="BH548" i="10"/>
  <c r="BG548" i="10"/>
  <c r="BF548" i="10"/>
  <c r="BE548" i="10"/>
  <c r="BD548" i="10"/>
  <c r="BC548" i="10"/>
  <c r="BB548" i="10"/>
  <c r="BA548" i="10"/>
  <c r="AZ548" i="10"/>
  <c r="AY548" i="10"/>
  <c r="AX548" i="10"/>
  <c r="AW548" i="10"/>
  <c r="AV548" i="10"/>
  <c r="AU548" i="10"/>
  <c r="AT548" i="10"/>
  <c r="AS548" i="10"/>
  <c r="AR548" i="10"/>
  <c r="AQ548" i="10"/>
  <c r="AP548" i="10"/>
  <c r="AO548" i="10"/>
  <c r="AN548" i="10"/>
  <c r="AM548" i="10"/>
  <c r="AL548" i="10"/>
  <c r="AK548" i="10"/>
  <c r="AJ548" i="10"/>
  <c r="AI548" i="10"/>
  <c r="AH548" i="10"/>
  <c r="AG548" i="10"/>
  <c r="AF548" i="10"/>
  <c r="AE548" i="10"/>
  <c r="AD548" i="10"/>
  <c r="AC548" i="10"/>
  <c r="AB548" i="10"/>
  <c r="AA548" i="10"/>
  <c r="Z548" i="10"/>
  <c r="Y548" i="10"/>
  <c r="X548" i="10"/>
  <c r="W548" i="10"/>
  <c r="V548" i="10"/>
  <c r="U548" i="10"/>
  <c r="T548" i="10"/>
  <c r="S548" i="10"/>
  <c r="R548" i="10"/>
  <c r="Q548" i="10"/>
  <c r="P548" i="10"/>
  <c r="O548" i="10"/>
  <c r="N548" i="10"/>
  <c r="M548" i="10"/>
  <c r="L548" i="10"/>
  <c r="K542" i="10"/>
  <c r="J542" i="10"/>
  <c r="K541" i="10"/>
  <c r="J541" i="10"/>
  <c r="K540" i="10"/>
  <c r="J540" i="10"/>
  <c r="K539" i="10"/>
  <c r="J539" i="10"/>
  <c r="K538" i="10"/>
  <c r="J538" i="10"/>
  <c r="K537" i="10"/>
  <c r="J537" i="10"/>
  <c r="K536" i="10"/>
  <c r="J536" i="10"/>
  <c r="BS535" i="10"/>
  <c r="BR535" i="10"/>
  <c r="BQ535" i="10"/>
  <c r="BP535" i="10"/>
  <c r="BO535" i="10"/>
  <c r="BN535" i="10"/>
  <c r="BM535" i="10"/>
  <c r="BL535" i="10"/>
  <c r="BK535" i="10"/>
  <c r="BJ535" i="10"/>
  <c r="BI535" i="10"/>
  <c r="BH535" i="10"/>
  <c r="BG535" i="10"/>
  <c r="BF535" i="10"/>
  <c r="BE535" i="10"/>
  <c r="BD535" i="10"/>
  <c r="BC535" i="10"/>
  <c r="BB535" i="10"/>
  <c r="BA535" i="10"/>
  <c r="AZ535" i="10"/>
  <c r="AY535" i="10"/>
  <c r="AX535" i="10"/>
  <c r="AW535" i="10"/>
  <c r="AV535" i="10"/>
  <c r="AU535" i="10"/>
  <c r="AT535" i="10"/>
  <c r="AS535" i="10"/>
  <c r="AR535" i="10"/>
  <c r="AQ535" i="10"/>
  <c r="AP535" i="10"/>
  <c r="AO535" i="10"/>
  <c r="AN535" i="10"/>
  <c r="AM535" i="10"/>
  <c r="AL535" i="10"/>
  <c r="AK535" i="10"/>
  <c r="AJ535" i="10"/>
  <c r="AI535" i="10"/>
  <c r="AH535" i="10"/>
  <c r="AG535" i="10"/>
  <c r="AF535" i="10"/>
  <c r="AE535" i="10"/>
  <c r="AD535" i="10"/>
  <c r="AC535" i="10"/>
  <c r="AB535" i="10"/>
  <c r="AA535" i="10"/>
  <c r="Z535" i="10"/>
  <c r="Y535" i="10"/>
  <c r="X535" i="10"/>
  <c r="W535" i="10"/>
  <c r="V535" i="10"/>
  <c r="U535" i="10"/>
  <c r="T535" i="10"/>
  <c r="S535" i="10"/>
  <c r="R535" i="10"/>
  <c r="Q535" i="10"/>
  <c r="P535" i="10"/>
  <c r="O535" i="10"/>
  <c r="N535" i="10"/>
  <c r="M535" i="10"/>
  <c r="L535" i="10"/>
  <c r="BS534" i="10"/>
  <c r="BR534" i="10"/>
  <c r="BQ534" i="10"/>
  <c r="BP534" i="10"/>
  <c r="BO534" i="10"/>
  <c r="BN534" i="10"/>
  <c r="BM534" i="10"/>
  <c r="BL534" i="10"/>
  <c r="BK534" i="10"/>
  <c r="BJ534" i="10"/>
  <c r="BI534" i="10"/>
  <c r="BH534" i="10"/>
  <c r="BG534" i="10"/>
  <c r="BF534" i="10"/>
  <c r="BE534" i="10"/>
  <c r="BD534" i="10"/>
  <c r="BC534" i="10"/>
  <c r="BB534" i="10"/>
  <c r="BA534" i="10"/>
  <c r="AZ534" i="10"/>
  <c r="AY534" i="10"/>
  <c r="AX534" i="10"/>
  <c r="AW534" i="10"/>
  <c r="AV534" i="10"/>
  <c r="AU534" i="10"/>
  <c r="AT534" i="10"/>
  <c r="AS534" i="10"/>
  <c r="AR534" i="10"/>
  <c r="AQ534" i="10"/>
  <c r="AP534" i="10"/>
  <c r="AO534" i="10"/>
  <c r="AN534" i="10"/>
  <c r="AM534" i="10"/>
  <c r="AL534" i="10"/>
  <c r="AK534" i="10"/>
  <c r="AJ534" i="10"/>
  <c r="AI534" i="10"/>
  <c r="AH534" i="10"/>
  <c r="AG534" i="10"/>
  <c r="AF534" i="10"/>
  <c r="AE534" i="10"/>
  <c r="AD534" i="10"/>
  <c r="AC534" i="10"/>
  <c r="AB534" i="10"/>
  <c r="AA534" i="10"/>
  <c r="Z534" i="10"/>
  <c r="Y534" i="10"/>
  <c r="X534" i="10"/>
  <c r="W534" i="10"/>
  <c r="V534" i="10"/>
  <c r="U534" i="10"/>
  <c r="T534" i="10"/>
  <c r="S534" i="10"/>
  <c r="R534" i="10"/>
  <c r="Q534" i="10"/>
  <c r="P534" i="10"/>
  <c r="O534" i="10"/>
  <c r="N534" i="10"/>
  <c r="M534" i="10"/>
  <c r="L534" i="10"/>
  <c r="K531" i="10"/>
  <c r="J531" i="10"/>
  <c r="BS530" i="10"/>
  <c r="BR530" i="10"/>
  <c r="BQ530" i="10"/>
  <c r="BP530" i="10"/>
  <c r="BO530" i="10"/>
  <c r="BN530" i="10"/>
  <c r="BM530" i="10"/>
  <c r="BL530" i="10"/>
  <c r="BK530" i="10"/>
  <c r="BJ530" i="10"/>
  <c r="BI530" i="10"/>
  <c r="BH530" i="10"/>
  <c r="BG530" i="10"/>
  <c r="BF530" i="10"/>
  <c r="BE530" i="10"/>
  <c r="BD530" i="10"/>
  <c r="BC530" i="10"/>
  <c r="BB530" i="10"/>
  <c r="BA530" i="10"/>
  <c r="AZ530" i="10"/>
  <c r="AY530" i="10"/>
  <c r="AX530" i="10"/>
  <c r="AW530" i="10"/>
  <c r="AV530" i="10"/>
  <c r="AU530" i="10"/>
  <c r="AT530" i="10"/>
  <c r="AS530" i="10"/>
  <c r="AR530" i="10"/>
  <c r="AQ530" i="10"/>
  <c r="AP530" i="10"/>
  <c r="AO530" i="10"/>
  <c r="AN530" i="10"/>
  <c r="AM530" i="10"/>
  <c r="AL530" i="10"/>
  <c r="AK530" i="10"/>
  <c r="AJ530" i="10"/>
  <c r="AI530" i="10"/>
  <c r="AH530" i="10"/>
  <c r="AG530" i="10"/>
  <c r="AF530" i="10"/>
  <c r="AE530" i="10"/>
  <c r="AD530" i="10"/>
  <c r="AC530" i="10"/>
  <c r="AB530" i="10"/>
  <c r="AA530" i="10"/>
  <c r="Z530" i="10"/>
  <c r="Y530" i="10"/>
  <c r="X530" i="10"/>
  <c r="W530" i="10"/>
  <c r="V530" i="10"/>
  <c r="U530" i="10"/>
  <c r="T530" i="10"/>
  <c r="S530" i="10"/>
  <c r="R530" i="10"/>
  <c r="Q530" i="10"/>
  <c r="P530" i="10"/>
  <c r="O530" i="10"/>
  <c r="N530" i="10"/>
  <c r="M530" i="10"/>
  <c r="L530" i="10"/>
  <c r="BS529" i="10"/>
  <c r="BR529" i="10"/>
  <c r="BQ529" i="10"/>
  <c r="BP529" i="10"/>
  <c r="BO529" i="10"/>
  <c r="BN529" i="10"/>
  <c r="BM529" i="10"/>
  <c r="BL529" i="10"/>
  <c r="BK529" i="10"/>
  <c r="BJ529" i="10"/>
  <c r="BI529" i="10"/>
  <c r="BH529" i="10"/>
  <c r="BG529" i="10"/>
  <c r="BF529" i="10"/>
  <c r="BE529" i="10"/>
  <c r="BD529" i="10"/>
  <c r="BC529" i="10"/>
  <c r="BB529" i="10"/>
  <c r="BA529" i="10"/>
  <c r="AZ529" i="10"/>
  <c r="AY529" i="10"/>
  <c r="AX529" i="10"/>
  <c r="AW529" i="10"/>
  <c r="AV529" i="10"/>
  <c r="AU529" i="10"/>
  <c r="AT529" i="10"/>
  <c r="AS529" i="10"/>
  <c r="AR529" i="10"/>
  <c r="AQ529" i="10"/>
  <c r="AP529" i="10"/>
  <c r="AO529" i="10"/>
  <c r="AN529" i="10"/>
  <c r="AM529" i="10"/>
  <c r="AL529" i="10"/>
  <c r="AK529" i="10"/>
  <c r="AJ529" i="10"/>
  <c r="AI529" i="10"/>
  <c r="AH529" i="10"/>
  <c r="AG529" i="10"/>
  <c r="AF529" i="10"/>
  <c r="AE529" i="10"/>
  <c r="AD529" i="10"/>
  <c r="AC529" i="10"/>
  <c r="AB529" i="10"/>
  <c r="AA529" i="10"/>
  <c r="Z529" i="10"/>
  <c r="Y529" i="10"/>
  <c r="X529" i="10"/>
  <c r="W529" i="10"/>
  <c r="V529" i="10"/>
  <c r="U529" i="10"/>
  <c r="T529" i="10"/>
  <c r="S529" i="10"/>
  <c r="R529" i="10"/>
  <c r="Q529" i="10"/>
  <c r="P529" i="10"/>
  <c r="O529" i="10"/>
  <c r="N529" i="10"/>
  <c r="M529" i="10"/>
  <c r="L529" i="10"/>
  <c r="K526" i="10"/>
  <c r="J526" i="10"/>
  <c r="BS525" i="10"/>
  <c r="BR525" i="10"/>
  <c r="BQ525" i="10"/>
  <c r="BP525" i="10"/>
  <c r="BO525" i="10"/>
  <c r="BN525" i="10"/>
  <c r="BM525" i="10"/>
  <c r="BL525" i="10"/>
  <c r="BK525" i="10"/>
  <c r="BJ525" i="10"/>
  <c r="BI525" i="10"/>
  <c r="BH525" i="10"/>
  <c r="BG525" i="10"/>
  <c r="BF525" i="10"/>
  <c r="BE525" i="10"/>
  <c r="BD525" i="10"/>
  <c r="BC525" i="10"/>
  <c r="BB525" i="10"/>
  <c r="BA525" i="10"/>
  <c r="AZ525" i="10"/>
  <c r="AY525" i="10"/>
  <c r="AX525" i="10"/>
  <c r="AW525" i="10"/>
  <c r="AV525" i="10"/>
  <c r="AU525" i="10"/>
  <c r="AT525" i="10"/>
  <c r="AS525" i="10"/>
  <c r="AR525" i="10"/>
  <c r="AQ525" i="10"/>
  <c r="AP525" i="10"/>
  <c r="AO525" i="10"/>
  <c r="AN525" i="10"/>
  <c r="AM525" i="10"/>
  <c r="AL525" i="10"/>
  <c r="AK525" i="10"/>
  <c r="AJ525" i="10"/>
  <c r="AI525" i="10"/>
  <c r="AH525" i="10"/>
  <c r="AG525" i="10"/>
  <c r="AF525" i="10"/>
  <c r="AE525" i="10"/>
  <c r="AD525" i="10"/>
  <c r="AC525" i="10"/>
  <c r="AB525" i="10"/>
  <c r="AA525" i="10"/>
  <c r="Z525" i="10"/>
  <c r="Y525" i="10"/>
  <c r="X525" i="10"/>
  <c r="W525" i="10"/>
  <c r="V525" i="10"/>
  <c r="U525" i="10"/>
  <c r="T525" i="10"/>
  <c r="S525" i="10"/>
  <c r="R525" i="10"/>
  <c r="Q525" i="10"/>
  <c r="P525" i="10"/>
  <c r="O525" i="10"/>
  <c r="N525" i="10"/>
  <c r="M525" i="10"/>
  <c r="L525" i="10"/>
  <c r="BS524" i="10"/>
  <c r="BR524" i="10"/>
  <c r="BQ524" i="10"/>
  <c r="BP524" i="10"/>
  <c r="BO524" i="10"/>
  <c r="BN524" i="10"/>
  <c r="BM524" i="10"/>
  <c r="BL524" i="10"/>
  <c r="BK524" i="10"/>
  <c r="BJ524" i="10"/>
  <c r="BI524" i="10"/>
  <c r="BH524" i="10"/>
  <c r="BG524" i="10"/>
  <c r="BF524" i="10"/>
  <c r="BE524" i="10"/>
  <c r="BD524" i="10"/>
  <c r="BC524" i="10"/>
  <c r="BB524" i="10"/>
  <c r="BA524" i="10"/>
  <c r="AZ524" i="10"/>
  <c r="AY524" i="10"/>
  <c r="AX524" i="10"/>
  <c r="AW524" i="10"/>
  <c r="AV524" i="10"/>
  <c r="AU524" i="10"/>
  <c r="AT524" i="10"/>
  <c r="AS524" i="10"/>
  <c r="AR524" i="10"/>
  <c r="AQ524" i="10"/>
  <c r="AP524" i="10"/>
  <c r="AO524" i="10"/>
  <c r="AN524" i="10"/>
  <c r="AM524" i="10"/>
  <c r="AL524" i="10"/>
  <c r="AK524" i="10"/>
  <c r="AJ524" i="10"/>
  <c r="AI524" i="10"/>
  <c r="AH524" i="10"/>
  <c r="AG524" i="10"/>
  <c r="AF524" i="10"/>
  <c r="AE524" i="10"/>
  <c r="AD524" i="10"/>
  <c r="AC524" i="10"/>
  <c r="AB524" i="10"/>
  <c r="AA524" i="10"/>
  <c r="Z524" i="10"/>
  <c r="Y524" i="10"/>
  <c r="X524" i="10"/>
  <c r="W524" i="10"/>
  <c r="V524" i="10"/>
  <c r="U524" i="10"/>
  <c r="T524" i="10"/>
  <c r="S524" i="10"/>
  <c r="R524" i="10"/>
  <c r="Q524" i="10"/>
  <c r="P524" i="10"/>
  <c r="O524" i="10"/>
  <c r="N524" i="10"/>
  <c r="M524" i="10"/>
  <c r="L524" i="10"/>
  <c r="K521" i="10"/>
  <c r="J521" i="10"/>
  <c r="K520" i="10"/>
  <c r="J520" i="10"/>
  <c r="K519" i="10"/>
  <c r="J519" i="10"/>
  <c r="BS518" i="10"/>
  <c r="BR518" i="10"/>
  <c r="BQ518" i="10"/>
  <c r="BP518" i="10"/>
  <c r="BO518" i="10"/>
  <c r="BN518" i="10"/>
  <c r="BM518" i="10"/>
  <c r="BL518" i="10"/>
  <c r="BK518" i="10"/>
  <c r="BJ518" i="10"/>
  <c r="BI518" i="10"/>
  <c r="BH518" i="10"/>
  <c r="BG518" i="10"/>
  <c r="BF518" i="10"/>
  <c r="BE518" i="10"/>
  <c r="BD518" i="10"/>
  <c r="BC518" i="10"/>
  <c r="BB518" i="10"/>
  <c r="BA518" i="10"/>
  <c r="AZ518" i="10"/>
  <c r="AY518" i="10"/>
  <c r="AX518" i="10"/>
  <c r="AW518" i="10"/>
  <c r="AV518" i="10"/>
  <c r="AU518" i="10"/>
  <c r="AT518" i="10"/>
  <c r="AS518" i="10"/>
  <c r="AR518" i="10"/>
  <c r="AQ518" i="10"/>
  <c r="AP518" i="10"/>
  <c r="AO518" i="10"/>
  <c r="AN518" i="10"/>
  <c r="AM518" i="10"/>
  <c r="AL518" i="10"/>
  <c r="AK518" i="10"/>
  <c r="AJ518" i="10"/>
  <c r="AI518" i="10"/>
  <c r="AH518" i="10"/>
  <c r="AG518" i="10"/>
  <c r="AF518" i="10"/>
  <c r="AE518" i="10"/>
  <c r="AD518" i="10"/>
  <c r="AC518" i="10"/>
  <c r="AB518" i="10"/>
  <c r="AA518" i="10"/>
  <c r="Z518" i="10"/>
  <c r="Y518" i="10"/>
  <c r="X518" i="10"/>
  <c r="W518" i="10"/>
  <c r="V518" i="10"/>
  <c r="U518" i="10"/>
  <c r="T518" i="10"/>
  <c r="S518" i="10"/>
  <c r="R518" i="10"/>
  <c r="Q518" i="10"/>
  <c r="P518" i="10"/>
  <c r="O518" i="10"/>
  <c r="N518" i="10"/>
  <c r="M518" i="10"/>
  <c r="L518" i="10"/>
  <c r="BS517" i="10"/>
  <c r="BR517" i="10"/>
  <c r="BQ517" i="10"/>
  <c r="BP517" i="10"/>
  <c r="BO517" i="10"/>
  <c r="BN517" i="10"/>
  <c r="BM517" i="10"/>
  <c r="BL517" i="10"/>
  <c r="BK517" i="10"/>
  <c r="BJ517" i="10"/>
  <c r="BI517" i="10"/>
  <c r="BH517" i="10"/>
  <c r="BG517" i="10"/>
  <c r="BF517" i="10"/>
  <c r="BE517" i="10"/>
  <c r="BD517" i="10"/>
  <c r="BC517" i="10"/>
  <c r="BB517" i="10"/>
  <c r="BA517" i="10"/>
  <c r="AZ517" i="10"/>
  <c r="AY517" i="10"/>
  <c r="AX517" i="10"/>
  <c r="AW517" i="10"/>
  <c r="AV517" i="10"/>
  <c r="AU517" i="10"/>
  <c r="AT517" i="10"/>
  <c r="AS517" i="10"/>
  <c r="AR517" i="10"/>
  <c r="AQ517" i="10"/>
  <c r="AP517" i="10"/>
  <c r="AO517" i="10"/>
  <c r="AN517" i="10"/>
  <c r="AM517" i="10"/>
  <c r="AL517" i="10"/>
  <c r="AK517" i="10"/>
  <c r="AJ517" i="10"/>
  <c r="AI517" i="10"/>
  <c r="AH517" i="10"/>
  <c r="AG517" i="10"/>
  <c r="AF517" i="10"/>
  <c r="AE517" i="10"/>
  <c r="AD517" i="10"/>
  <c r="AC517" i="10"/>
  <c r="AB517" i="10"/>
  <c r="AA517" i="10"/>
  <c r="Z517" i="10"/>
  <c r="Y517" i="10"/>
  <c r="X517" i="10"/>
  <c r="W517" i="10"/>
  <c r="V517" i="10"/>
  <c r="U517" i="10"/>
  <c r="T517" i="10"/>
  <c r="S517" i="10"/>
  <c r="R517" i="10"/>
  <c r="Q517" i="10"/>
  <c r="P517" i="10"/>
  <c r="O517" i="10"/>
  <c r="N517" i="10"/>
  <c r="M517" i="10"/>
  <c r="L517" i="10"/>
  <c r="K514" i="10"/>
  <c r="J514" i="10"/>
  <c r="K513" i="10"/>
  <c r="J513" i="10"/>
  <c r="K512" i="10"/>
  <c r="J512" i="10"/>
  <c r="K511" i="10"/>
  <c r="J511" i="10"/>
  <c r="K510" i="10"/>
  <c r="J510" i="10"/>
  <c r="K509" i="10"/>
  <c r="J509" i="10"/>
  <c r="K508" i="10"/>
  <c r="J508" i="10"/>
  <c r="K507" i="10"/>
  <c r="J507" i="10"/>
  <c r="BS506" i="10"/>
  <c r="BR506" i="10"/>
  <c r="BQ506" i="10"/>
  <c r="BP506" i="10"/>
  <c r="BO506" i="10"/>
  <c r="BN506" i="10"/>
  <c r="BM506" i="10"/>
  <c r="BL506" i="10"/>
  <c r="BK506" i="10"/>
  <c r="BJ506" i="10"/>
  <c r="BI506" i="10"/>
  <c r="BH506" i="10"/>
  <c r="BG506" i="10"/>
  <c r="BF506" i="10"/>
  <c r="BE506" i="10"/>
  <c r="BD506" i="10"/>
  <c r="BC506" i="10"/>
  <c r="BB506" i="10"/>
  <c r="BA506" i="10"/>
  <c r="AZ506" i="10"/>
  <c r="AY506" i="10"/>
  <c r="AX506" i="10"/>
  <c r="AW506" i="10"/>
  <c r="AV506" i="10"/>
  <c r="AU506" i="10"/>
  <c r="AT506" i="10"/>
  <c r="AS506" i="10"/>
  <c r="AR506" i="10"/>
  <c r="AQ506" i="10"/>
  <c r="AP506" i="10"/>
  <c r="AO506" i="10"/>
  <c r="AN506" i="10"/>
  <c r="AM506" i="10"/>
  <c r="AL506" i="10"/>
  <c r="AK506" i="10"/>
  <c r="AJ506" i="10"/>
  <c r="AI506" i="10"/>
  <c r="AH506" i="10"/>
  <c r="AG506" i="10"/>
  <c r="AF506" i="10"/>
  <c r="AE506" i="10"/>
  <c r="AD506" i="10"/>
  <c r="AC506" i="10"/>
  <c r="AB506" i="10"/>
  <c r="AA506" i="10"/>
  <c r="Z506" i="10"/>
  <c r="Y506" i="10"/>
  <c r="X506" i="10"/>
  <c r="W506" i="10"/>
  <c r="V506" i="10"/>
  <c r="U506" i="10"/>
  <c r="T506" i="10"/>
  <c r="S506" i="10"/>
  <c r="R506" i="10"/>
  <c r="Q506" i="10"/>
  <c r="P506" i="10"/>
  <c r="O506" i="10"/>
  <c r="N506" i="10"/>
  <c r="M506" i="10"/>
  <c r="L506" i="10"/>
  <c r="BS505" i="10"/>
  <c r="BR505" i="10"/>
  <c r="BQ505" i="10"/>
  <c r="BP505" i="10"/>
  <c r="BO505" i="10"/>
  <c r="BN505" i="10"/>
  <c r="BM505" i="10"/>
  <c r="BL505" i="10"/>
  <c r="BK505" i="10"/>
  <c r="BJ505" i="10"/>
  <c r="BI505" i="10"/>
  <c r="BH505" i="10"/>
  <c r="BG505" i="10"/>
  <c r="BF505" i="10"/>
  <c r="BE505" i="10"/>
  <c r="BD505" i="10"/>
  <c r="BC505" i="10"/>
  <c r="BB505" i="10"/>
  <c r="BA505" i="10"/>
  <c r="AZ505" i="10"/>
  <c r="AY505" i="10"/>
  <c r="AX505" i="10"/>
  <c r="AW505" i="10"/>
  <c r="AV505" i="10"/>
  <c r="AU505" i="10"/>
  <c r="AT505" i="10"/>
  <c r="AS505" i="10"/>
  <c r="AR505" i="10"/>
  <c r="AQ505" i="10"/>
  <c r="AP505" i="10"/>
  <c r="AO505" i="10"/>
  <c r="AN505" i="10"/>
  <c r="AM505" i="10"/>
  <c r="AL505" i="10"/>
  <c r="AK505" i="10"/>
  <c r="AJ505" i="10"/>
  <c r="AI505" i="10"/>
  <c r="AH505" i="10"/>
  <c r="AG505" i="10"/>
  <c r="AF505" i="10"/>
  <c r="AE505" i="10"/>
  <c r="AD505" i="10"/>
  <c r="AC505" i="10"/>
  <c r="AB505" i="10"/>
  <c r="AA505" i="10"/>
  <c r="Z505" i="10"/>
  <c r="Y505" i="10"/>
  <c r="X505" i="10"/>
  <c r="W505" i="10"/>
  <c r="V505" i="10"/>
  <c r="U505" i="10"/>
  <c r="T505" i="10"/>
  <c r="S505" i="10"/>
  <c r="R505" i="10"/>
  <c r="Q505" i="10"/>
  <c r="P505" i="10"/>
  <c r="O505" i="10"/>
  <c r="N505" i="10"/>
  <c r="M505" i="10"/>
  <c r="L505"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K471" i="10"/>
  <c r="J471" i="10"/>
  <c r="BS470" i="10"/>
  <c r="BR470" i="10"/>
  <c r="BQ470" i="10"/>
  <c r="BP470" i="10"/>
  <c r="BO470" i="10"/>
  <c r="BN470" i="10"/>
  <c r="BM470" i="10"/>
  <c r="BL470" i="10"/>
  <c r="BK470" i="10"/>
  <c r="BJ470" i="10"/>
  <c r="BI470" i="10"/>
  <c r="BH470" i="10"/>
  <c r="BG470" i="10"/>
  <c r="BF470" i="10"/>
  <c r="BE470" i="10"/>
  <c r="BD470" i="10"/>
  <c r="BC470" i="10"/>
  <c r="BB470" i="10"/>
  <c r="BA470" i="10"/>
  <c r="AZ470" i="10"/>
  <c r="AY470" i="10"/>
  <c r="AX470" i="10"/>
  <c r="AW470" i="10"/>
  <c r="AV470" i="10"/>
  <c r="AU470" i="10"/>
  <c r="AT470" i="10"/>
  <c r="AS470" i="10"/>
  <c r="AR470" i="10"/>
  <c r="AQ470" i="10"/>
  <c r="AP470" i="10"/>
  <c r="AO470" i="10"/>
  <c r="AN470" i="10"/>
  <c r="AM470" i="10"/>
  <c r="AL470" i="10"/>
  <c r="AK470" i="10"/>
  <c r="AJ470" i="10"/>
  <c r="AI470" i="10"/>
  <c r="AH470" i="10"/>
  <c r="AG470" i="10"/>
  <c r="AF470" i="10"/>
  <c r="AE470" i="10"/>
  <c r="AD470" i="10"/>
  <c r="AC470" i="10"/>
  <c r="AB470" i="10"/>
  <c r="AA470" i="10"/>
  <c r="Z470" i="10"/>
  <c r="Y470" i="10"/>
  <c r="X470" i="10"/>
  <c r="W470" i="10"/>
  <c r="V470" i="10"/>
  <c r="U470" i="10"/>
  <c r="T470" i="10"/>
  <c r="S470" i="10"/>
  <c r="R470" i="10"/>
  <c r="Q470" i="10"/>
  <c r="P470" i="10"/>
  <c r="O470" i="10"/>
  <c r="N470" i="10"/>
  <c r="M470" i="10"/>
  <c r="L470" i="10"/>
  <c r="BS469" i="10"/>
  <c r="BR469" i="10"/>
  <c r="BQ469" i="10"/>
  <c r="BP469" i="10"/>
  <c r="BO469" i="10"/>
  <c r="BN469" i="10"/>
  <c r="BM469" i="10"/>
  <c r="BL469" i="10"/>
  <c r="BK469" i="10"/>
  <c r="BJ469" i="10"/>
  <c r="BI469" i="10"/>
  <c r="BH469" i="10"/>
  <c r="BG469" i="10"/>
  <c r="BF469" i="10"/>
  <c r="BE469" i="10"/>
  <c r="BD469" i="10"/>
  <c r="BC469" i="10"/>
  <c r="BB469" i="10"/>
  <c r="BA469" i="10"/>
  <c r="AZ469" i="10"/>
  <c r="AY469" i="10"/>
  <c r="AX469" i="10"/>
  <c r="AW469" i="10"/>
  <c r="AV469" i="10"/>
  <c r="AU469" i="10"/>
  <c r="AT469" i="10"/>
  <c r="AS469" i="10"/>
  <c r="AR469" i="10"/>
  <c r="AQ469" i="10"/>
  <c r="AP469" i="10"/>
  <c r="AO469" i="10"/>
  <c r="AN469" i="10"/>
  <c r="AM469" i="10"/>
  <c r="AL469" i="10"/>
  <c r="AK469" i="10"/>
  <c r="AJ469" i="10"/>
  <c r="AI469" i="10"/>
  <c r="AH469" i="10"/>
  <c r="AG469" i="10"/>
  <c r="AF469" i="10"/>
  <c r="AE469" i="10"/>
  <c r="AD469" i="10"/>
  <c r="AC469" i="10"/>
  <c r="AB469" i="10"/>
  <c r="AA469" i="10"/>
  <c r="Z469" i="10"/>
  <c r="Y469" i="10"/>
  <c r="X469" i="10"/>
  <c r="W469" i="10"/>
  <c r="V469" i="10"/>
  <c r="U469" i="10"/>
  <c r="T469" i="10"/>
  <c r="S469" i="10"/>
  <c r="R469" i="10"/>
  <c r="Q469" i="10"/>
  <c r="P469" i="10"/>
  <c r="O469" i="10"/>
  <c r="N469" i="10"/>
  <c r="M469" i="10"/>
  <c r="L469" i="10"/>
  <c r="K463" i="10"/>
  <c r="J463" i="10"/>
  <c r="K462" i="10"/>
  <c r="J462" i="10"/>
  <c r="K461" i="10"/>
  <c r="J461" i="10"/>
  <c r="K460" i="10"/>
  <c r="J460" i="10"/>
  <c r="K459" i="10"/>
  <c r="J459" i="10"/>
  <c r="K458" i="10"/>
  <c r="J458" i="10"/>
  <c r="K457" i="10"/>
  <c r="J457" i="10"/>
  <c r="K456" i="10"/>
  <c r="J456" i="10"/>
  <c r="K455" i="10"/>
  <c r="J455" i="10"/>
  <c r="K454" i="10"/>
  <c r="J454" i="10"/>
  <c r="K453" i="10"/>
  <c r="J453" i="10"/>
  <c r="K452" i="10"/>
  <c r="J452" i="10"/>
  <c r="K451" i="10"/>
  <c r="J451" i="10"/>
  <c r="K450" i="10"/>
  <c r="J450" i="10"/>
  <c r="K449" i="10"/>
  <c r="J449" i="10"/>
  <c r="K448" i="10"/>
  <c r="J448" i="10"/>
  <c r="K447" i="10"/>
  <c r="J447" i="10"/>
  <c r="K446" i="10"/>
  <c r="J446" i="10"/>
  <c r="K445" i="10"/>
  <c r="J445" i="10"/>
  <c r="K444" i="10"/>
  <c r="J444" i="10"/>
  <c r="K443" i="10"/>
  <c r="J443" i="10"/>
  <c r="K442" i="10"/>
  <c r="J442" i="10"/>
  <c r="K441" i="10"/>
  <c r="J441" i="10"/>
  <c r="K440" i="10"/>
  <c r="J440" i="10"/>
  <c r="K439" i="10"/>
  <c r="J439" i="10"/>
  <c r="K438" i="10"/>
  <c r="J438" i="10"/>
  <c r="K437" i="10"/>
  <c r="J437" i="10"/>
  <c r="K436" i="10"/>
  <c r="J436" i="10"/>
  <c r="K435" i="10"/>
  <c r="J435" i="10"/>
  <c r="K434" i="10"/>
  <c r="J434" i="10"/>
  <c r="K433" i="10"/>
  <c r="J433" i="10"/>
  <c r="K432" i="10"/>
  <c r="J432" i="10"/>
  <c r="K431" i="10"/>
  <c r="J431" i="10"/>
  <c r="K430" i="10"/>
  <c r="J430" i="10"/>
  <c r="K429" i="10"/>
  <c r="J429" i="10"/>
  <c r="K428" i="10"/>
  <c r="J428" i="10"/>
  <c r="K427" i="10"/>
  <c r="J427" i="10"/>
  <c r="K426" i="10"/>
  <c r="J426" i="10"/>
  <c r="K425" i="10"/>
  <c r="J425" i="10"/>
  <c r="K424" i="10"/>
  <c r="J424" i="10"/>
  <c r="K423" i="10"/>
  <c r="J423" i="10"/>
  <c r="K422" i="10"/>
  <c r="J422" i="10"/>
  <c r="K421" i="10"/>
  <c r="J421" i="10"/>
  <c r="K420" i="10"/>
  <c r="J420" i="10"/>
  <c r="K419" i="10"/>
  <c r="J419" i="10"/>
  <c r="K418" i="10"/>
  <c r="J418" i="10"/>
  <c r="K417" i="10"/>
  <c r="J417" i="10"/>
  <c r="K416" i="10"/>
  <c r="J416" i="10"/>
  <c r="K415" i="10"/>
  <c r="J415" i="10"/>
  <c r="K414" i="10"/>
  <c r="J414" i="10"/>
  <c r="K413" i="10"/>
  <c r="J413" i="10"/>
  <c r="K412" i="10"/>
  <c r="J412" i="10"/>
  <c r="K411" i="10"/>
  <c r="J411" i="10"/>
  <c r="K410" i="10"/>
  <c r="J410" i="10"/>
  <c r="K409" i="10"/>
  <c r="J409" i="10"/>
  <c r="K408" i="10"/>
  <c r="J408" i="10"/>
  <c r="K407" i="10"/>
  <c r="J407" i="10"/>
  <c r="K406" i="10"/>
  <c r="J406" i="10"/>
  <c r="K405" i="10"/>
  <c r="J405" i="10"/>
  <c r="K404" i="10"/>
  <c r="J404" i="10"/>
  <c r="K403" i="10"/>
  <c r="J403" i="10"/>
  <c r="K402" i="10"/>
  <c r="J402" i="10"/>
  <c r="K401" i="10"/>
  <c r="J401" i="10"/>
  <c r="K400" i="10"/>
  <c r="J400" i="10"/>
  <c r="K399" i="10"/>
  <c r="J399" i="10"/>
  <c r="K398" i="10"/>
  <c r="J398" i="10"/>
  <c r="K397" i="10"/>
  <c r="J397" i="10"/>
  <c r="K396" i="10"/>
  <c r="J396" i="10"/>
  <c r="K395" i="10"/>
  <c r="J395" i="10"/>
  <c r="K394" i="10"/>
  <c r="J394" i="10"/>
  <c r="K393" i="10"/>
  <c r="J393" i="10"/>
  <c r="K392" i="10"/>
  <c r="J392" i="10"/>
  <c r="K391" i="10"/>
  <c r="J391" i="10"/>
  <c r="K390" i="10"/>
  <c r="J390" i="10"/>
  <c r="K370" i="10"/>
  <c r="K369" i="10"/>
  <c r="K368" i="10"/>
  <c r="K367" i="10"/>
  <c r="K366" i="10"/>
  <c r="K365" i="10"/>
  <c r="BS364" i="10"/>
  <c r="BR364" i="10"/>
  <c r="BQ364" i="10"/>
  <c r="BP364" i="10"/>
  <c r="BO364" i="10"/>
  <c r="BN364" i="10"/>
  <c r="BM364" i="10"/>
  <c r="BL364" i="10"/>
  <c r="BK364" i="10"/>
  <c r="BJ364" i="10"/>
  <c r="BI364" i="10"/>
  <c r="BH364" i="10"/>
  <c r="BG364" i="10"/>
  <c r="BF364" i="10"/>
  <c r="BE364" i="10"/>
  <c r="BD364" i="10"/>
  <c r="BC364" i="10"/>
  <c r="BB364" i="10"/>
  <c r="BA364" i="10"/>
  <c r="AZ364" i="10"/>
  <c r="AY364" i="10"/>
  <c r="AX364" i="10"/>
  <c r="AW364" i="10"/>
  <c r="AV364" i="10"/>
  <c r="AU364" i="10"/>
  <c r="AT364" i="10"/>
  <c r="AS364" i="10"/>
  <c r="AR364" i="10"/>
  <c r="AQ364" i="10"/>
  <c r="AP364" i="10"/>
  <c r="AO364" i="10"/>
  <c r="AN364" i="10"/>
  <c r="AM364" i="10"/>
  <c r="AL364" i="10"/>
  <c r="AK364" i="10"/>
  <c r="AJ364" i="10"/>
  <c r="AI364" i="10"/>
  <c r="AH364" i="10"/>
  <c r="AG364" i="10"/>
  <c r="AF364" i="10"/>
  <c r="AE364" i="10"/>
  <c r="AD364" i="10"/>
  <c r="AC364" i="10"/>
  <c r="AB364" i="10"/>
  <c r="AA364" i="10"/>
  <c r="Z364" i="10"/>
  <c r="Y364" i="10"/>
  <c r="X364" i="10"/>
  <c r="W364" i="10"/>
  <c r="V364" i="10"/>
  <c r="U364" i="10"/>
  <c r="T364" i="10"/>
  <c r="S364" i="10"/>
  <c r="R364" i="10"/>
  <c r="Q364" i="10"/>
  <c r="P364" i="10"/>
  <c r="O364" i="10"/>
  <c r="N364" i="10"/>
  <c r="M364" i="10"/>
  <c r="L364" i="10"/>
  <c r="BS363" i="10"/>
  <c r="BR363" i="10"/>
  <c r="BQ363" i="10"/>
  <c r="BP363" i="10"/>
  <c r="BO363" i="10"/>
  <c r="BN363" i="10"/>
  <c r="BM363" i="10"/>
  <c r="BL363" i="10"/>
  <c r="BK363" i="10"/>
  <c r="BJ363" i="10"/>
  <c r="BI363" i="10"/>
  <c r="BH363" i="10"/>
  <c r="BG363" i="10"/>
  <c r="BF363" i="10"/>
  <c r="BE363" i="10"/>
  <c r="BD363" i="10"/>
  <c r="BC363" i="10"/>
  <c r="BB363" i="10"/>
  <c r="BA363" i="10"/>
  <c r="AZ363" i="10"/>
  <c r="AY363" i="10"/>
  <c r="AX363" i="10"/>
  <c r="AW363" i="10"/>
  <c r="AV363" i="10"/>
  <c r="AU363" i="10"/>
  <c r="AT363" i="10"/>
  <c r="AS363" i="10"/>
  <c r="AR363" i="10"/>
  <c r="AQ363" i="10"/>
  <c r="AP363" i="10"/>
  <c r="AO363" i="10"/>
  <c r="AN363" i="10"/>
  <c r="AM363" i="10"/>
  <c r="AL363" i="10"/>
  <c r="AK363" i="10"/>
  <c r="AJ363" i="10"/>
  <c r="AI363" i="10"/>
  <c r="AH363" i="10"/>
  <c r="AG363" i="10"/>
  <c r="AF363" i="10"/>
  <c r="AE363" i="10"/>
  <c r="AD363" i="10"/>
  <c r="AC363" i="10"/>
  <c r="AB363" i="10"/>
  <c r="AA363" i="10"/>
  <c r="Z363" i="10"/>
  <c r="Y363" i="10"/>
  <c r="X363" i="10"/>
  <c r="W363" i="10"/>
  <c r="V363" i="10"/>
  <c r="U363" i="10"/>
  <c r="T363" i="10"/>
  <c r="S363" i="10"/>
  <c r="R363" i="10"/>
  <c r="Q363" i="10"/>
  <c r="P363" i="10"/>
  <c r="O363" i="10"/>
  <c r="N363" i="10"/>
  <c r="M363" i="10"/>
  <c r="L363" i="10"/>
  <c r="K356" i="10"/>
  <c r="J356" i="10"/>
  <c r="K355" i="10"/>
  <c r="J355" i="10"/>
  <c r="K354" i="10"/>
  <c r="J354" i="10"/>
  <c r="K353" i="10"/>
  <c r="J353" i="10"/>
  <c r="K352" i="10"/>
  <c r="J352" i="10"/>
  <c r="BS351" i="10"/>
  <c r="BR351" i="10"/>
  <c r="BQ351" i="10"/>
  <c r="BP351" i="10"/>
  <c r="BO351" i="10"/>
  <c r="BN351" i="10"/>
  <c r="BM351" i="10"/>
  <c r="BL351" i="10"/>
  <c r="BK351" i="10"/>
  <c r="BJ351" i="10"/>
  <c r="BI351" i="10"/>
  <c r="BH351" i="10"/>
  <c r="BG351" i="10"/>
  <c r="BF351" i="10"/>
  <c r="BE351" i="10"/>
  <c r="BD351" i="10"/>
  <c r="BC351" i="10"/>
  <c r="BB351" i="10"/>
  <c r="BA351" i="10"/>
  <c r="AZ351" i="10"/>
  <c r="AY351" i="10"/>
  <c r="AX351" i="10"/>
  <c r="AW351" i="10"/>
  <c r="AV351" i="10"/>
  <c r="AU351" i="10"/>
  <c r="AT351" i="10"/>
  <c r="AS351" i="10"/>
  <c r="AR351" i="10"/>
  <c r="AQ351" i="10"/>
  <c r="AP351" i="10"/>
  <c r="AO351" i="10"/>
  <c r="AN351" i="10"/>
  <c r="AM351" i="10"/>
  <c r="AL351" i="10"/>
  <c r="AK351" i="10"/>
  <c r="AJ351" i="10"/>
  <c r="AI351" i="10"/>
  <c r="AH351" i="10"/>
  <c r="AG351" i="10"/>
  <c r="AF351" i="10"/>
  <c r="AE351" i="10"/>
  <c r="AD351" i="10"/>
  <c r="AC351" i="10"/>
  <c r="AB351" i="10"/>
  <c r="AA351" i="10"/>
  <c r="Z351" i="10"/>
  <c r="Y351" i="10"/>
  <c r="X351" i="10"/>
  <c r="W351" i="10"/>
  <c r="V351" i="10"/>
  <c r="U351" i="10"/>
  <c r="T351" i="10"/>
  <c r="S351" i="10"/>
  <c r="R351" i="10"/>
  <c r="Q351" i="10"/>
  <c r="P351" i="10"/>
  <c r="O351" i="10"/>
  <c r="N351" i="10"/>
  <c r="M351" i="10"/>
  <c r="L351" i="10"/>
  <c r="BS350" i="10"/>
  <c r="BR350" i="10"/>
  <c r="BQ350" i="10"/>
  <c r="BP350" i="10"/>
  <c r="BO350" i="10"/>
  <c r="BN350" i="10"/>
  <c r="BM350" i="10"/>
  <c r="BL350" i="10"/>
  <c r="BK350" i="10"/>
  <c r="BJ350" i="10"/>
  <c r="BI350" i="10"/>
  <c r="BH350" i="10"/>
  <c r="BG350" i="10"/>
  <c r="BF350" i="10"/>
  <c r="BE350" i="10"/>
  <c r="BD350" i="10"/>
  <c r="BC350" i="10"/>
  <c r="BB350" i="10"/>
  <c r="BA350" i="10"/>
  <c r="AZ350" i="10"/>
  <c r="AY350" i="10"/>
  <c r="AX350" i="10"/>
  <c r="AW350" i="10"/>
  <c r="AV350" i="10"/>
  <c r="AU350" i="10"/>
  <c r="AT350" i="10"/>
  <c r="AS350" i="10"/>
  <c r="AR350" i="10"/>
  <c r="AQ350" i="10"/>
  <c r="AP350" i="10"/>
  <c r="AO350" i="10"/>
  <c r="AN350" i="10"/>
  <c r="AM350" i="10"/>
  <c r="AL350" i="10"/>
  <c r="AK350" i="10"/>
  <c r="AJ350" i="10"/>
  <c r="AI350" i="10"/>
  <c r="AH350" i="10"/>
  <c r="AG350" i="10"/>
  <c r="AF350" i="10"/>
  <c r="AE350" i="10"/>
  <c r="AD350" i="10"/>
  <c r="AC350" i="10"/>
  <c r="AB350" i="10"/>
  <c r="AA350" i="10"/>
  <c r="Z350" i="10"/>
  <c r="Y350" i="10"/>
  <c r="X350" i="10"/>
  <c r="W350" i="10"/>
  <c r="V350" i="10"/>
  <c r="U350" i="10"/>
  <c r="T350" i="10"/>
  <c r="S350" i="10"/>
  <c r="R350" i="10"/>
  <c r="Q350" i="10"/>
  <c r="P350" i="10"/>
  <c r="O350" i="10"/>
  <c r="N350" i="10"/>
  <c r="M350" i="10"/>
  <c r="L350" i="10"/>
  <c r="K344" i="10"/>
  <c r="J344" i="10"/>
  <c r="K343" i="10"/>
  <c r="J343" i="10"/>
  <c r="K342" i="10"/>
  <c r="J342" i="10"/>
  <c r="K341" i="10"/>
  <c r="J341" i="10"/>
  <c r="K340" i="10"/>
  <c r="J340" i="10"/>
  <c r="K339" i="10"/>
  <c r="J339" i="10"/>
  <c r="K338" i="10"/>
  <c r="J338" i="10"/>
  <c r="K337" i="10"/>
  <c r="J337" i="10"/>
  <c r="K336" i="10"/>
  <c r="J336" i="10"/>
  <c r="K335" i="10"/>
  <c r="J335" i="10"/>
  <c r="K334" i="10"/>
  <c r="J334" i="10"/>
  <c r="K333" i="10"/>
  <c r="J333" i="10"/>
  <c r="K332" i="10"/>
  <c r="J332" i="10"/>
  <c r="K331" i="10"/>
  <c r="J331" i="10"/>
  <c r="K330" i="10"/>
  <c r="J330" i="10"/>
  <c r="K329" i="10"/>
  <c r="J329" i="10"/>
  <c r="K328" i="10"/>
  <c r="J328" i="10"/>
  <c r="K327" i="10"/>
  <c r="J327" i="10"/>
  <c r="BS326" i="10"/>
  <c r="BR326" i="10"/>
  <c r="BQ326" i="10"/>
  <c r="BP326" i="10"/>
  <c r="BO326" i="10"/>
  <c r="BN326" i="10"/>
  <c r="BM326" i="10"/>
  <c r="BL326" i="10"/>
  <c r="BK326" i="10"/>
  <c r="BJ326" i="10"/>
  <c r="BI326" i="10"/>
  <c r="BH326" i="10"/>
  <c r="BG326" i="10"/>
  <c r="BF326" i="10"/>
  <c r="BE326" i="10"/>
  <c r="BD326" i="10"/>
  <c r="BC326" i="10"/>
  <c r="BB326" i="10"/>
  <c r="BA326" i="10"/>
  <c r="AZ326" i="10"/>
  <c r="AY326" i="10"/>
  <c r="AX326" i="10"/>
  <c r="AW326" i="10"/>
  <c r="AV326" i="10"/>
  <c r="AU326" i="10"/>
  <c r="AT326" i="10"/>
  <c r="AS326" i="10"/>
  <c r="AR326" i="10"/>
  <c r="AQ326" i="10"/>
  <c r="AP326" i="10"/>
  <c r="AO326" i="10"/>
  <c r="AN326" i="10"/>
  <c r="AM326" i="10"/>
  <c r="AL326" i="10"/>
  <c r="AK326" i="10"/>
  <c r="AJ326" i="10"/>
  <c r="AI326" i="10"/>
  <c r="AH326" i="10"/>
  <c r="AG326" i="10"/>
  <c r="AF326" i="10"/>
  <c r="AE326" i="10"/>
  <c r="AD326" i="10"/>
  <c r="AC326" i="10"/>
  <c r="AB326" i="10"/>
  <c r="AA326" i="10"/>
  <c r="Z326" i="10"/>
  <c r="Y326" i="10"/>
  <c r="X326" i="10"/>
  <c r="W326" i="10"/>
  <c r="V326" i="10"/>
  <c r="U326" i="10"/>
  <c r="T326" i="10"/>
  <c r="S326" i="10"/>
  <c r="R326" i="10"/>
  <c r="Q326" i="10"/>
  <c r="P326" i="10"/>
  <c r="O326" i="10"/>
  <c r="N326" i="10"/>
  <c r="M326" i="10"/>
  <c r="L326" i="10"/>
  <c r="BS325" i="10"/>
  <c r="BR325" i="10"/>
  <c r="BQ325" i="10"/>
  <c r="BP325" i="10"/>
  <c r="BO325" i="10"/>
  <c r="BN325" i="10"/>
  <c r="BM325" i="10"/>
  <c r="BL325" i="10"/>
  <c r="BK325" i="10"/>
  <c r="BJ325" i="10"/>
  <c r="BI325" i="10"/>
  <c r="BH325" i="10"/>
  <c r="BG325" i="10"/>
  <c r="BF325" i="10"/>
  <c r="BE325" i="10"/>
  <c r="BD325" i="10"/>
  <c r="BC325" i="10"/>
  <c r="BB325" i="10"/>
  <c r="BA325" i="10"/>
  <c r="AZ325" i="10"/>
  <c r="AY325" i="10"/>
  <c r="AX325" i="10"/>
  <c r="AW325" i="10"/>
  <c r="AV325" i="10"/>
  <c r="AU325" i="10"/>
  <c r="AT325" i="10"/>
  <c r="AS325" i="10"/>
  <c r="AR325" i="10"/>
  <c r="AQ325" i="10"/>
  <c r="AP325" i="10"/>
  <c r="AO325" i="10"/>
  <c r="AN325" i="10"/>
  <c r="AM325" i="10"/>
  <c r="AL325" i="10"/>
  <c r="AK325" i="10"/>
  <c r="AJ325" i="10"/>
  <c r="AI325" i="10"/>
  <c r="AH325" i="10"/>
  <c r="AG325" i="10"/>
  <c r="AF325" i="10"/>
  <c r="AE325" i="10"/>
  <c r="AD325" i="10"/>
  <c r="AC325" i="10"/>
  <c r="AB325" i="10"/>
  <c r="AA325" i="10"/>
  <c r="Z325" i="10"/>
  <c r="Y325" i="10"/>
  <c r="X325" i="10"/>
  <c r="W325" i="10"/>
  <c r="V325" i="10"/>
  <c r="U325" i="10"/>
  <c r="T325" i="10"/>
  <c r="S325" i="10"/>
  <c r="R325" i="10"/>
  <c r="Q325" i="10"/>
  <c r="P325" i="10"/>
  <c r="O325" i="10"/>
  <c r="N325" i="10"/>
  <c r="M325" i="10"/>
  <c r="L325" i="10"/>
  <c r="K319" i="10"/>
  <c r="J319" i="10"/>
  <c r="K318" i="10"/>
  <c r="J318" i="10"/>
  <c r="K317" i="10"/>
  <c r="J317" i="10"/>
  <c r="K316" i="10"/>
  <c r="J316" i="10"/>
  <c r="K315" i="10"/>
  <c r="J315" i="10"/>
  <c r="K314" i="10"/>
  <c r="J314" i="10"/>
  <c r="BS313" i="10"/>
  <c r="BR313" i="10"/>
  <c r="BQ313" i="10"/>
  <c r="BP313" i="10"/>
  <c r="BO313" i="10"/>
  <c r="BN313" i="10"/>
  <c r="BM313" i="10"/>
  <c r="BL313" i="10"/>
  <c r="BK313" i="10"/>
  <c r="BJ313" i="10"/>
  <c r="BI313" i="10"/>
  <c r="BH313" i="10"/>
  <c r="BG313" i="10"/>
  <c r="BF313" i="10"/>
  <c r="BE313" i="10"/>
  <c r="BD313" i="10"/>
  <c r="BC313" i="10"/>
  <c r="BB313" i="10"/>
  <c r="BA313" i="10"/>
  <c r="AZ313" i="10"/>
  <c r="AY313" i="10"/>
  <c r="AX313" i="10"/>
  <c r="AW313" i="10"/>
  <c r="AV313" i="10"/>
  <c r="AU313" i="10"/>
  <c r="AT313" i="10"/>
  <c r="AS313" i="10"/>
  <c r="AR313" i="10"/>
  <c r="AQ313" i="10"/>
  <c r="AP313" i="10"/>
  <c r="AO313" i="10"/>
  <c r="AN313" i="10"/>
  <c r="AM313" i="10"/>
  <c r="AL313" i="10"/>
  <c r="AK313" i="10"/>
  <c r="AJ313" i="10"/>
  <c r="AI313" i="10"/>
  <c r="AH313" i="10"/>
  <c r="AG313" i="10"/>
  <c r="AF313" i="10"/>
  <c r="AE313" i="10"/>
  <c r="AD313" i="10"/>
  <c r="AC313" i="10"/>
  <c r="AB313" i="10"/>
  <c r="AA313" i="10"/>
  <c r="Z313" i="10"/>
  <c r="Y313" i="10"/>
  <c r="X313" i="10"/>
  <c r="W313" i="10"/>
  <c r="V313" i="10"/>
  <c r="U313" i="10"/>
  <c r="T313" i="10"/>
  <c r="S313" i="10"/>
  <c r="R313" i="10"/>
  <c r="Q313" i="10"/>
  <c r="P313" i="10"/>
  <c r="O313" i="10"/>
  <c r="N313" i="10"/>
  <c r="M313" i="10"/>
  <c r="L313" i="10"/>
  <c r="BS312" i="10"/>
  <c r="BR312" i="10"/>
  <c r="BQ312" i="10"/>
  <c r="BP312" i="10"/>
  <c r="BO312" i="10"/>
  <c r="BN312" i="10"/>
  <c r="BM312" i="10"/>
  <c r="BL312" i="10"/>
  <c r="BK312" i="10"/>
  <c r="BJ312" i="10"/>
  <c r="BI312" i="10"/>
  <c r="BH312" i="10"/>
  <c r="BG312" i="10"/>
  <c r="BF312" i="10"/>
  <c r="BE312" i="10"/>
  <c r="BD312" i="10"/>
  <c r="BC312" i="10"/>
  <c r="BB312" i="10"/>
  <c r="BA312" i="10"/>
  <c r="AZ312" i="10"/>
  <c r="AY312" i="10"/>
  <c r="AX312" i="10"/>
  <c r="AW312" i="10"/>
  <c r="AV312" i="10"/>
  <c r="AU312" i="10"/>
  <c r="AT312" i="10"/>
  <c r="AS312" i="10"/>
  <c r="AR312" i="10"/>
  <c r="AQ312" i="10"/>
  <c r="AP312" i="10"/>
  <c r="AO312" i="10"/>
  <c r="AN312" i="10"/>
  <c r="AM312" i="10"/>
  <c r="AL312" i="10"/>
  <c r="AK312" i="10"/>
  <c r="AJ312" i="10"/>
  <c r="AI312" i="10"/>
  <c r="AH312" i="10"/>
  <c r="AG312" i="10"/>
  <c r="AF312" i="10"/>
  <c r="AE312" i="10"/>
  <c r="AD312" i="10"/>
  <c r="AC312" i="10"/>
  <c r="AB312" i="10"/>
  <c r="AA312" i="10"/>
  <c r="Z312" i="10"/>
  <c r="Y312" i="10"/>
  <c r="X312" i="10"/>
  <c r="W312" i="10"/>
  <c r="V312" i="10"/>
  <c r="U312" i="10"/>
  <c r="T312" i="10"/>
  <c r="S312" i="10"/>
  <c r="R312" i="10"/>
  <c r="Q312" i="10"/>
  <c r="P312" i="10"/>
  <c r="O312" i="10"/>
  <c r="N312" i="10"/>
  <c r="M312" i="10"/>
  <c r="L312" i="10"/>
  <c r="BS293" i="10"/>
  <c r="BR293" i="10"/>
  <c r="BQ293" i="10"/>
  <c r="BP293" i="10"/>
  <c r="BO293" i="10"/>
  <c r="BN293" i="10"/>
  <c r="BM293" i="10"/>
  <c r="BL293" i="10"/>
  <c r="BK293" i="10"/>
  <c r="BJ293" i="10"/>
  <c r="BI293" i="10"/>
  <c r="BH293" i="10"/>
  <c r="BG293" i="10"/>
  <c r="BF293" i="10"/>
  <c r="BE293" i="10"/>
  <c r="BD293" i="10"/>
  <c r="BC293" i="10"/>
  <c r="BB293" i="10"/>
  <c r="BA293" i="10"/>
  <c r="AZ293" i="10"/>
  <c r="AY293" i="10"/>
  <c r="AX293" i="10"/>
  <c r="AW293" i="10"/>
  <c r="AV293" i="10"/>
  <c r="AU293" i="10"/>
  <c r="AT293" i="10"/>
  <c r="AS293" i="10"/>
  <c r="AR293" i="10"/>
  <c r="AQ293" i="10"/>
  <c r="AP293" i="10"/>
  <c r="AO293" i="10"/>
  <c r="AN293" i="10"/>
  <c r="AM293" i="10"/>
  <c r="AL293" i="10"/>
  <c r="AK293" i="10"/>
  <c r="AJ293" i="10"/>
  <c r="AI293" i="10"/>
  <c r="AH293" i="10"/>
  <c r="AG293" i="10"/>
  <c r="AF293" i="10"/>
  <c r="AE293" i="10"/>
  <c r="AD293" i="10"/>
  <c r="AC293" i="10"/>
  <c r="AB293" i="10"/>
  <c r="AA293" i="10"/>
  <c r="Z293" i="10"/>
  <c r="Y293" i="10"/>
  <c r="X293" i="10"/>
  <c r="W293" i="10"/>
  <c r="V293" i="10"/>
  <c r="U293" i="10"/>
  <c r="T293" i="10"/>
  <c r="S293" i="10"/>
  <c r="R293" i="10"/>
  <c r="Q293" i="10"/>
  <c r="P293" i="10"/>
  <c r="BS290" i="10"/>
  <c r="BR290" i="10"/>
  <c r="BQ290" i="10"/>
  <c r="BP290" i="10"/>
  <c r="BO290" i="10"/>
  <c r="BN290" i="10"/>
  <c r="BM290" i="10"/>
  <c r="BL290" i="10"/>
  <c r="BK290" i="10"/>
  <c r="BJ290" i="10"/>
  <c r="BI290" i="10"/>
  <c r="BH290" i="10"/>
  <c r="BG290" i="10"/>
  <c r="BF290" i="10"/>
  <c r="BE290" i="10"/>
  <c r="BD290" i="10"/>
  <c r="BC290" i="10"/>
  <c r="BB290" i="10"/>
  <c r="BA290" i="10"/>
  <c r="AZ290" i="10"/>
  <c r="AY290" i="10"/>
  <c r="AX290" i="10"/>
  <c r="AW290" i="10"/>
  <c r="AV290" i="10"/>
  <c r="AU290" i="10"/>
  <c r="AT290" i="10"/>
  <c r="AS290" i="10"/>
  <c r="AR290" i="10"/>
  <c r="AQ290" i="10"/>
  <c r="AP290" i="10"/>
  <c r="AO290" i="10"/>
  <c r="AN290" i="10"/>
  <c r="AM290" i="10"/>
  <c r="AL290" i="10"/>
  <c r="AK290" i="10"/>
  <c r="AJ290" i="10"/>
  <c r="AI290" i="10"/>
  <c r="AH290" i="10"/>
  <c r="AG290" i="10"/>
  <c r="AF290" i="10"/>
  <c r="AE290" i="10"/>
  <c r="AD290" i="10"/>
  <c r="AC290" i="10"/>
  <c r="AB290" i="10"/>
  <c r="AA290" i="10"/>
  <c r="Z290" i="10"/>
  <c r="Y290" i="10"/>
  <c r="X290" i="10"/>
  <c r="W290" i="10"/>
  <c r="V290" i="10"/>
  <c r="U290" i="10"/>
  <c r="T290" i="10"/>
  <c r="S290" i="10"/>
  <c r="R290" i="10"/>
  <c r="Q290" i="10"/>
  <c r="P290" i="10"/>
  <c r="O290" i="10"/>
  <c r="N290" i="10"/>
  <c r="M290" i="10"/>
  <c r="L290" i="10"/>
  <c r="BS289" i="10"/>
  <c r="BR289" i="10"/>
  <c r="BQ289" i="10"/>
  <c r="BP289" i="10"/>
  <c r="BO289" i="10"/>
  <c r="BN289" i="10"/>
  <c r="BM289" i="10"/>
  <c r="BL289" i="10"/>
  <c r="BK289" i="10"/>
  <c r="BJ289" i="10"/>
  <c r="BI289" i="10"/>
  <c r="BH289" i="10"/>
  <c r="BG289" i="10"/>
  <c r="BF289" i="10"/>
  <c r="BE289" i="10"/>
  <c r="BD289" i="10"/>
  <c r="BC289" i="10"/>
  <c r="BB289" i="10"/>
  <c r="BA289" i="10"/>
  <c r="AZ289" i="10"/>
  <c r="AY289" i="10"/>
  <c r="AX289" i="10"/>
  <c r="AW289" i="10"/>
  <c r="AV289" i="10"/>
  <c r="AU289" i="10"/>
  <c r="AT289" i="10"/>
  <c r="AS289" i="10"/>
  <c r="AR289" i="10"/>
  <c r="AQ289" i="10"/>
  <c r="AP289" i="10"/>
  <c r="AO289" i="10"/>
  <c r="AN289" i="10"/>
  <c r="AM289" i="10"/>
  <c r="AL289" i="10"/>
  <c r="AK289" i="10"/>
  <c r="AJ289" i="10"/>
  <c r="AI289" i="10"/>
  <c r="AH289" i="10"/>
  <c r="AG289" i="10"/>
  <c r="AF289" i="10"/>
  <c r="AE289" i="10"/>
  <c r="AD289" i="10"/>
  <c r="AC289" i="10"/>
  <c r="AB289" i="10"/>
  <c r="AA289" i="10"/>
  <c r="Z289" i="10"/>
  <c r="Y289" i="10"/>
  <c r="X289" i="10"/>
  <c r="W289" i="10"/>
  <c r="V289" i="10"/>
  <c r="U289" i="10"/>
  <c r="T289" i="10"/>
  <c r="S289" i="10"/>
  <c r="R289" i="10"/>
  <c r="Q289" i="10"/>
  <c r="P289" i="10"/>
  <c r="O289" i="10"/>
  <c r="N289" i="10"/>
  <c r="M289" i="10"/>
  <c r="L289" i="10"/>
  <c r="BS264" i="10"/>
  <c r="BR264" i="10"/>
  <c r="BQ264" i="10"/>
  <c r="BP264" i="10"/>
  <c r="BO264" i="10"/>
  <c r="BN264" i="10"/>
  <c r="BM264" i="10"/>
  <c r="BL264" i="10"/>
  <c r="BK264" i="10"/>
  <c r="BJ264" i="10"/>
  <c r="BI264" i="10"/>
  <c r="BH264" i="10"/>
  <c r="BG264" i="10"/>
  <c r="BF264" i="10"/>
  <c r="BE264" i="10"/>
  <c r="BD264" i="10"/>
  <c r="BC264" i="10"/>
  <c r="BB264" i="10"/>
  <c r="BA264" i="10"/>
  <c r="AZ264" i="10"/>
  <c r="AY264" i="10"/>
  <c r="AX264" i="10"/>
  <c r="AW264" i="10"/>
  <c r="AV264" i="10"/>
  <c r="AU264" i="10"/>
  <c r="AT264" i="10"/>
  <c r="AS264" i="10"/>
  <c r="AR264" i="10"/>
  <c r="AQ264" i="10"/>
  <c r="AP264" i="10"/>
  <c r="AO264" i="10"/>
  <c r="AN264" i="10"/>
  <c r="AM264" i="10"/>
  <c r="AL264" i="10"/>
  <c r="AK264" i="10"/>
  <c r="AJ264" i="10"/>
  <c r="AI264" i="10"/>
  <c r="AH264" i="10"/>
  <c r="AG264" i="10"/>
  <c r="AF264" i="10"/>
  <c r="AE264" i="10"/>
  <c r="AD264" i="10"/>
  <c r="AC264" i="10"/>
  <c r="AB264" i="10"/>
  <c r="AA264" i="10"/>
  <c r="Z264" i="10"/>
  <c r="Y264" i="10"/>
  <c r="X264" i="10"/>
  <c r="W264" i="10"/>
  <c r="V264" i="10"/>
  <c r="U264" i="10"/>
  <c r="T264" i="10"/>
  <c r="S264" i="10"/>
  <c r="R264" i="10"/>
  <c r="Q264" i="10"/>
  <c r="P264" i="10"/>
  <c r="O264" i="10"/>
  <c r="N264" i="10"/>
  <c r="M264" i="10"/>
  <c r="L264" i="10"/>
  <c r="BS263" i="10"/>
  <c r="BR263" i="10"/>
  <c r="BQ263" i="10"/>
  <c r="BP263" i="10"/>
  <c r="BO263" i="10"/>
  <c r="BN263" i="10"/>
  <c r="BM263" i="10"/>
  <c r="BL263" i="10"/>
  <c r="BK263" i="10"/>
  <c r="BJ263" i="10"/>
  <c r="BI263" i="10"/>
  <c r="BH263" i="10"/>
  <c r="BG263" i="10"/>
  <c r="BF263" i="10"/>
  <c r="BE263" i="10"/>
  <c r="BD263" i="10"/>
  <c r="BC263" i="10"/>
  <c r="BB263" i="10"/>
  <c r="BA263" i="10"/>
  <c r="AZ263" i="10"/>
  <c r="AY263" i="10"/>
  <c r="AX263" i="10"/>
  <c r="AW263" i="10"/>
  <c r="AV263" i="10"/>
  <c r="AU263" i="10"/>
  <c r="AT263" i="10"/>
  <c r="AS263" i="10"/>
  <c r="AR263" i="10"/>
  <c r="AQ263" i="10"/>
  <c r="AP263" i="10"/>
  <c r="AO263" i="10"/>
  <c r="AN263" i="10"/>
  <c r="AM263" i="10"/>
  <c r="AL263" i="10"/>
  <c r="AK263" i="10"/>
  <c r="AJ263" i="10"/>
  <c r="AI263" i="10"/>
  <c r="AH263" i="10"/>
  <c r="AG263" i="10"/>
  <c r="AF263" i="10"/>
  <c r="AE263" i="10"/>
  <c r="AD263" i="10"/>
  <c r="AC263" i="10"/>
  <c r="AB263" i="10"/>
  <c r="AA263" i="10"/>
  <c r="Z263" i="10"/>
  <c r="Y263" i="10"/>
  <c r="X263" i="10"/>
  <c r="W263" i="10"/>
  <c r="V263" i="10"/>
  <c r="U263" i="10"/>
  <c r="T263" i="10"/>
  <c r="S263" i="10"/>
  <c r="R263" i="10"/>
  <c r="Q263" i="10"/>
  <c r="P263" i="10"/>
  <c r="O263" i="10"/>
  <c r="N263" i="10"/>
  <c r="M263" i="10"/>
  <c r="L263" i="10"/>
  <c r="BS244" i="10"/>
  <c r="BR244" i="10"/>
  <c r="BQ244" i="10"/>
  <c r="BP244" i="10"/>
  <c r="BO244" i="10"/>
  <c r="BN244" i="10"/>
  <c r="BM244" i="10"/>
  <c r="BL244" i="10"/>
  <c r="BK244" i="10"/>
  <c r="BJ244" i="10"/>
  <c r="BI244" i="10"/>
  <c r="BH244" i="10"/>
  <c r="BG244" i="10"/>
  <c r="BF244" i="10"/>
  <c r="BE244" i="10"/>
  <c r="BD244" i="10"/>
  <c r="BC244" i="10"/>
  <c r="BB244" i="10"/>
  <c r="BA244" i="10"/>
  <c r="AZ244" i="10"/>
  <c r="AY244" i="10"/>
  <c r="AX244" i="10"/>
  <c r="AW244" i="10"/>
  <c r="AV244" i="10"/>
  <c r="AU244" i="10"/>
  <c r="AT244" i="10"/>
  <c r="AS244" i="10"/>
  <c r="AR244" i="10"/>
  <c r="AQ244" i="10"/>
  <c r="AP244" i="10"/>
  <c r="AO244" i="10"/>
  <c r="AN244" i="10"/>
  <c r="AM244" i="10"/>
  <c r="AL244" i="10"/>
  <c r="AK244" i="10"/>
  <c r="AJ244" i="10"/>
  <c r="AI244" i="10"/>
  <c r="AH244" i="10"/>
  <c r="AG244" i="10"/>
  <c r="AF244" i="10"/>
  <c r="AE244" i="10"/>
  <c r="AD244" i="10"/>
  <c r="AC244" i="10"/>
  <c r="AB244" i="10"/>
  <c r="AA244" i="10"/>
  <c r="Z244" i="10"/>
  <c r="Y244" i="10"/>
  <c r="X244" i="10"/>
  <c r="W244" i="10"/>
  <c r="V244" i="10"/>
  <c r="U244" i="10"/>
  <c r="T244" i="10"/>
  <c r="S244" i="10"/>
  <c r="R244" i="10"/>
  <c r="Q244" i="10"/>
  <c r="P244" i="10"/>
  <c r="O244" i="10"/>
  <c r="N244" i="10"/>
  <c r="M244" i="10"/>
  <c r="L244" i="10"/>
  <c r="BS243" i="10"/>
  <c r="BR243" i="10"/>
  <c r="BQ243" i="10"/>
  <c r="BP243" i="10"/>
  <c r="BO243" i="10"/>
  <c r="BN243" i="10"/>
  <c r="BM243" i="10"/>
  <c r="BL243" i="10"/>
  <c r="BK243" i="10"/>
  <c r="BJ243" i="10"/>
  <c r="BI243" i="10"/>
  <c r="BH243" i="10"/>
  <c r="BG243" i="10"/>
  <c r="BF243" i="10"/>
  <c r="BE243" i="10"/>
  <c r="BD243" i="10"/>
  <c r="BC243" i="10"/>
  <c r="BB243" i="10"/>
  <c r="BA243" i="10"/>
  <c r="AZ243" i="10"/>
  <c r="AY243" i="10"/>
  <c r="AX243" i="10"/>
  <c r="AW243" i="10"/>
  <c r="AV243" i="10"/>
  <c r="AU243" i="10"/>
  <c r="AT243" i="10"/>
  <c r="AS243" i="10"/>
  <c r="AR243" i="10"/>
  <c r="AQ243" i="10"/>
  <c r="AP243" i="10"/>
  <c r="AO243" i="10"/>
  <c r="AN243" i="10"/>
  <c r="AM243" i="10"/>
  <c r="AL243" i="10"/>
  <c r="AK243" i="10"/>
  <c r="AJ243" i="10"/>
  <c r="AI243" i="10"/>
  <c r="AH243" i="10"/>
  <c r="AG243" i="10"/>
  <c r="AF243" i="10"/>
  <c r="AE243" i="10"/>
  <c r="AD243" i="10"/>
  <c r="AC243" i="10"/>
  <c r="AB243" i="10"/>
  <c r="AA243" i="10"/>
  <c r="Z243" i="10"/>
  <c r="Y243" i="10"/>
  <c r="X243" i="10"/>
  <c r="W243" i="10"/>
  <c r="V243" i="10"/>
  <c r="U243" i="10"/>
  <c r="T243" i="10"/>
  <c r="S243" i="10"/>
  <c r="R243" i="10"/>
  <c r="Q243" i="10"/>
  <c r="P243" i="10"/>
  <c r="O243" i="10"/>
  <c r="N243" i="10"/>
  <c r="M243" i="10"/>
  <c r="L243" i="10"/>
  <c r="K211" i="10"/>
  <c r="J211" i="10"/>
  <c r="K210" i="10"/>
  <c r="J210" i="10"/>
  <c r="K209" i="10"/>
  <c r="J209" i="10"/>
  <c r="K208" i="10"/>
  <c r="J208" i="10"/>
  <c r="K207" i="10"/>
  <c r="J207" i="10"/>
  <c r="K206" i="10"/>
  <c r="J206" i="10"/>
  <c r="K205" i="10"/>
  <c r="K204" i="10"/>
  <c r="K203" i="10"/>
  <c r="K202" i="10"/>
  <c r="K201" i="10"/>
  <c r="J201" i="10"/>
  <c r="K200" i="10"/>
  <c r="J200" i="10"/>
  <c r="K199" i="10"/>
  <c r="J199" i="10"/>
  <c r="K198" i="10"/>
  <c r="J198" i="10"/>
  <c r="K197" i="10"/>
  <c r="J197" i="10"/>
  <c r="K196" i="10"/>
  <c r="J196" i="10"/>
  <c r="K195" i="10"/>
  <c r="J195" i="10"/>
  <c r="K194" i="10"/>
  <c r="J194" i="10"/>
  <c r="K193" i="10"/>
  <c r="J193" i="10"/>
  <c r="K192" i="10"/>
  <c r="J192" i="10"/>
  <c r="K191" i="10"/>
  <c r="J191" i="10"/>
  <c r="K190" i="10"/>
  <c r="J190" i="10"/>
  <c r="K189" i="10"/>
  <c r="J189" i="10"/>
  <c r="K188" i="10"/>
  <c r="J188" i="10"/>
  <c r="K187" i="10"/>
  <c r="J187" i="10"/>
  <c r="K186" i="10"/>
  <c r="J186" i="10"/>
  <c r="K185" i="10"/>
  <c r="K184" i="10"/>
  <c r="K183" i="10"/>
  <c r="K182" i="10"/>
  <c r="BS181" i="10"/>
  <c r="BR181" i="10"/>
  <c r="BQ181" i="10"/>
  <c r="BP181" i="10"/>
  <c r="BO181" i="10"/>
  <c r="BN181" i="10"/>
  <c r="BM181" i="10"/>
  <c r="BL181" i="10"/>
  <c r="BK181" i="10"/>
  <c r="BJ181" i="10"/>
  <c r="BI181" i="10"/>
  <c r="BH181" i="10"/>
  <c r="BG181" i="10"/>
  <c r="BF181" i="10"/>
  <c r="BE181" i="10"/>
  <c r="BD181" i="10"/>
  <c r="BC181" i="10"/>
  <c r="BB181" i="10"/>
  <c r="BA181" i="10"/>
  <c r="AZ181" i="10"/>
  <c r="AY181" i="10"/>
  <c r="AX181" i="10"/>
  <c r="AW181" i="10"/>
  <c r="AV181" i="10"/>
  <c r="AU181" i="10"/>
  <c r="AT181" i="10"/>
  <c r="AS181" i="10"/>
  <c r="AR181" i="10"/>
  <c r="AQ181" i="10"/>
  <c r="AP181" i="10"/>
  <c r="AO181" i="10"/>
  <c r="AN181" i="10"/>
  <c r="AM181" i="10"/>
  <c r="AL181" i="10"/>
  <c r="AK181" i="10"/>
  <c r="AJ181" i="10"/>
  <c r="AI181" i="10"/>
  <c r="AH181" i="10"/>
  <c r="AG181" i="10"/>
  <c r="AF181" i="10"/>
  <c r="AE181" i="10"/>
  <c r="AD181" i="10"/>
  <c r="AC181" i="10"/>
  <c r="AB181" i="10"/>
  <c r="AA181" i="10"/>
  <c r="Z181" i="10"/>
  <c r="Y181" i="10"/>
  <c r="X181" i="10"/>
  <c r="W181" i="10"/>
  <c r="V181" i="10"/>
  <c r="U181" i="10"/>
  <c r="T181" i="10"/>
  <c r="S181" i="10"/>
  <c r="R181" i="10"/>
  <c r="Q181" i="10"/>
  <c r="P181" i="10"/>
  <c r="O181" i="10"/>
  <c r="N181" i="10"/>
  <c r="M181" i="10"/>
  <c r="L181" i="10"/>
  <c r="BS180" i="10"/>
  <c r="BR180" i="10"/>
  <c r="BQ180" i="10"/>
  <c r="BP180" i="10"/>
  <c r="BO180" i="10"/>
  <c r="BN180" i="10"/>
  <c r="BM180" i="10"/>
  <c r="BL180" i="10"/>
  <c r="BK180" i="10"/>
  <c r="BJ180" i="10"/>
  <c r="BI180" i="10"/>
  <c r="BH180" i="10"/>
  <c r="BG180" i="10"/>
  <c r="BF180" i="10"/>
  <c r="BE180" i="10"/>
  <c r="BD180" i="10"/>
  <c r="BC180" i="10"/>
  <c r="BB180" i="10"/>
  <c r="BA180" i="10"/>
  <c r="AZ180" i="10"/>
  <c r="AY180" i="10"/>
  <c r="AX180" i="10"/>
  <c r="AW180" i="10"/>
  <c r="AV180" i="10"/>
  <c r="AU180" i="10"/>
  <c r="AT180" i="10"/>
  <c r="AS180" i="10"/>
  <c r="AR180" i="10"/>
  <c r="AQ180" i="10"/>
  <c r="AP180" i="10"/>
  <c r="AO180" i="10"/>
  <c r="AN180" i="10"/>
  <c r="AM180" i="10"/>
  <c r="AL180" i="10"/>
  <c r="AK180" i="10"/>
  <c r="AJ180" i="10"/>
  <c r="AI180" i="10"/>
  <c r="AH180" i="10"/>
  <c r="AG180" i="10"/>
  <c r="AF180" i="10"/>
  <c r="AE180" i="10"/>
  <c r="AD180" i="10"/>
  <c r="AC180" i="10"/>
  <c r="AB180" i="10"/>
  <c r="AA180" i="10"/>
  <c r="Z180" i="10"/>
  <c r="Y180" i="10"/>
  <c r="X180" i="10"/>
  <c r="W180" i="10"/>
  <c r="V180" i="10"/>
  <c r="U180" i="10"/>
  <c r="T180" i="10"/>
  <c r="S180" i="10"/>
  <c r="R180" i="10"/>
  <c r="Q180" i="10"/>
  <c r="P180" i="10"/>
  <c r="O180" i="10"/>
  <c r="N180" i="10"/>
  <c r="M180" i="10"/>
  <c r="L180" i="10"/>
  <c r="BS169" i="10"/>
  <c r="BR169" i="10"/>
  <c r="BQ169" i="10"/>
  <c r="BP169" i="10"/>
  <c r="BO169" i="10"/>
  <c r="BN169" i="10"/>
  <c r="BM169" i="10"/>
  <c r="BL169" i="10"/>
  <c r="BK169" i="10"/>
  <c r="BJ169" i="10"/>
  <c r="BI169" i="10"/>
  <c r="BH169" i="10"/>
  <c r="BG169" i="10"/>
  <c r="BF169" i="10"/>
  <c r="BE169" i="10"/>
  <c r="BD169" i="10"/>
  <c r="BC169" i="10"/>
  <c r="BB169" i="10"/>
  <c r="BA169" i="10"/>
  <c r="AZ169" i="10"/>
  <c r="AY169" i="10"/>
  <c r="AX169" i="10"/>
  <c r="AW169" i="10"/>
  <c r="AV169" i="10"/>
  <c r="AU169" i="10"/>
  <c r="AT169"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BS168" i="10"/>
  <c r="BR168" i="10"/>
  <c r="BQ168" i="10"/>
  <c r="BP168" i="10"/>
  <c r="BO168" i="10"/>
  <c r="BN168" i="10"/>
  <c r="BM168" i="10"/>
  <c r="BL168" i="10"/>
  <c r="BK168" i="10"/>
  <c r="BJ168" i="10"/>
  <c r="BI168" i="10"/>
  <c r="BH168" i="10"/>
  <c r="BG168" i="10"/>
  <c r="BF168" i="10"/>
  <c r="BE168" i="10"/>
  <c r="BD168" i="10"/>
  <c r="BC168" i="10"/>
  <c r="BB168" i="10"/>
  <c r="BA168" i="10"/>
  <c r="AZ168" i="10"/>
  <c r="AY168" i="10"/>
  <c r="AX168" i="10"/>
  <c r="AW168" i="10"/>
  <c r="AV168" i="10"/>
  <c r="AU168" i="10"/>
  <c r="AT168" i="10"/>
  <c r="AS168" i="10"/>
  <c r="AR168" i="10"/>
  <c r="AQ168" i="10"/>
  <c r="AP168" i="10"/>
  <c r="AO168" i="10"/>
  <c r="AN168" i="10"/>
  <c r="AM168" i="10"/>
  <c r="AL168" i="10"/>
  <c r="AK168" i="10"/>
  <c r="AJ168" i="10"/>
  <c r="AI168" i="10"/>
  <c r="AH168" i="10"/>
  <c r="AG168" i="10"/>
  <c r="AF168" i="10"/>
  <c r="AE168" i="10"/>
  <c r="AD168" i="10"/>
  <c r="AC168" i="10"/>
  <c r="AB168" i="10"/>
  <c r="AA168" i="10"/>
  <c r="Z168" i="10"/>
  <c r="Y168" i="10"/>
  <c r="X168" i="10"/>
  <c r="W168" i="10"/>
  <c r="V168" i="10"/>
  <c r="U168" i="10"/>
  <c r="T168" i="10"/>
  <c r="S168" i="10"/>
  <c r="R168" i="10"/>
  <c r="Q168" i="10"/>
  <c r="P168" i="10"/>
  <c r="O168" i="10"/>
  <c r="N168" i="10"/>
  <c r="M168" i="10"/>
  <c r="L168" i="10"/>
  <c r="BS160" i="10"/>
  <c r="BR160" i="10"/>
  <c r="BQ160" i="10"/>
  <c r="BP160" i="10"/>
  <c r="BO160" i="10"/>
  <c r="BN160" i="10"/>
  <c r="BM160" i="10"/>
  <c r="BL160" i="10"/>
  <c r="BK160" i="10"/>
  <c r="BJ160" i="10"/>
  <c r="BI160" i="10"/>
  <c r="BH160" i="10"/>
  <c r="BG160" i="10"/>
  <c r="BF160" i="10"/>
  <c r="BE160" i="10"/>
  <c r="BD160" i="10"/>
  <c r="BC160" i="10"/>
  <c r="BB160" i="10"/>
  <c r="BA160" i="10"/>
  <c r="AZ160" i="10"/>
  <c r="AY160" i="10"/>
  <c r="AX160" i="10"/>
  <c r="AW160" i="10"/>
  <c r="AV160" i="10"/>
  <c r="AU160" i="10"/>
  <c r="AT160" i="10"/>
  <c r="AS160" i="10"/>
  <c r="AR160" i="10"/>
  <c r="AQ160" i="10"/>
  <c r="AP160" i="10"/>
  <c r="AO160" i="10"/>
  <c r="AN160" i="10"/>
  <c r="AM160" i="10"/>
  <c r="AL160" i="10"/>
  <c r="AK160" i="10"/>
  <c r="AJ160" i="10"/>
  <c r="AI160" i="10"/>
  <c r="AH160" i="10"/>
  <c r="AG160" i="10"/>
  <c r="AF160" i="10"/>
  <c r="AE160" i="10"/>
  <c r="AD160" i="10"/>
  <c r="AC160" i="10"/>
  <c r="AB160" i="10"/>
  <c r="AA160" i="10"/>
  <c r="Z160" i="10"/>
  <c r="Y160" i="10"/>
  <c r="X160" i="10"/>
  <c r="W160" i="10"/>
  <c r="V160" i="10"/>
  <c r="U160" i="10"/>
  <c r="T160" i="10"/>
  <c r="S160" i="10"/>
  <c r="R160" i="10"/>
  <c r="Q160" i="10"/>
  <c r="P160" i="10"/>
  <c r="O160" i="10"/>
  <c r="N160" i="10"/>
  <c r="M160" i="10"/>
  <c r="L160" i="10"/>
  <c r="BS159" i="10"/>
  <c r="BR159" i="10"/>
  <c r="BQ159" i="10"/>
  <c r="BP159" i="10"/>
  <c r="BO159" i="10"/>
  <c r="BN159" i="10"/>
  <c r="BM159" i="10"/>
  <c r="BL159" i="10"/>
  <c r="BK159" i="10"/>
  <c r="BJ159" i="10"/>
  <c r="BI159" i="10"/>
  <c r="BH159" i="10"/>
  <c r="BG159" i="10"/>
  <c r="BF159" i="10"/>
  <c r="BE159" i="10"/>
  <c r="BD159" i="10"/>
  <c r="BC159" i="10"/>
  <c r="BB159" i="10"/>
  <c r="BA159" i="10"/>
  <c r="AZ159" i="10"/>
  <c r="AY159" i="10"/>
  <c r="AX159" i="10"/>
  <c r="AW159" i="10"/>
  <c r="AV159" i="10"/>
  <c r="AU159" i="10"/>
  <c r="AT159" i="10"/>
  <c r="AS159" i="10"/>
  <c r="AR159" i="10"/>
  <c r="AQ159" i="10"/>
  <c r="AP159" i="10"/>
  <c r="AO159" i="10"/>
  <c r="AN159" i="10"/>
  <c r="AM159" i="10"/>
  <c r="AL159" i="10"/>
  <c r="AK159" i="10"/>
  <c r="AJ159" i="10"/>
  <c r="AI159" i="10"/>
  <c r="AH159" i="10"/>
  <c r="AG159" i="10"/>
  <c r="AF159" i="10"/>
  <c r="AE159" i="10"/>
  <c r="AD159" i="10"/>
  <c r="AC159" i="10"/>
  <c r="AB159" i="10"/>
  <c r="AA159" i="10"/>
  <c r="Z159" i="10"/>
  <c r="Y159" i="10"/>
  <c r="X159" i="10"/>
  <c r="W159" i="10"/>
  <c r="V159" i="10"/>
  <c r="U159" i="10"/>
  <c r="T159" i="10"/>
  <c r="S159" i="10"/>
  <c r="R159" i="10"/>
  <c r="Q159" i="10"/>
  <c r="P159" i="10"/>
  <c r="O159" i="10"/>
  <c r="N159" i="10"/>
  <c r="M159" i="10"/>
  <c r="L159" i="10"/>
  <c r="BS150" i="10"/>
  <c r="BR150" i="10"/>
  <c r="BQ150" i="10"/>
  <c r="BP150" i="10"/>
  <c r="BO150" i="10"/>
  <c r="BN150" i="10"/>
  <c r="BM150" i="10"/>
  <c r="BL150" i="10"/>
  <c r="BK150" i="10"/>
  <c r="BJ150" i="10"/>
  <c r="BI150" i="10"/>
  <c r="BH150" i="10"/>
  <c r="BG150" i="10"/>
  <c r="BF150" i="10"/>
  <c r="BE150" i="10"/>
  <c r="BD150" i="10"/>
  <c r="BC150" i="10"/>
  <c r="BB150" i="10"/>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AA150" i="10"/>
  <c r="Z150" i="10"/>
  <c r="Y150" i="10"/>
  <c r="X150" i="10"/>
  <c r="W150" i="10"/>
  <c r="V150" i="10"/>
  <c r="U150" i="10"/>
  <c r="T150" i="10"/>
  <c r="S150" i="10"/>
  <c r="R150" i="10"/>
  <c r="Q150" i="10"/>
  <c r="P150" i="10"/>
  <c r="O150" i="10"/>
  <c r="N150" i="10"/>
  <c r="M150" i="10"/>
  <c r="L150" i="10"/>
  <c r="BS149" i="10"/>
  <c r="BR149" i="10"/>
  <c r="BQ149" i="10"/>
  <c r="BP149" i="10"/>
  <c r="BO149" i="10"/>
  <c r="BN149" i="10"/>
  <c r="BM149" i="10"/>
  <c r="BL149" i="10"/>
  <c r="BK149" i="10"/>
  <c r="BJ149" i="10"/>
  <c r="BI149" i="10"/>
  <c r="BH149" i="10"/>
  <c r="BG149" i="10"/>
  <c r="BF149" i="10"/>
  <c r="BE149" i="10"/>
  <c r="BD149" i="10"/>
  <c r="BC149" i="10"/>
  <c r="BB149" i="10"/>
  <c r="BA149" i="10"/>
  <c r="AZ149" i="10"/>
  <c r="AY149" i="10"/>
  <c r="AX149" i="10"/>
  <c r="AW149" i="10"/>
  <c r="AV149" i="10"/>
  <c r="AU149" i="10"/>
  <c r="AT149" i="10"/>
  <c r="AS149" i="10"/>
  <c r="AR149" i="10"/>
  <c r="AQ149" i="10"/>
  <c r="AP149" i="10"/>
  <c r="AO149" i="10"/>
  <c r="AN149" i="10"/>
  <c r="AM149" i="10"/>
  <c r="AL149" i="10"/>
  <c r="AK149" i="10"/>
  <c r="AJ149" i="10"/>
  <c r="AI149" i="10"/>
  <c r="AH149" i="10"/>
  <c r="AG149" i="10"/>
  <c r="AF149" i="10"/>
  <c r="AE149" i="10"/>
  <c r="AD149" i="10"/>
  <c r="AC149" i="10"/>
  <c r="AB149" i="10"/>
  <c r="AA149" i="10"/>
  <c r="Z149" i="10"/>
  <c r="Y149" i="10"/>
  <c r="X149" i="10"/>
  <c r="W149" i="10"/>
  <c r="V149" i="10"/>
  <c r="U149" i="10"/>
  <c r="T149" i="10"/>
  <c r="S149" i="10"/>
  <c r="R149" i="10"/>
  <c r="Q149" i="10"/>
  <c r="P149" i="10"/>
  <c r="O149" i="10"/>
  <c r="N149" i="10"/>
  <c r="M149" i="10"/>
  <c r="L149"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BS118" i="10"/>
  <c r="BR118" i="10"/>
  <c r="BQ118" i="10"/>
  <c r="BP118" i="10"/>
  <c r="BO118" i="10"/>
  <c r="BN118" i="10"/>
  <c r="BM118" i="10"/>
  <c r="BL118"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BS117" i="10"/>
  <c r="BR117" i="10"/>
  <c r="BQ117" i="10"/>
  <c r="BP117" i="10"/>
  <c r="BO117" i="10"/>
  <c r="BN117" i="10"/>
  <c r="BM117" i="10"/>
  <c r="BL117"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0" i="10"/>
  <c r="J110" i="10"/>
  <c r="K109" i="10"/>
  <c r="J109" i="10"/>
  <c r="K108" i="10"/>
  <c r="J108" i="10"/>
  <c r="K107" i="10"/>
  <c r="J107" i="10"/>
  <c r="K106" i="10"/>
  <c r="J106" i="10"/>
  <c r="K105" i="10"/>
  <c r="J105" i="10"/>
  <c r="K104" i="10"/>
  <c r="J104" i="10"/>
  <c r="BS103" i="10"/>
  <c r="BR103" i="10"/>
  <c r="BQ103" i="10"/>
  <c r="BP103" i="10"/>
  <c r="BO103" i="10"/>
  <c r="BN103" i="10"/>
  <c r="BM103" i="10"/>
  <c r="BL103" i="10"/>
  <c r="BK103" i="10"/>
  <c r="BJ103" i="10"/>
  <c r="BI103" i="10"/>
  <c r="BH103" i="10"/>
  <c r="BG103" i="10"/>
  <c r="BF103" i="10"/>
  <c r="BE103" i="10"/>
  <c r="BD103" i="10"/>
  <c r="BC103" i="10"/>
  <c r="BB103" i="10"/>
  <c r="BA103" i="10"/>
  <c r="AZ103" i="10"/>
  <c r="AY103" i="10"/>
  <c r="AX103" i="10"/>
  <c r="AW103" i="10"/>
  <c r="AV103" i="10"/>
  <c r="AU103" i="10"/>
  <c r="AT103" i="10"/>
  <c r="AS103" i="10"/>
  <c r="AR103" i="10"/>
  <c r="AQ103" i="10"/>
  <c r="AP103" i="10"/>
  <c r="AO103" i="10"/>
  <c r="AN103" i="10"/>
  <c r="AM103" i="10"/>
  <c r="AL103" i="10"/>
  <c r="AK103" i="10"/>
  <c r="AJ103" i="10"/>
  <c r="AI103" i="10"/>
  <c r="AH103" i="10"/>
  <c r="AG103" i="10"/>
  <c r="AF103" i="10"/>
  <c r="AE103" i="10"/>
  <c r="AD103" i="10"/>
  <c r="AC103" i="10"/>
  <c r="AB103" i="10"/>
  <c r="AA103" i="10"/>
  <c r="Z103" i="10"/>
  <c r="Y103" i="10"/>
  <c r="X103" i="10"/>
  <c r="W103" i="10"/>
  <c r="V103" i="10"/>
  <c r="U103" i="10"/>
  <c r="T103" i="10"/>
  <c r="S103" i="10"/>
  <c r="R103" i="10"/>
  <c r="Q103" i="10"/>
  <c r="P103" i="10"/>
  <c r="O103" i="10"/>
  <c r="N103" i="10"/>
  <c r="M103" i="10"/>
  <c r="L103" i="10"/>
  <c r="BS102" i="10"/>
  <c r="BR102" i="10"/>
  <c r="BQ102" i="10"/>
  <c r="BP102" i="10"/>
  <c r="BO102" i="10"/>
  <c r="BN102" i="10"/>
  <c r="BM102" i="10"/>
  <c r="BL102" i="10"/>
  <c r="BK102" i="10"/>
  <c r="BJ102" i="10"/>
  <c r="BI102" i="10"/>
  <c r="BH102" i="10"/>
  <c r="BG102" i="10"/>
  <c r="BF102" i="10"/>
  <c r="BE102" i="10"/>
  <c r="BD102" i="10"/>
  <c r="BC102" i="10"/>
  <c r="BB102" i="10"/>
  <c r="BA102" i="10"/>
  <c r="AZ102" i="10"/>
  <c r="AY102" i="10"/>
  <c r="AX102" i="10"/>
  <c r="AW102" i="10"/>
  <c r="AV102" i="10"/>
  <c r="AU102" i="10"/>
  <c r="AT102" i="10"/>
  <c r="AS102" i="10"/>
  <c r="AR102" i="10"/>
  <c r="AQ102" i="10"/>
  <c r="AP102" i="10"/>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BS27" i="10"/>
  <c r="BR27" i="10"/>
  <c r="BQ27" i="10"/>
  <c r="BP27" i="10"/>
  <c r="BO27" i="10"/>
  <c r="BN27" i="10"/>
  <c r="BM27" i="10"/>
  <c r="BL27" i="10"/>
  <c r="BK27" i="10"/>
  <c r="BJ27"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585" i="9"/>
  <c r="K584" i="9"/>
  <c r="K583" i="9"/>
  <c r="K582" i="9"/>
  <c r="K574" i="9"/>
  <c r="K573" i="9"/>
  <c r="K572" i="9"/>
  <c r="K571" i="9"/>
  <c r="K563" i="9"/>
  <c r="K562" i="9"/>
  <c r="K561" i="9"/>
  <c r="K553" i="9"/>
  <c r="K552" i="9"/>
  <c r="K551" i="9"/>
  <c r="K550" i="9"/>
  <c r="K549" i="9"/>
  <c r="K542" i="9"/>
  <c r="K541" i="9"/>
  <c r="K540" i="9"/>
  <c r="K539" i="9"/>
  <c r="K538" i="9"/>
  <c r="K537" i="9"/>
  <c r="K536" i="9"/>
  <c r="K535" i="9"/>
  <c r="K534" i="9"/>
  <c r="K533" i="9"/>
  <c r="K532" i="9"/>
  <c r="K531" i="9"/>
  <c r="K530" i="9"/>
  <c r="K529" i="9"/>
  <c r="K528" i="9"/>
  <c r="K520" i="9"/>
  <c r="K519" i="9"/>
  <c r="K518" i="9"/>
  <c r="K517" i="9"/>
  <c r="K516" i="9"/>
  <c r="K515" i="9"/>
  <c r="K514" i="9"/>
  <c r="K513" i="9"/>
  <c r="K505" i="9"/>
  <c r="K504" i="9"/>
  <c r="K503" i="9"/>
  <c r="K502" i="9"/>
  <c r="K501" i="9"/>
  <c r="K500" i="9"/>
  <c r="K499" i="9"/>
  <c r="K498" i="9"/>
  <c r="K497" i="9"/>
  <c r="K496" i="9"/>
  <c r="K495" i="9"/>
  <c r="K494" i="9"/>
  <c r="K493" i="9"/>
  <c r="K485" i="9"/>
  <c r="K484" i="9"/>
  <c r="K483" i="9"/>
  <c r="K482" i="9"/>
  <c r="K481" i="9"/>
  <c r="K480" i="9"/>
  <c r="K479" i="9"/>
  <c r="K478" i="9"/>
  <c r="K477" i="9"/>
  <c r="K476" i="9"/>
  <c r="K475" i="9"/>
  <c r="K474" i="9"/>
  <c r="K473" i="9"/>
  <c r="K472" i="9"/>
  <c r="K471" i="9"/>
  <c r="K470" i="9"/>
  <c r="K469" i="9"/>
  <c r="K468" i="9"/>
  <c r="K467" i="9"/>
  <c r="K466" i="9"/>
  <c r="K465" i="9"/>
  <c r="K464" i="9"/>
  <c r="K463" i="9"/>
  <c r="K462" i="9"/>
  <c r="K454" i="9"/>
  <c r="K453" i="9"/>
  <c r="K452" i="9"/>
  <c r="K451" i="9"/>
  <c r="K450" i="9"/>
  <c r="K449" i="9"/>
  <c r="K448" i="9"/>
  <c r="K447" i="9"/>
  <c r="K446" i="9"/>
  <c r="K445" i="9"/>
  <c r="K444" i="9"/>
  <c r="K443" i="9"/>
  <c r="K442" i="9"/>
  <c r="K441" i="9"/>
  <c r="K433" i="9"/>
  <c r="K432" i="9"/>
  <c r="K431" i="9"/>
  <c r="K430" i="9"/>
  <c r="K429" i="9"/>
  <c r="K428" i="9"/>
  <c r="K427" i="9"/>
  <c r="K415" i="9"/>
  <c r="K409" i="9"/>
  <c r="K408" i="9"/>
  <c r="K407" i="9"/>
  <c r="K401" i="9"/>
  <c r="K400" i="9"/>
  <c r="K399" i="9"/>
  <c r="K398" i="9"/>
  <c r="K397" i="9"/>
  <c r="K396" i="9"/>
  <c r="K395" i="9"/>
  <c r="K394"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0" i="9"/>
  <c r="K349" i="9"/>
  <c r="K348" i="9"/>
  <c r="K347" i="9"/>
  <c r="K346" i="9"/>
  <c r="K345" i="9"/>
  <c r="K326" i="9"/>
  <c r="K325" i="9"/>
  <c r="K324" i="9"/>
  <c r="K323" i="9"/>
  <c r="K322" i="9"/>
  <c r="K321" i="9"/>
  <c r="K313" i="9"/>
  <c r="K312" i="9"/>
  <c r="K304" i="9"/>
  <c r="K303" i="9"/>
  <c r="K302" i="9"/>
  <c r="K301" i="9"/>
  <c r="K300" i="9"/>
  <c r="K292" i="9"/>
  <c r="K291" i="9"/>
  <c r="K290" i="9"/>
  <c r="K289" i="9"/>
  <c r="K288" i="9"/>
  <c r="K287" i="9"/>
  <c r="K286" i="9"/>
  <c r="K285" i="9"/>
  <c r="K284" i="9"/>
  <c r="K283" i="9"/>
  <c r="K282" i="9"/>
  <c r="K281" i="9"/>
  <c r="K280" i="9"/>
  <c r="K279" i="9"/>
  <c r="K278" i="9"/>
  <c r="K277" i="9"/>
  <c r="K269" i="9"/>
  <c r="K268" i="9"/>
  <c r="K267" i="9"/>
  <c r="K266" i="9"/>
  <c r="K265" i="9"/>
  <c r="K173" i="9"/>
  <c r="K172" i="9"/>
  <c r="K171" i="9"/>
  <c r="K170" i="9"/>
  <c r="K169" i="9"/>
  <c r="K168" i="9"/>
  <c r="K163" i="9"/>
  <c r="K162" i="9"/>
  <c r="K161" i="9"/>
  <c r="K160" i="9"/>
  <c r="K159" i="9"/>
  <c r="K158" i="9"/>
  <c r="K157" i="9"/>
  <c r="K156" i="9"/>
  <c r="K155" i="9"/>
  <c r="K154" i="9"/>
  <c r="K153" i="9"/>
  <c r="K152" i="9"/>
  <c r="K151" i="9"/>
  <c r="K150" i="9"/>
  <c r="K149" i="9"/>
  <c r="K148" i="9"/>
  <c r="K107" i="9"/>
  <c r="K106" i="9"/>
  <c r="K105" i="9"/>
  <c r="K104" i="9"/>
  <c r="K103" i="9"/>
  <c r="K102" i="9"/>
  <c r="K101" i="9"/>
  <c r="K734" i="8"/>
  <c r="J734" i="8"/>
  <c r="K733" i="8"/>
  <c r="J733" i="8"/>
  <c r="K732" i="8"/>
  <c r="J732" i="8"/>
  <c r="K731" i="8"/>
  <c r="J731" i="8"/>
  <c r="BS730" i="8"/>
  <c r="BR730" i="8"/>
  <c r="BQ730" i="8"/>
  <c r="BP730" i="8"/>
  <c r="BO730" i="8"/>
  <c r="BN730" i="8"/>
  <c r="BM730" i="8"/>
  <c r="BL730" i="8"/>
  <c r="BK730" i="8"/>
  <c r="BJ730" i="8"/>
  <c r="BI730" i="8"/>
  <c r="BH730" i="8"/>
  <c r="BG730" i="8"/>
  <c r="BF730" i="8"/>
  <c r="BE730" i="8"/>
  <c r="BD730" i="8"/>
  <c r="BC730" i="8"/>
  <c r="BB730" i="8"/>
  <c r="BA730" i="8"/>
  <c r="AZ730" i="8"/>
  <c r="AY730" i="8"/>
  <c r="AX730" i="8"/>
  <c r="AW730" i="8"/>
  <c r="AV730" i="8"/>
  <c r="AU730" i="8"/>
  <c r="AT730" i="8"/>
  <c r="AS730" i="8"/>
  <c r="AR730" i="8"/>
  <c r="AQ730" i="8"/>
  <c r="AP730" i="8"/>
  <c r="AO730" i="8"/>
  <c r="AN730" i="8"/>
  <c r="AM730" i="8"/>
  <c r="AL730" i="8"/>
  <c r="AK730" i="8"/>
  <c r="AJ730" i="8"/>
  <c r="AI730" i="8"/>
  <c r="AH730" i="8"/>
  <c r="AG730" i="8"/>
  <c r="AF730" i="8"/>
  <c r="AE730" i="8"/>
  <c r="AD730" i="8"/>
  <c r="AC730" i="8"/>
  <c r="AB730" i="8"/>
  <c r="AA730" i="8"/>
  <c r="Z730" i="8"/>
  <c r="Y730" i="8"/>
  <c r="X730" i="8"/>
  <c r="W730" i="8"/>
  <c r="V730" i="8"/>
  <c r="U730" i="8"/>
  <c r="T730" i="8"/>
  <c r="S730" i="8"/>
  <c r="R730" i="8"/>
  <c r="Q730" i="8"/>
  <c r="P730" i="8"/>
  <c r="O730" i="8"/>
  <c r="N730" i="8"/>
  <c r="M730" i="8"/>
  <c r="L730" i="8"/>
  <c r="BS729" i="8"/>
  <c r="BR729" i="8"/>
  <c r="BQ729" i="8"/>
  <c r="BP729" i="8"/>
  <c r="BO729" i="8"/>
  <c r="BN729" i="8"/>
  <c r="BM729" i="8"/>
  <c r="BL729" i="8"/>
  <c r="BK729" i="8"/>
  <c r="BJ729" i="8"/>
  <c r="BI729" i="8"/>
  <c r="BH729" i="8"/>
  <c r="BG729" i="8"/>
  <c r="BF729" i="8"/>
  <c r="BE729" i="8"/>
  <c r="BD729" i="8"/>
  <c r="BC729" i="8"/>
  <c r="BB729" i="8"/>
  <c r="BA729" i="8"/>
  <c r="AZ729" i="8"/>
  <c r="AY729" i="8"/>
  <c r="AX729" i="8"/>
  <c r="AW729" i="8"/>
  <c r="AV729" i="8"/>
  <c r="AU729" i="8"/>
  <c r="AT729" i="8"/>
  <c r="AS729" i="8"/>
  <c r="AR729" i="8"/>
  <c r="AQ729" i="8"/>
  <c r="AP729" i="8"/>
  <c r="AO729" i="8"/>
  <c r="AN729" i="8"/>
  <c r="AM729" i="8"/>
  <c r="AL729" i="8"/>
  <c r="AK729" i="8"/>
  <c r="AJ729" i="8"/>
  <c r="AI729" i="8"/>
  <c r="AH729" i="8"/>
  <c r="AG729" i="8"/>
  <c r="AF729" i="8"/>
  <c r="AE729" i="8"/>
  <c r="AD729" i="8"/>
  <c r="AC729" i="8"/>
  <c r="AB729" i="8"/>
  <c r="AA729" i="8"/>
  <c r="Z729" i="8"/>
  <c r="Y729" i="8"/>
  <c r="X729" i="8"/>
  <c r="W729" i="8"/>
  <c r="V729" i="8"/>
  <c r="U729" i="8"/>
  <c r="T729" i="8"/>
  <c r="S729" i="8"/>
  <c r="R729" i="8"/>
  <c r="Q729" i="8"/>
  <c r="P729" i="8"/>
  <c r="O729" i="8"/>
  <c r="N729" i="8"/>
  <c r="M729" i="8"/>
  <c r="L729" i="8"/>
  <c r="K722" i="8"/>
  <c r="J722" i="8"/>
  <c r="K721" i="8"/>
  <c r="J721" i="8"/>
  <c r="K720" i="8"/>
  <c r="J720" i="8"/>
  <c r="K719" i="8"/>
  <c r="J719" i="8"/>
  <c r="BS718" i="8"/>
  <c r="BR718" i="8"/>
  <c r="BQ718" i="8"/>
  <c r="BP718" i="8"/>
  <c r="BO718" i="8"/>
  <c r="BN718" i="8"/>
  <c r="BM718" i="8"/>
  <c r="BL718" i="8"/>
  <c r="BK718" i="8"/>
  <c r="BJ718" i="8"/>
  <c r="BI718" i="8"/>
  <c r="BH718" i="8"/>
  <c r="BG718" i="8"/>
  <c r="BF718" i="8"/>
  <c r="BE718" i="8"/>
  <c r="BD718" i="8"/>
  <c r="BC718" i="8"/>
  <c r="BB718" i="8"/>
  <c r="BA718" i="8"/>
  <c r="AZ718" i="8"/>
  <c r="AY718" i="8"/>
  <c r="AX718" i="8"/>
  <c r="AW718" i="8"/>
  <c r="AV718" i="8"/>
  <c r="AU718" i="8"/>
  <c r="AT718" i="8"/>
  <c r="AS718" i="8"/>
  <c r="AR718" i="8"/>
  <c r="AQ718" i="8"/>
  <c r="AP718" i="8"/>
  <c r="AO718" i="8"/>
  <c r="AN718" i="8"/>
  <c r="AM718" i="8"/>
  <c r="AL718" i="8"/>
  <c r="AK718" i="8"/>
  <c r="AJ718" i="8"/>
  <c r="AI718" i="8"/>
  <c r="AH718" i="8"/>
  <c r="AG718" i="8"/>
  <c r="AF718" i="8"/>
  <c r="AE718" i="8"/>
  <c r="AD718" i="8"/>
  <c r="AC718" i="8"/>
  <c r="AB718" i="8"/>
  <c r="AA718" i="8"/>
  <c r="Z718" i="8"/>
  <c r="Y718" i="8"/>
  <c r="X718" i="8"/>
  <c r="W718" i="8"/>
  <c r="V718" i="8"/>
  <c r="U718" i="8"/>
  <c r="T718" i="8"/>
  <c r="S718" i="8"/>
  <c r="R718" i="8"/>
  <c r="Q718" i="8"/>
  <c r="P718" i="8"/>
  <c r="O718" i="8"/>
  <c r="N718" i="8"/>
  <c r="M718" i="8"/>
  <c r="L718" i="8"/>
  <c r="BS717" i="8"/>
  <c r="BR717" i="8"/>
  <c r="BQ717" i="8"/>
  <c r="BP717" i="8"/>
  <c r="BO717" i="8"/>
  <c r="BN717" i="8"/>
  <c r="BM717" i="8"/>
  <c r="BL717" i="8"/>
  <c r="BK717" i="8"/>
  <c r="BJ717" i="8"/>
  <c r="BI717" i="8"/>
  <c r="BH717" i="8"/>
  <c r="BG717" i="8"/>
  <c r="BF717" i="8"/>
  <c r="BE717" i="8"/>
  <c r="BD717" i="8"/>
  <c r="BC717" i="8"/>
  <c r="BB717" i="8"/>
  <c r="BA717" i="8"/>
  <c r="AZ717" i="8"/>
  <c r="AY717" i="8"/>
  <c r="AX717" i="8"/>
  <c r="AW717" i="8"/>
  <c r="AV717" i="8"/>
  <c r="AU717" i="8"/>
  <c r="AT717" i="8"/>
  <c r="AS717" i="8"/>
  <c r="AR717" i="8"/>
  <c r="AQ717" i="8"/>
  <c r="AP717" i="8"/>
  <c r="AO717" i="8"/>
  <c r="AN717" i="8"/>
  <c r="AM717" i="8"/>
  <c r="AL717" i="8"/>
  <c r="AK717" i="8"/>
  <c r="AJ717" i="8"/>
  <c r="AI717" i="8"/>
  <c r="AH717" i="8"/>
  <c r="AG717" i="8"/>
  <c r="AF717" i="8"/>
  <c r="AE717" i="8"/>
  <c r="AD717" i="8"/>
  <c r="AC717" i="8"/>
  <c r="AB717" i="8"/>
  <c r="AA717" i="8"/>
  <c r="Z717" i="8"/>
  <c r="Y717" i="8"/>
  <c r="X717" i="8"/>
  <c r="W717" i="8"/>
  <c r="V717" i="8"/>
  <c r="U717" i="8"/>
  <c r="T717" i="8"/>
  <c r="S717" i="8"/>
  <c r="R717" i="8"/>
  <c r="Q717" i="8"/>
  <c r="P717" i="8"/>
  <c r="O717" i="8"/>
  <c r="N717" i="8"/>
  <c r="M717" i="8"/>
  <c r="L717" i="8"/>
  <c r="K711" i="8"/>
  <c r="J711" i="8"/>
  <c r="K710" i="8"/>
  <c r="J710" i="8"/>
  <c r="K709" i="8"/>
  <c r="J709" i="8"/>
  <c r="BS708" i="8"/>
  <c r="BR708" i="8"/>
  <c r="BQ708" i="8"/>
  <c r="BP708" i="8"/>
  <c r="BO708" i="8"/>
  <c r="BN708" i="8"/>
  <c r="BM708" i="8"/>
  <c r="BL708" i="8"/>
  <c r="BK708" i="8"/>
  <c r="BJ708" i="8"/>
  <c r="BI708" i="8"/>
  <c r="BH708" i="8"/>
  <c r="BG708" i="8"/>
  <c r="BF708" i="8"/>
  <c r="BE708" i="8"/>
  <c r="BD708" i="8"/>
  <c r="BC708" i="8"/>
  <c r="BB708" i="8"/>
  <c r="BA708" i="8"/>
  <c r="AZ708" i="8"/>
  <c r="AY708" i="8"/>
  <c r="AX708" i="8"/>
  <c r="AW708" i="8"/>
  <c r="AV708" i="8"/>
  <c r="AU708" i="8"/>
  <c r="AT708" i="8"/>
  <c r="AS708" i="8"/>
  <c r="AR708" i="8"/>
  <c r="AQ708" i="8"/>
  <c r="AP708" i="8"/>
  <c r="AO708" i="8"/>
  <c r="AN708" i="8"/>
  <c r="AM708" i="8"/>
  <c r="AL708" i="8"/>
  <c r="AK708" i="8"/>
  <c r="AJ708" i="8"/>
  <c r="AI708" i="8"/>
  <c r="AH708" i="8"/>
  <c r="AG708" i="8"/>
  <c r="AF708" i="8"/>
  <c r="AE708" i="8"/>
  <c r="AD708" i="8"/>
  <c r="AC708" i="8"/>
  <c r="AB708" i="8"/>
  <c r="AA708" i="8"/>
  <c r="Z708" i="8"/>
  <c r="Y708" i="8"/>
  <c r="X708" i="8"/>
  <c r="W708" i="8"/>
  <c r="V708" i="8"/>
  <c r="U708" i="8"/>
  <c r="T708" i="8"/>
  <c r="S708" i="8"/>
  <c r="R708" i="8"/>
  <c r="Q708" i="8"/>
  <c r="P708" i="8"/>
  <c r="O708" i="8"/>
  <c r="N708" i="8"/>
  <c r="M708" i="8"/>
  <c r="L708" i="8"/>
  <c r="BS707" i="8"/>
  <c r="BR707" i="8"/>
  <c r="BQ707" i="8"/>
  <c r="BP707" i="8"/>
  <c r="BO707" i="8"/>
  <c r="BN707" i="8"/>
  <c r="BM707" i="8"/>
  <c r="BL707" i="8"/>
  <c r="BK707" i="8"/>
  <c r="BJ707" i="8"/>
  <c r="BI707" i="8"/>
  <c r="BH707" i="8"/>
  <c r="BG707" i="8"/>
  <c r="BF707" i="8"/>
  <c r="BE707" i="8"/>
  <c r="BD707" i="8"/>
  <c r="BC707" i="8"/>
  <c r="BB707" i="8"/>
  <c r="BA707" i="8"/>
  <c r="AZ707" i="8"/>
  <c r="AY707" i="8"/>
  <c r="AX707" i="8"/>
  <c r="AW707" i="8"/>
  <c r="AV707" i="8"/>
  <c r="AU707" i="8"/>
  <c r="AT707" i="8"/>
  <c r="AS707" i="8"/>
  <c r="AR707" i="8"/>
  <c r="AQ707" i="8"/>
  <c r="AP707" i="8"/>
  <c r="AO707" i="8"/>
  <c r="AN707" i="8"/>
  <c r="AM707" i="8"/>
  <c r="AL707" i="8"/>
  <c r="AK707" i="8"/>
  <c r="AJ707" i="8"/>
  <c r="AI707" i="8"/>
  <c r="AH707" i="8"/>
  <c r="AG707" i="8"/>
  <c r="AF707" i="8"/>
  <c r="AE707" i="8"/>
  <c r="AD707" i="8"/>
  <c r="AC707" i="8"/>
  <c r="AB707" i="8"/>
  <c r="AA707" i="8"/>
  <c r="Z707" i="8"/>
  <c r="Y707" i="8"/>
  <c r="X707" i="8"/>
  <c r="W707" i="8"/>
  <c r="V707" i="8"/>
  <c r="U707" i="8"/>
  <c r="T707" i="8"/>
  <c r="S707" i="8"/>
  <c r="R707" i="8"/>
  <c r="Q707" i="8"/>
  <c r="P707" i="8"/>
  <c r="O707" i="8"/>
  <c r="N707" i="8"/>
  <c r="M707" i="8"/>
  <c r="L707" i="8"/>
  <c r="BS682" i="8"/>
  <c r="BR682" i="8"/>
  <c r="BQ682" i="8"/>
  <c r="BP682" i="8"/>
  <c r="BO682" i="8"/>
  <c r="BN682" i="8"/>
  <c r="BM682" i="8"/>
  <c r="BL682" i="8"/>
  <c r="BK682" i="8"/>
  <c r="BJ682" i="8"/>
  <c r="BI682" i="8"/>
  <c r="BH682" i="8"/>
  <c r="BG682" i="8"/>
  <c r="BF682" i="8"/>
  <c r="BE682" i="8"/>
  <c r="BD682" i="8"/>
  <c r="BC682" i="8"/>
  <c r="BB682" i="8"/>
  <c r="BA682" i="8"/>
  <c r="AZ682" i="8"/>
  <c r="AY682" i="8"/>
  <c r="AX682" i="8"/>
  <c r="AW682" i="8"/>
  <c r="AV682" i="8"/>
  <c r="AU682" i="8"/>
  <c r="AT682" i="8"/>
  <c r="AS682" i="8"/>
  <c r="AR682" i="8"/>
  <c r="AQ682" i="8"/>
  <c r="AP682" i="8"/>
  <c r="AO682" i="8"/>
  <c r="AN682" i="8"/>
  <c r="AM682" i="8"/>
  <c r="AL682" i="8"/>
  <c r="AK682" i="8"/>
  <c r="AJ682" i="8"/>
  <c r="AI682" i="8"/>
  <c r="AH682" i="8"/>
  <c r="AG682" i="8"/>
  <c r="AF682" i="8"/>
  <c r="AE682" i="8"/>
  <c r="AD682" i="8"/>
  <c r="AC682" i="8"/>
  <c r="AB682" i="8"/>
  <c r="AA682" i="8"/>
  <c r="Z682" i="8"/>
  <c r="Y682" i="8"/>
  <c r="X682" i="8"/>
  <c r="W682" i="8"/>
  <c r="V682" i="8"/>
  <c r="U682" i="8"/>
  <c r="T682" i="8"/>
  <c r="S682" i="8"/>
  <c r="R682" i="8"/>
  <c r="Q682" i="8"/>
  <c r="P682" i="8"/>
  <c r="O682" i="8"/>
  <c r="N682" i="8"/>
  <c r="M682" i="8"/>
  <c r="L682" i="8"/>
  <c r="BS681" i="8"/>
  <c r="BR681" i="8"/>
  <c r="BQ681" i="8"/>
  <c r="BP681" i="8"/>
  <c r="BO681" i="8"/>
  <c r="BN681" i="8"/>
  <c r="BM681" i="8"/>
  <c r="BL681" i="8"/>
  <c r="BK681" i="8"/>
  <c r="BJ681" i="8"/>
  <c r="BI681" i="8"/>
  <c r="BH681" i="8"/>
  <c r="BG681" i="8"/>
  <c r="BF681" i="8"/>
  <c r="BE681" i="8"/>
  <c r="BD681" i="8"/>
  <c r="BC681" i="8"/>
  <c r="BB681" i="8"/>
  <c r="BA681" i="8"/>
  <c r="AZ681" i="8"/>
  <c r="AY681" i="8"/>
  <c r="AX681" i="8"/>
  <c r="AW681" i="8"/>
  <c r="AV681" i="8"/>
  <c r="AU681" i="8"/>
  <c r="AT681" i="8"/>
  <c r="AS681" i="8"/>
  <c r="AR681" i="8"/>
  <c r="AQ681" i="8"/>
  <c r="AP681" i="8"/>
  <c r="AO681" i="8"/>
  <c r="AN681" i="8"/>
  <c r="AM681" i="8"/>
  <c r="AL681" i="8"/>
  <c r="AK681" i="8"/>
  <c r="AJ681" i="8"/>
  <c r="AI681" i="8"/>
  <c r="AH681" i="8"/>
  <c r="AG681" i="8"/>
  <c r="AF681" i="8"/>
  <c r="AE681" i="8"/>
  <c r="AD681" i="8"/>
  <c r="AC681" i="8"/>
  <c r="AB681" i="8"/>
  <c r="AA681" i="8"/>
  <c r="Z681" i="8"/>
  <c r="Y681" i="8"/>
  <c r="X681" i="8"/>
  <c r="W681" i="8"/>
  <c r="V681" i="8"/>
  <c r="U681" i="8"/>
  <c r="T681" i="8"/>
  <c r="S681" i="8"/>
  <c r="R681" i="8"/>
  <c r="Q681" i="8"/>
  <c r="P681" i="8"/>
  <c r="O681" i="8"/>
  <c r="N681" i="8"/>
  <c r="M681" i="8"/>
  <c r="L681"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BS661" i="8"/>
  <c r="BR661" i="8"/>
  <c r="BQ661" i="8"/>
  <c r="BP661" i="8"/>
  <c r="BO661" i="8"/>
  <c r="BN661" i="8"/>
  <c r="BM661" i="8"/>
  <c r="BL661" i="8"/>
  <c r="BK661" i="8"/>
  <c r="BJ661" i="8"/>
  <c r="BI661" i="8"/>
  <c r="BH661" i="8"/>
  <c r="BG661" i="8"/>
  <c r="BF661" i="8"/>
  <c r="BE661" i="8"/>
  <c r="BD661" i="8"/>
  <c r="BC661" i="8"/>
  <c r="BB661" i="8"/>
  <c r="BA661" i="8"/>
  <c r="AZ661" i="8"/>
  <c r="AY661" i="8"/>
  <c r="AX661" i="8"/>
  <c r="AW661" i="8"/>
  <c r="AV661" i="8"/>
  <c r="AU661" i="8"/>
  <c r="AT661" i="8"/>
  <c r="AS661" i="8"/>
  <c r="AR661" i="8"/>
  <c r="AQ661" i="8"/>
  <c r="AP661" i="8"/>
  <c r="AO661" i="8"/>
  <c r="AN661" i="8"/>
  <c r="AM661" i="8"/>
  <c r="AL661" i="8"/>
  <c r="AK661" i="8"/>
  <c r="AJ661" i="8"/>
  <c r="AI661" i="8"/>
  <c r="AH661" i="8"/>
  <c r="AG661" i="8"/>
  <c r="AF661" i="8"/>
  <c r="AE661" i="8"/>
  <c r="AD661" i="8"/>
  <c r="AC661" i="8"/>
  <c r="AB661" i="8"/>
  <c r="AA661" i="8"/>
  <c r="Z661" i="8"/>
  <c r="Y661" i="8"/>
  <c r="X661" i="8"/>
  <c r="W661" i="8"/>
  <c r="V661" i="8"/>
  <c r="U661" i="8"/>
  <c r="T661" i="8"/>
  <c r="S661" i="8"/>
  <c r="R661" i="8"/>
  <c r="Q661" i="8"/>
  <c r="P661" i="8"/>
  <c r="O661" i="8"/>
  <c r="N661" i="8"/>
  <c r="M661" i="8"/>
  <c r="L661" i="8"/>
  <c r="BS660" i="8"/>
  <c r="BR660" i="8"/>
  <c r="BQ660" i="8"/>
  <c r="BP660" i="8"/>
  <c r="BO660" i="8"/>
  <c r="BN660" i="8"/>
  <c r="BM660" i="8"/>
  <c r="BL660" i="8"/>
  <c r="BK660" i="8"/>
  <c r="BJ660" i="8"/>
  <c r="BI660" i="8"/>
  <c r="BH660" i="8"/>
  <c r="BG660" i="8"/>
  <c r="BF660" i="8"/>
  <c r="BE660" i="8"/>
  <c r="BD660" i="8"/>
  <c r="BC660" i="8"/>
  <c r="BB660" i="8"/>
  <c r="BA660" i="8"/>
  <c r="AZ660" i="8"/>
  <c r="AY660" i="8"/>
  <c r="AX660" i="8"/>
  <c r="AW660" i="8"/>
  <c r="AV660" i="8"/>
  <c r="AU660" i="8"/>
  <c r="AT660" i="8"/>
  <c r="AS660" i="8"/>
  <c r="AR660" i="8"/>
  <c r="AQ660" i="8"/>
  <c r="AP660" i="8"/>
  <c r="AO660" i="8"/>
  <c r="AN660" i="8"/>
  <c r="AM660" i="8"/>
  <c r="AL660" i="8"/>
  <c r="AK660" i="8"/>
  <c r="AJ660" i="8"/>
  <c r="AI660" i="8"/>
  <c r="AH660" i="8"/>
  <c r="AG660" i="8"/>
  <c r="AF660" i="8"/>
  <c r="AE660" i="8"/>
  <c r="AD660" i="8"/>
  <c r="AC660" i="8"/>
  <c r="AB660" i="8"/>
  <c r="AA660" i="8"/>
  <c r="Z660" i="8"/>
  <c r="Y660" i="8"/>
  <c r="X660" i="8"/>
  <c r="W660" i="8"/>
  <c r="V660" i="8"/>
  <c r="U660" i="8"/>
  <c r="T660" i="8"/>
  <c r="S660" i="8"/>
  <c r="R660" i="8"/>
  <c r="Q660" i="8"/>
  <c r="P660" i="8"/>
  <c r="O660" i="8"/>
  <c r="N660" i="8"/>
  <c r="M660" i="8"/>
  <c r="L660" i="8"/>
  <c r="K654" i="8"/>
  <c r="J654" i="8"/>
  <c r="K653" i="8"/>
  <c r="J653" i="8"/>
  <c r="K652" i="8"/>
  <c r="J652" i="8"/>
  <c r="K651" i="8"/>
  <c r="J651" i="8"/>
  <c r="K650" i="8"/>
  <c r="J650" i="8"/>
  <c r="K649" i="8"/>
  <c r="J649" i="8"/>
  <c r="K648" i="8"/>
  <c r="J648" i="8"/>
  <c r="K647" i="8"/>
  <c r="J647" i="8"/>
  <c r="BS646" i="8"/>
  <c r="BR646" i="8"/>
  <c r="BQ646" i="8"/>
  <c r="BP646" i="8"/>
  <c r="BO646" i="8"/>
  <c r="BN646" i="8"/>
  <c r="BM646" i="8"/>
  <c r="BL646" i="8"/>
  <c r="BK646" i="8"/>
  <c r="BJ646" i="8"/>
  <c r="BI646" i="8"/>
  <c r="BH646" i="8"/>
  <c r="BG646" i="8"/>
  <c r="BF646" i="8"/>
  <c r="BE646" i="8"/>
  <c r="BD646" i="8"/>
  <c r="BC646" i="8"/>
  <c r="BB646" i="8"/>
  <c r="BA646" i="8"/>
  <c r="AZ646" i="8"/>
  <c r="AY646" i="8"/>
  <c r="AX646" i="8"/>
  <c r="AW646" i="8"/>
  <c r="AV646" i="8"/>
  <c r="AU646" i="8"/>
  <c r="AT646" i="8"/>
  <c r="AS646" i="8"/>
  <c r="AR646" i="8"/>
  <c r="AQ646" i="8"/>
  <c r="AP646" i="8"/>
  <c r="AO646" i="8"/>
  <c r="AN646" i="8"/>
  <c r="AM646" i="8"/>
  <c r="AL646" i="8"/>
  <c r="AK646" i="8"/>
  <c r="AJ646" i="8"/>
  <c r="AI646" i="8"/>
  <c r="AH646" i="8"/>
  <c r="AG646" i="8"/>
  <c r="AF646" i="8"/>
  <c r="AE646" i="8"/>
  <c r="AD646" i="8"/>
  <c r="AC646" i="8"/>
  <c r="AB646" i="8"/>
  <c r="AA646" i="8"/>
  <c r="Z646" i="8"/>
  <c r="Y646" i="8"/>
  <c r="X646" i="8"/>
  <c r="W646" i="8"/>
  <c r="V646" i="8"/>
  <c r="U646" i="8"/>
  <c r="T646" i="8"/>
  <c r="S646" i="8"/>
  <c r="R646" i="8"/>
  <c r="Q646" i="8"/>
  <c r="P646" i="8"/>
  <c r="O646" i="8"/>
  <c r="N646" i="8"/>
  <c r="M646" i="8"/>
  <c r="L646" i="8"/>
  <c r="BS645" i="8"/>
  <c r="BR645" i="8"/>
  <c r="BQ645" i="8"/>
  <c r="BP645" i="8"/>
  <c r="BO645" i="8"/>
  <c r="BN645" i="8"/>
  <c r="BM645" i="8"/>
  <c r="BL645" i="8"/>
  <c r="BK645" i="8"/>
  <c r="BJ645" i="8"/>
  <c r="BI645" i="8"/>
  <c r="BH645" i="8"/>
  <c r="BG645" i="8"/>
  <c r="BF645" i="8"/>
  <c r="BE645" i="8"/>
  <c r="BD645" i="8"/>
  <c r="BC645" i="8"/>
  <c r="BB645" i="8"/>
  <c r="BA645" i="8"/>
  <c r="AZ645" i="8"/>
  <c r="AY645" i="8"/>
  <c r="AX645" i="8"/>
  <c r="AW645" i="8"/>
  <c r="AV645" i="8"/>
  <c r="AU645" i="8"/>
  <c r="AT645" i="8"/>
  <c r="AS645" i="8"/>
  <c r="AR645" i="8"/>
  <c r="AQ645" i="8"/>
  <c r="AP645" i="8"/>
  <c r="AO645" i="8"/>
  <c r="AN645" i="8"/>
  <c r="AM645" i="8"/>
  <c r="AL645" i="8"/>
  <c r="AK645" i="8"/>
  <c r="AJ645" i="8"/>
  <c r="AI645" i="8"/>
  <c r="AH645" i="8"/>
  <c r="AG645" i="8"/>
  <c r="AF645" i="8"/>
  <c r="AE645" i="8"/>
  <c r="AD645" i="8"/>
  <c r="AC645" i="8"/>
  <c r="AB645" i="8"/>
  <c r="AA645" i="8"/>
  <c r="Z645" i="8"/>
  <c r="Y645" i="8"/>
  <c r="X645" i="8"/>
  <c r="W645" i="8"/>
  <c r="V645" i="8"/>
  <c r="U645" i="8"/>
  <c r="T645" i="8"/>
  <c r="S645" i="8"/>
  <c r="R645" i="8"/>
  <c r="Q645" i="8"/>
  <c r="P645" i="8"/>
  <c r="O645" i="8"/>
  <c r="N645" i="8"/>
  <c r="M645" i="8"/>
  <c r="L645"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BS626" i="8"/>
  <c r="BR626" i="8"/>
  <c r="BQ626" i="8"/>
  <c r="BP626" i="8"/>
  <c r="BO626" i="8"/>
  <c r="BN626" i="8"/>
  <c r="BM626" i="8"/>
  <c r="BL626" i="8"/>
  <c r="BK626" i="8"/>
  <c r="BJ626" i="8"/>
  <c r="BI626" i="8"/>
  <c r="BH626" i="8"/>
  <c r="BG626" i="8"/>
  <c r="BF626" i="8"/>
  <c r="BE626" i="8"/>
  <c r="BD626" i="8"/>
  <c r="BC626" i="8"/>
  <c r="BB626" i="8"/>
  <c r="BA626" i="8"/>
  <c r="AZ626" i="8"/>
  <c r="AY626" i="8"/>
  <c r="AX626" i="8"/>
  <c r="AW626" i="8"/>
  <c r="AV626" i="8"/>
  <c r="AU626" i="8"/>
  <c r="AT626" i="8"/>
  <c r="AS626" i="8"/>
  <c r="AR626" i="8"/>
  <c r="AQ626" i="8"/>
  <c r="AP626" i="8"/>
  <c r="AO626" i="8"/>
  <c r="AN626" i="8"/>
  <c r="AM626" i="8"/>
  <c r="AL626" i="8"/>
  <c r="AK626" i="8"/>
  <c r="AJ626" i="8"/>
  <c r="AI626" i="8"/>
  <c r="AH626" i="8"/>
  <c r="AG626" i="8"/>
  <c r="AF626" i="8"/>
  <c r="AE626" i="8"/>
  <c r="AD626" i="8"/>
  <c r="AC626" i="8"/>
  <c r="AB626" i="8"/>
  <c r="AA626" i="8"/>
  <c r="Z626" i="8"/>
  <c r="Y626" i="8"/>
  <c r="X626" i="8"/>
  <c r="W626" i="8"/>
  <c r="V626" i="8"/>
  <c r="U626" i="8"/>
  <c r="T626" i="8"/>
  <c r="S626" i="8"/>
  <c r="R626" i="8"/>
  <c r="Q626" i="8"/>
  <c r="P626" i="8"/>
  <c r="O626" i="8"/>
  <c r="N626" i="8"/>
  <c r="M626" i="8"/>
  <c r="L626" i="8"/>
  <c r="BS625" i="8"/>
  <c r="BR625" i="8"/>
  <c r="BQ625" i="8"/>
  <c r="BP625" i="8"/>
  <c r="BO625" i="8"/>
  <c r="BN625" i="8"/>
  <c r="BM625" i="8"/>
  <c r="BL625" i="8"/>
  <c r="BK625" i="8"/>
  <c r="BJ625" i="8"/>
  <c r="BI625" i="8"/>
  <c r="BH625" i="8"/>
  <c r="BG625" i="8"/>
  <c r="BF625" i="8"/>
  <c r="BE625" i="8"/>
  <c r="BD625" i="8"/>
  <c r="BC625" i="8"/>
  <c r="BB625" i="8"/>
  <c r="BA625" i="8"/>
  <c r="AZ625" i="8"/>
  <c r="AY625" i="8"/>
  <c r="AX625" i="8"/>
  <c r="AW625" i="8"/>
  <c r="AV625" i="8"/>
  <c r="AU625" i="8"/>
  <c r="AT625" i="8"/>
  <c r="AS625" i="8"/>
  <c r="AR625" i="8"/>
  <c r="AQ625" i="8"/>
  <c r="AP625" i="8"/>
  <c r="AO625" i="8"/>
  <c r="AN625" i="8"/>
  <c r="AM625" i="8"/>
  <c r="AL625" i="8"/>
  <c r="AK625" i="8"/>
  <c r="AJ625" i="8"/>
  <c r="AI625" i="8"/>
  <c r="AH625" i="8"/>
  <c r="AG625" i="8"/>
  <c r="AF625" i="8"/>
  <c r="AE625" i="8"/>
  <c r="AD625" i="8"/>
  <c r="AC625" i="8"/>
  <c r="AB625" i="8"/>
  <c r="AA625" i="8"/>
  <c r="Z625" i="8"/>
  <c r="Y625" i="8"/>
  <c r="X625" i="8"/>
  <c r="W625" i="8"/>
  <c r="V625" i="8"/>
  <c r="U625" i="8"/>
  <c r="T625" i="8"/>
  <c r="S625" i="8"/>
  <c r="R625" i="8"/>
  <c r="Q625" i="8"/>
  <c r="P625" i="8"/>
  <c r="O625" i="8"/>
  <c r="N625" i="8"/>
  <c r="M625" i="8"/>
  <c r="L625" i="8"/>
  <c r="K619" i="8"/>
  <c r="J619" i="8"/>
  <c r="K618" i="8"/>
  <c r="J618" i="8"/>
  <c r="K617" i="8"/>
  <c r="J617" i="8"/>
  <c r="K616" i="8"/>
  <c r="J616" i="8"/>
  <c r="K615" i="8"/>
  <c r="J615" i="8"/>
  <c r="K614" i="8"/>
  <c r="J614" i="8"/>
  <c r="K613" i="8"/>
  <c r="J613" i="8"/>
  <c r="K612" i="8"/>
  <c r="J612" i="8"/>
  <c r="K611" i="8"/>
  <c r="K610" i="8"/>
  <c r="K609" i="8"/>
  <c r="K608" i="8"/>
  <c r="K607" i="8"/>
  <c r="K606" i="8"/>
  <c r="J606" i="8"/>
  <c r="K605" i="8"/>
  <c r="J605" i="8"/>
  <c r="K604" i="8"/>
  <c r="J604" i="8"/>
  <c r="K603" i="8"/>
  <c r="J603" i="8"/>
  <c r="K602" i="8"/>
  <c r="J602" i="8"/>
  <c r="K601" i="8"/>
  <c r="J601" i="8"/>
  <c r="K600" i="8"/>
  <c r="J600" i="8"/>
  <c r="K599" i="8"/>
  <c r="J599" i="8"/>
  <c r="K598" i="8"/>
  <c r="J598" i="8"/>
  <c r="K597" i="8"/>
  <c r="J597" i="8"/>
  <c r="K596" i="8"/>
  <c r="J596" i="8"/>
  <c r="BS595" i="8"/>
  <c r="BR595" i="8"/>
  <c r="BQ595" i="8"/>
  <c r="BP595" i="8"/>
  <c r="BO595" i="8"/>
  <c r="BN595" i="8"/>
  <c r="BM595" i="8"/>
  <c r="BL595" i="8"/>
  <c r="BK595" i="8"/>
  <c r="BJ595" i="8"/>
  <c r="BI595" i="8"/>
  <c r="BH595" i="8"/>
  <c r="BG595" i="8"/>
  <c r="BF595" i="8"/>
  <c r="BE595" i="8"/>
  <c r="BD595" i="8"/>
  <c r="BC595" i="8"/>
  <c r="BB595" i="8"/>
  <c r="BA595" i="8"/>
  <c r="AZ595" i="8"/>
  <c r="AY595" i="8"/>
  <c r="AX595" i="8"/>
  <c r="AW595" i="8"/>
  <c r="AV595" i="8"/>
  <c r="AU595" i="8"/>
  <c r="AT595" i="8"/>
  <c r="AS595" i="8"/>
  <c r="AR595" i="8"/>
  <c r="AQ595" i="8"/>
  <c r="AP595" i="8"/>
  <c r="AO595" i="8"/>
  <c r="AN595" i="8"/>
  <c r="AM595" i="8"/>
  <c r="AL595"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BS594" i="8"/>
  <c r="BR594" i="8"/>
  <c r="BQ594" i="8"/>
  <c r="BP594" i="8"/>
  <c r="BO594" i="8"/>
  <c r="BN594" i="8"/>
  <c r="BM594" i="8"/>
  <c r="BL594" i="8"/>
  <c r="BK594" i="8"/>
  <c r="BJ594" i="8"/>
  <c r="BI594" i="8"/>
  <c r="BH594" i="8"/>
  <c r="BG594" i="8"/>
  <c r="BF594" i="8"/>
  <c r="BE594" i="8"/>
  <c r="BD594" i="8"/>
  <c r="BC594" i="8"/>
  <c r="BB594" i="8"/>
  <c r="BA594" i="8"/>
  <c r="AZ594" i="8"/>
  <c r="AY594" i="8"/>
  <c r="AX594" i="8"/>
  <c r="AW594" i="8"/>
  <c r="AV594" i="8"/>
  <c r="AU594" i="8"/>
  <c r="AT594" i="8"/>
  <c r="AS594" i="8"/>
  <c r="AR594" i="8"/>
  <c r="AQ594" i="8"/>
  <c r="AP594" i="8"/>
  <c r="AO594" i="8"/>
  <c r="AN594" i="8"/>
  <c r="AM594" i="8"/>
  <c r="AL594"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BS566" i="8"/>
  <c r="BR566" i="8"/>
  <c r="BQ566" i="8"/>
  <c r="BP566" i="8"/>
  <c r="BO566" i="8"/>
  <c r="BN566" i="8"/>
  <c r="BM566" i="8"/>
  <c r="BL566" i="8"/>
  <c r="BK566" i="8"/>
  <c r="BJ566" i="8"/>
  <c r="BI566" i="8"/>
  <c r="BH566" i="8"/>
  <c r="BG566" i="8"/>
  <c r="BF566" i="8"/>
  <c r="BE566" i="8"/>
  <c r="BD566" i="8"/>
  <c r="BC566" i="8"/>
  <c r="BB566" i="8"/>
  <c r="BA566" i="8"/>
  <c r="AZ566" i="8"/>
  <c r="AY566" i="8"/>
  <c r="AX566" i="8"/>
  <c r="AW566" i="8"/>
  <c r="AV566" i="8"/>
  <c r="AU566" i="8"/>
  <c r="AT566" i="8"/>
  <c r="AS566" i="8"/>
  <c r="AR566" i="8"/>
  <c r="AQ566" i="8"/>
  <c r="AP566" i="8"/>
  <c r="AO566" i="8"/>
  <c r="AN566" i="8"/>
  <c r="AM566" i="8"/>
  <c r="AL566"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BR565" i="8"/>
  <c r="BQ565" i="8"/>
  <c r="BP565" i="8"/>
  <c r="BO565" i="8"/>
  <c r="BN565" i="8"/>
  <c r="BM565" i="8"/>
  <c r="BL565" i="8"/>
  <c r="BK565" i="8"/>
  <c r="BJ565" i="8"/>
  <c r="BI565" i="8"/>
  <c r="BH565" i="8"/>
  <c r="BG565" i="8"/>
  <c r="BF565" i="8"/>
  <c r="BE565" i="8"/>
  <c r="BD565" i="8"/>
  <c r="BC565" i="8"/>
  <c r="BB565" i="8"/>
  <c r="BA565" i="8"/>
  <c r="AZ565" i="8"/>
  <c r="AY565" i="8"/>
  <c r="AX565" i="8"/>
  <c r="AW565" i="8"/>
  <c r="AV565" i="8"/>
  <c r="AU565" i="8"/>
  <c r="AT565" i="8"/>
  <c r="AS565" i="8"/>
  <c r="AR565" i="8"/>
  <c r="AQ565" i="8"/>
  <c r="AP565" i="8"/>
  <c r="AO565" i="8"/>
  <c r="AN565" i="8"/>
  <c r="AM565" i="8"/>
  <c r="AL565"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BS549" i="8"/>
  <c r="BR549" i="8"/>
  <c r="BQ549" i="8"/>
  <c r="BP549" i="8"/>
  <c r="BO549" i="8"/>
  <c r="BN549" i="8"/>
  <c r="BM549" i="8"/>
  <c r="BL549" i="8"/>
  <c r="BK549" i="8"/>
  <c r="BJ549" i="8"/>
  <c r="BI549" i="8"/>
  <c r="BH549" i="8"/>
  <c r="BG549" i="8"/>
  <c r="BF549" i="8"/>
  <c r="BE549" i="8"/>
  <c r="BD549" i="8"/>
  <c r="BC549" i="8"/>
  <c r="BB549" i="8"/>
  <c r="BA549" i="8"/>
  <c r="AZ549" i="8"/>
  <c r="AY549" i="8"/>
  <c r="AX549" i="8"/>
  <c r="AW549" i="8"/>
  <c r="AV549" i="8"/>
  <c r="AU549" i="8"/>
  <c r="AT549" i="8"/>
  <c r="AS549" i="8"/>
  <c r="AR549" i="8"/>
  <c r="AQ549" i="8"/>
  <c r="AP549" i="8"/>
  <c r="AO549" i="8"/>
  <c r="AN549" i="8"/>
  <c r="AM549" i="8"/>
  <c r="AL549"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BS548" i="8"/>
  <c r="BR548" i="8"/>
  <c r="BQ548" i="8"/>
  <c r="BP548" i="8"/>
  <c r="BO548" i="8"/>
  <c r="BN548" i="8"/>
  <c r="BM548" i="8"/>
  <c r="BL548" i="8"/>
  <c r="BK548" i="8"/>
  <c r="BJ548" i="8"/>
  <c r="BI548" i="8"/>
  <c r="BH548" i="8"/>
  <c r="BG548" i="8"/>
  <c r="BF548" i="8"/>
  <c r="BE548" i="8"/>
  <c r="BD548" i="8"/>
  <c r="BC548" i="8"/>
  <c r="BB548" i="8"/>
  <c r="BA548" i="8"/>
  <c r="AZ548" i="8"/>
  <c r="AY548" i="8"/>
  <c r="AX548" i="8"/>
  <c r="AW548" i="8"/>
  <c r="AV548" i="8"/>
  <c r="AU548" i="8"/>
  <c r="AT548" i="8"/>
  <c r="AS548" i="8"/>
  <c r="AR548" i="8"/>
  <c r="AQ548" i="8"/>
  <c r="AP548" i="8"/>
  <c r="AO548" i="8"/>
  <c r="AN548" i="8"/>
  <c r="AM548" i="8"/>
  <c r="AL548"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2" i="8"/>
  <c r="J542" i="8"/>
  <c r="K541" i="8"/>
  <c r="J541" i="8"/>
  <c r="K540" i="8"/>
  <c r="J540" i="8"/>
  <c r="K539" i="8"/>
  <c r="J539" i="8"/>
  <c r="K538" i="8"/>
  <c r="J538" i="8"/>
  <c r="K537" i="8"/>
  <c r="J537" i="8"/>
  <c r="K536" i="8"/>
  <c r="J536" i="8"/>
  <c r="BS535" i="8"/>
  <c r="BR535" i="8"/>
  <c r="BQ535" i="8"/>
  <c r="BP535" i="8"/>
  <c r="BO535" i="8"/>
  <c r="BN535" i="8"/>
  <c r="BM535" i="8"/>
  <c r="BL535" i="8"/>
  <c r="BK535" i="8"/>
  <c r="BJ535" i="8"/>
  <c r="BI535" i="8"/>
  <c r="BH535" i="8"/>
  <c r="BG535" i="8"/>
  <c r="BF535" i="8"/>
  <c r="BE535" i="8"/>
  <c r="BD535" i="8"/>
  <c r="BC535" i="8"/>
  <c r="BB535" i="8"/>
  <c r="BA535" i="8"/>
  <c r="AZ535" i="8"/>
  <c r="AY535" i="8"/>
  <c r="AX535" i="8"/>
  <c r="AW535" i="8"/>
  <c r="AV535" i="8"/>
  <c r="AU535" i="8"/>
  <c r="AT535" i="8"/>
  <c r="AS535" i="8"/>
  <c r="AR535" i="8"/>
  <c r="AQ535" i="8"/>
  <c r="AP535" i="8"/>
  <c r="AO535" i="8"/>
  <c r="AN535" i="8"/>
  <c r="AM535" i="8"/>
  <c r="AL535"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BS534" i="8"/>
  <c r="BR534" i="8"/>
  <c r="BQ534" i="8"/>
  <c r="BP534" i="8"/>
  <c r="BO534" i="8"/>
  <c r="BN534" i="8"/>
  <c r="BM534" i="8"/>
  <c r="BL534" i="8"/>
  <c r="BK534" i="8"/>
  <c r="BJ534" i="8"/>
  <c r="BI534" i="8"/>
  <c r="BH534" i="8"/>
  <c r="BG534" i="8"/>
  <c r="BF534" i="8"/>
  <c r="BE534" i="8"/>
  <c r="BD534" i="8"/>
  <c r="BC534" i="8"/>
  <c r="BB534" i="8"/>
  <c r="BA534" i="8"/>
  <c r="AZ534" i="8"/>
  <c r="AY534" i="8"/>
  <c r="AX534" i="8"/>
  <c r="AW534" i="8"/>
  <c r="AV534" i="8"/>
  <c r="AU534" i="8"/>
  <c r="AT534" i="8"/>
  <c r="AS534" i="8"/>
  <c r="AR534" i="8"/>
  <c r="AQ534" i="8"/>
  <c r="AP534" i="8"/>
  <c r="AO534" i="8"/>
  <c r="AN534" i="8"/>
  <c r="AM534" i="8"/>
  <c r="AL534"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1" i="8"/>
  <c r="J531" i="8"/>
  <c r="BS530" i="8"/>
  <c r="BR530" i="8"/>
  <c r="BQ530" i="8"/>
  <c r="BP530" i="8"/>
  <c r="BO530" i="8"/>
  <c r="BN530" i="8"/>
  <c r="BM530" i="8"/>
  <c r="BL530" i="8"/>
  <c r="BK530" i="8"/>
  <c r="BJ530" i="8"/>
  <c r="BI530" i="8"/>
  <c r="BH530" i="8"/>
  <c r="BG530" i="8"/>
  <c r="BF530" i="8"/>
  <c r="BE530" i="8"/>
  <c r="BD530" i="8"/>
  <c r="BC530" i="8"/>
  <c r="BB530" i="8"/>
  <c r="BA530" i="8"/>
  <c r="AZ530" i="8"/>
  <c r="AY530" i="8"/>
  <c r="AX530" i="8"/>
  <c r="AW530" i="8"/>
  <c r="AV530" i="8"/>
  <c r="AU530" i="8"/>
  <c r="AT530" i="8"/>
  <c r="AS530" i="8"/>
  <c r="AR530" i="8"/>
  <c r="AQ530" i="8"/>
  <c r="AP530" i="8"/>
  <c r="AO530" i="8"/>
  <c r="AN530" i="8"/>
  <c r="AM530" i="8"/>
  <c r="AL530"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BS529" i="8"/>
  <c r="BR529" i="8"/>
  <c r="BQ529" i="8"/>
  <c r="BP529" i="8"/>
  <c r="BO529" i="8"/>
  <c r="BN529" i="8"/>
  <c r="BM529" i="8"/>
  <c r="BL529" i="8"/>
  <c r="BK529" i="8"/>
  <c r="BJ529" i="8"/>
  <c r="BI529" i="8"/>
  <c r="BH529" i="8"/>
  <c r="BG529" i="8"/>
  <c r="BF529" i="8"/>
  <c r="BE529" i="8"/>
  <c r="BD529" i="8"/>
  <c r="BC529" i="8"/>
  <c r="BB529" i="8"/>
  <c r="BA529" i="8"/>
  <c r="AZ529" i="8"/>
  <c r="AY529" i="8"/>
  <c r="AX529" i="8"/>
  <c r="AW529" i="8"/>
  <c r="AV529" i="8"/>
  <c r="AU529" i="8"/>
  <c r="AT529" i="8"/>
  <c r="AS529" i="8"/>
  <c r="AR529" i="8"/>
  <c r="AQ529" i="8"/>
  <c r="AP529" i="8"/>
  <c r="AO529" i="8"/>
  <c r="AN529" i="8"/>
  <c r="AM529" i="8"/>
  <c r="AL529"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6" i="8"/>
  <c r="J526" i="8"/>
  <c r="BS525" i="8"/>
  <c r="BR525" i="8"/>
  <c r="BQ525" i="8"/>
  <c r="BP525" i="8"/>
  <c r="BO525" i="8"/>
  <c r="BN525" i="8"/>
  <c r="BM525" i="8"/>
  <c r="BL525" i="8"/>
  <c r="BK525" i="8"/>
  <c r="BJ525" i="8"/>
  <c r="BI525" i="8"/>
  <c r="BH525" i="8"/>
  <c r="BG525" i="8"/>
  <c r="BF525" i="8"/>
  <c r="BE525" i="8"/>
  <c r="BD525" i="8"/>
  <c r="BC525" i="8"/>
  <c r="BB525" i="8"/>
  <c r="BA525" i="8"/>
  <c r="AZ525" i="8"/>
  <c r="AY525" i="8"/>
  <c r="AX525" i="8"/>
  <c r="AW525" i="8"/>
  <c r="AV525" i="8"/>
  <c r="AU525" i="8"/>
  <c r="AT525" i="8"/>
  <c r="AS525" i="8"/>
  <c r="AR525" i="8"/>
  <c r="AQ525" i="8"/>
  <c r="AP525" i="8"/>
  <c r="AO525" i="8"/>
  <c r="AN525" i="8"/>
  <c r="AM525" i="8"/>
  <c r="AL525"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BS524" i="8"/>
  <c r="BR524" i="8"/>
  <c r="BQ524" i="8"/>
  <c r="BP524" i="8"/>
  <c r="BO524" i="8"/>
  <c r="BN524" i="8"/>
  <c r="BM524" i="8"/>
  <c r="BL524" i="8"/>
  <c r="BK524" i="8"/>
  <c r="BJ524" i="8"/>
  <c r="BI524" i="8"/>
  <c r="BH524" i="8"/>
  <c r="BG524" i="8"/>
  <c r="BF524" i="8"/>
  <c r="BE524" i="8"/>
  <c r="BD524" i="8"/>
  <c r="BC524" i="8"/>
  <c r="BB524" i="8"/>
  <c r="BA524" i="8"/>
  <c r="AZ524" i="8"/>
  <c r="AY524" i="8"/>
  <c r="AX524" i="8"/>
  <c r="AW524" i="8"/>
  <c r="AV524" i="8"/>
  <c r="AU524" i="8"/>
  <c r="AT524" i="8"/>
  <c r="AS524" i="8"/>
  <c r="AR524" i="8"/>
  <c r="AQ524" i="8"/>
  <c r="AP524" i="8"/>
  <c r="AO524" i="8"/>
  <c r="AN524" i="8"/>
  <c r="AM524" i="8"/>
  <c r="AL524"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1" i="8"/>
  <c r="J521" i="8"/>
  <c r="K520" i="8"/>
  <c r="J520" i="8"/>
  <c r="K519" i="8"/>
  <c r="J519" i="8"/>
  <c r="BS518" i="8"/>
  <c r="BR518" i="8"/>
  <c r="BQ518" i="8"/>
  <c r="BP518" i="8"/>
  <c r="BO518" i="8"/>
  <c r="BN518" i="8"/>
  <c r="BM518" i="8"/>
  <c r="BL518" i="8"/>
  <c r="BK518" i="8"/>
  <c r="BJ518" i="8"/>
  <c r="BI518" i="8"/>
  <c r="BH518" i="8"/>
  <c r="BG518" i="8"/>
  <c r="BF518" i="8"/>
  <c r="BE518" i="8"/>
  <c r="BD518" i="8"/>
  <c r="BC518" i="8"/>
  <c r="BB518" i="8"/>
  <c r="BA518" i="8"/>
  <c r="AZ518" i="8"/>
  <c r="AY518" i="8"/>
  <c r="AX518" i="8"/>
  <c r="AW518" i="8"/>
  <c r="AV518" i="8"/>
  <c r="AU518" i="8"/>
  <c r="AT518" i="8"/>
  <c r="AS518" i="8"/>
  <c r="AR518" i="8"/>
  <c r="AQ518" i="8"/>
  <c r="AP518" i="8"/>
  <c r="AO518" i="8"/>
  <c r="AN518" i="8"/>
  <c r="AM518" i="8"/>
  <c r="AL518"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BS517" i="8"/>
  <c r="BR517" i="8"/>
  <c r="BQ517" i="8"/>
  <c r="BP517" i="8"/>
  <c r="BO517" i="8"/>
  <c r="BN517" i="8"/>
  <c r="BM517" i="8"/>
  <c r="BL517" i="8"/>
  <c r="BK517" i="8"/>
  <c r="BJ517" i="8"/>
  <c r="BI517" i="8"/>
  <c r="BH517" i="8"/>
  <c r="BG517" i="8"/>
  <c r="BF517" i="8"/>
  <c r="BE517" i="8"/>
  <c r="BD517" i="8"/>
  <c r="BC517" i="8"/>
  <c r="BB517" i="8"/>
  <c r="BA517" i="8"/>
  <c r="AZ517" i="8"/>
  <c r="AY517" i="8"/>
  <c r="AX517" i="8"/>
  <c r="AW517" i="8"/>
  <c r="AV517" i="8"/>
  <c r="AU517" i="8"/>
  <c r="AT517" i="8"/>
  <c r="AS517" i="8"/>
  <c r="AR517" i="8"/>
  <c r="AQ517" i="8"/>
  <c r="AP517" i="8"/>
  <c r="AO517" i="8"/>
  <c r="AN517" i="8"/>
  <c r="AM517" i="8"/>
  <c r="AL517"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4" i="8"/>
  <c r="J514" i="8"/>
  <c r="K513" i="8"/>
  <c r="J513" i="8"/>
  <c r="K512" i="8"/>
  <c r="J512" i="8"/>
  <c r="K511" i="8"/>
  <c r="J511" i="8"/>
  <c r="K510" i="8"/>
  <c r="J510" i="8"/>
  <c r="K509" i="8"/>
  <c r="J509" i="8"/>
  <c r="K508" i="8"/>
  <c r="J508" i="8"/>
  <c r="K507" i="8"/>
  <c r="J507" i="8"/>
  <c r="BS506" i="8"/>
  <c r="BR506" i="8"/>
  <c r="BQ506" i="8"/>
  <c r="BP506" i="8"/>
  <c r="BO506" i="8"/>
  <c r="BN506" i="8"/>
  <c r="BM506" i="8"/>
  <c r="BL506" i="8"/>
  <c r="BK506" i="8"/>
  <c r="BJ506" i="8"/>
  <c r="BI506" i="8"/>
  <c r="BH506" i="8"/>
  <c r="BG506" i="8"/>
  <c r="BF506" i="8"/>
  <c r="BE506" i="8"/>
  <c r="BD506" i="8"/>
  <c r="BC506" i="8"/>
  <c r="BB506" i="8"/>
  <c r="BA506" i="8"/>
  <c r="AZ506" i="8"/>
  <c r="AY506" i="8"/>
  <c r="AX506" i="8"/>
  <c r="AW506" i="8"/>
  <c r="AV506" i="8"/>
  <c r="AU506" i="8"/>
  <c r="AT506" i="8"/>
  <c r="AS506" i="8"/>
  <c r="AR506" i="8"/>
  <c r="AQ506" i="8"/>
  <c r="AP506" i="8"/>
  <c r="AO506" i="8"/>
  <c r="AN506" i="8"/>
  <c r="AM506" i="8"/>
  <c r="AL506"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BS505" i="8"/>
  <c r="BR505" i="8"/>
  <c r="BQ505" i="8"/>
  <c r="BP505" i="8"/>
  <c r="BO505" i="8"/>
  <c r="BN505" i="8"/>
  <c r="BM505" i="8"/>
  <c r="BL505" i="8"/>
  <c r="BK505" i="8"/>
  <c r="BJ505" i="8"/>
  <c r="BI505" i="8"/>
  <c r="BH505" i="8"/>
  <c r="BG505" i="8"/>
  <c r="BF505" i="8"/>
  <c r="BE505" i="8"/>
  <c r="BD505" i="8"/>
  <c r="BC505" i="8"/>
  <c r="BB505" i="8"/>
  <c r="BA505" i="8"/>
  <c r="AZ505" i="8"/>
  <c r="AY505" i="8"/>
  <c r="AX505" i="8"/>
  <c r="AW505" i="8"/>
  <c r="AV505" i="8"/>
  <c r="AU505" i="8"/>
  <c r="AT505" i="8"/>
  <c r="AS505" i="8"/>
  <c r="AR505" i="8"/>
  <c r="AQ505" i="8"/>
  <c r="AP505" i="8"/>
  <c r="AO505" i="8"/>
  <c r="AN505" i="8"/>
  <c r="AM505" i="8"/>
  <c r="AL505"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BS470" i="8"/>
  <c r="BR470" i="8"/>
  <c r="BQ470" i="8"/>
  <c r="BP470" i="8"/>
  <c r="BO470" i="8"/>
  <c r="BN470" i="8"/>
  <c r="BM470" i="8"/>
  <c r="BL470" i="8"/>
  <c r="BK470" i="8"/>
  <c r="BJ470" i="8"/>
  <c r="BI470" i="8"/>
  <c r="BH470" i="8"/>
  <c r="BG470" i="8"/>
  <c r="BF470" i="8"/>
  <c r="BE470" i="8"/>
  <c r="BD470" i="8"/>
  <c r="BC470" i="8"/>
  <c r="BB470" i="8"/>
  <c r="BA470" i="8"/>
  <c r="AZ470" i="8"/>
  <c r="AY470" i="8"/>
  <c r="AX470" i="8"/>
  <c r="AW470" i="8"/>
  <c r="AV470" i="8"/>
  <c r="AU470" i="8"/>
  <c r="AT470" i="8"/>
  <c r="AS470" i="8"/>
  <c r="AR470" i="8"/>
  <c r="AQ470" i="8"/>
  <c r="AP470" i="8"/>
  <c r="AO470" i="8"/>
  <c r="AN470" i="8"/>
  <c r="AM470" i="8"/>
  <c r="AL470"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BS469" i="8"/>
  <c r="BR469" i="8"/>
  <c r="BQ469" i="8"/>
  <c r="BP469" i="8"/>
  <c r="BO469" i="8"/>
  <c r="BN469" i="8"/>
  <c r="BM469" i="8"/>
  <c r="BL469" i="8"/>
  <c r="BK469" i="8"/>
  <c r="BJ469" i="8"/>
  <c r="BI469" i="8"/>
  <c r="BH469" i="8"/>
  <c r="BG469" i="8"/>
  <c r="BF469" i="8"/>
  <c r="BE469" i="8"/>
  <c r="BD469" i="8"/>
  <c r="BC469" i="8"/>
  <c r="BB469" i="8"/>
  <c r="BA469" i="8"/>
  <c r="AZ469" i="8"/>
  <c r="AY469" i="8"/>
  <c r="AX469" i="8"/>
  <c r="AW469" i="8"/>
  <c r="AV469" i="8"/>
  <c r="AU469" i="8"/>
  <c r="AT469" i="8"/>
  <c r="AS469" i="8"/>
  <c r="AR469" i="8"/>
  <c r="AQ469" i="8"/>
  <c r="AP469" i="8"/>
  <c r="AO469" i="8"/>
  <c r="AN469" i="8"/>
  <c r="AM469" i="8"/>
  <c r="AL469"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70" i="8"/>
  <c r="K369" i="8"/>
  <c r="K368" i="8"/>
  <c r="K367" i="8"/>
  <c r="K366" i="8"/>
  <c r="K365" i="8"/>
  <c r="BS364" i="8"/>
  <c r="BR364" i="8"/>
  <c r="BQ364" i="8"/>
  <c r="BP364" i="8"/>
  <c r="BO364" i="8"/>
  <c r="BN364" i="8"/>
  <c r="BM364" i="8"/>
  <c r="BL364" i="8"/>
  <c r="BK364" i="8"/>
  <c r="BJ364" i="8"/>
  <c r="BI364" i="8"/>
  <c r="BH364" i="8"/>
  <c r="BG364" i="8"/>
  <c r="BF364" i="8"/>
  <c r="BE364" i="8"/>
  <c r="BD364" i="8"/>
  <c r="BC364" i="8"/>
  <c r="BB364" i="8"/>
  <c r="BA364" i="8"/>
  <c r="AZ364" i="8"/>
  <c r="AY364" i="8"/>
  <c r="AX364" i="8"/>
  <c r="AW364" i="8"/>
  <c r="AV364" i="8"/>
  <c r="AU364" i="8"/>
  <c r="AT364" i="8"/>
  <c r="AS364" i="8"/>
  <c r="AR364" i="8"/>
  <c r="AQ364" i="8"/>
  <c r="AP364" i="8"/>
  <c r="AO364" i="8"/>
  <c r="AN364" i="8"/>
  <c r="AM364" i="8"/>
  <c r="AL364"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BS363" i="8"/>
  <c r="BR363" i="8"/>
  <c r="BQ363" i="8"/>
  <c r="BP363" i="8"/>
  <c r="BO363" i="8"/>
  <c r="BN363" i="8"/>
  <c r="BM363" i="8"/>
  <c r="BL363" i="8"/>
  <c r="BK363" i="8"/>
  <c r="BJ363" i="8"/>
  <c r="BI363" i="8"/>
  <c r="BH363" i="8"/>
  <c r="BG363" i="8"/>
  <c r="BF363" i="8"/>
  <c r="BE363" i="8"/>
  <c r="BD363" i="8"/>
  <c r="BC363" i="8"/>
  <c r="BB363" i="8"/>
  <c r="BA363" i="8"/>
  <c r="AZ363" i="8"/>
  <c r="AY363" i="8"/>
  <c r="AX363" i="8"/>
  <c r="AW363" i="8"/>
  <c r="AV363" i="8"/>
  <c r="AU363" i="8"/>
  <c r="AT363" i="8"/>
  <c r="AS363" i="8"/>
  <c r="AR363" i="8"/>
  <c r="AQ363" i="8"/>
  <c r="AP363" i="8"/>
  <c r="AO363" i="8"/>
  <c r="AN363" i="8"/>
  <c r="AM363" i="8"/>
  <c r="AL363"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56" i="8"/>
  <c r="J356" i="8"/>
  <c r="K355" i="8"/>
  <c r="J355" i="8"/>
  <c r="K354" i="8"/>
  <c r="J354" i="8"/>
  <c r="K353" i="8"/>
  <c r="J353" i="8"/>
  <c r="K352" i="8"/>
  <c r="J352" i="8"/>
  <c r="BS351" i="8"/>
  <c r="BR351" i="8"/>
  <c r="BQ351" i="8"/>
  <c r="BP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BS350" i="8"/>
  <c r="BR350" i="8"/>
  <c r="BQ350" i="8"/>
  <c r="BP350" i="8"/>
  <c r="BO350" i="8"/>
  <c r="BN350" i="8"/>
  <c r="BM350" i="8"/>
  <c r="BL350" i="8"/>
  <c r="BK350" i="8"/>
  <c r="BJ350" i="8"/>
  <c r="BI350" i="8"/>
  <c r="BH350" i="8"/>
  <c r="BG350" i="8"/>
  <c r="BF350" i="8"/>
  <c r="BE350" i="8"/>
  <c r="BD350" i="8"/>
  <c r="BC350" i="8"/>
  <c r="BB350" i="8"/>
  <c r="BA350" i="8"/>
  <c r="AZ350" i="8"/>
  <c r="AY350" i="8"/>
  <c r="AX350" i="8"/>
  <c r="AW350" i="8"/>
  <c r="AV350" i="8"/>
  <c r="AU350" i="8"/>
  <c r="AT350" i="8"/>
  <c r="AS350" i="8"/>
  <c r="AR350" i="8"/>
  <c r="AQ350" i="8"/>
  <c r="AP350" i="8"/>
  <c r="AO350" i="8"/>
  <c r="AN350" i="8"/>
  <c r="AM350" i="8"/>
  <c r="AL350"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BS326" i="8"/>
  <c r="BR326" i="8"/>
  <c r="BQ326" i="8"/>
  <c r="BP326" i="8"/>
  <c r="BO326" i="8"/>
  <c r="BN326" i="8"/>
  <c r="BM326" i="8"/>
  <c r="BL326" i="8"/>
  <c r="BK326" i="8"/>
  <c r="BJ326" i="8"/>
  <c r="BI326" i="8"/>
  <c r="BH326" i="8"/>
  <c r="BG326" i="8"/>
  <c r="BF326" i="8"/>
  <c r="BE326" i="8"/>
  <c r="BD326" i="8"/>
  <c r="BC326" i="8"/>
  <c r="BB326" i="8"/>
  <c r="BA326" i="8"/>
  <c r="AZ326" i="8"/>
  <c r="AY326" i="8"/>
  <c r="AX326" i="8"/>
  <c r="AW326" i="8"/>
  <c r="AV326" i="8"/>
  <c r="AU326" i="8"/>
  <c r="AT326" i="8"/>
  <c r="AS326" i="8"/>
  <c r="AR326" i="8"/>
  <c r="AQ326" i="8"/>
  <c r="AP326" i="8"/>
  <c r="AO326" i="8"/>
  <c r="AN326" i="8"/>
  <c r="AM326" i="8"/>
  <c r="AL326"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BS325" i="8"/>
  <c r="BR325" i="8"/>
  <c r="BQ325" i="8"/>
  <c r="BP325" i="8"/>
  <c r="BO325" i="8"/>
  <c r="BN325" i="8"/>
  <c r="BM325" i="8"/>
  <c r="BL325" i="8"/>
  <c r="BK325" i="8"/>
  <c r="BJ325" i="8"/>
  <c r="BI325" i="8"/>
  <c r="BH325" i="8"/>
  <c r="BG325" i="8"/>
  <c r="BF325" i="8"/>
  <c r="BE325" i="8"/>
  <c r="BD325" i="8"/>
  <c r="BC325" i="8"/>
  <c r="BB325" i="8"/>
  <c r="BA325" i="8"/>
  <c r="AZ325" i="8"/>
  <c r="AY325" i="8"/>
  <c r="AX325" i="8"/>
  <c r="AW325" i="8"/>
  <c r="AV325" i="8"/>
  <c r="AU325" i="8"/>
  <c r="AT325" i="8"/>
  <c r="AS325" i="8"/>
  <c r="AR325" i="8"/>
  <c r="AQ325" i="8"/>
  <c r="AP325" i="8"/>
  <c r="AO325" i="8"/>
  <c r="AN325" i="8"/>
  <c r="AM325" i="8"/>
  <c r="AL325"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19" i="8"/>
  <c r="J319" i="8"/>
  <c r="K318" i="8"/>
  <c r="J318" i="8"/>
  <c r="K317" i="8"/>
  <c r="J317" i="8"/>
  <c r="K316" i="8"/>
  <c r="J316" i="8"/>
  <c r="K315" i="8"/>
  <c r="J315" i="8"/>
  <c r="K314" i="8"/>
  <c r="J314" i="8"/>
  <c r="BS313" i="8"/>
  <c r="BR313" i="8"/>
  <c r="BQ313" i="8"/>
  <c r="BP313" i="8"/>
  <c r="BO313" i="8"/>
  <c r="BN313" i="8"/>
  <c r="BM313" i="8"/>
  <c r="BL313" i="8"/>
  <c r="BK313" i="8"/>
  <c r="BJ313" i="8"/>
  <c r="BI313" i="8"/>
  <c r="BH313" i="8"/>
  <c r="BG313" i="8"/>
  <c r="BF313" i="8"/>
  <c r="BE313" i="8"/>
  <c r="BD313" i="8"/>
  <c r="BC313" i="8"/>
  <c r="BB313" i="8"/>
  <c r="BA313" i="8"/>
  <c r="AZ313" i="8"/>
  <c r="AY313" i="8"/>
  <c r="AX313" i="8"/>
  <c r="AW313" i="8"/>
  <c r="AV313" i="8"/>
  <c r="AU313" i="8"/>
  <c r="AT313" i="8"/>
  <c r="AS313" i="8"/>
  <c r="AR313" i="8"/>
  <c r="AQ313" i="8"/>
  <c r="AP313" i="8"/>
  <c r="AO313" i="8"/>
  <c r="AN313" i="8"/>
  <c r="AM313" i="8"/>
  <c r="AL313"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BS312" i="8"/>
  <c r="BR312" i="8"/>
  <c r="BQ312" i="8"/>
  <c r="BP312" i="8"/>
  <c r="BO312" i="8"/>
  <c r="BN312" i="8"/>
  <c r="BM312" i="8"/>
  <c r="BL312" i="8"/>
  <c r="BK312" i="8"/>
  <c r="BJ312" i="8"/>
  <c r="BI312" i="8"/>
  <c r="BH312" i="8"/>
  <c r="BG312" i="8"/>
  <c r="BF312" i="8"/>
  <c r="BE312" i="8"/>
  <c r="BD312" i="8"/>
  <c r="BC312" i="8"/>
  <c r="BB312" i="8"/>
  <c r="BA312" i="8"/>
  <c r="AZ312" i="8"/>
  <c r="AY312" i="8"/>
  <c r="AX312" i="8"/>
  <c r="AW312" i="8"/>
  <c r="AV312" i="8"/>
  <c r="AU312" i="8"/>
  <c r="AT312" i="8"/>
  <c r="AS312" i="8"/>
  <c r="AR312" i="8"/>
  <c r="AQ312" i="8"/>
  <c r="AP312" i="8"/>
  <c r="AO312" i="8"/>
  <c r="AN312" i="8"/>
  <c r="AM312" i="8"/>
  <c r="AL312"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BS293" i="8"/>
  <c r="BR293" i="8"/>
  <c r="BQ293" i="8"/>
  <c r="BP293" i="8"/>
  <c r="BO293" i="8"/>
  <c r="BN293" i="8"/>
  <c r="BM293" i="8"/>
  <c r="BL293"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Y293" i="8"/>
  <c r="X293" i="8"/>
  <c r="W293" i="8"/>
  <c r="V293" i="8"/>
  <c r="U293" i="8"/>
  <c r="T293" i="8"/>
  <c r="S293" i="8"/>
  <c r="R293" i="8"/>
  <c r="Q293" i="8"/>
  <c r="BS290" i="8"/>
  <c r="BR290" i="8"/>
  <c r="BQ290" i="8"/>
  <c r="BP290" i="8"/>
  <c r="BO290" i="8"/>
  <c r="BN290" i="8"/>
  <c r="BM290" i="8"/>
  <c r="BL290"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BS289" i="8"/>
  <c r="BR289" i="8"/>
  <c r="BQ289" i="8"/>
  <c r="BP289" i="8"/>
  <c r="BO289" i="8"/>
  <c r="BN289" i="8"/>
  <c r="BM289" i="8"/>
  <c r="BL289"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BS264" i="8"/>
  <c r="BR264" i="8"/>
  <c r="BQ264" i="8"/>
  <c r="BP264" i="8"/>
  <c r="BO264" i="8"/>
  <c r="BN264" i="8"/>
  <c r="BM264" i="8"/>
  <c r="BL264"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BS263" i="8"/>
  <c r="BR263" i="8"/>
  <c r="BQ263" i="8"/>
  <c r="BP263" i="8"/>
  <c r="BO263" i="8"/>
  <c r="BN263" i="8"/>
  <c r="BM263" i="8"/>
  <c r="BL263"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BS244" i="8"/>
  <c r="BR244" i="8"/>
  <c r="BQ244" i="8"/>
  <c r="BP244" i="8"/>
  <c r="BO244" i="8"/>
  <c r="BN244" i="8"/>
  <c r="BM244" i="8"/>
  <c r="BL244"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BS243" i="8"/>
  <c r="BR243" i="8"/>
  <c r="BQ243" i="8"/>
  <c r="BP243" i="8"/>
  <c r="BO243" i="8"/>
  <c r="BN243" i="8"/>
  <c r="BM243" i="8"/>
  <c r="BL243"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11" i="8"/>
  <c r="J211" i="8"/>
  <c r="K210" i="8"/>
  <c r="J210" i="8"/>
  <c r="K209" i="8"/>
  <c r="J209" i="8"/>
  <c r="K208" i="8"/>
  <c r="J208" i="8"/>
  <c r="K207" i="8"/>
  <c r="J207" i="8"/>
  <c r="K206" i="8"/>
  <c r="J206" i="8"/>
  <c r="K205" i="8"/>
  <c r="K204" i="8"/>
  <c r="K203" i="8"/>
  <c r="K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K184" i="8"/>
  <c r="K183" i="8"/>
  <c r="K182" i="8"/>
  <c r="BS181" i="8"/>
  <c r="BR181" i="8"/>
  <c r="BQ181" i="8"/>
  <c r="BP181" i="8"/>
  <c r="BO181" i="8"/>
  <c r="BN181" i="8"/>
  <c r="BM181" i="8"/>
  <c r="BL181" i="8"/>
  <c r="BK181" i="8"/>
  <c r="BJ181" i="8"/>
  <c r="BI181" i="8"/>
  <c r="BH181" i="8"/>
  <c r="BG181"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BS180" i="8"/>
  <c r="BR180" i="8"/>
  <c r="BQ180" i="8"/>
  <c r="BP180" i="8"/>
  <c r="BO180" i="8"/>
  <c r="BN180" i="8"/>
  <c r="BM180" i="8"/>
  <c r="BL180" i="8"/>
  <c r="BK180" i="8"/>
  <c r="BJ180" i="8"/>
  <c r="BI180" i="8"/>
  <c r="BH180" i="8"/>
  <c r="BG180"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BS169" i="8"/>
  <c r="BR169" i="8"/>
  <c r="BQ169" i="8"/>
  <c r="BP169" i="8"/>
  <c r="BO169" i="8"/>
  <c r="BN169" i="8"/>
  <c r="BM169" i="8"/>
  <c r="BL169" i="8"/>
  <c r="BK169" i="8"/>
  <c r="BJ169" i="8"/>
  <c r="BI169" i="8"/>
  <c r="BH169" i="8"/>
  <c r="BG169"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BS168" i="8"/>
  <c r="BR168" i="8"/>
  <c r="BQ168" i="8"/>
  <c r="BP168" i="8"/>
  <c r="BO168" i="8"/>
  <c r="BN168" i="8"/>
  <c r="BM168" i="8"/>
  <c r="BL168" i="8"/>
  <c r="BK168" i="8"/>
  <c r="BJ168" i="8"/>
  <c r="BI168" i="8"/>
  <c r="BH168" i="8"/>
  <c r="BG168"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BS160" i="8"/>
  <c r="BR160" i="8"/>
  <c r="BQ160" i="8"/>
  <c r="BP160" i="8"/>
  <c r="BO160" i="8"/>
  <c r="BN160" i="8"/>
  <c r="BM160" i="8"/>
  <c r="BL160" i="8"/>
  <c r="BK160" i="8"/>
  <c r="BJ160" i="8"/>
  <c r="BI160" i="8"/>
  <c r="BH160" i="8"/>
  <c r="BG160" i="8"/>
  <c r="BF160" i="8"/>
  <c r="BE160" i="8"/>
  <c r="BD160" i="8"/>
  <c r="BC160" i="8"/>
  <c r="BB160" i="8"/>
  <c r="BA160" i="8"/>
  <c r="AZ160" i="8"/>
  <c r="AY160" i="8"/>
  <c r="AX160" i="8"/>
  <c r="AW160" i="8"/>
  <c r="AV160" i="8"/>
  <c r="AU160" i="8"/>
  <c r="AT160" i="8"/>
  <c r="AS160" i="8"/>
  <c r="AR160" i="8"/>
  <c r="AQ160" i="8"/>
  <c r="AP160" i="8"/>
  <c r="AO160" i="8"/>
  <c r="AN160" i="8"/>
  <c r="AM160" i="8"/>
  <c r="AL160"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BS159" i="8"/>
  <c r="BR159" i="8"/>
  <c r="BQ159" i="8"/>
  <c r="BP159" i="8"/>
  <c r="BO159" i="8"/>
  <c r="BN159" i="8"/>
  <c r="BM159" i="8"/>
  <c r="BL159" i="8"/>
  <c r="BK159" i="8"/>
  <c r="BJ159" i="8"/>
  <c r="BI159" i="8"/>
  <c r="BH159" i="8"/>
  <c r="BG159" i="8"/>
  <c r="BF159" i="8"/>
  <c r="BE159" i="8"/>
  <c r="BD159" i="8"/>
  <c r="BC159" i="8"/>
  <c r="BB159" i="8"/>
  <c r="BA159" i="8"/>
  <c r="AZ159" i="8"/>
  <c r="AY159" i="8"/>
  <c r="AX159" i="8"/>
  <c r="AW159" i="8"/>
  <c r="AV159" i="8"/>
  <c r="AU159" i="8"/>
  <c r="AT159" i="8"/>
  <c r="AS159" i="8"/>
  <c r="AR159" i="8"/>
  <c r="AQ159" i="8"/>
  <c r="AP159" i="8"/>
  <c r="AO159" i="8"/>
  <c r="AN159" i="8"/>
  <c r="AM159" i="8"/>
  <c r="AL159"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BS150" i="8"/>
  <c r="BR150" i="8"/>
  <c r="BQ150" i="8"/>
  <c r="BP150" i="8"/>
  <c r="BO150" i="8"/>
  <c r="BN150" i="8"/>
  <c r="BM150" i="8"/>
  <c r="BL150" i="8"/>
  <c r="BK150" i="8"/>
  <c r="BJ150" i="8"/>
  <c r="BI150" i="8"/>
  <c r="BH150" i="8"/>
  <c r="BG150"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BS149" i="8"/>
  <c r="BR149" i="8"/>
  <c r="BQ149" i="8"/>
  <c r="BP149" i="8"/>
  <c r="BO149" i="8"/>
  <c r="BN149" i="8"/>
  <c r="BM149" i="8"/>
  <c r="BL149" i="8"/>
  <c r="BK149" i="8"/>
  <c r="BJ149" i="8"/>
  <c r="BI149" i="8"/>
  <c r="BH149" i="8"/>
  <c r="BG149"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BS142" i="8"/>
  <c r="BR142" i="8"/>
  <c r="BQ142" i="8"/>
  <c r="BP142" i="8"/>
  <c r="BO142" i="8"/>
  <c r="BN142" i="8"/>
  <c r="BM142" i="8"/>
  <c r="BL142"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BS141" i="8"/>
  <c r="BR141" i="8"/>
  <c r="BQ141" i="8"/>
  <c r="BP141" i="8"/>
  <c r="BO141" i="8"/>
  <c r="BN141" i="8"/>
  <c r="BM141" i="8"/>
  <c r="BL141" i="8"/>
  <c r="BK141" i="8"/>
  <c r="BJ141" i="8"/>
  <c r="BI141" i="8"/>
  <c r="BH141"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BS129" i="8"/>
  <c r="BR129" i="8"/>
  <c r="BQ129" i="8"/>
  <c r="BP129" i="8"/>
  <c r="BO129" i="8"/>
  <c r="BN129" i="8"/>
  <c r="BM129" i="8"/>
  <c r="BL129" i="8"/>
  <c r="BK129" i="8"/>
  <c r="BJ129" i="8"/>
  <c r="BI129" i="8"/>
  <c r="BH129" i="8"/>
  <c r="BG129" i="8"/>
  <c r="BF129" i="8"/>
  <c r="BE129" i="8"/>
  <c r="BD129" i="8"/>
  <c r="BC129" i="8"/>
  <c r="BB129" i="8"/>
  <c r="BA129" i="8"/>
  <c r="AZ129" i="8"/>
  <c r="AY129" i="8"/>
  <c r="AX129" i="8"/>
  <c r="AW129" i="8"/>
  <c r="AV129" i="8"/>
  <c r="AU129" i="8"/>
  <c r="AT129" i="8"/>
  <c r="AS129" i="8"/>
  <c r="AR129" i="8"/>
  <c r="AQ129" i="8"/>
  <c r="AP129" i="8"/>
  <c r="AO129" i="8"/>
  <c r="AN129" i="8"/>
  <c r="AM129" i="8"/>
  <c r="AL129"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BS128" i="8"/>
  <c r="BR128" i="8"/>
  <c r="BQ128" i="8"/>
  <c r="BP128" i="8"/>
  <c r="BO128" i="8"/>
  <c r="BN128" i="8"/>
  <c r="BM128" i="8"/>
  <c r="BL128" i="8"/>
  <c r="BK128" i="8"/>
  <c r="BJ128" i="8"/>
  <c r="BI128" i="8"/>
  <c r="BH128"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BS117" i="8"/>
  <c r="BR117" i="8"/>
  <c r="BQ117" i="8"/>
  <c r="BP117" i="8"/>
  <c r="BO117" i="8"/>
  <c r="BN117" i="8"/>
  <c r="BM117" i="8"/>
  <c r="BL117" i="8"/>
  <c r="BK117" i="8"/>
  <c r="BJ117" i="8"/>
  <c r="BI117" i="8"/>
  <c r="BH117"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0" i="8"/>
  <c r="J110" i="8"/>
  <c r="K109" i="8"/>
  <c r="J109" i="8"/>
  <c r="K108" i="8"/>
  <c r="J108" i="8"/>
  <c r="K107" i="8"/>
  <c r="J107" i="8"/>
  <c r="K106" i="8"/>
  <c r="J106" i="8"/>
  <c r="K105" i="8"/>
  <c r="J105" i="8"/>
  <c r="K104" i="8"/>
  <c r="J104" i="8"/>
  <c r="BS103" i="8"/>
  <c r="BR103" i="8"/>
  <c r="BQ103" i="8"/>
  <c r="BP103" i="8"/>
  <c r="BO103" i="8"/>
  <c r="BN103" i="8"/>
  <c r="BM103" i="8"/>
  <c r="BL103" i="8"/>
  <c r="BK103" i="8"/>
  <c r="BJ103" i="8"/>
  <c r="BI103" i="8"/>
  <c r="BH103" i="8"/>
  <c r="BG103" i="8"/>
  <c r="BF103" i="8"/>
  <c r="BE103" i="8"/>
  <c r="BD103" i="8"/>
  <c r="BC103" i="8"/>
  <c r="BB103" i="8"/>
  <c r="BA103" i="8"/>
  <c r="AZ103" i="8"/>
  <c r="AY103" i="8"/>
  <c r="AX103" i="8"/>
  <c r="AW103" i="8"/>
  <c r="AV103" i="8"/>
  <c r="AU103" i="8"/>
  <c r="AT103" i="8"/>
  <c r="AS103" i="8"/>
  <c r="AR103" i="8"/>
  <c r="AQ103" i="8"/>
  <c r="AP103" i="8"/>
  <c r="AO103" i="8"/>
  <c r="AN103" i="8"/>
  <c r="AM103" i="8"/>
  <c r="AL103"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BS102" i="8"/>
  <c r="BR102" i="8"/>
  <c r="BQ102" i="8"/>
  <c r="BP102" i="8"/>
  <c r="BO102" i="8"/>
  <c r="BN102" i="8"/>
  <c r="BM102" i="8"/>
  <c r="BL102"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734" i="7"/>
  <c r="J734" i="7"/>
  <c r="K733" i="7"/>
  <c r="J733" i="7"/>
  <c r="K732" i="7"/>
  <c r="J732" i="7"/>
  <c r="K731" i="7"/>
  <c r="J731" i="7"/>
  <c r="BS730" i="7"/>
  <c r="BR730" i="7"/>
  <c r="BQ730" i="7"/>
  <c r="BP730" i="7"/>
  <c r="BO730" i="7"/>
  <c r="BN730" i="7"/>
  <c r="BM730" i="7"/>
  <c r="BL730" i="7"/>
  <c r="BK730" i="7"/>
  <c r="BJ730" i="7"/>
  <c r="BI730" i="7"/>
  <c r="BH730" i="7"/>
  <c r="BG730" i="7"/>
  <c r="BF730" i="7"/>
  <c r="BE730" i="7"/>
  <c r="BD730" i="7"/>
  <c r="BC730" i="7"/>
  <c r="BB730" i="7"/>
  <c r="BA730" i="7"/>
  <c r="AZ730" i="7"/>
  <c r="AY730" i="7"/>
  <c r="AX730" i="7"/>
  <c r="AW730" i="7"/>
  <c r="AV730" i="7"/>
  <c r="AU730" i="7"/>
  <c r="AT730" i="7"/>
  <c r="AS730" i="7"/>
  <c r="AR730" i="7"/>
  <c r="AQ730" i="7"/>
  <c r="AP730" i="7"/>
  <c r="AO730" i="7"/>
  <c r="AN730" i="7"/>
  <c r="AM730" i="7"/>
  <c r="AL730" i="7"/>
  <c r="AK730" i="7"/>
  <c r="AJ730" i="7"/>
  <c r="AI730" i="7"/>
  <c r="AH730" i="7"/>
  <c r="AG730" i="7"/>
  <c r="AF730" i="7"/>
  <c r="AE730" i="7"/>
  <c r="AD730" i="7"/>
  <c r="AC730" i="7"/>
  <c r="AB730" i="7"/>
  <c r="AA730" i="7"/>
  <c r="Z730" i="7"/>
  <c r="Y730" i="7"/>
  <c r="X730" i="7"/>
  <c r="W730" i="7"/>
  <c r="V730" i="7"/>
  <c r="U730" i="7"/>
  <c r="T730" i="7"/>
  <c r="S730" i="7"/>
  <c r="R730" i="7"/>
  <c r="Q730" i="7"/>
  <c r="P730" i="7"/>
  <c r="O730" i="7"/>
  <c r="N730" i="7"/>
  <c r="M730" i="7"/>
  <c r="L730" i="7"/>
  <c r="BS729" i="7"/>
  <c r="BR729" i="7"/>
  <c r="BQ729" i="7"/>
  <c r="BP729" i="7"/>
  <c r="BO729" i="7"/>
  <c r="BN729" i="7"/>
  <c r="BM729" i="7"/>
  <c r="BL729" i="7"/>
  <c r="BK729" i="7"/>
  <c r="BJ729" i="7"/>
  <c r="BI729" i="7"/>
  <c r="BH729" i="7"/>
  <c r="BG729" i="7"/>
  <c r="BF729" i="7"/>
  <c r="BE729" i="7"/>
  <c r="BD729" i="7"/>
  <c r="BC729" i="7"/>
  <c r="BB729" i="7"/>
  <c r="BA729" i="7"/>
  <c r="AZ729" i="7"/>
  <c r="AY729" i="7"/>
  <c r="AX729" i="7"/>
  <c r="AW729" i="7"/>
  <c r="AV729" i="7"/>
  <c r="AU729" i="7"/>
  <c r="AT729" i="7"/>
  <c r="AS729" i="7"/>
  <c r="AR729" i="7"/>
  <c r="AQ729" i="7"/>
  <c r="AP729" i="7"/>
  <c r="AO729" i="7"/>
  <c r="AN729" i="7"/>
  <c r="AM729" i="7"/>
  <c r="AL729" i="7"/>
  <c r="AK729" i="7"/>
  <c r="AJ729" i="7"/>
  <c r="AI729" i="7"/>
  <c r="AH729" i="7"/>
  <c r="AG729" i="7"/>
  <c r="AF729" i="7"/>
  <c r="AE729" i="7"/>
  <c r="AD729" i="7"/>
  <c r="AC729" i="7"/>
  <c r="AB729" i="7"/>
  <c r="AA729" i="7"/>
  <c r="Z729" i="7"/>
  <c r="Y729" i="7"/>
  <c r="X729" i="7"/>
  <c r="W729" i="7"/>
  <c r="V729" i="7"/>
  <c r="U729" i="7"/>
  <c r="T729" i="7"/>
  <c r="S729" i="7"/>
  <c r="R729" i="7"/>
  <c r="Q729" i="7"/>
  <c r="P729" i="7"/>
  <c r="O729" i="7"/>
  <c r="N729" i="7"/>
  <c r="M729" i="7"/>
  <c r="L729" i="7"/>
  <c r="K722" i="7"/>
  <c r="J722" i="7"/>
  <c r="K721" i="7"/>
  <c r="J721" i="7"/>
  <c r="K720" i="7"/>
  <c r="J720" i="7"/>
  <c r="K719" i="7"/>
  <c r="J719" i="7"/>
  <c r="BS718" i="7"/>
  <c r="BR718" i="7"/>
  <c r="BQ718" i="7"/>
  <c r="BP718" i="7"/>
  <c r="BO718" i="7"/>
  <c r="BN718" i="7"/>
  <c r="BM718" i="7"/>
  <c r="BL718" i="7"/>
  <c r="BK718" i="7"/>
  <c r="BJ718" i="7"/>
  <c r="BI718" i="7"/>
  <c r="BH718" i="7"/>
  <c r="BG718" i="7"/>
  <c r="BF718" i="7"/>
  <c r="BE718" i="7"/>
  <c r="BD718" i="7"/>
  <c r="BC718" i="7"/>
  <c r="BB718" i="7"/>
  <c r="BA718" i="7"/>
  <c r="AZ718" i="7"/>
  <c r="AY718" i="7"/>
  <c r="AX718" i="7"/>
  <c r="AW718" i="7"/>
  <c r="AV718" i="7"/>
  <c r="AU718" i="7"/>
  <c r="AT718" i="7"/>
  <c r="AS718" i="7"/>
  <c r="AR718" i="7"/>
  <c r="AQ718" i="7"/>
  <c r="AP718" i="7"/>
  <c r="AO718" i="7"/>
  <c r="AN718" i="7"/>
  <c r="AM718" i="7"/>
  <c r="AL718" i="7"/>
  <c r="AK718" i="7"/>
  <c r="AJ718" i="7"/>
  <c r="AI718" i="7"/>
  <c r="AH718" i="7"/>
  <c r="AG718" i="7"/>
  <c r="AF718" i="7"/>
  <c r="AE718" i="7"/>
  <c r="AD718" i="7"/>
  <c r="AC718" i="7"/>
  <c r="AB718" i="7"/>
  <c r="AA718" i="7"/>
  <c r="Z718" i="7"/>
  <c r="Y718" i="7"/>
  <c r="X718" i="7"/>
  <c r="W718" i="7"/>
  <c r="V718" i="7"/>
  <c r="U718" i="7"/>
  <c r="T718" i="7"/>
  <c r="S718" i="7"/>
  <c r="R718" i="7"/>
  <c r="Q718" i="7"/>
  <c r="P718" i="7"/>
  <c r="O718" i="7"/>
  <c r="N718" i="7"/>
  <c r="M718" i="7"/>
  <c r="L718" i="7"/>
  <c r="BS717" i="7"/>
  <c r="BR717" i="7"/>
  <c r="BQ717" i="7"/>
  <c r="BP717" i="7"/>
  <c r="BO717" i="7"/>
  <c r="BN717" i="7"/>
  <c r="BM717" i="7"/>
  <c r="BL717" i="7"/>
  <c r="BK717" i="7"/>
  <c r="BJ717" i="7"/>
  <c r="BI717" i="7"/>
  <c r="BH717" i="7"/>
  <c r="BG717" i="7"/>
  <c r="BF717" i="7"/>
  <c r="BE717" i="7"/>
  <c r="BD717" i="7"/>
  <c r="BC717" i="7"/>
  <c r="BB717" i="7"/>
  <c r="BA717" i="7"/>
  <c r="AZ717" i="7"/>
  <c r="AY717" i="7"/>
  <c r="AX717" i="7"/>
  <c r="AW717" i="7"/>
  <c r="AV717" i="7"/>
  <c r="AU717" i="7"/>
  <c r="AT717" i="7"/>
  <c r="AS717" i="7"/>
  <c r="AR717" i="7"/>
  <c r="AQ717" i="7"/>
  <c r="AP717" i="7"/>
  <c r="AO717" i="7"/>
  <c r="AN717" i="7"/>
  <c r="AM717" i="7"/>
  <c r="AL717" i="7"/>
  <c r="AK717" i="7"/>
  <c r="AJ717" i="7"/>
  <c r="AI717" i="7"/>
  <c r="AH717" i="7"/>
  <c r="AG717" i="7"/>
  <c r="AF717" i="7"/>
  <c r="AE717" i="7"/>
  <c r="AD717" i="7"/>
  <c r="AC717" i="7"/>
  <c r="AB717" i="7"/>
  <c r="AA717" i="7"/>
  <c r="Z717" i="7"/>
  <c r="Y717" i="7"/>
  <c r="X717" i="7"/>
  <c r="W717" i="7"/>
  <c r="V717" i="7"/>
  <c r="U717" i="7"/>
  <c r="T717" i="7"/>
  <c r="S717" i="7"/>
  <c r="R717" i="7"/>
  <c r="Q717" i="7"/>
  <c r="P717" i="7"/>
  <c r="O717" i="7"/>
  <c r="N717" i="7"/>
  <c r="M717" i="7"/>
  <c r="L717" i="7"/>
  <c r="K711" i="7"/>
  <c r="J711" i="7"/>
  <c r="K710" i="7"/>
  <c r="J710" i="7"/>
  <c r="K709" i="7"/>
  <c r="J709" i="7"/>
  <c r="BS708" i="7"/>
  <c r="BR708" i="7"/>
  <c r="BQ708" i="7"/>
  <c r="BP708" i="7"/>
  <c r="BO708" i="7"/>
  <c r="BN708" i="7"/>
  <c r="BM708" i="7"/>
  <c r="BL708" i="7"/>
  <c r="BK708" i="7"/>
  <c r="BJ708" i="7"/>
  <c r="BI708" i="7"/>
  <c r="BH708" i="7"/>
  <c r="BG708" i="7"/>
  <c r="BF708" i="7"/>
  <c r="BE708" i="7"/>
  <c r="BD708" i="7"/>
  <c r="BC708" i="7"/>
  <c r="BB708" i="7"/>
  <c r="BA708" i="7"/>
  <c r="AZ708" i="7"/>
  <c r="AY708" i="7"/>
  <c r="AX708" i="7"/>
  <c r="AW708" i="7"/>
  <c r="AV708" i="7"/>
  <c r="AU708" i="7"/>
  <c r="AT708" i="7"/>
  <c r="AS708" i="7"/>
  <c r="AR708" i="7"/>
  <c r="AQ708" i="7"/>
  <c r="AP708" i="7"/>
  <c r="AO708" i="7"/>
  <c r="AN708" i="7"/>
  <c r="AM708" i="7"/>
  <c r="AL708" i="7"/>
  <c r="AK708" i="7"/>
  <c r="AJ708" i="7"/>
  <c r="AI708" i="7"/>
  <c r="AH708" i="7"/>
  <c r="AG708" i="7"/>
  <c r="AF708" i="7"/>
  <c r="AE708" i="7"/>
  <c r="AD708" i="7"/>
  <c r="AC708" i="7"/>
  <c r="AB708" i="7"/>
  <c r="AA708" i="7"/>
  <c r="Z708" i="7"/>
  <c r="Y708" i="7"/>
  <c r="X708" i="7"/>
  <c r="W708" i="7"/>
  <c r="V708" i="7"/>
  <c r="U708" i="7"/>
  <c r="T708" i="7"/>
  <c r="S708" i="7"/>
  <c r="R708" i="7"/>
  <c r="Q708" i="7"/>
  <c r="P708" i="7"/>
  <c r="O708" i="7"/>
  <c r="N708" i="7"/>
  <c r="M708" i="7"/>
  <c r="L708" i="7"/>
  <c r="BS707" i="7"/>
  <c r="BR707" i="7"/>
  <c r="BQ707" i="7"/>
  <c r="BP707" i="7"/>
  <c r="BO707" i="7"/>
  <c r="BN707" i="7"/>
  <c r="BM707" i="7"/>
  <c r="BL707" i="7"/>
  <c r="BK707" i="7"/>
  <c r="BJ707" i="7"/>
  <c r="BI707" i="7"/>
  <c r="BH707" i="7"/>
  <c r="BG707" i="7"/>
  <c r="BF707" i="7"/>
  <c r="BE707" i="7"/>
  <c r="BD707" i="7"/>
  <c r="BC707" i="7"/>
  <c r="BB707" i="7"/>
  <c r="BA707" i="7"/>
  <c r="AZ707" i="7"/>
  <c r="AY707" i="7"/>
  <c r="AX707" i="7"/>
  <c r="AW707" i="7"/>
  <c r="AV707" i="7"/>
  <c r="AU707" i="7"/>
  <c r="AT707" i="7"/>
  <c r="AS707" i="7"/>
  <c r="AR707" i="7"/>
  <c r="AQ707" i="7"/>
  <c r="AP707" i="7"/>
  <c r="AO707" i="7"/>
  <c r="AN707" i="7"/>
  <c r="AM707" i="7"/>
  <c r="AL707" i="7"/>
  <c r="AK707" i="7"/>
  <c r="AJ707" i="7"/>
  <c r="AI707" i="7"/>
  <c r="AH707" i="7"/>
  <c r="AG707" i="7"/>
  <c r="AF707" i="7"/>
  <c r="AE707" i="7"/>
  <c r="AD707" i="7"/>
  <c r="AC707" i="7"/>
  <c r="AB707" i="7"/>
  <c r="AA707" i="7"/>
  <c r="Z707" i="7"/>
  <c r="Y707" i="7"/>
  <c r="X707" i="7"/>
  <c r="W707" i="7"/>
  <c r="V707" i="7"/>
  <c r="U707" i="7"/>
  <c r="T707" i="7"/>
  <c r="S707" i="7"/>
  <c r="R707" i="7"/>
  <c r="Q707" i="7"/>
  <c r="P707" i="7"/>
  <c r="O707" i="7"/>
  <c r="N707" i="7"/>
  <c r="M707" i="7"/>
  <c r="L707" i="7"/>
  <c r="BS682" i="7"/>
  <c r="BR682" i="7"/>
  <c r="BQ682" i="7"/>
  <c r="BP682" i="7"/>
  <c r="BO682" i="7"/>
  <c r="BN682" i="7"/>
  <c r="BM682" i="7"/>
  <c r="BL682" i="7"/>
  <c r="BK682" i="7"/>
  <c r="BJ682" i="7"/>
  <c r="BI682" i="7"/>
  <c r="BH682" i="7"/>
  <c r="BG682" i="7"/>
  <c r="BF682" i="7"/>
  <c r="BE682" i="7"/>
  <c r="BD682" i="7"/>
  <c r="BC682" i="7"/>
  <c r="BB682" i="7"/>
  <c r="BA682" i="7"/>
  <c r="AZ682" i="7"/>
  <c r="AY682" i="7"/>
  <c r="AX682" i="7"/>
  <c r="AW682" i="7"/>
  <c r="AV682" i="7"/>
  <c r="AU682" i="7"/>
  <c r="AT682" i="7"/>
  <c r="AS682" i="7"/>
  <c r="AR682" i="7"/>
  <c r="AQ682" i="7"/>
  <c r="AP682" i="7"/>
  <c r="AO682" i="7"/>
  <c r="AN682" i="7"/>
  <c r="AM682" i="7"/>
  <c r="AL682" i="7"/>
  <c r="AK682" i="7"/>
  <c r="AJ682" i="7"/>
  <c r="AI682" i="7"/>
  <c r="AH682" i="7"/>
  <c r="AG682" i="7"/>
  <c r="AF682" i="7"/>
  <c r="AE682" i="7"/>
  <c r="AD682" i="7"/>
  <c r="AC682" i="7"/>
  <c r="AB682" i="7"/>
  <c r="AA682" i="7"/>
  <c r="Z682" i="7"/>
  <c r="Y682" i="7"/>
  <c r="X682" i="7"/>
  <c r="W682" i="7"/>
  <c r="V682" i="7"/>
  <c r="U682" i="7"/>
  <c r="T682" i="7"/>
  <c r="S682" i="7"/>
  <c r="R682" i="7"/>
  <c r="Q682" i="7"/>
  <c r="P682" i="7"/>
  <c r="O682" i="7"/>
  <c r="N682" i="7"/>
  <c r="M682" i="7"/>
  <c r="L682" i="7"/>
  <c r="BS681" i="7"/>
  <c r="BR681" i="7"/>
  <c r="BQ681" i="7"/>
  <c r="BP681" i="7"/>
  <c r="BO681" i="7"/>
  <c r="BN681" i="7"/>
  <c r="BM681" i="7"/>
  <c r="BL681" i="7"/>
  <c r="BK681" i="7"/>
  <c r="BJ681" i="7"/>
  <c r="BI681" i="7"/>
  <c r="BH681" i="7"/>
  <c r="BG681" i="7"/>
  <c r="BF681" i="7"/>
  <c r="BE681" i="7"/>
  <c r="BD681" i="7"/>
  <c r="BC681" i="7"/>
  <c r="BB681" i="7"/>
  <c r="BA681" i="7"/>
  <c r="AZ681" i="7"/>
  <c r="AY681" i="7"/>
  <c r="AX681" i="7"/>
  <c r="AW681" i="7"/>
  <c r="AV681" i="7"/>
  <c r="AU681" i="7"/>
  <c r="AT681" i="7"/>
  <c r="AS681" i="7"/>
  <c r="AR681" i="7"/>
  <c r="AQ681" i="7"/>
  <c r="AP681" i="7"/>
  <c r="AO681" i="7"/>
  <c r="AN681" i="7"/>
  <c r="AM681" i="7"/>
  <c r="AL681" i="7"/>
  <c r="AK681" i="7"/>
  <c r="AJ681" i="7"/>
  <c r="AI681" i="7"/>
  <c r="AH681" i="7"/>
  <c r="AG681" i="7"/>
  <c r="AF681" i="7"/>
  <c r="AE681" i="7"/>
  <c r="AD681" i="7"/>
  <c r="AC681" i="7"/>
  <c r="AB681" i="7"/>
  <c r="AA681" i="7"/>
  <c r="Z681" i="7"/>
  <c r="Y681" i="7"/>
  <c r="X681" i="7"/>
  <c r="W681" i="7"/>
  <c r="V681" i="7"/>
  <c r="U681" i="7"/>
  <c r="T681" i="7"/>
  <c r="S681" i="7"/>
  <c r="R681" i="7"/>
  <c r="Q681" i="7"/>
  <c r="P681" i="7"/>
  <c r="O681" i="7"/>
  <c r="N681" i="7"/>
  <c r="M681" i="7"/>
  <c r="L681" i="7"/>
  <c r="K676" i="7"/>
  <c r="J676" i="7"/>
  <c r="K675" i="7"/>
  <c r="J675" i="7"/>
  <c r="K674" i="7"/>
  <c r="J674" i="7"/>
  <c r="K673" i="7"/>
  <c r="J673" i="7"/>
  <c r="K672" i="7"/>
  <c r="J672" i="7"/>
  <c r="K671" i="7"/>
  <c r="J671" i="7"/>
  <c r="K670" i="7"/>
  <c r="J670" i="7"/>
  <c r="K669" i="7"/>
  <c r="J669" i="7"/>
  <c r="K668" i="7"/>
  <c r="J668" i="7"/>
  <c r="K667" i="7"/>
  <c r="J667" i="7"/>
  <c r="K666" i="7"/>
  <c r="J666" i="7"/>
  <c r="K665" i="7"/>
  <c r="J665" i="7"/>
  <c r="K664" i="7"/>
  <c r="J664" i="7"/>
  <c r="K663" i="7"/>
  <c r="J663" i="7"/>
  <c r="K662" i="7"/>
  <c r="J662" i="7"/>
  <c r="BS661" i="7"/>
  <c r="BR661" i="7"/>
  <c r="BQ661" i="7"/>
  <c r="BP661" i="7"/>
  <c r="BO661" i="7"/>
  <c r="BN661" i="7"/>
  <c r="BM661" i="7"/>
  <c r="BL661" i="7"/>
  <c r="BK661" i="7"/>
  <c r="BJ661" i="7"/>
  <c r="BI661" i="7"/>
  <c r="BH661" i="7"/>
  <c r="BG661" i="7"/>
  <c r="BF661" i="7"/>
  <c r="BE661" i="7"/>
  <c r="BD661" i="7"/>
  <c r="BC661" i="7"/>
  <c r="BB661" i="7"/>
  <c r="BA661" i="7"/>
  <c r="AZ661" i="7"/>
  <c r="AY661" i="7"/>
  <c r="AX661" i="7"/>
  <c r="AW661" i="7"/>
  <c r="AV661" i="7"/>
  <c r="AU661" i="7"/>
  <c r="AT661" i="7"/>
  <c r="AS661" i="7"/>
  <c r="AR661" i="7"/>
  <c r="AQ661" i="7"/>
  <c r="AP661" i="7"/>
  <c r="AO661" i="7"/>
  <c r="AN661" i="7"/>
  <c r="AM661" i="7"/>
  <c r="AL661" i="7"/>
  <c r="AK661" i="7"/>
  <c r="AJ661" i="7"/>
  <c r="AI661" i="7"/>
  <c r="AH661" i="7"/>
  <c r="AG661" i="7"/>
  <c r="AF661" i="7"/>
  <c r="AE661" i="7"/>
  <c r="AD661" i="7"/>
  <c r="AC661" i="7"/>
  <c r="AB661" i="7"/>
  <c r="AA661" i="7"/>
  <c r="Z661" i="7"/>
  <c r="Y661" i="7"/>
  <c r="X661" i="7"/>
  <c r="W661" i="7"/>
  <c r="V661" i="7"/>
  <c r="U661" i="7"/>
  <c r="T661" i="7"/>
  <c r="S661" i="7"/>
  <c r="R661" i="7"/>
  <c r="Q661" i="7"/>
  <c r="P661" i="7"/>
  <c r="O661" i="7"/>
  <c r="N661" i="7"/>
  <c r="M661" i="7"/>
  <c r="L661" i="7"/>
  <c r="BS660" i="7"/>
  <c r="BR660" i="7"/>
  <c r="BQ660" i="7"/>
  <c r="BP660" i="7"/>
  <c r="BO660" i="7"/>
  <c r="BN660" i="7"/>
  <c r="BM660" i="7"/>
  <c r="BL660" i="7"/>
  <c r="BK660" i="7"/>
  <c r="BJ660" i="7"/>
  <c r="BI660" i="7"/>
  <c r="BH660" i="7"/>
  <c r="BG660" i="7"/>
  <c r="BF660" i="7"/>
  <c r="BE660" i="7"/>
  <c r="BD660" i="7"/>
  <c r="BC660" i="7"/>
  <c r="BB660" i="7"/>
  <c r="BA660" i="7"/>
  <c r="AZ660" i="7"/>
  <c r="AY660" i="7"/>
  <c r="AX660" i="7"/>
  <c r="AW660" i="7"/>
  <c r="AV660" i="7"/>
  <c r="AU660" i="7"/>
  <c r="AT660" i="7"/>
  <c r="AS660" i="7"/>
  <c r="AR660" i="7"/>
  <c r="AQ660" i="7"/>
  <c r="AP660" i="7"/>
  <c r="AO660" i="7"/>
  <c r="AN660" i="7"/>
  <c r="AM660" i="7"/>
  <c r="AL660" i="7"/>
  <c r="AK660" i="7"/>
  <c r="AJ660" i="7"/>
  <c r="AI660" i="7"/>
  <c r="AH660" i="7"/>
  <c r="AG660" i="7"/>
  <c r="AF660" i="7"/>
  <c r="AE660" i="7"/>
  <c r="AD660" i="7"/>
  <c r="AC660" i="7"/>
  <c r="AB660" i="7"/>
  <c r="AA660" i="7"/>
  <c r="Z660" i="7"/>
  <c r="Y660" i="7"/>
  <c r="X660" i="7"/>
  <c r="W660" i="7"/>
  <c r="V660" i="7"/>
  <c r="U660" i="7"/>
  <c r="T660" i="7"/>
  <c r="S660" i="7"/>
  <c r="R660" i="7"/>
  <c r="Q660" i="7"/>
  <c r="P660" i="7"/>
  <c r="O660" i="7"/>
  <c r="N660" i="7"/>
  <c r="M660" i="7"/>
  <c r="L660" i="7"/>
  <c r="K654" i="7"/>
  <c r="J654" i="7"/>
  <c r="K653" i="7"/>
  <c r="J653" i="7"/>
  <c r="K652" i="7"/>
  <c r="J652" i="7"/>
  <c r="K651" i="7"/>
  <c r="J651" i="7"/>
  <c r="K650" i="7"/>
  <c r="J650" i="7"/>
  <c r="K649" i="7"/>
  <c r="J649" i="7"/>
  <c r="K648" i="7"/>
  <c r="J648" i="7"/>
  <c r="K647" i="7"/>
  <c r="J647" i="7"/>
  <c r="BS646" i="7"/>
  <c r="BR646" i="7"/>
  <c r="BQ646" i="7"/>
  <c r="BP646" i="7"/>
  <c r="BO646" i="7"/>
  <c r="BN646" i="7"/>
  <c r="BM646" i="7"/>
  <c r="BL646" i="7"/>
  <c r="BK646" i="7"/>
  <c r="BJ646" i="7"/>
  <c r="BI646" i="7"/>
  <c r="BH646" i="7"/>
  <c r="BG646" i="7"/>
  <c r="BF646" i="7"/>
  <c r="BE646" i="7"/>
  <c r="BD646" i="7"/>
  <c r="BC646" i="7"/>
  <c r="BB646" i="7"/>
  <c r="BA646" i="7"/>
  <c r="AZ646" i="7"/>
  <c r="AY646" i="7"/>
  <c r="AX646" i="7"/>
  <c r="AW646" i="7"/>
  <c r="AV646" i="7"/>
  <c r="AU646" i="7"/>
  <c r="AT646" i="7"/>
  <c r="AS646" i="7"/>
  <c r="AR646" i="7"/>
  <c r="AQ646" i="7"/>
  <c r="AP646" i="7"/>
  <c r="AO646" i="7"/>
  <c r="AN646" i="7"/>
  <c r="AM646" i="7"/>
  <c r="AL646" i="7"/>
  <c r="AK646" i="7"/>
  <c r="AJ646" i="7"/>
  <c r="AI646" i="7"/>
  <c r="AH646" i="7"/>
  <c r="AG646" i="7"/>
  <c r="AF646" i="7"/>
  <c r="AE646" i="7"/>
  <c r="AD646" i="7"/>
  <c r="AC646" i="7"/>
  <c r="AB646" i="7"/>
  <c r="AA646" i="7"/>
  <c r="Z646" i="7"/>
  <c r="Y646" i="7"/>
  <c r="X646" i="7"/>
  <c r="W646" i="7"/>
  <c r="V646" i="7"/>
  <c r="U646" i="7"/>
  <c r="T646" i="7"/>
  <c r="S646" i="7"/>
  <c r="R646" i="7"/>
  <c r="Q646" i="7"/>
  <c r="P646" i="7"/>
  <c r="O646" i="7"/>
  <c r="N646" i="7"/>
  <c r="M646" i="7"/>
  <c r="L646" i="7"/>
  <c r="BS645" i="7"/>
  <c r="BR645" i="7"/>
  <c r="BQ645" i="7"/>
  <c r="BP645" i="7"/>
  <c r="BO645" i="7"/>
  <c r="BN645" i="7"/>
  <c r="BM645" i="7"/>
  <c r="BL645" i="7"/>
  <c r="BK645" i="7"/>
  <c r="BJ645" i="7"/>
  <c r="BI645" i="7"/>
  <c r="BH645" i="7"/>
  <c r="BG645" i="7"/>
  <c r="BF645" i="7"/>
  <c r="BE645" i="7"/>
  <c r="BD645" i="7"/>
  <c r="BC645" i="7"/>
  <c r="BB645" i="7"/>
  <c r="BA645" i="7"/>
  <c r="AZ645" i="7"/>
  <c r="AY645" i="7"/>
  <c r="AX645" i="7"/>
  <c r="AW645" i="7"/>
  <c r="AV645" i="7"/>
  <c r="AU645" i="7"/>
  <c r="AT645" i="7"/>
  <c r="AS645" i="7"/>
  <c r="AR645" i="7"/>
  <c r="AQ645" i="7"/>
  <c r="AP645" i="7"/>
  <c r="AO645" i="7"/>
  <c r="AN645" i="7"/>
  <c r="AM645" i="7"/>
  <c r="AL645" i="7"/>
  <c r="AK645" i="7"/>
  <c r="AJ645" i="7"/>
  <c r="AI645" i="7"/>
  <c r="AH645" i="7"/>
  <c r="AG645" i="7"/>
  <c r="AF645" i="7"/>
  <c r="AE645" i="7"/>
  <c r="AD645" i="7"/>
  <c r="AC645" i="7"/>
  <c r="AB645" i="7"/>
  <c r="AA645" i="7"/>
  <c r="Z645" i="7"/>
  <c r="Y645" i="7"/>
  <c r="X645" i="7"/>
  <c r="W645" i="7"/>
  <c r="V645" i="7"/>
  <c r="U645" i="7"/>
  <c r="T645" i="7"/>
  <c r="S645" i="7"/>
  <c r="R645" i="7"/>
  <c r="Q645" i="7"/>
  <c r="P645" i="7"/>
  <c r="O645" i="7"/>
  <c r="N645" i="7"/>
  <c r="M645" i="7"/>
  <c r="L645" i="7"/>
  <c r="K639" i="7"/>
  <c r="J639" i="7"/>
  <c r="K638" i="7"/>
  <c r="J638" i="7"/>
  <c r="K637" i="7"/>
  <c r="J637" i="7"/>
  <c r="K636" i="7"/>
  <c r="J636" i="7"/>
  <c r="K635" i="7"/>
  <c r="J635" i="7"/>
  <c r="K634" i="7"/>
  <c r="J634" i="7"/>
  <c r="K633" i="7"/>
  <c r="J633" i="7"/>
  <c r="K632" i="7"/>
  <c r="J632" i="7"/>
  <c r="K631" i="7"/>
  <c r="J631" i="7"/>
  <c r="K630" i="7"/>
  <c r="J630" i="7"/>
  <c r="K629" i="7"/>
  <c r="J629" i="7"/>
  <c r="K628" i="7"/>
  <c r="J628" i="7"/>
  <c r="K627" i="7"/>
  <c r="J627" i="7"/>
  <c r="BS626" i="7"/>
  <c r="BR626" i="7"/>
  <c r="BQ626" i="7"/>
  <c r="BP626" i="7"/>
  <c r="BO626" i="7"/>
  <c r="BN626" i="7"/>
  <c r="BM626" i="7"/>
  <c r="BL626" i="7"/>
  <c r="BK626" i="7"/>
  <c r="BJ626" i="7"/>
  <c r="BI626" i="7"/>
  <c r="BH626" i="7"/>
  <c r="BG626" i="7"/>
  <c r="BF626" i="7"/>
  <c r="BE626" i="7"/>
  <c r="BD626" i="7"/>
  <c r="BC626" i="7"/>
  <c r="BB626" i="7"/>
  <c r="BA626" i="7"/>
  <c r="AZ626" i="7"/>
  <c r="AY626" i="7"/>
  <c r="AX626" i="7"/>
  <c r="AW626" i="7"/>
  <c r="AV626" i="7"/>
  <c r="AU626" i="7"/>
  <c r="AT626" i="7"/>
  <c r="AS626" i="7"/>
  <c r="AR626" i="7"/>
  <c r="AQ626" i="7"/>
  <c r="AP626" i="7"/>
  <c r="AO626" i="7"/>
  <c r="AN626" i="7"/>
  <c r="AM626" i="7"/>
  <c r="AL626" i="7"/>
  <c r="AK626" i="7"/>
  <c r="AJ626" i="7"/>
  <c r="AI626" i="7"/>
  <c r="AH626" i="7"/>
  <c r="AG626" i="7"/>
  <c r="AF626" i="7"/>
  <c r="AE626" i="7"/>
  <c r="AD626" i="7"/>
  <c r="AC626" i="7"/>
  <c r="AB626" i="7"/>
  <c r="AA626" i="7"/>
  <c r="Z626" i="7"/>
  <c r="Y626" i="7"/>
  <c r="X626" i="7"/>
  <c r="W626" i="7"/>
  <c r="V626" i="7"/>
  <c r="U626" i="7"/>
  <c r="T626" i="7"/>
  <c r="S626" i="7"/>
  <c r="R626" i="7"/>
  <c r="Q626" i="7"/>
  <c r="P626" i="7"/>
  <c r="O626" i="7"/>
  <c r="N626" i="7"/>
  <c r="M626" i="7"/>
  <c r="L626" i="7"/>
  <c r="BS625" i="7"/>
  <c r="BR625" i="7"/>
  <c r="BQ625" i="7"/>
  <c r="BP625" i="7"/>
  <c r="BO625" i="7"/>
  <c r="BN625" i="7"/>
  <c r="BM625" i="7"/>
  <c r="BL625" i="7"/>
  <c r="BK625" i="7"/>
  <c r="BJ625" i="7"/>
  <c r="BI625" i="7"/>
  <c r="BH625" i="7"/>
  <c r="BG625" i="7"/>
  <c r="BF625" i="7"/>
  <c r="BE625" i="7"/>
  <c r="BD625" i="7"/>
  <c r="BC625" i="7"/>
  <c r="BB625" i="7"/>
  <c r="BA625" i="7"/>
  <c r="AZ625" i="7"/>
  <c r="AY625" i="7"/>
  <c r="AX625" i="7"/>
  <c r="AW625" i="7"/>
  <c r="AV625" i="7"/>
  <c r="AU625" i="7"/>
  <c r="AT625" i="7"/>
  <c r="AS625" i="7"/>
  <c r="AR625" i="7"/>
  <c r="AQ625" i="7"/>
  <c r="AP625" i="7"/>
  <c r="AO625" i="7"/>
  <c r="AN625" i="7"/>
  <c r="AM625" i="7"/>
  <c r="AL625" i="7"/>
  <c r="AK625" i="7"/>
  <c r="AJ625" i="7"/>
  <c r="AI625" i="7"/>
  <c r="AH625" i="7"/>
  <c r="AG625" i="7"/>
  <c r="AF625" i="7"/>
  <c r="AE625" i="7"/>
  <c r="AD625" i="7"/>
  <c r="AC625" i="7"/>
  <c r="AB625" i="7"/>
  <c r="AA625" i="7"/>
  <c r="Z625" i="7"/>
  <c r="Y625" i="7"/>
  <c r="X625" i="7"/>
  <c r="W625" i="7"/>
  <c r="V625" i="7"/>
  <c r="U625" i="7"/>
  <c r="T625" i="7"/>
  <c r="S625" i="7"/>
  <c r="R625" i="7"/>
  <c r="Q625" i="7"/>
  <c r="P625" i="7"/>
  <c r="O625" i="7"/>
  <c r="N625" i="7"/>
  <c r="M625" i="7"/>
  <c r="L625" i="7"/>
  <c r="K619" i="7"/>
  <c r="J619" i="7"/>
  <c r="K618" i="7"/>
  <c r="J618" i="7"/>
  <c r="K617" i="7"/>
  <c r="J617" i="7"/>
  <c r="K616" i="7"/>
  <c r="J616" i="7"/>
  <c r="K615" i="7"/>
  <c r="J615" i="7"/>
  <c r="K614" i="7"/>
  <c r="J614" i="7"/>
  <c r="K613" i="7"/>
  <c r="J613" i="7"/>
  <c r="K612" i="7"/>
  <c r="J612" i="7"/>
  <c r="K611" i="7"/>
  <c r="K610" i="7"/>
  <c r="K609" i="7"/>
  <c r="K608" i="7"/>
  <c r="K607" i="7"/>
  <c r="K606" i="7"/>
  <c r="J606" i="7"/>
  <c r="K605" i="7"/>
  <c r="J605" i="7"/>
  <c r="K604" i="7"/>
  <c r="J604" i="7"/>
  <c r="K603" i="7"/>
  <c r="J603" i="7"/>
  <c r="K602" i="7"/>
  <c r="J602" i="7"/>
  <c r="K601" i="7"/>
  <c r="J601" i="7"/>
  <c r="K600" i="7"/>
  <c r="J600" i="7"/>
  <c r="K599" i="7"/>
  <c r="J599" i="7"/>
  <c r="K598" i="7"/>
  <c r="J598" i="7"/>
  <c r="K597" i="7"/>
  <c r="J597" i="7"/>
  <c r="K596" i="7"/>
  <c r="J596" i="7"/>
  <c r="BS595" i="7"/>
  <c r="BR595" i="7"/>
  <c r="BQ595" i="7"/>
  <c r="BP595" i="7"/>
  <c r="BO595" i="7"/>
  <c r="BN595" i="7"/>
  <c r="BM595" i="7"/>
  <c r="BL595" i="7"/>
  <c r="BK595" i="7"/>
  <c r="BJ595" i="7"/>
  <c r="BI595" i="7"/>
  <c r="BH595" i="7"/>
  <c r="BG595" i="7"/>
  <c r="BF595" i="7"/>
  <c r="BE595" i="7"/>
  <c r="BD595" i="7"/>
  <c r="BC595" i="7"/>
  <c r="BB595" i="7"/>
  <c r="BA595" i="7"/>
  <c r="AZ595" i="7"/>
  <c r="AY595" i="7"/>
  <c r="AX595" i="7"/>
  <c r="AW595" i="7"/>
  <c r="AV595" i="7"/>
  <c r="AU595" i="7"/>
  <c r="AT595" i="7"/>
  <c r="AS595" i="7"/>
  <c r="AR595" i="7"/>
  <c r="AQ595" i="7"/>
  <c r="AP595" i="7"/>
  <c r="AO595" i="7"/>
  <c r="AN595" i="7"/>
  <c r="AM595" i="7"/>
  <c r="AL595" i="7"/>
  <c r="AK595" i="7"/>
  <c r="AJ595" i="7"/>
  <c r="AI595" i="7"/>
  <c r="AH595" i="7"/>
  <c r="AG595" i="7"/>
  <c r="AF595" i="7"/>
  <c r="AE595" i="7"/>
  <c r="AD595" i="7"/>
  <c r="AC595" i="7"/>
  <c r="AB595" i="7"/>
  <c r="AA595" i="7"/>
  <c r="Z595" i="7"/>
  <c r="Y595" i="7"/>
  <c r="X595" i="7"/>
  <c r="W595" i="7"/>
  <c r="V595" i="7"/>
  <c r="U595" i="7"/>
  <c r="T595" i="7"/>
  <c r="S595" i="7"/>
  <c r="R595" i="7"/>
  <c r="Q595" i="7"/>
  <c r="P595" i="7"/>
  <c r="O595" i="7"/>
  <c r="N595" i="7"/>
  <c r="M595" i="7"/>
  <c r="L595" i="7"/>
  <c r="BS594" i="7"/>
  <c r="BR594" i="7"/>
  <c r="BQ594" i="7"/>
  <c r="BP594" i="7"/>
  <c r="BO594" i="7"/>
  <c r="BN594" i="7"/>
  <c r="BM594" i="7"/>
  <c r="BL594" i="7"/>
  <c r="BK594" i="7"/>
  <c r="BJ594" i="7"/>
  <c r="BI594" i="7"/>
  <c r="BH594" i="7"/>
  <c r="BG594" i="7"/>
  <c r="BF594" i="7"/>
  <c r="BE594" i="7"/>
  <c r="BD594" i="7"/>
  <c r="BC594" i="7"/>
  <c r="BB594" i="7"/>
  <c r="BA594" i="7"/>
  <c r="AZ594" i="7"/>
  <c r="AY594" i="7"/>
  <c r="AX594" i="7"/>
  <c r="AW594" i="7"/>
  <c r="AV594" i="7"/>
  <c r="AU594" i="7"/>
  <c r="AT594" i="7"/>
  <c r="AS594" i="7"/>
  <c r="AR594" i="7"/>
  <c r="AQ594" i="7"/>
  <c r="AP594" i="7"/>
  <c r="AO594" i="7"/>
  <c r="AN594" i="7"/>
  <c r="AM594" i="7"/>
  <c r="AL594" i="7"/>
  <c r="AK594" i="7"/>
  <c r="AJ594" i="7"/>
  <c r="AI594" i="7"/>
  <c r="AH594" i="7"/>
  <c r="AG594" i="7"/>
  <c r="AF594" i="7"/>
  <c r="AE594" i="7"/>
  <c r="AD594" i="7"/>
  <c r="AC594" i="7"/>
  <c r="AB594" i="7"/>
  <c r="AA594" i="7"/>
  <c r="Z594" i="7"/>
  <c r="Y594" i="7"/>
  <c r="X594" i="7"/>
  <c r="W594" i="7"/>
  <c r="V594" i="7"/>
  <c r="U594" i="7"/>
  <c r="T594" i="7"/>
  <c r="S594" i="7"/>
  <c r="R594" i="7"/>
  <c r="Q594" i="7"/>
  <c r="P594" i="7"/>
  <c r="O594" i="7"/>
  <c r="N594" i="7"/>
  <c r="M594" i="7"/>
  <c r="L594" i="7"/>
  <c r="BS566" i="7"/>
  <c r="BR566" i="7"/>
  <c r="BQ566" i="7"/>
  <c r="BP566" i="7"/>
  <c r="BO566" i="7"/>
  <c r="BN566" i="7"/>
  <c r="BM566" i="7"/>
  <c r="BL566" i="7"/>
  <c r="BK566" i="7"/>
  <c r="BJ566" i="7"/>
  <c r="BI566" i="7"/>
  <c r="BH566" i="7"/>
  <c r="BG566" i="7"/>
  <c r="BF566" i="7"/>
  <c r="BE566" i="7"/>
  <c r="BD566" i="7"/>
  <c r="BC566" i="7"/>
  <c r="BB566" i="7"/>
  <c r="BA566" i="7"/>
  <c r="AZ566" i="7"/>
  <c r="AY566" i="7"/>
  <c r="AX566" i="7"/>
  <c r="AW566" i="7"/>
  <c r="AV566" i="7"/>
  <c r="AU566" i="7"/>
  <c r="AT566" i="7"/>
  <c r="AS566" i="7"/>
  <c r="AR566" i="7"/>
  <c r="AQ566" i="7"/>
  <c r="AP566" i="7"/>
  <c r="AO566" i="7"/>
  <c r="AN566" i="7"/>
  <c r="AM566" i="7"/>
  <c r="AL566" i="7"/>
  <c r="AK566" i="7"/>
  <c r="AJ566" i="7"/>
  <c r="AI566" i="7"/>
  <c r="AH566" i="7"/>
  <c r="AG566" i="7"/>
  <c r="AF566" i="7"/>
  <c r="AE566" i="7"/>
  <c r="AD566" i="7"/>
  <c r="AC566" i="7"/>
  <c r="AB566" i="7"/>
  <c r="AA566" i="7"/>
  <c r="Z566" i="7"/>
  <c r="Y566" i="7"/>
  <c r="X566" i="7"/>
  <c r="W566" i="7"/>
  <c r="V566" i="7"/>
  <c r="U566" i="7"/>
  <c r="T566" i="7"/>
  <c r="S566" i="7"/>
  <c r="R566" i="7"/>
  <c r="Q566" i="7"/>
  <c r="P566" i="7"/>
  <c r="O566" i="7"/>
  <c r="N566" i="7"/>
  <c r="M566" i="7"/>
  <c r="L566" i="7"/>
  <c r="BR565" i="7"/>
  <c r="BQ565" i="7"/>
  <c r="BP565" i="7"/>
  <c r="BO565" i="7"/>
  <c r="BN565" i="7"/>
  <c r="BM565" i="7"/>
  <c r="BL565" i="7"/>
  <c r="BK565" i="7"/>
  <c r="BJ565" i="7"/>
  <c r="BI565" i="7"/>
  <c r="BH565" i="7"/>
  <c r="BG565" i="7"/>
  <c r="BF565" i="7"/>
  <c r="BE565" i="7"/>
  <c r="BD565" i="7"/>
  <c r="BC565" i="7"/>
  <c r="BB565" i="7"/>
  <c r="BA565" i="7"/>
  <c r="AZ565" i="7"/>
  <c r="AY565" i="7"/>
  <c r="AX565" i="7"/>
  <c r="AW565" i="7"/>
  <c r="AV565" i="7"/>
  <c r="AU565" i="7"/>
  <c r="AT565" i="7"/>
  <c r="AS565" i="7"/>
  <c r="AR565" i="7"/>
  <c r="AQ565" i="7"/>
  <c r="AP565" i="7"/>
  <c r="AO565" i="7"/>
  <c r="AN565" i="7"/>
  <c r="AM565" i="7"/>
  <c r="AL565" i="7"/>
  <c r="AK565" i="7"/>
  <c r="AJ565" i="7"/>
  <c r="AI565" i="7"/>
  <c r="AH565" i="7"/>
  <c r="AG565" i="7"/>
  <c r="AF565" i="7"/>
  <c r="AE565" i="7"/>
  <c r="AD565" i="7"/>
  <c r="AC565" i="7"/>
  <c r="AB565" i="7"/>
  <c r="AA565" i="7"/>
  <c r="Z565" i="7"/>
  <c r="Y565" i="7"/>
  <c r="X565" i="7"/>
  <c r="W565" i="7"/>
  <c r="V565" i="7"/>
  <c r="U565" i="7"/>
  <c r="T565" i="7"/>
  <c r="S565" i="7"/>
  <c r="R565" i="7"/>
  <c r="Q565" i="7"/>
  <c r="P565" i="7"/>
  <c r="O565" i="7"/>
  <c r="N565" i="7"/>
  <c r="M565" i="7"/>
  <c r="L565" i="7"/>
  <c r="K563" i="7"/>
  <c r="J563" i="7"/>
  <c r="K562" i="7"/>
  <c r="J562" i="7"/>
  <c r="K561" i="7"/>
  <c r="J561" i="7"/>
  <c r="K560" i="7"/>
  <c r="J560" i="7"/>
  <c r="K559" i="7"/>
  <c r="J559" i="7"/>
  <c r="K558" i="7"/>
  <c r="J558" i="7"/>
  <c r="K557" i="7"/>
  <c r="J557" i="7"/>
  <c r="K556" i="7"/>
  <c r="J556" i="7"/>
  <c r="K555" i="7"/>
  <c r="J555" i="7"/>
  <c r="K554" i="7"/>
  <c r="J554" i="7"/>
  <c r="K553" i="7"/>
  <c r="J553" i="7"/>
  <c r="K552" i="7"/>
  <c r="J552" i="7"/>
  <c r="K551" i="7"/>
  <c r="J551" i="7"/>
  <c r="K550" i="7"/>
  <c r="J550" i="7"/>
  <c r="BS549" i="7"/>
  <c r="BR549" i="7"/>
  <c r="BQ549" i="7"/>
  <c r="BP549" i="7"/>
  <c r="BO549" i="7"/>
  <c r="BN549" i="7"/>
  <c r="BM549" i="7"/>
  <c r="BL549" i="7"/>
  <c r="BK549" i="7"/>
  <c r="BJ549" i="7"/>
  <c r="BI549" i="7"/>
  <c r="BH549" i="7"/>
  <c r="BG549" i="7"/>
  <c r="BF549" i="7"/>
  <c r="BE549" i="7"/>
  <c r="BD549" i="7"/>
  <c r="BC549" i="7"/>
  <c r="BB549" i="7"/>
  <c r="BA549" i="7"/>
  <c r="AZ549" i="7"/>
  <c r="AY549" i="7"/>
  <c r="AX549" i="7"/>
  <c r="AW549" i="7"/>
  <c r="AV549" i="7"/>
  <c r="AU549" i="7"/>
  <c r="AT549" i="7"/>
  <c r="AS549" i="7"/>
  <c r="AR549" i="7"/>
  <c r="AQ549" i="7"/>
  <c r="AP549" i="7"/>
  <c r="AO549" i="7"/>
  <c r="AN549" i="7"/>
  <c r="AM549" i="7"/>
  <c r="AL549" i="7"/>
  <c r="AK549" i="7"/>
  <c r="AJ549" i="7"/>
  <c r="AI549" i="7"/>
  <c r="AH549" i="7"/>
  <c r="AG549" i="7"/>
  <c r="AF549" i="7"/>
  <c r="AE549" i="7"/>
  <c r="AD549" i="7"/>
  <c r="AC549" i="7"/>
  <c r="AB549" i="7"/>
  <c r="AA549" i="7"/>
  <c r="Z549" i="7"/>
  <c r="Y549" i="7"/>
  <c r="X549" i="7"/>
  <c r="W549" i="7"/>
  <c r="V549" i="7"/>
  <c r="U549" i="7"/>
  <c r="T549" i="7"/>
  <c r="S549" i="7"/>
  <c r="R549" i="7"/>
  <c r="Q549" i="7"/>
  <c r="P549" i="7"/>
  <c r="O549" i="7"/>
  <c r="N549" i="7"/>
  <c r="M549" i="7"/>
  <c r="L549" i="7"/>
  <c r="BS548" i="7"/>
  <c r="BR548" i="7"/>
  <c r="BQ548" i="7"/>
  <c r="BP548" i="7"/>
  <c r="BO548" i="7"/>
  <c r="BN548" i="7"/>
  <c r="BM548" i="7"/>
  <c r="BL548" i="7"/>
  <c r="BK548" i="7"/>
  <c r="BJ548" i="7"/>
  <c r="BI548" i="7"/>
  <c r="BH548" i="7"/>
  <c r="BG548" i="7"/>
  <c r="BF548" i="7"/>
  <c r="BE548" i="7"/>
  <c r="BD548" i="7"/>
  <c r="BC548" i="7"/>
  <c r="BB548" i="7"/>
  <c r="BA548" i="7"/>
  <c r="AZ548" i="7"/>
  <c r="AY548" i="7"/>
  <c r="AX548" i="7"/>
  <c r="AW548" i="7"/>
  <c r="AV548" i="7"/>
  <c r="AU548" i="7"/>
  <c r="AT548" i="7"/>
  <c r="AS548" i="7"/>
  <c r="AR548" i="7"/>
  <c r="AQ548" i="7"/>
  <c r="AP548" i="7"/>
  <c r="AO548" i="7"/>
  <c r="AN548" i="7"/>
  <c r="AM548" i="7"/>
  <c r="AL548" i="7"/>
  <c r="AK548" i="7"/>
  <c r="AJ548" i="7"/>
  <c r="AI548" i="7"/>
  <c r="AH548" i="7"/>
  <c r="AG548" i="7"/>
  <c r="AF548" i="7"/>
  <c r="AE548" i="7"/>
  <c r="AD548" i="7"/>
  <c r="AC548" i="7"/>
  <c r="AB548" i="7"/>
  <c r="AA548" i="7"/>
  <c r="Z548" i="7"/>
  <c r="Y548" i="7"/>
  <c r="X548" i="7"/>
  <c r="W548" i="7"/>
  <c r="V548" i="7"/>
  <c r="U548" i="7"/>
  <c r="T548" i="7"/>
  <c r="S548" i="7"/>
  <c r="R548" i="7"/>
  <c r="Q548" i="7"/>
  <c r="P548" i="7"/>
  <c r="O548" i="7"/>
  <c r="N548" i="7"/>
  <c r="M548" i="7"/>
  <c r="L548" i="7"/>
  <c r="K542" i="7"/>
  <c r="J542" i="7"/>
  <c r="K541" i="7"/>
  <c r="J541" i="7"/>
  <c r="K540" i="7"/>
  <c r="J540" i="7"/>
  <c r="K539" i="7"/>
  <c r="J539" i="7"/>
  <c r="K538" i="7"/>
  <c r="J538" i="7"/>
  <c r="K537" i="7"/>
  <c r="J537" i="7"/>
  <c r="K536" i="7"/>
  <c r="J536" i="7"/>
  <c r="BS535" i="7"/>
  <c r="BR535" i="7"/>
  <c r="BQ535" i="7"/>
  <c r="BP535" i="7"/>
  <c r="BO535" i="7"/>
  <c r="BN535" i="7"/>
  <c r="BM535" i="7"/>
  <c r="BL535" i="7"/>
  <c r="BK535" i="7"/>
  <c r="BJ535" i="7"/>
  <c r="BI535" i="7"/>
  <c r="BH535" i="7"/>
  <c r="BG535" i="7"/>
  <c r="BF535" i="7"/>
  <c r="BE535" i="7"/>
  <c r="BD535" i="7"/>
  <c r="BC535" i="7"/>
  <c r="BB535" i="7"/>
  <c r="BA535" i="7"/>
  <c r="AZ535" i="7"/>
  <c r="AY535" i="7"/>
  <c r="AX535" i="7"/>
  <c r="AW535" i="7"/>
  <c r="AV535" i="7"/>
  <c r="AU535" i="7"/>
  <c r="AT535" i="7"/>
  <c r="AS535" i="7"/>
  <c r="AR535" i="7"/>
  <c r="AQ535" i="7"/>
  <c r="AP535" i="7"/>
  <c r="AO535" i="7"/>
  <c r="AN535" i="7"/>
  <c r="AM535" i="7"/>
  <c r="AL535" i="7"/>
  <c r="AK535" i="7"/>
  <c r="AJ535" i="7"/>
  <c r="AI535" i="7"/>
  <c r="AH535" i="7"/>
  <c r="AG535" i="7"/>
  <c r="AF535" i="7"/>
  <c r="AE535" i="7"/>
  <c r="AD535" i="7"/>
  <c r="AC535" i="7"/>
  <c r="AB535" i="7"/>
  <c r="AA535" i="7"/>
  <c r="Z535" i="7"/>
  <c r="Y535" i="7"/>
  <c r="X535" i="7"/>
  <c r="W535" i="7"/>
  <c r="V535" i="7"/>
  <c r="U535" i="7"/>
  <c r="T535" i="7"/>
  <c r="S535" i="7"/>
  <c r="R535" i="7"/>
  <c r="Q535" i="7"/>
  <c r="P535" i="7"/>
  <c r="O535" i="7"/>
  <c r="N535" i="7"/>
  <c r="M535" i="7"/>
  <c r="L535" i="7"/>
  <c r="BS534" i="7"/>
  <c r="BR534" i="7"/>
  <c r="BQ534" i="7"/>
  <c r="BP534" i="7"/>
  <c r="BO534" i="7"/>
  <c r="BN534" i="7"/>
  <c r="BM534" i="7"/>
  <c r="BL534" i="7"/>
  <c r="BK534" i="7"/>
  <c r="BJ534" i="7"/>
  <c r="BI534" i="7"/>
  <c r="BH534" i="7"/>
  <c r="BG534" i="7"/>
  <c r="BF534" i="7"/>
  <c r="BE534" i="7"/>
  <c r="BD534" i="7"/>
  <c r="BC534" i="7"/>
  <c r="BB534" i="7"/>
  <c r="BA534" i="7"/>
  <c r="AZ534" i="7"/>
  <c r="AY534" i="7"/>
  <c r="AX534" i="7"/>
  <c r="AW534" i="7"/>
  <c r="AV534" i="7"/>
  <c r="AU534" i="7"/>
  <c r="AT534" i="7"/>
  <c r="AS534" i="7"/>
  <c r="AR534" i="7"/>
  <c r="AQ534" i="7"/>
  <c r="AP534" i="7"/>
  <c r="AO534" i="7"/>
  <c r="AN534" i="7"/>
  <c r="AM534" i="7"/>
  <c r="AL534" i="7"/>
  <c r="AK534" i="7"/>
  <c r="AJ534" i="7"/>
  <c r="AI534" i="7"/>
  <c r="AH534" i="7"/>
  <c r="AG534" i="7"/>
  <c r="AF534" i="7"/>
  <c r="AE534" i="7"/>
  <c r="AD534" i="7"/>
  <c r="AC534" i="7"/>
  <c r="AB534" i="7"/>
  <c r="AA534" i="7"/>
  <c r="Z534" i="7"/>
  <c r="Y534" i="7"/>
  <c r="X534" i="7"/>
  <c r="W534" i="7"/>
  <c r="V534" i="7"/>
  <c r="U534" i="7"/>
  <c r="T534" i="7"/>
  <c r="S534" i="7"/>
  <c r="R534" i="7"/>
  <c r="Q534" i="7"/>
  <c r="P534" i="7"/>
  <c r="O534" i="7"/>
  <c r="N534" i="7"/>
  <c r="M534" i="7"/>
  <c r="L534" i="7"/>
  <c r="K531" i="7"/>
  <c r="J531" i="7"/>
  <c r="BS530" i="7"/>
  <c r="BR530" i="7"/>
  <c r="BQ530" i="7"/>
  <c r="BP530" i="7"/>
  <c r="BO530" i="7"/>
  <c r="BN530" i="7"/>
  <c r="BM530" i="7"/>
  <c r="BL530" i="7"/>
  <c r="BK530" i="7"/>
  <c r="BJ530" i="7"/>
  <c r="BI530" i="7"/>
  <c r="BH530" i="7"/>
  <c r="BG530" i="7"/>
  <c r="BF530" i="7"/>
  <c r="BE530" i="7"/>
  <c r="BD530" i="7"/>
  <c r="BC530" i="7"/>
  <c r="BB530" i="7"/>
  <c r="BA530" i="7"/>
  <c r="AZ530" i="7"/>
  <c r="AY530" i="7"/>
  <c r="AX530" i="7"/>
  <c r="AW530" i="7"/>
  <c r="AV530" i="7"/>
  <c r="AU530" i="7"/>
  <c r="AT530" i="7"/>
  <c r="AS530" i="7"/>
  <c r="AR530" i="7"/>
  <c r="AQ530" i="7"/>
  <c r="AP530" i="7"/>
  <c r="AO530" i="7"/>
  <c r="AN530" i="7"/>
  <c r="AM530" i="7"/>
  <c r="AL530" i="7"/>
  <c r="AK530" i="7"/>
  <c r="AJ530" i="7"/>
  <c r="AI530" i="7"/>
  <c r="AH530" i="7"/>
  <c r="AG530" i="7"/>
  <c r="AF530" i="7"/>
  <c r="AE530" i="7"/>
  <c r="AD530" i="7"/>
  <c r="AC530" i="7"/>
  <c r="AB530" i="7"/>
  <c r="AA530" i="7"/>
  <c r="Z530" i="7"/>
  <c r="Y530" i="7"/>
  <c r="X530" i="7"/>
  <c r="W530" i="7"/>
  <c r="V530" i="7"/>
  <c r="U530" i="7"/>
  <c r="T530" i="7"/>
  <c r="S530" i="7"/>
  <c r="R530" i="7"/>
  <c r="Q530" i="7"/>
  <c r="P530" i="7"/>
  <c r="O530" i="7"/>
  <c r="N530" i="7"/>
  <c r="M530" i="7"/>
  <c r="L530" i="7"/>
  <c r="BS529" i="7"/>
  <c r="BR529" i="7"/>
  <c r="BQ529" i="7"/>
  <c r="BP529" i="7"/>
  <c r="BO529" i="7"/>
  <c r="BN529" i="7"/>
  <c r="BM529" i="7"/>
  <c r="BL529" i="7"/>
  <c r="BK529" i="7"/>
  <c r="BJ529" i="7"/>
  <c r="BI529" i="7"/>
  <c r="BH529" i="7"/>
  <c r="BG529" i="7"/>
  <c r="BF529" i="7"/>
  <c r="BE529" i="7"/>
  <c r="BD529" i="7"/>
  <c r="BC529" i="7"/>
  <c r="BB529" i="7"/>
  <c r="BA529" i="7"/>
  <c r="AZ529" i="7"/>
  <c r="AY529" i="7"/>
  <c r="AX529" i="7"/>
  <c r="AW529" i="7"/>
  <c r="AV529" i="7"/>
  <c r="AU529" i="7"/>
  <c r="AT529" i="7"/>
  <c r="AS529" i="7"/>
  <c r="AR529" i="7"/>
  <c r="AQ529" i="7"/>
  <c r="AP529" i="7"/>
  <c r="AO529" i="7"/>
  <c r="AN529" i="7"/>
  <c r="AM529" i="7"/>
  <c r="AL529" i="7"/>
  <c r="AK529" i="7"/>
  <c r="AJ529" i="7"/>
  <c r="AI529" i="7"/>
  <c r="AH529" i="7"/>
  <c r="AG529" i="7"/>
  <c r="AF529" i="7"/>
  <c r="AE529" i="7"/>
  <c r="AD529" i="7"/>
  <c r="AC529" i="7"/>
  <c r="AB529" i="7"/>
  <c r="AA529" i="7"/>
  <c r="Z529" i="7"/>
  <c r="Y529" i="7"/>
  <c r="X529" i="7"/>
  <c r="W529" i="7"/>
  <c r="V529" i="7"/>
  <c r="U529" i="7"/>
  <c r="T529" i="7"/>
  <c r="S529" i="7"/>
  <c r="R529" i="7"/>
  <c r="Q529" i="7"/>
  <c r="P529" i="7"/>
  <c r="O529" i="7"/>
  <c r="N529" i="7"/>
  <c r="M529" i="7"/>
  <c r="L529" i="7"/>
  <c r="K526" i="7"/>
  <c r="J526" i="7"/>
  <c r="BS525" i="7"/>
  <c r="BR525" i="7"/>
  <c r="BQ525" i="7"/>
  <c r="BP525" i="7"/>
  <c r="BO525" i="7"/>
  <c r="BN525" i="7"/>
  <c r="BM525" i="7"/>
  <c r="BL525" i="7"/>
  <c r="BK525" i="7"/>
  <c r="BJ525" i="7"/>
  <c r="BI525" i="7"/>
  <c r="BH525" i="7"/>
  <c r="BG525" i="7"/>
  <c r="BF525" i="7"/>
  <c r="BE525" i="7"/>
  <c r="BD525" i="7"/>
  <c r="BC525" i="7"/>
  <c r="BB525" i="7"/>
  <c r="BA525" i="7"/>
  <c r="AZ525" i="7"/>
  <c r="AY525" i="7"/>
  <c r="AX525" i="7"/>
  <c r="AW525" i="7"/>
  <c r="AV525" i="7"/>
  <c r="AU525" i="7"/>
  <c r="AT525" i="7"/>
  <c r="AS525" i="7"/>
  <c r="AR525" i="7"/>
  <c r="AQ525" i="7"/>
  <c r="AP525" i="7"/>
  <c r="AO525" i="7"/>
  <c r="AN525" i="7"/>
  <c r="AM525" i="7"/>
  <c r="AL525" i="7"/>
  <c r="AK525" i="7"/>
  <c r="AJ525" i="7"/>
  <c r="AI525" i="7"/>
  <c r="AH525" i="7"/>
  <c r="AG525" i="7"/>
  <c r="AF525" i="7"/>
  <c r="AE525" i="7"/>
  <c r="AD525" i="7"/>
  <c r="AC525" i="7"/>
  <c r="AB525" i="7"/>
  <c r="AA525" i="7"/>
  <c r="Z525" i="7"/>
  <c r="Y525" i="7"/>
  <c r="X525" i="7"/>
  <c r="W525" i="7"/>
  <c r="V525" i="7"/>
  <c r="U525" i="7"/>
  <c r="T525" i="7"/>
  <c r="S525" i="7"/>
  <c r="R525" i="7"/>
  <c r="Q525" i="7"/>
  <c r="P525" i="7"/>
  <c r="O525" i="7"/>
  <c r="N525" i="7"/>
  <c r="M525" i="7"/>
  <c r="L525" i="7"/>
  <c r="BS524" i="7"/>
  <c r="BR524" i="7"/>
  <c r="BQ524" i="7"/>
  <c r="BP524" i="7"/>
  <c r="BO524" i="7"/>
  <c r="BN524" i="7"/>
  <c r="BM524" i="7"/>
  <c r="BL524" i="7"/>
  <c r="BK524" i="7"/>
  <c r="BJ524" i="7"/>
  <c r="BI524" i="7"/>
  <c r="BH524" i="7"/>
  <c r="BG524" i="7"/>
  <c r="BF524" i="7"/>
  <c r="BE524" i="7"/>
  <c r="BD524" i="7"/>
  <c r="BC524" i="7"/>
  <c r="BB524" i="7"/>
  <c r="BA524" i="7"/>
  <c r="AZ524" i="7"/>
  <c r="AY524" i="7"/>
  <c r="AX524" i="7"/>
  <c r="AW524" i="7"/>
  <c r="AV524" i="7"/>
  <c r="AU524" i="7"/>
  <c r="AT524" i="7"/>
  <c r="AS524" i="7"/>
  <c r="AR524" i="7"/>
  <c r="AQ524" i="7"/>
  <c r="AP524" i="7"/>
  <c r="AO524" i="7"/>
  <c r="AN524" i="7"/>
  <c r="AM524" i="7"/>
  <c r="AL524" i="7"/>
  <c r="AK524" i="7"/>
  <c r="AJ524" i="7"/>
  <c r="AI524" i="7"/>
  <c r="AH524" i="7"/>
  <c r="AG524" i="7"/>
  <c r="AF524" i="7"/>
  <c r="AE524" i="7"/>
  <c r="AD524" i="7"/>
  <c r="AC524" i="7"/>
  <c r="AB524" i="7"/>
  <c r="AA524" i="7"/>
  <c r="Z524" i="7"/>
  <c r="Y524" i="7"/>
  <c r="X524" i="7"/>
  <c r="W524" i="7"/>
  <c r="V524" i="7"/>
  <c r="U524" i="7"/>
  <c r="T524" i="7"/>
  <c r="S524" i="7"/>
  <c r="R524" i="7"/>
  <c r="Q524" i="7"/>
  <c r="P524" i="7"/>
  <c r="O524" i="7"/>
  <c r="N524" i="7"/>
  <c r="M524" i="7"/>
  <c r="L524" i="7"/>
  <c r="K521" i="7"/>
  <c r="J521" i="7"/>
  <c r="K520" i="7"/>
  <c r="J520" i="7"/>
  <c r="K519" i="7"/>
  <c r="J519" i="7"/>
  <c r="BS518" i="7"/>
  <c r="BR518" i="7"/>
  <c r="BQ518" i="7"/>
  <c r="BP518" i="7"/>
  <c r="BO518" i="7"/>
  <c r="BN518" i="7"/>
  <c r="BM518" i="7"/>
  <c r="BL518" i="7"/>
  <c r="BK518" i="7"/>
  <c r="BJ518" i="7"/>
  <c r="BI518" i="7"/>
  <c r="BH518" i="7"/>
  <c r="BG518" i="7"/>
  <c r="BF518" i="7"/>
  <c r="BE518" i="7"/>
  <c r="BD518" i="7"/>
  <c r="BC518" i="7"/>
  <c r="BB518" i="7"/>
  <c r="BA518" i="7"/>
  <c r="AZ518" i="7"/>
  <c r="AY518" i="7"/>
  <c r="AX518" i="7"/>
  <c r="AW518" i="7"/>
  <c r="AV518" i="7"/>
  <c r="AU518" i="7"/>
  <c r="AT518" i="7"/>
  <c r="AS518" i="7"/>
  <c r="AR518" i="7"/>
  <c r="AQ518" i="7"/>
  <c r="AP518" i="7"/>
  <c r="AO518" i="7"/>
  <c r="AN518" i="7"/>
  <c r="AM518" i="7"/>
  <c r="AL518" i="7"/>
  <c r="AK518" i="7"/>
  <c r="AJ518" i="7"/>
  <c r="AI518" i="7"/>
  <c r="AH518" i="7"/>
  <c r="AG518" i="7"/>
  <c r="AF518" i="7"/>
  <c r="AE518" i="7"/>
  <c r="AD518" i="7"/>
  <c r="AC518" i="7"/>
  <c r="AB518" i="7"/>
  <c r="AA518" i="7"/>
  <c r="Z518" i="7"/>
  <c r="Y518" i="7"/>
  <c r="X518" i="7"/>
  <c r="W518" i="7"/>
  <c r="V518" i="7"/>
  <c r="U518" i="7"/>
  <c r="T518" i="7"/>
  <c r="S518" i="7"/>
  <c r="R518" i="7"/>
  <c r="Q518" i="7"/>
  <c r="P518" i="7"/>
  <c r="O518" i="7"/>
  <c r="N518" i="7"/>
  <c r="M518" i="7"/>
  <c r="L518" i="7"/>
  <c r="BS517" i="7"/>
  <c r="BR517" i="7"/>
  <c r="BQ517" i="7"/>
  <c r="BP517" i="7"/>
  <c r="BO517" i="7"/>
  <c r="BN517" i="7"/>
  <c r="BM517" i="7"/>
  <c r="BL517" i="7"/>
  <c r="BK517" i="7"/>
  <c r="BJ517" i="7"/>
  <c r="BI517" i="7"/>
  <c r="BH517" i="7"/>
  <c r="BG517" i="7"/>
  <c r="BF517" i="7"/>
  <c r="BE517" i="7"/>
  <c r="BD517" i="7"/>
  <c r="BC517" i="7"/>
  <c r="BB517" i="7"/>
  <c r="BA517" i="7"/>
  <c r="AZ517" i="7"/>
  <c r="AY517" i="7"/>
  <c r="AX517" i="7"/>
  <c r="AW517" i="7"/>
  <c r="AV517" i="7"/>
  <c r="AU517" i="7"/>
  <c r="AT517" i="7"/>
  <c r="AS517" i="7"/>
  <c r="AR517" i="7"/>
  <c r="AQ517" i="7"/>
  <c r="AP517" i="7"/>
  <c r="AO517" i="7"/>
  <c r="AN517" i="7"/>
  <c r="AM517" i="7"/>
  <c r="AL517" i="7"/>
  <c r="AK517" i="7"/>
  <c r="AJ517" i="7"/>
  <c r="AI517" i="7"/>
  <c r="AH517" i="7"/>
  <c r="AG517" i="7"/>
  <c r="AF517" i="7"/>
  <c r="AE517" i="7"/>
  <c r="AD517" i="7"/>
  <c r="AC517" i="7"/>
  <c r="AB517" i="7"/>
  <c r="AA517" i="7"/>
  <c r="Z517" i="7"/>
  <c r="Y517" i="7"/>
  <c r="X517" i="7"/>
  <c r="W517" i="7"/>
  <c r="V517" i="7"/>
  <c r="U517" i="7"/>
  <c r="T517" i="7"/>
  <c r="S517" i="7"/>
  <c r="R517" i="7"/>
  <c r="Q517" i="7"/>
  <c r="P517" i="7"/>
  <c r="O517" i="7"/>
  <c r="N517" i="7"/>
  <c r="M517" i="7"/>
  <c r="L517" i="7"/>
  <c r="K514" i="7"/>
  <c r="J514" i="7"/>
  <c r="K513" i="7"/>
  <c r="J513" i="7"/>
  <c r="K512" i="7"/>
  <c r="J512" i="7"/>
  <c r="K511" i="7"/>
  <c r="J511" i="7"/>
  <c r="K510" i="7"/>
  <c r="J510" i="7"/>
  <c r="K509" i="7"/>
  <c r="J509" i="7"/>
  <c r="K508" i="7"/>
  <c r="J508" i="7"/>
  <c r="K507" i="7"/>
  <c r="J507" i="7"/>
  <c r="BS506" i="7"/>
  <c r="BR506" i="7"/>
  <c r="BQ506" i="7"/>
  <c r="BP506" i="7"/>
  <c r="BO506" i="7"/>
  <c r="BN506" i="7"/>
  <c r="BM506" i="7"/>
  <c r="BL506" i="7"/>
  <c r="BK506" i="7"/>
  <c r="BJ506" i="7"/>
  <c r="BI506" i="7"/>
  <c r="BH506" i="7"/>
  <c r="BG506" i="7"/>
  <c r="BF506" i="7"/>
  <c r="BE506" i="7"/>
  <c r="BD506" i="7"/>
  <c r="BC506" i="7"/>
  <c r="BB506" i="7"/>
  <c r="BA506" i="7"/>
  <c r="AZ506" i="7"/>
  <c r="AY506" i="7"/>
  <c r="AX506" i="7"/>
  <c r="AW506" i="7"/>
  <c r="AV506" i="7"/>
  <c r="AU506" i="7"/>
  <c r="AT506" i="7"/>
  <c r="AS506" i="7"/>
  <c r="AR506" i="7"/>
  <c r="AQ506" i="7"/>
  <c r="AP506" i="7"/>
  <c r="AO506" i="7"/>
  <c r="AN506" i="7"/>
  <c r="AM506" i="7"/>
  <c r="AL506" i="7"/>
  <c r="AK506" i="7"/>
  <c r="AJ506" i="7"/>
  <c r="AI506" i="7"/>
  <c r="AH506" i="7"/>
  <c r="AG506" i="7"/>
  <c r="AF506" i="7"/>
  <c r="AE506" i="7"/>
  <c r="AD506" i="7"/>
  <c r="AC506" i="7"/>
  <c r="AB506" i="7"/>
  <c r="AA506" i="7"/>
  <c r="Z506" i="7"/>
  <c r="Y506" i="7"/>
  <c r="X506" i="7"/>
  <c r="W506" i="7"/>
  <c r="V506" i="7"/>
  <c r="U506" i="7"/>
  <c r="T506" i="7"/>
  <c r="S506" i="7"/>
  <c r="R506" i="7"/>
  <c r="Q506" i="7"/>
  <c r="P506" i="7"/>
  <c r="O506" i="7"/>
  <c r="N506" i="7"/>
  <c r="M506" i="7"/>
  <c r="L506" i="7"/>
  <c r="BS505" i="7"/>
  <c r="BR505" i="7"/>
  <c r="BQ505" i="7"/>
  <c r="BP505" i="7"/>
  <c r="BO505" i="7"/>
  <c r="BN505" i="7"/>
  <c r="BM505" i="7"/>
  <c r="BL505" i="7"/>
  <c r="BK505" i="7"/>
  <c r="BJ505" i="7"/>
  <c r="BI505" i="7"/>
  <c r="BH505" i="7"/>
  <c r="BG505" i="7"/>
  <c r="BF505" i="7"/>
  <c r="BE505" i="7"/>
  <c r="BD505" i="7"/>
  <c r="BC505" i="7"/>
  <c r="BB505" i="7"/>
  <c r="BA505" i="7"/>
  <c r="AZ505" i="7"/>
  <c r="AY505" i="7"/>
  <c r="AX505" i="7"/>
  <c r="AW505" i="7"/>
  <c r="AV505" i="7"/>
  <c r="AU505" i="7"/>
  <c r="AT505" i="7"/>
  <c r="AS505" i="7"/>
  <c r="AR505" i="7"/>
  <c r="AQ505" i="7"/>
  <c r="AP505" i="7"/>
  <c r="AO505" i="7"/>
  <c r="AN505" i="7"/>
  <c r="AM505" i="7"/>
  <c r="AL505" i="7"/>
  <c r="AK505" i="7"/>
  <c r="AJ505" i="7"/>
  <c r="AI505" i="7"/>
  <c r="AH505" i="7"/>
  <c r="AG505" i="7"/>
  <c r="AF505" i="7"/>
  <c r="AE505" i="7"/>
  <c r="AD505" i="7"/>
  <c r="AC505" i="7"/>
  <c r="AB505" i="7"/>
  <c r="AA505" i="7"/>
  <c r="Z505" i="7"/>
  <c r="Y505" i="7"/>
  <c r="X505" i="7"/>
  <c r="W505" i="7"/>
  <c r="V505" i="7"/>
  <c r="U505" i="7"/>
  <c r="T505" i="7"/>
  <c r="S505" i="7"/>
  <c r="R505" i="7"/>
  <c r="Q505" i="7"/>
  <c r="P505" i="7"/>
  <c r="O505" i="7"/>
  <c r="N505" i="7"/>
  <c r="M505" i="7"/>
  <c r="L505"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K472" i="7"/>
  <c r="J472" i="7"/>
  <c r="K471" i="7"/>
  <c r="J471" i="7"/>
  <c r="BS470" i="7"/>
  <c r="BR470" i="7"/>
  <c r="BQ470" i="7"/>
  <c r="BP470" i="7"/>
  <c r="BO470" i="7"/>
  <c r="BN470" i="7"/>
  <c r="BM470" i="7"/>
  <c r="BL470" i="7"/>
  <c r="BK470" i="7"/>
  <c r="BJ470" i="7"/>
  <c r="BI470" i="7"/>
  <c r="BH470" i="7"/>
  <c r="BG470" i="7"/>
  <c r="BF470" i="7"/>
  <c r="BE470" i="7"/>
  <c r="BD470" i="7"/>
  <c r="BC470" i="7"/>
  <c r="BB470" i="7"/>
  <c r="BA470" i="7"/>
  <c r="AZ470" i="7"/>
  <c r="AY470" i="7"/>
  <c r="AX470" i="7"/>
  <c r="AW470" i="7"/>
  <c r="AV470" i="7"/>
  <c r="AU470" i="7"/>
  <c r="AT470" i="7"/>
  <c r="AS470" i="7"/>
  <c r="AR470" i="7"/>
  <c r="AQ470" i="7"/>
  <c r="AP470" i="7"/>
  <c r="AO470" i="7"/>
  <c r="AN470" i="7"/>
  <c r="AM470" i="7"/>
  <c r="AL470" i="7"/>
  <c r="AK470" i="7"/>
  <c r="AJ470" i="7"/>
  <c r="AI470" i="7"/>
  <c r="AH470" i="7"/>
  <c r="AG470" i="7"/>
  <c r="AF470" i="7"/>
  <c r="AE470" i="7"/>
  <c r="AD470" i="7"/>
  <c r="AC470" i="7"/>
  <c r="AB470" i="7"/>
  <c r="AA470" i="7"/>
  <c r="Z470" i="7"/>
  <c r="Y470" i="7"/>
  <c r="X470" i="7"/>
  <c r="W470" i="7"/>
  <c r="V470" i="7"/>
  <c r="U470" i="7"/>
  <c r="T470" i="7"/>
  <c r="S470" i="7"/>
  <c r="R470" i="7"/>
  <c r="Q470" i="7"/>
  <c r="P470" i="7"/>
  <c r="O470" i="7"/>
  <c r="N470" i="7"/>
  <c r="M470" i="7"/>
  <c r="L470" i="7"/>
  <c r="BS469" i="7"/>
  <c r="BR469" i="7"/>
  <c r="BQ469" i="7"/>
  <c r="BP469" i="7"/>
  <c r="BO469" i="7"/>
  <c r="BN469" i="7"/>
  <c r="BM469" i="7"/>
  <c r="BL469" i="7"/>
  <c r="BK469" i="7"/>
  <c r="BJ469" i="7"/>
  <c r="BI469" i="7"/>
  <c r="BH469" i="7"/>
  <c r="BG469" i="7"/>
  <c r="BF469" i="7"/>
  <c r="BE469" i="7"/>
  <c r="BD469" i="7"/>
  <c r="BC469" i="7"/>
  <c r="BB469" i="7"/>
  <c r="BA469" i="7"/>
  <c r="AZ469" i="7"/>
  <c r="AY469" i="7"/>
  <c r="AX469" i="7"/>
  <c r="AW469" i="7"/>
  <c r="AV469" i="7"/>
  <c r="AU469" i="7"/>
  <c r="AT469" i="7"/>
  <c r="AS469" i="7"/>
  <c r="AR469" i="7"/>
  <c r="AQ469" i="7"/>
  <c r="AP469" i="7"/>
  <c r="AO469" i="7"/>
  <c r="AN469" i="7"/>
  <c r="AM469" i="7"/>
  <c r="AL469" i="7"/>
  <c r="AK469" i="7"/>
  <c r="AJ469" i="7"/>
  <c r="AI469" i="7"/>
  <c r="AH469" i="7"/>
  <c r="AG469" i="7"/>
  <c r="AF469" i="7"/>
  <c r="AE469" i="7"/>
  <c r="AD469" i="7"/>
  <c r="AC469" i="7"/>
  <c r="AB469" i="7"/>
  <c r="AA469" i="7"/>
  <c r="Z469" i="7"/>
  <c r="Y469" i="7"/>
  <c r="X469" i="7"/>
  <c r="W469" i="7"/>
  <c r="V469" i="7"/>
  <c r="U469" i="7"/>
  <c r="T469" i="7"/>
  <c r="S469" i="7"/>
  <c r="R469" i="7"/>
  <c r="Q469" i="7"/>
  <c r="P469" i="7"/>
  <c r="O469" i="7"/>
  <c r="N469" i="7"/>
  <c r="M469" i="7"/>
  <c r="L469"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BS364" i="7"/>
  <c r="BR364" i="7"/>
  <c r="BQ364" i="7"/>
  <c r="BP364" i="7"/>
  <c r="BO364" i="7"/>
  <c r="BN364" i="7"/>
  <c r="BM364" i="7"/>
  <c r="BL364" i="7"/>
  <c r="BK364" i="7"/>
  <c r="BJ364" i="7"/>
  <c r="BI364" i="7"/>
  <c r="BH364" i="7"/>
  <c r="BG364" i="7"/>
  <c r="BF364" i="7"/>
  <c r="BE364" i="7"/>
  <c r="BD364" i="7"/>
  <c r="BC364" i="7"/>
  <c r="BB364" i="7"/>
  <c r="BA364" i="7"/>
  <c r="AZ364" i="7"/>
  <c r="AY364" i="7"/>
  <c r="AX364" i="7"/>
  <c r="AW364" i="7"/>
  <c r="AV364" i="7"/>
  <c r="AU364" i="7"/>
  <c r="AT364" i="7"/>
  <c r="AS364" i="7"/>
  <c r="AR364" i="7"/>
  <c r="AQ364" i="7"/>
  <c r="AP364" i="7"/>
  <c r="AO364" i="7"/>
  <c r="AN364" i="7"/>
  <c r="AM364" i="7"/>
  <c r="AL364" i="7"/>
  <c r="AK364" i="7"/>
  <c r="AJ364" i="7"/>
  <c r="AI364" i="7"/>
  <c r="AH364" i="7"/>
  <c r="AG364" i="7"/>
  <c r="AF364" i="7"/>
  <c r="AE364" i="7"/>
  <c r="AD364" i="7"/>
  <c r="AC364" i="7"/>
  <c r="AB364" i="7"/>
  <c r="AA364" i="7"/>
  <c r="Z364" i="7"/>
  <c r="Y364" i="7"/>
  <c r="X364" i="7"/>
  <c r="W364" i="7"/>
  <c r="V364" i="7"/>
  <c r="U364" i="7"/>
  <c r="T364" i="7"/>
  <c r="S364" i="7"/>
  <c r="R364" i="7"/>
  <c r="Q364" i="7"/>
  <c r="P364" i="7"/>
  <c r="O364" i="7"/>
  <c r="N364" i="7"/>
  <c r="M364" i="7"/>
  <c r="L364" i="7"/>
  <c r="BS363" i="7"/>
  <c r="BR363" i="7"/>
  <c r="BQ363" i="7"/>
  <c r="BP363" i="7"/>
  <c r="BO363" i="7"/>
  <c r="BN363" i="7"/>
  <c r="BM363" i="7"/>
  <c r="BL363" i="7"/>
  <c r="BK363" i="7"/>
  <c r="BJ363" i="7"/>
  <c r="BI363" i="7"/>
  <c r="BH363" i="7"/>
  <c r="BG363" i="7"/>
  <c r="BF363" i="7"/>
  <c r="BE363" i="7"/>
  <c r="BD363" i="7"/>
  <c r="BC363" i="7"/>
  <c r="BB363" i="7"/>
  <c r="BA363" i="7"/>
  <c r="AZ363" i="7"/>
  <c r="AY363" i="7"/>
  <c r="AX363" i="7"/>
  <c r="AW363" i="7"/>
  <c r="AV363" i="7"/>
  <c r="AU363" i="7"/>
  <c r="AT363" i="7"/>
  <c r="AS363" i="7"/>
  <c r="AR363" i="7"/>
  <c r="AQ363" i="7"/>
  <c r="AP363" i="7"/>
  <c r="AO363" i="7"/>
  <c r="AN363" i="7"/>
  <c r="AM363" i="7"/>
  <c r="AL363" i="7"/>
  <c r="AK363" i="7"/>
  <c r="AJ363" i="7"/>
  <c r="AI363" i="7"/>
  <c r="AH363" i="7"/>
  <c r="AG363" i="7"/>
  <c r="AF363" i="7"/>
  <c r="AE363" i="7"/>
  <c r="AD363" i="7"/>
  <c r="AC363" i="7"/>
  <c r="AB363" i="7"/>
  <c r="AA363" i="7"/>
  <c r="Z363" i="7"/>
  <c r="Y363" i="7"/>
  <c r="X363" i="7"/>
  <c r="W363" i="7"/>
  <c r="V363" i="7"/>
  <c r="U363" i="7"/>
  <c r="T363" i="7"/>
  <c r="S363" i="7"/>
  <c r="R363" i="7"/>
  <c r="Q363" i="7"/>
  <c r="P363" i="7"/>
  <c r="O363" i="7"/>
  <c r="N363" i="7"/>
  <c r="M363" i="7"/>
  <c r="L363" i="7"/>
  <c r="K356" i="7"/>
  <c r="J356" i="7"/>
  <c r="K355" i="7"/>
  <c r="J355" i="7"/>
  <c r="K354" i="7"/>
  <c r="J354" i="7"/>
  <c r="K353" i="7"/>
  <c r="J353" i="7"/>
  <c r="K352" i="7"/>
  <c r="J352" i="7"/>
  <c r="BS351" i="7"/>
  <c r="BR351" i="7"/>
  <c r="BQ351" i="7"/>
  <c r="BP351" i="7"/>
  <c r="BO351" i="7"/>
  <c r="BN351" i="7"/>
  <c r="BM351" i="7"/>
  <c r="BL351" i="7"/>
  <c r="BK351" i="7"/>
  <c r="BJ351" i="7"/>
  <c r="BI351" i="7"/>
  <c r="BH351" i="7"/>
  <c r="BG351" i="7"/>
  <c r="BF351" i="7"/>
  <c r="BE351" i="7"/>
  <c r="BD351" i="7"/>
  <c r="BC351" i="7"/>
  <c r="BB351" i="7"/>
  <c r="BA351" i="7"/>
  <c r="AZ351" i="7"/>
  <c r="AY351" i="7"/>
  <c r="AX351" i="7"/>
  <c r="AW351" i="7"/>
  <c r="AV351" i="7"/>
  <c r="AU351" i="7"/>
  <c r="AT351" i="7"/>
  <c r="AS351" i="7"/>
  <c r="AR351" i="7"/>
  <c r="AQ351" i="7"/>
  <c r="AP351" i="7"/>
  <c r="AO351" i="7"/>
  <c r="AN351" i="7"/>
  <c r="AM351" i="7"/>
  <c r="AL351" i="7"/>
  <c r="AK351" i="7"/>
  <c r="AJ351" i="7"/>
  <c r="AI351" i="7"/>
  <c r="AH351" i="7"/>
  <c r="AG351" i="7"/>
  <c r="AF351" i="7"/>
  <c r="AE351" i="7"/>
  <c r="AD351" i="7"/>
  <c r="AC351" i="7"/>
  <c r="AB351" i="7"/>
  <c r="AA351" i="7"/>
  <c r="Z351" i="7"/>
  <c r="Y351" i="7"/>
  <c r="X351" i="7"/>
  <c r="W351" i="7"/>
  <c r="V351" i="7"/>
  <c r="U351" i="7"/>
  <c r="T351" i="7"/>
  <c r="S351" i="7"/>
  <c r="R351" i="7"/>
  <c r="Q351" i="7"/>
  <c r="P351" i="7"/>
  <c r="O351" i="7"/>
  <c r="N351" i="7"/>
  <c r="M351" i="7"/>
  <c r="L351" i="7"/>
  <c r="BS350" i="7"/>
  <c r="BR350" i="7"/>
  <c r="BQ350" i="7"/>
  <c r="BP350" i="7"/>
  <c r="BO350" i="7"/>
  <c r="BN350" i="7"/>
  <c r="BM350" i="7"/>
  <c r="BL350" i="7"/>
  <c r="BK350" i="7"/>
  <c r="BJ350" i="7"/>
  <c r="BI350" i="7"/>
  <c r="BH350" i="7"/>
  <c r="BG350" i="7"/>
  <c r="BF350" i="7"/>
  <c r="BE350" i="7"/>
  <c r="BD350" i="7"/>
  <c r="BC350" i="7"/>
  <c r="BB350" i="7"/>
  <c r="BA350" i="7"/>
  <c r="AZ350" i="7"/>
  <c r="AY350" i="7"/>
  <c r="AX350" i="7"/>
  <c r="AW350" i="7"/>
  <c r="AV350" i="7"/>
  <c r="AU350" i="7"/>
  <c r="AT350" i="7"/>
  <c r="AS350" i="7"/>
  <c r="AR350" i="7"/>
  <c r="AQ350" i="7"/>
  <c r="AP350" i="7"/>
  <c r="AO350" i="7"/>
  <c r="AN350" i="7"/>
  <c r="AM350" i="7"/>
  <c r="AL350" i="7"/>
  <c r="AK350" i="7"/>
  <c r="AJ350" i="7"/>
  <c r="AI350" i="7"/>
  <c r="AH350" i="7"/>
  <c r="AG350" i="7"/>
  <c r="AF350" i="7"/>
  <c r="AE350" i="7"/>
  <c r="AD350" i="7"/>
  <c r="AC350" i="7"/>
  <c r="AB350" i="7"/>
  <c r="AA350" i="7"/>
  <c r="Z350" i="7"/>
  <c r="Y350" i="7"/>
  <c r="X350" i="7"/>
  <c r="W350" i="7"/>
  <c r="V350" i="7"/>
  <c r="U350" i="7"/>
  <c r="T350" i="7"/>
  <c r="S350" i="7"/>
  <c r="R350"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BS326" i="7"/>
  <c r="BR326" i="7"/>
  <c r="BQ326" i="7"/>
  <c r="BP326" i="7"/>
  <c r="BO326" i="7"/>
  <c r="BN326" i="7"/>
  <c r="BM326" i="7"/>
  <c r="BL326" i="7"/>
  <c r="BK326" i="7"/>
  <c r="BJ326" i="7"/>
  <c r="BI326" i="7"/>
  <c r="BH326" i="7"/>
  <c r="BG326" i="7"/>
  <c r="BF326" i="7"/>
  <c r="BE326" i="7"/>
  <c r="BD326" i="7"/>
  <c r="BC326" i="7"/>
  <c r="BB326" i="7"/>
  <c r="BA326" i="7"/>
  <c r="AZ326" i="7"/>
  <c r="AY326" i="7"/>
  <c r="AX326" i="7"/>
  <c r="AW326" i="7"/>
  <c r="AV326" i="7"/>
  <c r="AU326" i="7"/>
  <c r="AT326" i="7"/>
  <c r="AS326" i="7"/>
  <c r="AR326" i="7"/>
  <c r="AQ326" i="7"/>
  <c r="AP326" i="7"/>
  <c r="AO326" i="7"/>
  <c r="AN326" i="7"/>
  <c r="AM326" i="7"/>
  <c r="AL326" i="7"/>
  <c r="AK326" i="7"/>
  <c r="AJ326" i="7"/>
  <c r="AI326" i="7"/>
  <c r="AH326" i="7"/>
  <c r="AG326" i="7"/>
  <c r="AF326" i="7"/>
  <c r="AE326" i="7"/>
  <c r="AD326" i="7"/>
  <c r="AC326" i="7"/>
  <c r="AB326" i="7"/>
  <c r="AA326" i="7"/>
  <c r="Z326" i="7"/>
  <c r="Y326" i="7"/>
  <c r="X326" i="7"/>
  <c r="W326" i="7"/>
  <c r="V326" i="7"/>
  <c r="U326" i="7"/>
  <c r="T326" i="7"/>
  <c r="S326" i="7"/>
  <c r="R326" i="7"/>
  <c r="Q326" i="7"/>
  <c r="P326" i="7"/>
  <c r="O326" i="7"/>
  <c r="N326" i="7"/>
  <c r="M326" i="7"/>
  <c r="L326" i="7"/>
  <c r="BS325" i="7"/>
  <c r="BR325" i="7"/>
  <c r="BQ325" i="7"/>
  <c r="BP325" i="7"/>
  <c r="BO325" i="7"/>
  <c r="BN325" i="7"/>
  <c r="BM325" i="7"/>
  <c r="BL325" i="7"/>
  <c r="BK325" i="7"/>
  <c r="BJ325" i="7"/>
  <c r="BI325" i="7"/>
  <c r="BH325" i="7"/>
  <c r="BG325" i="7"/>
  <c r="BF325" i="7"/>
  <c r="BE325" i="7"/>
  <c r="BD325" i="7"/>
  <c r="BC325" i="7"/>
  <c r="BB325" i="7"/>
  <c r="BA325" i="7"/>
  <c r="AZ325" i="7"/>
  <c r="AY325" i="7"/>
  <c r="AX325" i="7"/>
  <c r="AW325" i="7"/>
  <c r="AV325" i="7"/>
  <c r="AU325" i="7"/>
  <c r="AT325" i="7"/>
  <c r="AS325" i="7"/>
  <c r="AR325" i="7"/>
  <c r="AQ325" i="7"/>
  <c r="AP325" i="7"/>
  <c r="AO325" i="7"/>
  <c r="AN325" i="7"/>
  <c r="AM325" i="7"/>
  <c r="AL325" i="7"/>
  <c r="AK325" i="7"/>
  <c r="AJ325" i="7"/>
  <c r="AI325" i="7"/>
  <c r="AH325" i="7"/>
  <c r="AG325" i="7"/>
  <c r="AF325" i="7"/>
  <c r="AE325" i="7"/>
  <c r="AD325" i="7"/>
  <c r="AC325" i="7"/>
  <c r="AB325" i="7"/>
  <c r="AA325" i="7"/>
  <c r="Z325" i="7"/>
  <c r="Y325" i="7"/>
  <c r="X325" i="7"/>
  <c r="W325" i="7"/>
  <c r="V325" i="7"/>
  <c r="U325" i="7"/>
  <c r="T325" i="7"/>
  <c r="S325" i="7"/>
  <c r="R325" i="7"/>
  <c r="Q325" i="7"/>
  <c r="P325" i="7"/>
  <c r="O325" i="7"/>
  <c r="N325" i="7"/>
  <c r="M325" i="7"/>
  <c r="L325" i="7"/>
  <c r="K319" i="7"/>
  <c r="J319" i="7"/>
  <c r="K318" i="7"/>
  <c r="J318" i="7"/>
  <c r="K317" i="7"/>
  <c r="J317" i="7"/>
  <c r="K316" i="7"/>
  <c r="J316" i="7"/>
  <c r="K315" i="7"/>
  <c r="J315" i="7"/>
  <c r="K314" i="7"/>
  <c r="J314" i="7"/>
  <c r="BS313" i="7"/>
  <c r="BR313" i="7"/>
  <c r="BQ313" i="7"/>
  <c r="BP313" i="7"/>
  <c r="BO313" i="7"/>
  <c r="BN313" i="7"/>
  <c r="BM313" i="7"/>
  <c r="BL313" i="7"/>
  <c r="BK313" i="7"/>
  <c r="BJ313" i="7"/>
  <c r="BI313" i="7"/>
  <c r="BH313" i="7"/>
  <c r="BG313" i="7"/>
  <c r="BF313" i="7"/>
  <c r="BE313" i="7"/>
  <c r="BD313" i="7"/>
  <c r="BC313" i="7"/>
  <c r="BB313" i="7"/>
  <c r="BA313" i="7"/>
  <c r="AZ313" i="7"/>
  <c r="AY313" i="7"/>
  <c r="AX313" i="7"/>
  <c r="AW313" i="7"/>
  <c r="AV313" i="7"/>
  <c r="AU313" i="7"/>
  <c r="AT313" i="7"/>
  <c r="AS313" i="7"/>
  <c r="AR313" i="7"/>
  <c r="AQ313" i="7"/>
  <c r="AP313" i="7"/>
  <c r="AO313" i="7"/>
  <c r="AN313" i="7"/>
  <c r="AM313" i="7"/>
  <c r="AL313" i="7"/>
  <c r="AK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L313" i="7"/>
  <c r="BS312" i="7"/>
  <c r="BR312" i="7"/>
  <c r="BQ312" i="7"/>
  <c r="BP312" i="7"/>
  <c r="BO312" i="7"/>
  <c r="BN312" i="7"/>
  <c r="BM312" i="7"/>
  <c r="BL312" i="7"/>
  <c r="BK312" i="7"/>
  <c r="BJ312" i="7"/>
  <c r="BI312" i="7"/>
  <c r="BH312" i="7"/>
  <c r="BG312" i="7"/>
  <c r="BF312" i="7"/>
  <c r="BE312" i="7"/>
  <c r="BD312" i="7"/>
  <c r="BC312" i="7"/>
  <c r="BB312" i="7"/>
  <c r="BA312" i="7"/>
  <c r="AZ312" i="7"/>
  <c r="AY312" i="7"/>
  <c r="AX312" i="7"/>
  <c r="AW312" i="7"/>
  <c r="AV312" i="7"/>
  <c r="AU312" i="7"/>
  <c r="AT312" i="7"/>
  <c r="AS312" i="7"/>
  <c r="AR312" i="7"/>
  <c r="AQ312" i="7"/>
  <c r="AP312" i="7"/>
  <c r="AO312" i="7"/>
  <c r="AN312" i="7"/>
  <c r="AM312" i="7"/>
  <c r="AL312" i="7"/>
  <c r="AK312" i="7"/>
  <c r="AJ312" i="7"/>
  <c r="AI312" i="7"/>
  <c r="AH312" i="7"/>
  <c r="AG312" i="7"/>
  <c r="AF312" i="7"/>
  <c r="AE312" i="7"/>
  <c r="AD312" i="7"/>
  <c r="AC312" i="7"/>
  <c r="AB312" i="7"/>
  <c r="AA312" i="7"/>
  <c r="Z312" i="7"/>
  <c r="Y312" i="7"/>
  <c r="X312" i="7"/>
  <c r="W312" i="7"/>
  <c r="V312" i="7"/>
  <c r="U312" i="7"/>
  <c r="T312" i="7"/>
  <c r="S312" i="7"/>
  <c r="R312" i="7"/>
  <c r="Q312" i="7"/>
  <c r="P312" i="7"/>
  <c r="O312" i="7"/>
  <c r="N312" i="7"/>
  <c r="M312" i="7"/>
  <c r="L312" i="7"/>
  <c r="BS293" i="7"/>
  <c r="BR293" i="7"/>
  <c r="BQ293" i="7"/>
  <c r="BP293" i="7"/>
  <c r="BO293" i="7"/>
  <c r="BN293" i="7"/>
  <c r="BM293" i="7"/>
  <c r="BL293" i="7"/>
  <c r="BK293" i="7"/>
  <c r="BJ293" i="7"/>
  <c r="BI293" i="7"/>
  <c r="BH293" i="7"/>
  <c r="BG293" i="7"/>
  <c r="BF293" i="7"/>
  <c r="BE293" i="7"/>
  <c r="BD293" i="7"/>
  <c r="BC293" i="7"/>
  <c r="BB293" i="7"/>
  <c r="BA293" i="7"/>
  <c r="AZ293" i="7"/>
  <c r="AY293" i="7"/>
  <c r="AX293" i="7"/>
  <c r="AW293" i="7"/>
  <c r="AV293" i="7"/>
  <c r="AU293" i="7"/>
  <c r="AT293" i="7"/>
  <c r="AS293" i="7"/>
  <c r="AR293" i="7"/>
  <c r="AQ293" i="7"/>
  <c r="AP293" i="7"/>
  <c r="AO293" i="7"/>
  <c r="AN293" i="7"/>
  <c r="AM293" i="7"/>
  <c r="AL293" i="7"/>
  <c r="AK293" i="7"/>
  <c r="AJ293" i="7"/>
  <c r="AI293" i="7"/>
  <c r="AH293" i="7"/>
  <c r="AG293" i="7"/>
  <c r="AF293" i="7"/>
  <c r="AE293" i="7"/>
  <c r="AD293" i="7"/>
  <c r="AC293" i="7"/>
  <c r="AB293" i="7"/>
  <c r="AA293" i="7"/>
  <c r="Z293" i="7"/>
  <c r="Y293" i="7"/>
  <c r="X293" i="7"/>
  <c r="W293" i="7"/>
  <c r="V293" i="7"/>
  <c r="BS290" i="7"/>
  <c r="BR290" i="7"/>
  <c r="BQ290" i="7"/>
  <c r="BP290" i="7"/>
  <c r="BO290" i="7"/>
  <c r="BN290" i="7"/>
  <c r="BM290" i="7"/>
  <c r="BL290" i="7"/>
  <c r="BK290" i="7"/>
  <c r="BJ290" i="7"/>
  <c r="BI290" i="7"/>
  <c r="BH290" i="7"/>
  <c r="BG290" i="7"/>
  <c r="BF290" i="7"/>
  <c r="BE290" i="7"/>
  <c r="BD290" i="7"/>
  <c r="BC290" i="7"/>
  <c r="BB290" i="7"/>
  <c r="BA290" i="7"/>
  <c r="AZ290" i="7"/>
  <c r="AY290" i="7"/>
  <c r="AX290" i="7"/>
  <c r="AW290" i="7"/>
  <c r="AV290" i="7"/>
  <c r="AU290" i="7"/>
  <c r="AT290" i="7"/>
  <c r="AS290" i="7"/>
  <c r="AR290" i="7"/>
  <c r="AQ290" i="7"/>
  <c r="AP290" i="7"/>
  <c r="AO290" i="7"/>
  <c r="AN290" i="7"/>
  <c r="AM290" i="7"/>
  <c r="AL290" i="7"/>
  <c r="AK290" i="7"/>
  <c r="AJ290" i="7"/>
  <c r="AI290" i="7"/>
  <c r="AH290" i="7"/>
  <c r="AG290" i="7"/>
  <c r="AF290" i="7"/>
  <c r="AE290" i="7"/>
  <c r="AD290" i="7"/>
  <c r="AC290" i="7"/>
  <c r="AB290" i="7"/>
  <c r="AA290" i="7"/>
  <c r="Z290" i="7"/>
  <c r="Y290" i="7"/>
  <c r="X290" i="7"/>
  <c r="W290" i="7"/>
  <c r="V290" i="7"/>
  <c r="U290" i="7"/>
  <c r="T290" i="7"/>
  <c r="S290" i="7"/>
  <c r="R290" i="7"/>
  <c r="Q290" i="7"/>
  <c r="P290" i="7"/>
  <c r="O290" i="7"/>
  <c r="N290" i="7"/>
  <c r="M290" i="7"/>
  <c r="L290" i="7"/>
  <c r="BS289" i="7"/>
  <c r="BR289" i="7"/>
  <c r="BQ289" i="7"/>
  <c r="BP289" i="7"/>
  <c r="BO289" i="7"/>
  <c r="BN289" i="7"/>
  <c r="BM289" i="7"/>
  <c r="BL289" i="7"/>
  <c r="BK289" i="7"/>
  <c r="BJ289" i="7"/>
  <c r="BI289" i="7"/>
  <c r="BH289" i="7"/>
  <c r="BG289" i="7"/>
  <c r="BF289" i="7"/>
  <c r="BE289" i="7"/>
  <c r="BD289" i="7"/>
  <c r="BC289" i="7"/>
  <c r="BB289" i="7"/>
  <c r="BA289" i="7"/>
  <c r="AZ289" i="7"/>
  <c r="AY289" i="7"/>
  <c r="AX289" i="7"/>
  <c r="AW289" i="7"/>
  <c r="AV289" i="7"/>
  <c r="AU289" i="7"/>
  <c r="AT289" i="7"/>
  <c r="AS289" i="7"/>
  <c r="AR289" i="7"/>
  <c r="AQ289" i="7"/>
  <c r="AP289" i="7"/>
  <c r="AO289" i="7"/>
  <c r="AN289" i="7"/>
  <c r="AM289" i="7"/>
  <c r="AL289" i="7"/>
  <c r="AK289" i="7"/>
  <c r="AJ289" i="7"/>
  <c r="AI289" i="7"/>
  <c r="AH289" i="7"/>
  <c r="AG289" i="7"/>
  <c r="AF289" i="7"/>
  <c r="AE289" i="7"/>
  <c r="AD289" i="7"/>
  <c r="AC289" i="7"/>
  <c r="AB289" i="7"/>
  <c r="AA289" i="7"/>
  <c r="Z289" i="7"/>
  <c r="Y289" i="7"/>
  <c r="X289" i="7"/>
  <c r="W289" i="7"/>
  <c r="V289" i="7"/>
  <c r="U289" i="7"/>
  <c r="T289" i="7"/>
  <c r="S289" i="7"/>
  <c r="R289" i="7"/>
  <c r="Q289" i="7"/>
  <c r="P289" i="7"/>
  <c r="O289" i="7"/>
  <c r="N289" i="7"/>
  <c r="M289" i="7"/>
  <c r="L289" i="7"/>
  <c r="BS264" i="7"/>
  <c r="BR264" i="7"/>
  <c r="BQ264" i="7"/>
  <c r="BP264" i="7"/>
  <c r="BO264" i="7"/>
  <c r="BN264" i="7"/>
  <c r="BM264" i="7"/>
  <c r="BL264" i="7"/>
  <c r="BK264" i="7"/>
  <c r="BJ264" i="7"/>
  <c r="BI264" i="7"/>
  <c r="BH264" i="7"/>
  <c r="BG264" i="7"/>
  <c r="BF264" i="7"/>
  <c r="BE264" i="7"/>
  <c r="BD264" i="7"/>
  <c r="BC264" i="7"/>
  <c r="BB264" i="7"/>
  <c r="BA264" i="7"/>
  <c r="AZ264" i="7"/>
  <c r="AY264" i="7"/>
  <c r="AX264" i="7"/>
  <c r="AW264" i="7"/>
  <c r="AV264" i="7"/>
  <c r="AU264" i="7"/>
  <c r="AT264" i="7"/>
  <c r="AS264" i="7"/>
  <c r="AR264" i="7"/>
  <c r="AQ264" i="7"/>
  <c r="AP264" i="7"/>
  <c r="AO264" i="7"/>
  <c r="AN264" i="7"/>
  <c r="AM264" i="7"/>
  <c r="AL264" i="7"/>
  <c r="AK264" i="7"/>
  <c r="AJ264" i="7"/>
  <c r="AI264" i="7"/>
  <c r="AH264" i="7"/>
  <c r="AG264" i="7"/>
  <c r="AF264" i="7"/>
  <c r="AE264" i="7"/>
  <c r="AD264" i="7"/>
  <c r="AC264" i="7"/>
  <c r="AB264" i="7"/>
  <c r="AA264" i="7"/>
  <c r="Z264" i="7"/>
  <c r="Y264" i="7"/>
  <c r="X264" i="7"/>
  <c r="W264" i="7"/>
  <c r="V264" i="7"/>
  <c r="U264" i="7"/>
  <c r="T264" i="7"/>
  <c r="S264" i="7"/>
  <c r="R264" i="7"/>
  <c r="Q264" i="7"/>
  <c r="P264" i="7"/>
  <c r="O264" i="7"/>
  <c r="N264" i="7"/>
  <c r="M264" i="7"/>
  <c r="L264" i="7"/>
  <c r="BS263" i="7"/>
  <c r="BR263" i="7"/>
  <c r="BQ263" i="7"/>
  <c r="BP263" i="7"/>
  <c r="BO263" i="7"/>
  <c r="BN263" i="7"/>
  <c r="BM263" i="7"/>
  <c r="BL263" i="7"/>
  <c r="BK263" i="7"/>
  <c r="BJ263" i="7"/>
  <c r="BI263" i="7"/>
  <c r="BH263" i="7"/>
  <c r="BG263" i="7"/>
  <c r="BF263" i="7"/>
  <c r="BE263" i="7"/>
  <c r="BD263" i="7"/>
  <c r="BC263" i="7"/>
  <c r="BB263" i="7"/>
  <c r="BA263" i="7"/>
  <c r="AZ263" i="7"/>
  <c r="AY263" i="7"/>
  <c r="AX263" i="7"/>
  <c r="AW263" i="7"/>
  <c r="AV263" i="7"/>
  <c r="AU263" i="7"/>
  <c r="AT263" i="7"/>
  <c r="AS263" i="7"/>
  <c r="AR263" i="7"/>
  <c r="AQ263" i="7"/>
  <c r="AP263" i="7"/>
  <c r="AO263" i="7"/>
  <c r="AN263" i="7"/>
  <c r="AM263" i="7"/>
  <c r="AL263" i="7"/>
  <c r="AK263" i="7"/>
  <c r="AJ263" i="7"/>
  <c r="AI263" i="7"/>
  <c r="AH263" i="7"/>
  <c r="AG263" i="7"/>
  <c r="AF263" i="7"/>
  <c r="AE263" i="7"/>
  <c r="AD263" i="7"/>
  <c r="AC263" i="7"/>
  <c r="AB263" i="7"/>
  <c r="AA263" i="7"/>
  <c r="Z263" i="7"/>
  <c r="Y263" i="7"/>
  <c r="X263" i="7"/>
  <c r="W263" i="7"/>
  <c r="V263" i="7"/>
  <c r="U263" i="7"/>
  <c r="T263" i="7"/>
  <c r="S263" i="7"/>
  <c r="R263" i="7"/>
  <c r="Q263" i="7"/>
  <c r="P263" i="7"/>
  <c r="O263" i="7"/>
  <c r="N263" i="7"/>
  <c r="M263" i="7"/>
  <c r="L263"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L243" i="7"/>
  <c r="K211" i="7"/>
  <c r="J211" i="7"/>
  <c r="K210" i="7"/>
  <c r="J210" i="7"/>
  <c r="K209" i="7"/>
  <c r="J209" i="7"/>
  <c r="K208" i="7"/>
  <c r="J208" i="7"/>
  <c r="K207" i="7"/>
  <c r="J207" i="7"/>
  <c r="K206" i="7"/>
  <c r="J206" i="7"/>
  <c r="K205" i="7"/>
  <c r="K204" i="7"/>
  <c r="K203" i="7"/>
  <c r="K202" i="7"/>
  <c r="K201" i="7"/>
  <c r="J201" i="7"/>
  <c r="K200" i="7"/>
  <c r="J200" i="7"/>
  <c r="K199" i="7"/>
  <c r="J199" i="7"/>
  <c r="K198" i="7"/>
  <c r="J198" i="7"/>
  <c r="K197" i="7"/>
  <c r="J197" i="7"/>
  <c r="K196" i="7"/>
  <c r="J196" i="7"/>
  <c r="K195" i="7"/>
  <c r="J195" i="7"/>
  <c r="K194" i="7"/>
  <c r="J194" i="7"/>
  <c r="K193" i="7"/>
  <c r="J193" i="7"/>
  <c r="K192" i="7"/>
  <c r="J192" i="7"/>
  <c r="K191" i="7"/>
  <c r="J191" i="7"/>
  <c r="K190" i="7"/>
  <c r="J190" i="7"/>
  <c r="K189" i="7"/>
  <c r="J189" i="7"/>
  <c r="K188" i="7"/>
  <c r="J188" i="7"/>
  <c r="K187" i="7"/>
  <c r="J187" i="7"/>
  <c r="K186" i="7"/>
  <c r="J186" i="7"/>
  <c r="K185" i="7"/>
  <c r="K184" i="7"/>
  <c r="K183" i="7"/>
  <c r="K182" i="7"/>
  <c r="BS181" i="7"/>
  <c r="BR181" i="7"/>
  <c r="BQ181" i="7"/>
  <c r="BP181" i="7"/>
  <c r="BO181" i="7"/>
  <c r="BN181" i="7"/>
  <c r="BM181" i="7"/>
  <c r="BL181" i="7"/>
  <c r="BK181" i="7"/>
  <c r="BJ181" i="7"/>
  <c r="BI181" i="7"/>
  <c r="BH181" i="7"/>
  <c r="BG181" i="7"/>
  <c r="BF181" i="7"/>
  <c r="BE181" i="7"/>
  <c r="BD181" i="7"/>
  <c r="BC181" i="7"/>
  <c r="BB181" i="7"/>
  <c r="BA181" i="7"/>
  <c r="AZ181" i="7"/>
  <c r="AY181" i="7"/>
  <c r="AX181" i="7"/>
  <c r="AW181" i="7"/>
  <c r="AV181" i="7"/>
  <c r="AU181" i="7"/>
  <c r="AT181" i="7"/>
  <c r="AS181" i="7"/>
  <c r="AR181" i="7"/>
  <c r="AQ181" i="7"/>
  <c r="AP181" i="7"/>
  <c r="AO181" i="7"/>
  <c r="AN181" i="7"/>
  <c r="AM181" i="7"/>
  <c r="AL181" i="7"/>
  <c r="AK181" i="7"/>
  <c r="AJ181" i="7"/>
  <c r="AI181" i="7"/>
  <c r="AH181" i="7"/>
  <c r="AG181" i="7"/>
  <c r="AF181" i="7"/>
  <c r="AE181" i="7"/>
  <c r="AD181" i="7"/>
  <c r="AC181" i="7"/>
  <c r="AB181" i="7"/>
  <c r="AA181" i="7"/>
  <c r="Z181" i="7"/>
  <c r="Y181" i="7"/>
  <c r="X181" i="7"/>
  <c r="W181" i="7"/>
  <c r="V181" i="7"/>
  <c r="U181" i="7"/>
  <c r="T181" i="7"/>
  <c r="S181" i="7"/>
  <c r="R181" i="7"/>
  <c r="Q181" i="7"/>
  <c r="P181" i="7"/>
  <c r="O181" i="7"/>
  <c r="N181" i="7"/>
  <c r="M181" i="7"/>
  <c r="L181" i="7"/>
  <c r="BS180" i="7"/>
  <c r="BR180" i="7"/>
  <c r="BQ180" i="7"/>
  <c r="BP180" i="7"/>
  <c r="BO180" i="7"/>
  <c r="BN180" i="7"/>
  <c r="BM180" i="7"/>
  <c r="BL180" i="7"/>
  <c r="BK180" i="7"/>
  <c r="BJ180" i="7"/>
  <c r="BI180" i="7"/>
  <c r="BH180" i="7"/>
  <c r="BG180" i="7"/>
  <c r="BF180" i="7"/>
  <c r="BE180" i="7"/>
  <c r="BD180" i="7"/>
  <c r="BC180" i="7"/>
  <c r="BB180" i="7"/>
  <c r="BA180" i="7"/>
  <c r="AZ180" i="7"/>
  <c r="AY180" i="7"/>
  <c r="AX180" i="7"/>
  <c r="AW180" i="7"/>
  <c r="AV180" i="7"/>
  <c r="AU180" i="7"/>
  <c r="AT180" i="7"/>
  <c r="AS180" i="7"/>
  <c r="AR180" i="7"/>
  <c r="AQ180" i="7"/>
  <c r="AP180" i="7"/>
  <c r="AO180" i="7"/>
  <c r="AN180" i="7"/>
  <c r="AM180" i="7"/>
  <c r="AL180" i="7"/>
  <c r="AK180" i="7"/>
  <c r="AJ180" i="7"/>
  <c r="AI180" i="7"/>
  <c r="AH180" i="7"/>
  <c r="AG180" i="7"/>
  <c r="AF180" i="7"/>
  <c r="AE180" i="7"/>
  <c r="AD180" i="7"/>
  <c r="AC180" i="7"/>
  <c r="AB180" i="7"/>
  <c r="AA180" i="7"/>
  <c r="Z180" i="7"/>
  <c r="Y180" i="7"/>
  <c r="X180" i="7"/>
  <c r="W180" i="7"/>
  <c r="V180" i="7"/>
  <c r="U180" i="7"/>
  <c r="T180" i="7"/>
  <c r="S180" i="7"/>
  <c r="R180" i="7"/>
  <c r="Q180" i="7"/>
  <c r="P180" i="7"/>
  <c r="O180" i="7"/>
  <c r="N180" i="7"/>
  <c r="M180" i="7"/>
  <c r="L180" i="7"/>
  <c r="BS169" i="7"/>
  <c r="BR169" i="7"/>
  <c r="BQ169" i="7"/>
  <c r="BP169" i="7"/>
  <c r="BO169" i="7"/>
  <c r="BN169" i="7"/>
  <c r="BM169" i="7"/>
  <c r="BL169" i="7"/>
  <c r="BK169" i="7"/>
  <c r="BJ169" i="7"/>
  <c r="BI169" i="7"/>
  <c r="BH169" i="7"/>
  <c r="BG169" i="7"/>
  <c r="BF169" i="7"/>
  <c r="BE169" i="7"/>
  <c r="BD169" i="7"/>
  <c r="BC169" i="7"/>
  <c r="BB169" i="7"/>
  <c r="BA169" i="7"/>
  <c r="AZ169" i="7"/>
  <c r="AY169" i="7"/>
  <c r="AX169" i="7"/>
  <c r="AW169" i="7"/>
  <c r="AV169" i="7"/>
  <c r="AU169" i="7"/>
  <c r="AT169" i="7"/>
  <c r="AS169" i="7"/>
  <c r="AR169" i="7"/>
  <c r="AQ169" i="7"/>
  <c r="AP169" i="7"/>
  <c r="AO169" i="7"/>
  <c r="AN169" i="7"/>
  <c r="AM169" i="7"/>
  <c r="AL169" i="7"/>
  <c r="AK169" i="7"/>
  <c r="AJ169" i="7"/>
  <c r="AI169" i="7"/>
  <c r="AH169" i="7"/>
  <c r="AG169" i="7"/>
  <c r="AF169" i="7"/>
  <c r="AE169" i="7"/>
  <c r="AD169" i="7"/>
  <c r="AC169" i="7"/>
  <c r="AB169" i="7"/>
  <c r="AA169" i="7"/>
  <c r="Z169" i="7"/>
  <c r="Y169" i="7"/>
  <c r="X169" i="7"/>
  <c r="W169" i="7"/>
  <c r="V169" i="7"/>
  <c r="U169" i="7"/>
  <c r="T169" i="7"/>
  <c r="S169" i="7"/>
  <c r="R169" i="7"/>
  <c r="Q169" i="7"/>
  <c r="P169" i="7"/>
  <c r="O169" i="7"/>
  <c r="N169" i="7"/>
  <c r="M169" i="7"/>
  <c r="L169" i="7"/>
  <c r="BS168" i="7"/>
  <c r="BR168" i="7"/>
  <c r="BQ168" i="7"/>
  <c r="BP168" i="7"/>
  <c r="BO168" i="7"/>
  <c r="BN168" i="7"/>
  <c r="BM168" i="7"/>
  <c r="BL168" i="7"/>
  <c r="BK168" i="7"/>
  <c r="BJ168" i="7"/>
  <c r="BI168" i="7"/>
  <c r="BH168" i="7"/>
  <c r="BG168" i="7"/>
  <c r="BF168" i="7"/>
  <c r="BE168" i="7"/>
  <c r="BD168" i="7"/>
  <c r="BC168" i="7"/>
  <c r="BB168" i="7"/>
  <c r="BA168" i="7"/>
  <c r="AZ168" i="7"/>
  <c r="AY168" i="7"/>
  <c r="AX168" i="7"/>
  <c r="AW168" i="7"/>
  <c r="AV168" i="7"/>
  <c r="AU168" i="7"/>
  <c r="AT168" i="7"/>
  <c r="AS168" i="7"/>
  <c r="AR168" i="7"/>
  <c r="AQ168" i="7"/>
  <c r="AP168" i="7"/>
  <c r="AO168" i="7"/>
  <c r="AN168" i="7"/>
  <c r="AM168" i="7"/>
  <c r="AL168" i="7"/>
  <c r="AK168" i="7"/>
  <c r="AJ168" i="7"/>
  <c r="AI168" i="7"/>
  <c r="AH168" i="7"/>
  <c r="AG168" i="7"/>
  <c r="AF168" i="7"/>
  <c r="AE168" i="7"/>
  <c r="AD168" i="7"/>
  <c r="AC168" i="7"/>
  <c r="AB168" i="7"/>
  <c r="AA168" i="7"/>
  <c r="Z168" i="7"/>
  <c r="Y168" i="7"/>
  <c r="X168" i="7"/>
  <c r="W168" i="7"/>
  <c r="V168" i="7"/>
  <c r="U168" i="7"/>
  <c r="T168" i="7"/>
  <c r="S168" i="7"/>
  <c r="R168" i="7"/>
  <c r="Q168" i="7"/>
  <c r="P168" i="7"/>
  <c r="O168" i="7"/>
  <c r="N168" i="7"/>
  <c r="M168" i="7"/>
  <c r="L168" i="7"/>
  <c r="BS160" i="7"/>
  <c r="BR160" i="7"/>
  <c r="BQ160" i="7"/>
  <c r="BP160" i="7"/>
  <c r="BO160" i="7"/>
  <c r="BN160" i="7"/>
  <c r="BM160" i="7"/>
  <c r="BL160" i="7"/>
  <c r="BK160" i="7"/>
  <c r="BJ160" i="7"/>
  <c r="BI160" i="7"/>
  <c r="BH160" i="7"/>
  <c r="BG160" i="7"/>
  <c r="BF160" i="7"/>
  <c r="BE160" i="7"/>
  <c r="BD160" i="7"/>
  <c r="BC160" i="7"/>
  <c r="BB160" i="7"/>
  <c r="BA160" i="7"/>
  <c r="AZ160" i="7"/>
  <c r="AY160" i="7"/>
  <c r="AX160" i="7"/>
  <c r="AW160" i="7"/>
  <c r="AV160" i="7"/>
  <c r="AU160" i="7"/>
  <c r="AT160" i="7"/>
  <c r="AS160" i="7"/>
  <c r="AR160" i="7"/>
  <c r="AQ160" i="7"/>
  <c r="AP160" i="7"/>
  <c r="AO160" i="7"/>
  <c r="AN160" i="7"/>
  <c r="AM160" i="7"/>
  <c r="AL160" i="7"/>
  <c r="AK160" i="7"/>
  <c r="AJ160" i="7"/>
  <c r="AI160" i="7"/>
  <c r="AH160" i="7"/>
  <c r="AG160" i="7"/>
  <c r="AF160" i="7"/>
  <c r="AE160" i="7"/>
  <c r="AD160" i="7"/>
  <c r="AC160" i="7"/>
  <c r="AB160" i="7"/>
  <c r="AA160" i="7"/>
  <c r="Z160" i="7"/>
  <c r="Y160" i="7"/>
  <c r="X160" i="7"/>
  <c r="W160" i="7"/>
  <c r="V160" i="7"/>
  <c r="U160" i="7"/>
  <c r="T160" i="7"/>
  <c r="S160" i="7"/>
  <c r="R160" i="7"/>
  <c r="Q160" i="7"/>
  <c r="P160" i="7"/>
  <c r="O160" i="7"/>
  <c r="N160" i="7"/>
  <c r="M160" i="7"/>
  <c r="L160" i="7"/>
  <c r="BS159" i="7"/>
  <c r="BR159" i="7"/>
  <c r="BQ159" i="7"/>
  <c r="BP159" i="7"/>
  <c r="BO159" i="7"/>
  <c r="BN159" i="7"/>
  <c r="BM159" i="7"/>
  <c r="BL159" i="7"/>
  <c r="BK159" i="7"/>
  <c r="BJ159" i="7"/>
  <c r="BI159" i="7"/>
  <c r="BH159" i="7"/>
  <c r="BG159" i="7"/>
  <c r="BF159" i="7"/>
  <c r="BE159" i="7"/>
  <c r="BD159" i="7"/>
  <c r="BC159" i="7"/>
  <c r="BB159" i="7"/>
  <c r="BA159" i="7"/>
  <c r="AZ159" i="7"/>
  <c r="AY159" i="7"/>
  <c r="AX159" i="7"/>
  <c r="AW159" i="7"/>
  <c r="AV159" i="7"/>
  <c r="AU159" i="7"/>
  <c r="AT159" i="7"/>
  <c r="AS159" i="7"/>
  <c r="AR159" i="7"/>
  <c r="AQ159" i="7"/>
  <c r="AP159" i="7"/>
  <c r="AO159" i="7"/>
  <c r="AN159" i="7"/>
  <c r="AM159" i="7"/>
  <c r="AL159" i="7"/>
  <c r="AK159" i="7"/>
  <c r="AJ159" i="7"/>
  <c r="AI159" i="7"/>
  <c r="AH159" i="7"/>
  <c r="AG159" i="7"/>
  <c r="AF159" i="7"/>
  <c r="AE159" i="7"/>
  <c r="AD159" i="7"/>
  <c r="AC159" i="7"/>
  <c r="AB159" i="7"/>
  <c r="AA159" i="7"/>
  <c r="Z159" i="7"/>
  <c r="Y159" i="7"/>
  <c r="X159" i="7"/>
  <c r="W159" i="7"/>
  <c r="V159" i="7"/>
  <c r="U159" i="7"/>
  <c r="T159" i="7"/>
  <c r="S159" i="7"/>
  <c r="R159" i="7"/>
  <c r="Q159" i="7"/>
  <c r="P159" i="7"/>
  <c r="O159" i="7"/>
  <c r="N159" i="7"/>
  <c r="M159" i="7"/>
  <c r="L159" i="7"/>
  <c r="BS150" i="7"/>
  <c r="BR150" i="7"/>
  <c r="BQ150" i="7"/>
  <c r="BP150" i="7"/>
  <c r="BO150" i="7"/>
  <c r="BN150" i="7"/>
  <c r="BM150" i="7"/>
  <c r="BL150" i="7"/>
  <c r="BK150" i="7"/>
  <c r="BJ150" i="7"/>
  <c r="BI150" i="7"/>
  <c r="BH150" i="7"/>
  <c r="BG150" i="7"/>
  <c r="BF150" i="7"/>
  <c r="BE150" i="7"/>
  <c r="BD150" i="7"/>
  <c r="BC150" i="7"/>
  <c r="BB150" i="7"/>
  <c r="BA150" i="7"/>
  <c r="AZ150" i="7"/>
  <c r="AY150" i="7"/>
  <c r="AX150" i="7"/>
  <c r="AW150" i="7"/>
  <c r="AV150" i="7"/>
  <c r="AU150" i="7"/>
  <c r="AT150" i="7"/>
  <c r="AS150" i="7"/>
  <c r="AR150" i="7"/>
  <c r="AQ150" i="7"/>
  <c r="AP150" i="7"/>
  <c r="AO150" i="7"/>
  <c r="AN150" i="7"/>
  <c r="AM150" i="7"/>
  <c r="AL150" i="7"/>
  <c r="AK150" i="7"/>
  <c r="AJ150" i="7"/>
  <c r="AI150" i="7"/>
  <c r="AH150" i="7"/>
  <c r="AG150" i="7"/>
  <c r="AF150" i="7"/>
  <c r="AE150" i="7"/>
  <c r="AD150" i="7"/>
  <c r="AC150" i="7"/>
  <c r="AB150" i="7"/>
  <c r="AA150" i="7"/>
  <c r="Z150" i="7"/>
  <c r="Y150" i="7"/>
  <c r="X150" i="7"/>
  <c r="W150" i="7"/>
  <c r="V150" i="7"/>
  <c r="U150" i="7"/>
  <c r="T150" i="7"/>
  <c r="S150" i="7"/>
  <c r="R150" i="7"/>
  <c r="Q150" i="7"/>
  <c r="P150" i="7"/>
  <c r="O150" i="7"/>
  <c r="N150" i="7"/>
  <c r="M150" i="7"/>
  <c r="L150" i="7"/>
  <c r="BS149" i="7"/>
  <c r="BR149" i="7"/>
  <c r="BQ149" i="7"/>
  <c r="BP149" i="7"/>
  <c r="BO149" i="7"/>
  <c r="BN149" i="7"/>
  <c r="BM149" i="7"/>
  <c r="BL149" i="7"/>
  <c r="BK149" i="7"/>
  <c r="BJ149" i="7"/>
  <c r="BI149" i="7"/>
  <c r="BH149" i="7"/>
  <c r="BG149" i="7"/>
  <c r="BF149" i="7"/>
  <c r="BE149" i="7"/>
  <c r="BD149" i="7"/>
  <c r="BC149" i="7"/>
  <c r="BB149" i="7"/>
  <c r="BA149" i="7"/>
  <c r="AZ149" i="7"/>
  <c r="AY149" i="7"/>
  <c r="AX149" i="7"/>
  <c r="AW149" i="7"/>
  <c r="AV149" i="7"/>
  <c r="AU149" i="7"/>
  <c r="AT149" i="7"/>
  <c r="AS149" i="7"/>
  <c r="AR149" i="7"/>
  <c r="AQ149" i="7"/>
  <c r="AP149" i="7"/>
  <c r="AO149" i="7"/>
  <c r="AN149" i="7"/>
  <c r="AM149" i="7"/>
  <c r="AL149" i="7"/>
  <c r="AK149" i="7"/>
  <c r="AJ149" i="7"/>
  <c r="AI149" i="7"/>
  <c r="AH149" i="7"/>
  <c r="AG149" i="7"/>
  <c r="AF149" i="7"/>
  <c r="AE149" i="7"/>
  <c r="AD149" i="7"/>
  <c r="AC149" i="7"/>
  <c r="AB149" i="7"/>
  <c r="AA149" i="7"/>
  <c r="Z149" i="7"/>
  <c r="Y149" i="7"/>
  <c r="X149" i="7"/>
  <c r="W149" i="7"/>
  <c r="V149" i="7"/>
  <c r="U149" i="7"/>
  <c r="T149" i="7"/>
  <c r="S149" i="7"/>
  <c r="R149" i="7"/>
  <c r="Q149" i="7"/>
  <c r="P149" i="7"/>
  <c r="O149" i="7"/>
  <c r="N149" i="7"/>
  <c r="M149" i="7"/>
  <c r="L149" i="7"/>
  <c r="BS142" i="7"/>
  <c r="BR142" i="7"/>
  <c r="BQ142" i="7"/>
  <c r="BP142" i="7"/>
  <c r="BO142" i="7"/>
  <c r="BN142" i="7"/>
  <c r="BM142" i="7"/>
  <c r="BL142" i="7"/>
  <c r="BK142" i="7"/>
  <c r="BJ142" i="7"/>
  <c r="BI142" i="7"/>
  <c r="BH142" i="7"/>
  <c r="BG142" i="7"/>
  <c r="BF142" i="7"/>
  <c r="BE142" i="7"/>
  <c r="BD142" i="7"/>
  <c r="BC142" i="7"/>
  <c r="BB142" i="7"/>
  <c r="BA142" i="7"/>
  <c r="AZ142" i="7"/>
  <c r="AY142" i="7"/>
  <c r="AX142" i="7"/>
  <c r="AW142" i="7"/>
  <c r="AV142" i="7"/>
  <c r="AU142" i="7"/>
  <c r="AT142" i="7"/>
  <c r="AS142" i="7"/>
  <c r="AR142" i="7"/>
  <c r="AQ142" i="7"/>
  <c r="AP142" i="7"/>
  <c r="AO142" i="7"/>
  <c r="AN142" i="7"/>
  <c r="AM142" i="7"/>
  <c r="AL142" i="7"/>
  <c r="AK142" i="7"/>
  <c r="AJ142" i="7"/>
  <c r="AI142" i="7"/>
  <c r="AH142" i="7"/>
  <c r="AG142" i="7"/>
  <c r="AF142" i="7"/>
  <c r="AE142" i="7"/>
  <c r="AD142" i="7"/>
  <c r="AC142" i="7"/>
  <c r="AB142" i="7"/>
  <c r="AA142" i="7"/>
  <c r="Z142" i="7"/>
  <c r="Y142" i="7"/>
  <c r="X142" i="7"/>
  <c r="W142" i="7"/>
  <c r="V142" i="7"/>
  <c r="U142" i="7"/>
  <c r="T142" i="7"/>
  <c r="S142" i="7"/>
  <c r="R142" i="7"/>
  <c r="Q142" i="7"/>
  <c r="P142" i="7"/>
  <c r="O142" i="7"/>
  <c r="N142" i="7"/>
  <c r="M142" i="7"/>
  <c r="L142" i="7"/>
  <c r="BS141" i="7"/>
  <c r="BR141" i="7"/>
  <c r="BQ141" i="7"/>
  <c r="BP141" i="7"/>
  <c r="BO141" i="7"/>
  <c r="BN141" i="7"/>
  <c r="BM141" i="7"/>
  <c r="BL141" i="7"/>
  <c r="BK141" i="7"/>
  <c r="BJ141" i="7"/>
  <c r="BI141" i="7"/>
  <c r="BH141" i="7"/>
  <c r="BG141" i="7"/>
  <c r="BF141" i="7"/>
  <c r="BE141" i="7"/>
  <c r="BD141" i="7"/>
  <c r="BC141" i="7"/>
  <c r="BB141" i="7"/>
  <c r="BA141" i="7"/>
  <c r="AZ141" i="7"/>
  <c r="AY141" i="7"/>
  <c r="AX141" i="7"/>
  <c r="AW141" i="7"/>
  <c r="AV141" i="7"/>
  <c r="AU141" i="7"/>
  <c r="AT141" i="7"/>
  <c r="AS141" i="7"/>
  <c r="AR141" i="7"/>
  <c r="AQ141" i="7"/>
  <c r="AP141" i="7"/>
  <c r="AO141" i="7"/>
  <c r="AN141" i="7"/>
  <c r="AM141" i="7"/>
  <c r="AL141" i="7"/>
  <c r="AK141" i="7"/>
  <c r="AJ141" i="7"/>
  <c r="AI141" i="7"/>
  <c r="AH141" i="7"/>
  <c r="AG141" i="7"/>
  <c r="AF141" i="7"/>
  <c r="AE141" i="7"/>
  <c r="AD141" i="7"/>
  <c r="AC141" i="7"/>
  <c r="AB141" i="7"/>
  <c r="AA141" i="7"/>
  <c r="Z141" i="7"/>
  <c r="Y141" i="7"/>
  <c r="X141" i="7"/>
  <c r="W141" i="7"/>
  <c r="V141" i="7"/>
  <c r="U141" i="7"/>
  <c r="T141" i="7"/>
  <c r="S141" i="7"/>
  <c r="R141" i="7"/>
  <c r="Q141" i="7"/>
  <c r="P141" i="7"/>
  <c r="O141" i="7"/>
  <c r="N141" i="7"/>
  <c r="M141" i="7"/>
  <c r="L141" i="7"/>
  <c r="BS129" i="7"/>
  <c r="BR129" i="7"/>
  <c r="BQ129" i="7"/>
  <c r="BP129" i="7"/>
  <c r="BO129" i="7"/>
  <c r="BN129" i="7"/>
  <c r="BM129" i="7"/>
  <c r="BL129" i="7"/>
  <c r="BK129" i="7"/>
  <c r="BJ129" i="7"/>
  <c r="BI129" i="7"/>
  <c r="BH129" i="7"/>
  <c r="BG129" i="7"/>
  <c r="BF129" i="7"/>
  <c r="BE129" i="7"/>
  <c r="BD129" i="7"/>
  <c r="BC129" i="7"/>
  <c r="BB129" i="7"/>
  <c r="BA129" i="7"/>
  <c r="AZ129" i="7"/>
  <c r="AY129" i="7"/>
  <c r="AX129" i="7"/>
  <c r="AW129" i="7"/>
  <c r="AV129" i="7"/>
  <c r="AU129" i="7"/>
  <c r="AT129" i="7"/>
  <c r="AS129" i="7"/>
  <c r="AR129" i="7"/>
  <c r="AQ129" i="7"/>
  <c r="AP129" i="7"/>
  <c r="AO129" i="7"/>
  <c r="AN129" i="7"/>
  <c r="AM129" i="7"/>
  <c r="AL129" i="7"/>
  <c r="AK129" i="7"/>
  <c r="AJ129" i="7"/>
  <c r="AI129" i="7"/>
  <c r="AH129" i="7"/>
  <c r="AG129" i="7"/>
  <c r="AF129" i="7"/>
  <c r="AE129" i="7"/>
  <c r="AD129" i="7"/>
  <c r="AC129" i="7"/>
  <c r="AB129" i="7"/>
  <c r="AA129" i="7"/>
  <c r="Z129" i="7"/>
  <c r="Y129" i="7"/>
  <c r="X129" i="7"/>
  <c r="W129" i="7"/>
  <c r="V129" i="7"/>
  <c r="U129" i="7"/>
  <c r="T129" i="7"/>
  <c r="S129" i="7"/>
  <c r="R129" i="7"/>
  <c r="Q129" i="7"/>
  <c r="P129" i="7"/>
  <c r="O129" i="7"/>
  <c r="N129" i="7"/>
  <c r="M129" i="7"/>
  <c r="L129" i="7"/>
  <c r="BS128" i="7"/>
  <c r="BR128" i="7"/>
  <c r="BQ128" i="7"/>
  <c r="BP128" i="7"/>
  <c r="BO128" i="7"/>
  <c r="BN128" i="7"/>
  <c r="BM128" i="7"/>
  <c r="BL128" i="7"/>
  <c r="BK128" i="7"/>
  <c r="BJ128" i="7"/>
  <c r="BI128" i="7"/>
  <c r="BH128" i="7"/>
  <c r="BG128" i="7"/>
  <c r="BF128" i="7"/>
  <c r="BE128" i="7"/>
  <c r="BD128" i="7"/>
  <c r="BC128" i="7"/>
  <c r="BB128" i="7"/>
  <c r="BA128" i="7"/>
  <c r="AZ128" i="7"/>
  <c r="AY128" i="7"/>
  <c r="AX128" i="7"/>
  <c r="AW128" i="7"/>
  <c r="AV128" i="7"/>
  <c r="AU128" i="7"/>
  <c r="AT128" i="7"/>
  <c r="AS128" i="7"/>
  <c r="AR128" i="7"/>
  <c r="AQ128" i="7"/>
  <c r="AP128" i="7"/>
  <c r="AO128" i="7"/>
  <c r="AN128" i="7"/>
  <c r="AM128" i="7"/>
  <c r="AL128" i="7"/>
  <c r="AK128" i="7"/>
  <c r="AJ128" i="7"/>
  <c r="AI128" i="7"/>
  <c r="AH128" i="7"/>
  <c r="AG128" i="7"/>
  <c r="AF128" i="7"/>
  <c r="AE128" i="7"/>
  <c r="AD128" i="7"/>
  <c r="AC128" i="7"/>
  <c r="AB128" i="7"/>
  <c r="AA128" i="7"/>
  <c r="Z128" i="7"/>
  <c r="Y128" i="7"/>
  <c r="X128" i="7"/>
  <c r="W128" i="7"/>
  <c r="V128" i="7"/>
  <c r="U128" i="7"/>
  <c r="T128" i="7"/>
  <c r="S128" i="7"/>
  <c r="R128" i="7"/>
  <c r="Q128" i="7"/>
  <c r="P128" i="7"/>
  <c r="O128" i="7"/>
  <c r="N128" i="7"/>
  <c r="M128" i="7"/>
  <c r="L12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BS117" i="7"/>
  <c r="BR117" i="7"/>
  <c r="BQ117" i="7"/>
  <c r="BP117" i="7"/>
  <c r="BO117" i="7"/>
  <c r="BN117" i="7"/>
  <c r="BM117" i="7"/>
  <c r="BL117" i="7"/>
  <c r="BK117" i="7"/>
  <c r="BJ117" i="7"/>
  <c r="BI117" i="7"/>
  <c r="BH117" i="7"/>
  <c r="BG117" i="7"/>
  <c r="BF117" i="7"/>
  <c r="BE117" i="7"/>
  <c r="BD117" i="7"/>
  <c r="BC117" i="7"/>
  <c r="BB117" i="7"/>
  <c r="BA117" i="7"/>
  <c r="AZ117" i="7"/>
  <c r="AY117" i="7"/>
  <c r="AX117" i="7"/>
  <c r="AW117" i="7"/>
  <c r="AV117" i="7"/>
  <c r="AU117" i="7"/>
  <c r="AT117" i="7"/>
  <c r="AS117" i="7"/>
  <c r="AR117" i="7"/>
  <c r="AQ117" i="7"/>
  <c r="AP117" i="7"/>
  <c r="AO117" i="7"/>
  <c r="AN117" i="7"/>
  <c r="AM117" i="7"/>
  <c r="AL117" i="7"/>
  <c r="AK117" i="7"/>
  <c r="AJ117" i="7"/>
  <c r="AI117" i="7"/>
  <c r="AH117" i="7"/>
  <c r="AG117" i="7"/>
  <c r="AF117" i="7"/>
  <c r="AE117" i="7"/>
  <c r="AD117" i="7"/>
  <c r="AC117" i="7"/>
  <c r="AB117" i="7"/>
  <c r="AA117" i="7"/>
  <c r="Z117" i="7"/>
  <c r="Y117" i="7"/>
  <c r="X117" i="7"/>
  <c r="W117" i="7"/>
  <c r="V117" i="7"/>
  <c r="U117" i="7"/>
  <c r="T117" i="7"/>
  <c r="S117" i="7"/>
  <c r="R117" i="7"/>
  <c r="Q117" i="7"/>
  <c r="P117" i="7"/>
  <c r="O117" i="7"/>
  <c r="N117" i="7"/>
  <c r="M117" i="7"/>
  <c r="L117" i="7"/>
  <c r="K110" i="7"/>
  <c r="J110" i="7"/>
  <c r="K109" i="7"/>
  <c r="J109" i="7"/>
  <c r="K108" i="7"/>
  <c r="J108" i="7"/>
  <c r="K107" i="7"/>
  <c r="J107" i="7"/>
  <c r="K106" i="7"/>
  <c r="J106" i="7"/>
  <c r="K105" i="7"/>
  <c r="J105" i="7"/>
  <c r="K104" i="7"/>
  <c r="J104"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L103" i="7"/>
  <c r="BS102" i="7"/>
  <c r="BR102" i="7"/>
  <c r="BQ102" i="7"/>
  <c r="BP102" i="7"/>
  <c r="BO102" i="7"/>
  <c r="BN102" i="7"/>
  <c r="BM102" i="7"/>
  <c r="BL102" i="7"/>
  <c r="BK102" i="7"/>
  <c r="BJ102" i="7"/>
  <c r="BI102" i="7"/>
  <c r="BH102" i="7"/>
  <c r="BG102" i="7"/>
  <c r="BF102" i="7"/>
  <c r="BE102" i="7"/>
  <c r="BD102" i="7"/>
  <c r="BC102" i="7"/>
  <c r="BB102" i="7"/>
  <c r="BA102" i="7"/>
  <c r="AZ102" i="7"/>
  <c r="AY102" i="7"/>
  <c r="AX102" i="7"/>
  <c r="AW102" i="7"/>
  <c r="AV102" i="7"/>
  <c r="AU102" i="7"/>
  <c r="AT102" i="7"/>
  <c r="AS102" i="7"/>
  <c r="AR102" i="7"/>
  <c r="AQ102" i="7"/>
  <c r="AP102" i="7"/>
  <c r="AO102" i="7"/>
  <c r="AN102" i="7"/>
  <c r="AM102" i="7"/>
  <c r="AL102" i="7"/>
  <c r="AK102" i="7"/>
  <c r="AJ102" i="7"/>
  <c r="AI102" i="7"/>
  <c r="AH102" i="7"/>
  <c r="AG102" i="7"/>
  <c r="AF102" i="7"/>
  <c r="AE102" i="7"/>
  <c r="AD102" i="7"/>
  <c r="AC102" i="7"/>
  <c r="AB102" i="7"/>
  <c r="AA102" i="7"/>
  <c r="Z102" i="7"/>
  <c r="Y102" i="7"/>
  <c r="X102" i="7"/>
  <c r="W102" i="7"/>
  <c r="V102" i="7"/>
  <c r="U102" i="7"/>
  <c r="T102" i="7"/>
  <c r="S102" i="7"/>
  <c r="R102" i="7"/>
  <c r="Q102" i="7"/>
  <c r="P102" i="7"/>
  <c r="O102" i="7"/>
  <c r="N102" i="7"/>
  <c r="M102" i="7"/>
  <c r="L102"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BS49" i="7"/>
  <c r="BR49" i="7"/>
  <c r="BQ49" i="7"/>
  <c r="BP49" i="7"/>
  <c r="BO49" i="7"/>
  <c r="BN49" i="7"/>
  <c r="BM49" i="7"/>
  <c r="BL49" i="7"/>
  <c r="BK49" i="7"/>
  <c r="BJ49" i="7"/>
  <c r="BI49" i="7"/>
  <c r="BH49" i="7"/>
  <c r="BG49" i="7"/>
  <c r="BF49" i="7"/>
  <c r="BE49" i="7"/>
  <c r="BD49" i="7"/>
  <c r="BC49" i="7"/>
  <c r="BB49" i="7"/>
  <c r="BA49" i="7"/>
  <c r="AZ49" i="7"/>
  <c r="AY49" i="7"/>
  <c r="AX49" i="7"/>
  <c r="AW49" i="7"/>
  <c r="AV49" i="7"/>
  <c r="AU49" i="7"/>
  <c r="AT49" i="7"/>
  <c r="AS49" i="7"/>
  <c r="AR49" i="7"/>
  <c r="AQ49" i="7"/>
  <c r="AP49" i="7"/>
  <c r="AO49" i="7"/>
  <c r="AN49" i="7"/>
  <c r="AM49" i="7"/>
  <c r="AL49" i="7"/>
  <c r="AK49" i="7"/>
  <c r="AJ49" i="7"/>
  <c r="AI49" i="7"/>
  <c r="AH49" i="7"/>
  <c r="AG49" i="7"/>
  <c r="AF49" i="7"/>
  <c r="AE49" i="7"/>
  <c r="AD49" i="7"/>
  <c r="AC49" i="7"/>
  <c r="AB49" i="7"/>
  <c r="AA49" i="7"/>
  <c r="Z49" i="7"/>
  <c r="Y49" i="7"/>
  <c r="X49" i="7"/>
  <c r="W49" i="7"/>
  <c r="V49" i="7"/>
  <c r="U49" i="7"/>
  <c r="T49" i="7"/>
  <c r="S49" i="7"/>
  <c r="R49" i="7"/>
  <c r="Q49" i="7"/>
  <c r="P49" i="7"/>
  <c r="O49" i="7"/>
  <c r="N49" i="7"/>
  <c r="M49" i="7"/>
  <c r="L49"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BS27" i="7"/>
  <c r="BR27" i="7"/>
  <c r="BQ27" i="7"/>
  <c r="BP27" i="7"/>
  <c r="BO27" i="7"/>
  <c r="BN27" i="7"/>
  <c r="BM27" i="7"/>
  <c r="BL27" i="7"/>
  <c r="BK27" i="7"/>
  <c r="BJ27" i="7"/>
  <c r="BI27" i="7"/>
  <c r="BH27" i="7"/>
  <c r="BG27" i="7"/>
  <c r="BF27" i="7"/>
  <c r="BE27" i="7"/>
  <c r="BD27" i="7"/>
  <c r="BC27" i="7"/>
  <c r="BB27" i="7"/>
  <c r="BA27" i="7"/>
  <c r="AZ27" i="7"/>
  <c r="AY27" i="7"/>
  <c r="AX27" i="7"/>
  <c r="AW27" i="7"/>
  <c r="AV27" i="7"/>
  <c r="AU27" i="7"/>
  <c r="AT27" i="7"/>
  <c r="AS27"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P27" i="7"/>
  <c r="O27" i="7"/>
  <c r="N27" i="7"/>
  <c r="M27" i="7"/>
  <c r="L27"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585" i="6"/>
  <c r="K584" i="6"/>
  <c r="K583" i="6"/>
  <c r="K582" i="6"/>
  <c r="K574" i="6"/>
  <c r="K573" i="6"/>
  <c r="K572" i="6"/>
  <c r="K571" i="6"/>
  <c r="K563" i="6"/>
  <c r="K562" i="6"/>
  <c r="K561" i="6"/>
  <c r="K553" i="6"/>
  <c r="K552" i="6"/>
  <c r="K551" i="6"/>
  <c r="K550" i="6"/>
  <c r="K549" i="6"/>
  <c r="K542" i="6"/>
  <c r="K541" i="6"/>
  <c r="K540" i="6"/>
  <c r="K539" i="6"/>
  <c r="K538" i="6"/>
  <c r="K537" i="6"/>
  <c r="K536" i="6"/>
  <c r="K535" i="6"/>
  <c r="K534" i="6"/>
  <c r="K533" i="6"/>
  <c r="K532" i="6"/>
  <c r="K531" i="6"/>
  <c r="K530" i="6"/>
  <c r="K529" i="6"/>
  <c r="K528" i="6"/>
  <c r="K520" i="6"/>
  <c r="K519" i="6"/>
  <c r="K518" i="6"/>
  <c r="K517" i="6"/>
  <c r="K516" i="6"/>
  <c r="K515" i="6"/>
  <c r="K514" i="6"/>
  <c r="K513" i="6"/>
  <c r="K505" i="6"/>
  <c r="K504" i="6"/>
  <c r="K503" i="6"/>
  <c r="K502" i="6"/>
  <c r="K501" i="6"/>
  <c r="K500" i="6"/>
  <c r="K499" i="6"/>
  <c r="K498" i="6"/>
  <c r="K497" i="6"/>
  <c r="K496" i="6"/>
  <c r="K495" i="6"/>
  <c r="K494" i="6"/>
  <c r="K493" i="6"/>
  <c r="K485" i="6"/>
  <c r="K484" i="6"/>
  <c r="K483" i="6"/>
  <c r="K482" i="6"/>
  <c r="K481" i="6"/>
  <c r="K480" i="6"/>
  <c r="K479" i="6"/>
  <c r="K478" i="6"/>
  <c r="K477" i="6"/>
  <c r="K476" i="6"/>
  <c r="K475" i="6"/>
  <c r="K474" i="6"/>
  <c r="K473" i="6"/>
  <c r="K472" i="6"/>
  <c r="K471" i="6"/>
  <c r="K470" i="6"/>
  <c r="K469" i="6"/>
  <c r="K468" i="6"/>
  <c r="K467" i="6"/>
  <c r="K466" i="6"/>
  <c r="K465" i="6"/>
  <c r="K464" i="6"/>
  <c r="K463" i="6"/>
  <c r="K462" i="6"/>
  <c r="K454" i="6"/>
  <c r="K453" i="6"/>
  <c r="K452" i="6"/>
  <c r="K451" i="6"/>
  <c r="K450" i="6"/>
  <c r="K449" i="6"/>
  <c r="K448" i="6"/>
  <c r="K447" i="6"/>
  <c r="K446" i="6"/>
  <c r="K445" i="6"/>
  <c r="K444" i="6"/>
  <c r="K443" i="6"/>
  <c r="K442" i="6"/>
  <c r="K441" i="6"/>
  <c r="K433" i="6"/>
  <c r="K432" i="6"/>
  <c r="K431" i="6"/>
  <c r="K430" i="6"/>
  <c r="K429" i="6"/>
  <c r="K428" i="6"/>
  <c r="K427" i="6"/>
  <c r="K415" i="6"/>
  <c r="K409" i="6"/>
  <c r="K408" i="6"/>
  <c r="K407" i="6"/>
  <c r="K401" i="6"/>
  <c r="K400" i="6"/>
  <c r="K399" i="6"/>
  <c r="K398" i="6"/>
  <c r="K397" i="6"/>
  <c r="K396" i="6"/>
  <c r="K395" i="6"/>
  <c r="K394"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0" i="6"/>
  <c r="K349" i="6"/>
  <c r="K348" i="6"/>
  <c r="K347" i="6"/>
  <c r="K346" i="6"/>
  <c r="K345" i="6"/>
  <c r="K326" i="6"/>
  <c r="K325" i="6"/>
  <c r="K324" i="6"/>
  <c r="K323" i="6"/>
  <c r="K322" i="6"/>
  <c r="K321" i="6"/>
  <c r="K313" i="6"/>
  <c r="K312" i="6"/>
  <c r="K304" i="6"/>
  <c r="K303" i="6"/>
  <c r="K302" i="6"/>
  <c r="K301" i="6"/>
  <c r="K300" i="6"/>
  <c r="K292" i="6"/>
  <c r="K291" i="6"/>
  <c r="K290" i="6"/>
  <c r="K289" i="6"/>
  <c r="K288" i="6"/>
  <c r="K287" i="6"/>
  <c r="K286" i="6"/>
  <c r="K285" i="6"/>
  <c r="K284" i="6"/>
  <c r="K283" i="6"/>
  <c r="K282" i="6"/>
  <c r="K281" i="6"/>
  <c r="K280" i="6"/>
  <c r="K279" i="6"/>
  <c r="K278" i="6"/>
  <c r="K277" i="6"/>
  <c r="K269" i="6"/>
  <c r="K268" i="6"/>
  <c r="K267" i="6"/>
  <c r="K266" i="6"/>
  <c r="K265" i="6"/>
  <c r="K173" i="6"/>
  <c r="K172" i="6"/>
  <c r="K171" i="6"/>
  <c r="K170" i="6"/>
  <c r="K169" i="6"/>
  <c r="K168" i="6"/>
  <c r="K163" i="6"/>
  <c r="K162" i="6"/>
  <c r="K161" i="6"/>
  <c r="K160" i="6"/>
  <c r="K159" i="6"/>
  <c r="K158" i="6"/>
  <c r="K157" i="6"/>
  <c r="K156" i="6"/>
  <c r="K155" i="6"/>
  <c r="K154" i="6"/>
  <c r="K153" i="6"/>
  <c r="K152" i="6"/>
  <c r="K151" i="6"/>
  <c r="K150" i="6"/>
  <c r="K149" i="6"/>
  <c r="K148" i="6"/>
  <c r="K107" i="6"/>
  <c r="K106" i="6"/>
  <c r="K105" i="6"/>
  <c r="K104" i="6"/>
  <c r="K103" i="6"/>
  <c r="K102" i="6"/>
  <c r="K101" i="6"/>
  <c r="K585" i="5"/>
  <c r="K584" i="5"/>
  <c r="K583" i="5"/>
  <c r="K582" i="5"/>
  <c r="K574" i="5"/>
  <c r="K573" i="5"/>
  <c r="K572" i="5"/>
  <c r="K571" i="5"/>
  <c r="K563" i="5"/>
  <c r="K562" i="5"/>
  <c r="K561" i="5"/>
  <c r="K553" i="5"/>
  <c r="K552" i="5"/>
  <c r="K551" i="5"/>
  <c r="K550" i="5"/>
  <c r="K549" i="5"/>
  <c r="K542" i="5"/>
  <c r="K541" i="5"/>
  <c r="K540" i="5"/>
  <c r="K539" i="5"/>
  <c r="K538" i="5"/>
  <c r="K537" i="5"/>
  <c r="K536" i="5"/>
  <c r="K535" i="5"/>
  <c r="K534" i="5"/>
  <c r="K533" i="5"/>
  <c r="K532" i="5"/>
  <c r="K531" i="5"/>
  <c r="K530" i="5"/>
  <c r="K529" i="5"/>
  <c r="K528" i="5"/>
  <c r="K520" i="5"/>
  <c r="K519" i="5"/>
  <c r="K518" i="5"/>
  <c r="K517" i="5"/>
  <c r="K516" i="5"/>
  <c r="K515" i="5"/>
  <c r="K514" i="5"/>
  <c r="K513" i="5"/>
  <c r="K505" i="5"/>
  <c r="K504" i="5"/>
  <c r="K503" i="5"/>
  <c r="K502" i="5"/>
  <c r="K501" i="5"/>
  <c r="K500" i="5"/>
  <c r="K499" i="5"/>
  <c r="K498" i="5"/>
  <c r="K497" i="5"/>
  <c r="K496" i="5"/>
  <c r="K495" i="5"/>
  <c r="K494" i="5"/>
  <c r="K493" i="5"/>
  <c r="K485" i="5"/>
  <c r="K484" i="5"/>
  <c r="K483" i="5"/>
  <c r="K482" i="5"/>
  <c r="K481" i="5"/>
  <c r="K480" i="5"/>
  <c r="K479" i="5"/>
  <c r="K478" i="5"/>
  <c r="K477" i="5"/>
  <c r="K476" i="5"/>
  <c r="K475" i="5"/>
  <c r="K474" i="5"/>
  <c r="K473" i="5"/>
  <c r="K472" i="5"/>
  <c r="K471" i="5"/>
  <c r="K470" i="5"/>
  <c r="K469" i="5"/>
  <c r="K468" i="5"/>
  <c r="K467" i="5"/>
  <c r="K466" i="5"/>
  <c r="K465" i="5"/>
  <c r="K464" i="5"/>
  <c r="K463" i="5"/>
  <c r="K462" i="5"/>
  <c r="K454" i="5"/>
  <c r="K453" i="5"/>
  <c r="K452" i="5"/>
  <c r="K451" i="5"/>
  <c r="K450" i="5"/>
  <c r="K449" i="5"/>
  <c r="K448" i="5"/>
  <c r="K447" i="5"/>
  <c r="K446" i="5"/>
  <c r="K445" i="5"/>
  <c r="K444" i="5"/>
  <c r="K443" i="5"/>
  <c r="K442" i="5"/>
  <c r="K441" i="5"/>
  <c r="K433" i="5"/>
  <c r="K432" i="5"/>
  <c r="K431" i="5"/>
  <c r="K430" i="5"/>
  <c r="K429" i="5"/>
  <c r="K428" i="5"/>
  <c r="K427" i="5"/>
  <c r="K415" i="5"/>
  <c r="K409" i="5"/>
  <c r="K408" i="5"/>
  <c r="K407" i="5"/>
  <c r="K401" i="5"/>
  <c r="K400" i="5"/>
  <c r="K399" i="5"/>
  <c r="K398" i="5"/>
  <c r="K397" i="5"/>
  <c r="K396" i="5"/>
  <c r="K395" i="5"/>
  <c r="K394"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0" i="5"/>
  <c r="K349" i="5"/>
  <c r="K348" i="5"/>
  <c r="K347" i="5"/>
  <c r="K346" i="5"/>
  <c r="K345" i="5"/>
  <c r="K326" i="5"/>
  <c r="K325" i="5"/>
  <c r="K324" i="5"/>
  <c r="K323" i="5"/>
  <c r="K322" i="5"/>
  <c r="K321" i="5"/>
  <c r="K313" i="5"/>
  <c r="K312" i="5"/>
  <c r="K304" i="5"/>
  <c r="K303" i="5"/>
  <c r="K302" i="5"/>
  <c r="K301" i="5"/>
  <c r="K300" i="5"/>
  <c r="K292" i="5"/>
  <c r="K291" i="5"/>
  <c r="K290" i="5"/>
  <c r="K289" i="5"/>
  <c r="K288" i="5"/>
  <c r="K287" i="5"/>
  <c r="K286" i="5"/>
  <c r="K285" i="5"/>
  <c r="K284" i="5"/>
  <c r="K283" i="5"/>
  <c r="K282" i="5"/>
  <c r="K281" i="5"/>
  <c r="K280" i="5"/>
  <c r="K279" i="5"/>
  <c r="K278" i="5"/>
  <c r="K277" i="5"/>
  <c r="K269" i="5"/>
  <c r="K268" i="5"/>
  <c r="K267" i="5"/>
  <c r="K266" i="5"/>
  <c r="K265" i="5"/>
  <c r="K173" i="5"/>
  <c r="K172" i="5"/>
  <c r="K171" i="5"/>
  <c r="K170" i="5"/>
  <c r="K169" i="5"/>
  <c r="K168" i="5"/>
  <c r="K163" i="5"/>
  <c r="K162" i="5"/>
  <c r="K161" i="5"/>
  <c r="K160" i="5"/>
  <c r="K159" i="5"/>
  <c r="K158" i="5"/>
  <c r="K157" i="5"/>
  <c r="K156" i="5"/>
  <c r="K155" i="5"/>
  <c r="K154" i="5"/>
  <c r="K153" i="5"/>
  <c r="K152" i="5"/>
  <c r="K151" i="5"/>
  <c r="K150" i="5"/>
  <c r="K149" i="5"/>
  <c r="K148" i="5"/>
  <c r="K107" i="5"/>
  <c r="K106" i="5"/>
  <c r="K105" i="5"/>
  <c r="K104" i="5"/>
  <c r="K103" i="5"/>
  <c r="K102" i="5"/>
  <c r="K101" i="5"/>
  <c r="K734" i="4"/>
  <c r="J734" i="4"/>
  <c r="K733" i="4"/>
  <c r="J733" i="4"/>
  <c r="K732" i="4"/>
  <c r="J732" i="4"/>
  <c r="K731" i="4"/>
  <c r="J731" i="4"/>
  <c r="BS730" i="4"/>
  <c r="BR730" i="4"/>
  <c r="BQ730" i="4"/>
  <c r="BP730" i="4"/>
  <c r="BO730" i="4"/>
  <c r="BN730" i="4"/>
  <c r="BM730" i="4"/>
  <c r="BL730" i="4"/>
  <c r="BK730" i="4"/>
  <c r="BJ730" i="4"/>
  <c r="BI730" i="4"/>
  <c r="BH730" i="4"/>
  <c r="BG730" i="4"/>
  <c r="BF730" i="4"/>
  <c r="BE730" i="4"/>
  <c r="BD730" i="4"/>
  <c r="BC730" i="4"/>
  <c r="BB730" i="4"/>
  <c r="BA730" i="4"/>
  <c r="AZ730" i="4"/>
  <c r="AY730" i="4"/>
  <c r="AX730" i="4"/>
  <c r="AW730" i="4"/>
  <c r="AV730" i="4"/>
  <c r="AU730" i="4"/>
  <c r="AT730" i="4"/>
  <c r="AS730" i="4"/>
  <c r="AR730" i="4"/>
  <c r="AQ730" i="4"/>
  <c r="AP730" i="4"/>
  <c r="AO730" i="4"/>
  <c r="AN730" i="4"/>
  <c r="AM730" i="4"/>
  <c r="AL730" i="4"/>
  <c r="AK730" i="4"/>
  <c r="AJ730" i="4"/>
  <c r="AI730" i="4"/>
  <c r="AH730" i="4"/>
  <c r="AG730" i="4"/>
  <c r="AF730" i="4"/>
  <c r="AE730" i="4"/>
  <c r="AD730" i="4"/>
  <c r="AC730" i="4"/>
  <c r="AB730" i="4"/>
  <c r="AA730" i="4"/>
  <c r="Z730" i="4"/>
  <c r="Y730" i="4"/>
  <c r="X730" i="4"/>
  <c r="W730" i="4"/>
  <c r="V730" i="4"/>
  <c r="U730" i="4"/>
  <c r="T730" i="4"/>
  <c r="S730" i="4"/>
  <c r="R730" i="4"/>
  <c r="Q730" i="4"/>
  <c r="P730" i="4"/>
  <c r="O730" i="4"/>
  <c r="N730" i="4"/>
  <c r="M730" i="4"/>
  <c r="L730" i="4"/>
  <c r="BS729" i="4"/>
  <c r="BR729" i="4"/>
  <c r="BQ729" i="4"/>
  <c r="BP729" i="4"/>
  <c r="BO729" i="4"/>
  <c r="BN729" i="4"/>
  <c r="BM729" i="4"/>
  <c r="BL729" i="4"/>
  <c r="BK729" i="4"/>
  <c r="BJ729" i="4"/>
  <c r="BI729" i="4"/>
  <c r="BH729" i="4"/>
  <c r="BG729" i="4"/>
  <c r="BF729" i="4"/>
  <c r="BE729" i="4"/>
  <c r="BD729" i="4"/>
  <c r="BC729" i="4"/>
  <c r="BB729" i="4"/>
  <c r="BA729" i="4"/>
  <c r="AZ729" i="4"/>
  <c r="AY729" i="4"/>
  <c r="AX729" i="4"/>
  <c r="AW729" i="4"/>
  <c r="AV729" i="4"/>
  <c r="AU729" i="4"/>
  <c r="AT729" i="4"/>
  <c r="AS729" i="4"/>
  <c r="AR729" i="4"/>
  <c r="AQ729" i="4"/>
  <c r="AP729" i="4"/>
  <c r="AO729" i="4"/>
  <c r="AN729" i="4"/>
  <c r="AM729" i="4"/>
  <c r="AL729" i="4"/>
  <c r="AK729" i="4"/>
  <c r="AJ729" i="4"/>
  <c r="AI729" i="4"/>
  <c r="AH729" i="4"/>
  <c r="AG729" i="4"/>
  <c r="AF729" i="4"/>
  <c r="AE729" i="4"/>
  <c r="AD729" i="4"/>
  <c r="AC729" i="4"/>
  <c r="AB729" i="4"/>
  <c r="AA729" i="4"/>
  <c r="Z729" i="4"/>
  <c r="Y729" i="4"/>
  <c r="X729" i="4"/>
  <c r="W729" i="4"/>
  <c r="V729" i="4"/>
  <c r="U729" i="4"/>
  <c r="T729" i="4"/>
  <c r="S729" i="4"/>
  <c r="R729" i="4"/>
  <c r="Q729" i="4"/>
  <c r="P729" i="4"/>
  <c r="O729" i="4"/>
  <c r="N729" i="4"/>
  <c r="M729" i="4"/>
  <c r="L729" i="4"/>
  <c r="K722" i="4"/>
  <c r="J722" i="4"/>
  <c r="K721" i="4"/>
  <c r="J721" i="4"/>
  <c r="K720" i="4"/>
  <c r="J720" i="4"/>
  <c r="K719" i="4"/>
  <c r="J719" i="4"/>
  <c r="BS718" i="4"/>
  <c r="BR718" i="4"/>
  <c r="BQ718" i="4"/>
  <c r="BP718" i="4"/>
  <c r="BO718" i="4"/>
  <c r="BN718" i="4"/>
  <c r="BM718" i="4"/>
  <c r="BL718" i="4"/>
  <c r="BK718" i="4"/>
  <c r="BJ718" i="4"/>
  <c r="BI718" i="4"/>
  <c r="BH718" i="4"/>
  <c r="BG718" i="4"/>
  <c r="BF718" i="4"/>
  <c r="BE718" i="4"/>
  <c r="BD718" i="4"/>
  <c r="BC718" i="4"/>
  <c r="BB718" i="4"/>
  <c r="BA718" i="4"/>
  <c r="AZ718" i="4"/>
  <c r="AY718" i="4"/>
  <c r="AX718" i="4"/>
  <c r="AW718" i="4"/>
  <c r="AV718" i="4"/>
  <c r="AU718" i="4"/>
  <c r="AT718" i="4"/>
  <c r="AS718" i="4"/>
  <c r="AR718" i="4"/>
  <c r="AQ718" i="4"/>
  <c r="AP718" i="4"/>
  <c r="AO718" i="4"/>
  <c r="AN718" i="4"/>
  <c r="AM718" i="4"/>
  <c r="AL718" i="4"/>
  <c r="AK718" i="4"/>
  <c r="AJ718" i="4"/>
  <c r="AI718" i="4"/>
  <c r="AH718" i="4"/>
  <c r="AG718" i="4"/>
  <c r="AF718" i="4"/>
  <c r="AE718" i="4"/>
  <c r="AD718" i="4"/>
  <c r="AC718" i="4"/>
  <c r="AB718" i="4"/>
  <c r="AA718" i="4"/>
  <c r="Z718" i="4"/>
  <c r="Y718" i="4"/>
  <c r="X718" i="4"/>
  <c r="W718" i="4"/>
  <c r="V718" i="4"/>
  <c r="U718" i="4"/>
  <c r="T718" i="4"/>
  <c r="S718" i="4"/>
  <c r="R718" i="4"/>
  <c r="Q718" i="4"/>
  <c r="P718" i="4"/>
  <c r="O718" i="4"/>
  <c r="N718" i="4"/>
  <c r="M718" i="4"/>
  <c r="L718" i="4"/>
  <c r="BS717" i="4"/>
  <c r="BR717" i="4"/>
  <c r="BQ717" i="4"/>
  <c r="BP717" i="4"/>
  <c r="BO717" i="4"/>
  <c r="BN717" i="4"/>
  <c r="BM717" i="4"/>
  <c r="BL717" i="4"/>
  <c r="BK717" i="4"/>
  <c r="BJ717" i="4"/>
  <c r="BI717" i="4"/>
  <c r="BH717" i="4"/>
  <c r="BG717" i="4"/>
  <c r="BF717" i="4"/>
  <c r="BE717" i="4"/>
  <c r="BD717" i="4"/>
  <c r="BC717" i="4"/>
  <c r="BB717" i="4"/>
  <c r="BA717" i="4"/>
  <c r="AZ717" i="4"/>
  <c r="AY717" i="4"/>
  <c r="AX717" i="4"/>
  <c r="AW717" i="4"/>
  <c r="AV717" i="4"/>
  <c r="AU717" i="4"/>
  <c r="AT717" i="4"/>
  <c r="AS717" i="4"/>
  <c r="AR717" i="4"/>
  <c r="AQ717" i="4"/>
  <c r="AP717" i="4"/>
  <c r="AO717" i="4"/>
  <c r="AN717" i="4"/>
  <c r="AM717" i="4"/>
  <c r="AL717" i="4"/>
  <c r="AK717" i="4"/>
  <c r="AJ717" i="4"/>
  <c r="AI717" i="4"/>
  <c r="AH717" i="4"/>
  <c r="AG717" i="4"/>
  <c r="AF717" i="4"/>
  <c r="AE717" i="4"/>
  <c r="AD717" i="4"/>
  <c r="AC717" i="4"/>
  <c r="AB717" i="4"/>
  <c r="AA717" i="4"/>
  <c r="Z717" i="4"/>
  <c r="Y717" i="4"/>
  <c r="X717" i="4"/>
  <c r="W717" i="4"/>
  <c r="V717" i="4"/>
  <c r="U717" i="4"/>
  <c r="T717" i="4"/>
  <c r="S717" i="4"/>
  <c r="R717" i="4"/>
  <c r="Q717" i="4"/>
  <c r="P717" i="4"/>
  <c r="O717" i="4"/>
  <c r="N717" i="4"/>
  <c r="M717" i="4"/>
  <c r="L717" i="4"/>
  <c r="K711" i="4"/>
  <c r="J711" i="4"/>
  <c r="K710" i="4"/>
  <c r="J710" i="4"/>
  <c r="K709" i="4"/>
  <c r="J709" i="4"/>
  <c r="BS708" i="4"/>
  <c r="BR708" i="4"/>
  <c r="BQ708" i="4"/>
  <c r="BP708" i="4"/>
  <c r="BO708" i="4"/>
  <c r="BN708" i="4"/>
  <c r="BM708" i="4"/>
  <c r="BL708" i="4"/>
  <c r="BK708" i="4"/>
  <c r="BJ708" i="4"/>
  <c r="BI708" i="4"/>
  <c r="BH708" i="4"/>
  <c r="BG708" i="4"/>
  <c r="BF708" i="4"/>
  <c r="BE708" i="4"/>
  <c r="BD708" i="4"/>
  <c r="BC708" i="4"/>
  <c r="BB708" i="4"/>
  <c r="BA708" i="4"/>
  <c r="AZ708" i="4"/>
  <c r="AY708" i="4"/>
  <c r="AX708" i="4"/>
  <c r="AW708" i="4"/>
  <c r="AV708" i="4"/>
  <c r="AU708" i="4"/>
  <c r="AT708" i="4"/>
  <c r="AS708" i="4"/>
  <c r="AR708" i="4"/>
  <c r="AQ708" i="4"/>
  <c r="AP708" i="4"/>
  <c r="AO708" i="4"/>
  <c r="AN708" i="4"/>
  <c r="AM708" i="4"/>
  <c r="AL708" i="4"/>
  <c r="AK708" i="4"/>
  <c r="AJ708" i="4"/>
  <c r="AI708" i="4"/>
  <c r="AH708" i="4"/>
  <c r="AG708" i="4"/>
  <c r="AF708" i="4"/>
  <c r="AE708" i="4"/>
  <c r="AD708" i="4"/>
  <c r="AC708" i="4"/>
  <c r="AB708" i="4"/>
  <c r="AA708" i="4"/>
  <c r="Z708" i="4"/>
  <c r="Y708" i="4"/>
  <c r="X708" i="4"/>
  <c r="W708" i="4"/>
  <c r="V708" i="4"/>
  <c r="U708" i="4"/>
  <c r="T708" i="4"/>
  <c r="S708" i="4"/>
  <c r="R708" i="4"/>
  <c r="Q708" i="4"/>
  <c r="P708" i="4"/>
  <c r="O708" i="4"/>
  <c r="N708" i="4"/>
  <c r="M708" i="4"/>
  <c r="L708" i="4"/>
  <c r="BS707" i="4"/>
  <c r="BR707" i="4"/>
  <c r="BQ707" i="4"/>
  <c r="BP707" i="4"/>
  <c r="BO707" i="4"/>
  <c r="BN707" i="4"/>
  <c r="BM707" i="4"/>
  <c r="BL707" i="4"/>
  <c r="BK707" i="4"/>
  <c r="BJ707" i="4"/>
  <c r="BI707" i="4"/>
  <c r="BH707" i="4"/>
  <c r="BG707" i="4"/>
  <c r="BF707" i="4"/>
  <c r="BE707" i="4"/>
  <c r="BD707" i="4"/>
  <c r="BC707" i="4"/>
  <c r="BB707" i="4"/>
  <c r="BA707" i="4"/>
  <c r="AZ707" i="4"/>
  <c r="AY707" i="4"/>
  <c r="AX707" i="4"/>
  <c r="AW707" i="4"/>
  <c r="AV707" i="4"/>
  <c r="AU707" i="4"/>
  <c r="AT707" i="4"/>
  <c r="AS707" i="4"/>
  <c r="AR707" i="4"/>
  <c r="AQ707" i="4"/>
  <c r="AP707" i="4"/>
  <c r="AO707" i="4"/>
  <c r="AN707" i="4"/>
  <c r="AM707" i="4"/>
  <c r="AL707" i="4"/>
  <c r="AK707" i="4"/>
  <c r="AJ707" i="4"/>
  <c r="AI707" i="4"/>
  <c r="AH707" i="4"/>
  <c r="AG707" i="4"/>
  <c r="AF707" i="4"/>
  <c r="AE707" i="4"/>
  <c r="AD707" i="4"/>
  <c r="AC707" i="4"/>
  <c r="AB707" i="4"/>
  <c r="AA707" i="4"/>
  <c r="Z707" i="4"/>
  <c r="Y707" i="4"/>
  <c r="X707" i="4"/>
  <c r="W707" i="4"/>
  <c r="V707" i="4"/>
  <c r="U707" i="4"/>
  <c r="T707" i="4"/>
  <c r="S707" i="4"/>
  <c r="R707" i="4"/>
  <c r="Q707" i="4"/>
  <c r="P707" i="4"/>
  <c r="O707" i="4"/>
  <c r="N707" i="4"/>
  <c r="M707" i="4"/>
  <c r="L707" i="4"/>
  <c r="BS682" i="4"/>
  <c r="BR682" i="4"/>
  <c r="BQ682" i="4"/>
  <c r="BP682" i="4"/>
  <c r="BO682" i="4"/>
  <c r="BN682" i="4"/>
  <c r="BM682" i="4"/>
  <c r="BL682" i="4"/>
  <c r="BK682" i="4"/>
  <c r="BJ682" i="4"/>
  <c r="BI682" i="4"/>
  <c r="BH682" i="4"/>
  <c r="BG682" i="4"/>
  <c r="BF682" i="4"/>
  <c r="BE682" i="4"/>
  <c r="BD682" i="4"/>
  <c r="BC682" i="4"/>
  <c r="BB682" i="4"/>
  <c r="BA682" i="4"/>
  <c r="AZ682" i="4"/>
  <c r="AY682" i="4"/>
  <c r="AX682" i="4"/>
  <c r="AW682" i="4"/>
  <c r="AV682" i="4"/>
  <c r="AU682" i="4"/>
  <c r="AT682" i="4"/>
  <c r="AS682" i="4"/>
  <c r="AR682" i="4"/>
  <c r="AQ682" i="4"/>
  <c r="AP682" i="4"/>
  <c r="AO682" i="4"/>
  <c r="AN682" i="4"/>
  <c r="AM682" i="4"/>
  <c r="AL682" i="4"/>
  <c r="AK682" i="4"/>
  <c r="AJ682" i="4"/>
  <c r="AI682" i="4"/>
  <c r="AH682" i="4"/>
  <c r="AG682" i="4"/>
  <c r="AF682" i="4"/>
  <c r="AE682" i="4"/>
  <c r="AD682" i="4"/>
  <c r="AC682" i="4"/>
  <c r="AB682" i="4"/>
  <c r="AA682" i="4"/>
  <c r="Z682" i="4"/>
  <c r="Y682" i="4"/>
  <c r="X682" i="4"/>
  <c r="W682" i="4"/>
  <c r="V682" i="4"/>
  <c r="U682" i="4"/>
  <c r="T682" i="4"/>
  <c r="S682" i="4"/>
  <c r="R682" i="4"/>
  <c r="Q682" i="4"/>
  <c r="P682" i="4"/>
  <c r="O682" i="4"/>
  <c r="N682" i="4"/>
  <c r="M682" i="4"/>
  <c r="L682" i="4"/>
  <c r="BS681" i="4"/>
  <c r="BR681" i="4"/>
  <c r="BQ681" i="4"/>
  <c r="BP681" i="4"/>
  <c r="BO681" i="4"/>
  <c r="BN681" i="4"/>
  <c r="BM681" i="4"/>
  <c r="BL681" i="4"/>
  <c r="BK681" i="4"/>
  <c r="BJ681" i="4"/>
  <c r="BI681" i="4"/>
  <c r="BH681" i="4"/>
  <c r="BG681" i="4"/>
  <c r="BF681" i="4"/>
  <c r="BE681" i="4"/>
  <c r="BD681" i="4"/>
  <c r="BC681" i="4"/>
  <c r="BB681" i="4"/>
  <c r="BA681" i="4"/>
  <c r="AZ681" i="4"/>
  <c r="AY681" i="4"/>
  <c r="AX681" i="4"/>
  <c r="AW681" i="4"/>
  <c r="AV681" i="4"/>
  <c r="AU681" i="4"/>
  <c r="AT681" i="4"/>
  <c r="AS681" i="4"/>
  <c r="AR681" i="4"/>
  <c r="AQ681" i="4"/>
  <c r="AP681" i="4"/>
  <c r="AO681" i="4"/>
  <c r="AN681" i="4"/>
  <c r="AM681" i="4"/>
  <c r="AL681" i="4"/>
  <c r="AK681" i="4"/>
  <c r="AJ681" i="4"/>
  <c r="AI681" i="4"/>
  <c r="AH681" i="4"/>
  <c r="AG681" i="4"/>
  <c r="AF681" i="4"/>
  <c r="AE681" i="4"/>
  <c r="AD681" i="4"/>
  <c r="AC681" i="4"/>
  <c r="AB681" i="4"/>
  <c r="AA681" i="4"/>
  <c r="Z681" i="4"/>
  <c r="Y681" i="4"/>
  <c r="X681" i="4"/>
  <c r="W681" i="4"/>
  <c r="V681" i="4"/>
  <c r="U681" i="4"/>
  <c r="T681" i="4"/>
  <c r="S681" i="4"/>
  <c r="R681" i="4"/>
  <c r="Q681" i="4"/>
  <c r="P681" i="4"/>
  <c r="O681" i="4"/>
  <c r="N681" i="4"/>
  <c r="M681" i="4"/>
  <c r="L681"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BS661" i="4"/>
  <c r="BR661" i="4"/>
  <c r="BQ661" i="4"/>
  <c r="BP661" i="4"/>
  <c r="BO661" i="4"/>
  <c r="BN661" i="4"/>
  <c r="BM661" i="4"/>
  <c r="BL661" i="4"/>
  <c r="BK661" i="4"/>
  <c r="BJ661" i="4"/>
  <c r="BI661" i="4"/>
  <c r="BH661" i="4"/>
  <c r="BG661" i="4"/>
  <c r="BF661" i="4"/>
  <c r="BE661" i="4"/>
  <c r="BD661" i="4"/>
  <c r="BC661" i="4"/>
  <c r="BB661" i="4"/>
  <c r="BA661" i="4"/>
  <c r="AZ661" i="4"/>
  <c r="AY661" i="4"/>
  <c r="AX661" i="4"/>
  <c r="AW661" i="4"/>
  <c r="AV661" i="4"/>
  <c r="AU661" i="4"/>
  <c r="AT661" i="4"/>
  <c r="AS661" i="4"/>
  <c r="AR661" i="4"/>
  <c r="AQ661" i="4"/>
  <c r="AP661" i="4"/>
  <c r="AO661" i="4"/>
  <c r="AN661" i="4"/>
  <c r="AM661" i="4"/>
  <c r="AL661" i="4"/>
  <c r="AK661" i="4"/>
  <c r="AJ661" i="4"/>
  <c r="AI661" i="4"/>
  <c r="AH661" i="4"/>
  <c r="AG661" i="4"/>
  <c r="AF661" i="4"/>
  <c r="AE661" i="4"/>
  <c r="AD661" i="4"/>
  <c r="AC661" i="4"/>
  <c r="AB661" i="4"/>
  <c r="AA661" i="4"/>
  <c r="Z661" i="4"/>
  <c r="Y661" i="4"/>
  <c r="X661" i="4"/>
  <c r="W661" i="4"/>
  <c r="V661" i="4"/>
  <c r="U661" i="4"/>
  <c r="T661" i="4"/>
  <c r="S661" i="4"/>
  <c r="R661" i="4"/>
  <c r="Q661" i="4"/>
  <c r="P661" i="4"/>
  <c r="O661" i="4"/>
  <c r="N661" i="4"/>
  <c r="M661" i="4"/>
  <c r="L661" i="4"/>
  <c r="BS660" i="4"/>
  <c r="BR660" i="4"/>
  <c r="BQ660" i="4"/>
  <c r="BP660" i="4"/>
  <c r="BO660" i="4"/>
  <c r="BN660" i="4"/>
  <c r="BM660" i="4"/>
  <c r="BL660" i="4"/>
  <c r="BK660" i="4"/>
  <c r="BJ660" i="4"/>
  <c r="BI660" i="4"/>
  <c r="BH660" i="4"/>
  <c r="BG660" i="4"/>
  <c r="BF660" i="4"/>
  <c r="BE660" i="4"/>
  <c r="BD660" i="4"/>
  <c r="BC660" i="4"/>
  <c r="BB660" i="4"/>
  <c r="BA660" i="4"/>
  <c r="AZ660" i="4"/>
  <c r="AY660" i="4"/>
  <c r="AX660" i="4"/>
  <c r="AW660" i="4"/>
  <c r="AV660" i="4"/>
  <c r="AU660" i="4"/>
  <c r="AT660" i="4"/>
  <c r="AS660" i="4"/>
  <c r="AR660" i="4"/>
  <c r="AQ660" i="4"/>
  <c r="AP660" i="4"/>
  <c r="AO660" i="4"/>
  <c r="AN660" i="4"/>
  <c r="AM660" i="4"/>
  <c r="AL660" i="4"/>
  <c r="AK660" i="4"/>
  <c r="AJ660" i="4"/>
  <c r="AI660" i="4"/>
  <c r="AH660" i="4"/>
  <c r="AG660" i="4"/>
  <c r="AF660" i="4"/>
  <c r="AE660" i="4"/>
  <c r="AD660" i="4"/>
  <c r="AC660" i="4"/>
  <c r="AB660" i="4"/>
  <c r="AA660" i="4"/>
  <c r="Z660" i="4"/>
  <c r="Y660" i="4"/>
  <c r="X660" i="4"/>
  <c r="W660" i="4"/>
  <c r="V660" i="4"/>
  <c r="U660" i="4"/>
  <c r="T660" i="4"/>
  <c r="S660" i="4"/>
  <c r="R660" i="4"/>
  <c r="Q660" i="4"/>
  <c r="P660" i="4"/>
  <c r="O660" i="4"/>
  <c r="N660" i="4"/>
  <c r="M660" i="4"/>
  <c r="L660" i="4"/>
  <c r="K654" i="4"/>
  <c r="J654" i="4"/>
  <c r="K653" i="4"/>
  <c r="J653" i="4"/>
  <c r="K652" i="4"/>
  <c r="J652" i="4"/>
  <c r="K651" i="4"/>
  <c r="J651" i="4"/>
  <c r="K650" i="4"/>
  <c r="J650" i="4"/>
  <c r="K649" i="4"/>
  <c r="J649" i="4"/>
  <c r="K648" i="4"/>
  <c r="J648" i="4"/>
  <c r="K647" i="4"/>
  <c r="J647" i="4"/>
  <c r="BS646" i="4"/>
  <c r="BR646" i="4"/>
  <c r="BQ646" i="4"/>
  <c r="BP646" i="4"/>
  <c r="BO646" i="4"/>
  <c r="BN646" i="4"/>
  <c r="BM646" i="4"/>
  <c r="BL646" i="4"/>
  <c r="BK646" i="4"/>
  <c r="BJ646" i="4"/>
  <c r="BI646" i="4"/>
  <c r="BH646" i="4"/>
  <c r="BG646" i="4"/>
  <c r="BF646" i="4"/>
  <c r="BE646" i="4"/>
  <c r="BD646" i="4"/>
  <c r="BC646" i="4"/>
  <c r="BB646" i="4"/>
  <c r="BA646" i="4"/>
  <c r="AZ646" i="4"/>
  <c r="AY646" i="4"/>
  <c r="AX646" i="4"/>
  <c r="AW646" i="4"/>
  <c r="AV646" i="4"/>
  <c r="AU646" i="4"/>
  <c r="AT646" i="4"/>
  <c r="AS646" i="4"/>
  <c r="AR646" i="4"/>
  <c r="AQ646" i="4"/>
  <c r="AP646" i="4"/>
  <c r="AO646" i="4"/>
  <c r="AN646" i="4"/>
  <c r="AM646" i="4"/>
  <c r="AL646" i="4"/>
  <c r="AK646" i="4"/>
  <c r="AJ646" i="4"/>
  <c r="AI646" i="4"/>
  <c r="AH646" i="4"/>
  <c r="AG646" i="4"/>
  <c r="AF646" i="4"/>
  <c r="AE646" i="4"/>
  <c r="AD646" i="4"/>
  <c r="AC646" i="4"/>
  <c r="AB646" i="4"/>
  <c r="AA646" i="4"/>
  <c r="Z646" i="4"/>
  <c r="Y646" i="4"/>
  <c r="X646" i="4"/>
  <c r="W646" i="4"/>
  <c r="V646" i="4"/>
  <c r="U646" i="4"/>
  <c r="T646" i="4"/>
  <c r="S646" i="4"/>
  <c r="R646" i="4"/>
  <c r="Q646" i="4"/>
  <c r="P646" i="4"/>
  <c r="O646" i="4"/>
  <c r="N646" i="4"/>
  <c r="M646" i="4"/>
  <c r="L646" i="4"/>
  <c r="BS645" i="4"/>
  <c r="BR645" i="4"/>
  <c r="BQ645" i="4"/>
  <c r="BP645" i="4"/>
  <c r="BO645" i="4"/>
  <c r="BN645" i="4"/>
  <c r="BM645" i="4"/>
  <c r="BL645" i="4"/>
  <c r="BK645" i="4"/>
  <c r="BJ645" i="4"/>
  <c r="BI645" i="4"/>
  <c r="BH645" i="4"/>
  <c r="BG645" i="4"/>
  <c r="BF645" i="4"/>
  <c r="BE645" i="4"/>
  <c r="BD645" i="4"/>
  <c r="BC645" i="4"/>
  <c r="BB645" i="4"/>
  <c r="BA645" i="4"/>
  <c r="AZ645" i="4"/>
  <c r="AY645" i="4"/>
  <c r="AX645" i="4"/>
  <c r="AW645" i="4"/>
  <c r="AV645" i="4"/>
  <c r="AU645" i="4"/>
  <c r="AT645" i="4"/>
  <c r="AS645" i="4"/>
  <c r="AR645" i="4"/>
  <c r="AQ645" i="4"/>
  <c r="AP645" i="4"/>
  <c r="AO645" i="4"/>
  <c r="AN645" i="4"/>
  <c r="AM645" i="4"/>
  <c r="AL645" i="4"/>
  <c r="AK645" i="4"/>
  <c r="AJ645" i="4"/>
  <c r="AI645" i="4"/>
  <c r="AH645" i="4"/>
  <c r="AG645" i="4"/>
  <c r="AF645" i="4"/>
  <c r="AE645" i="4"/>
  <c r="AD645" i="4"/>
  <c r="AC645" i="4"/>
  <c r="AB645" i="4"/>
  <c r="AA645" i="4"/>
  <c r="Z645" i="4"/>
  <c r="Y645" i="4"/>
  <c r="X645" i="4"/>
  <c r="W645" i="4"/>
  <c r="V645" i="4"/>
  <c r="U645" i="4"/>
  <c r="T645" i="4"/>
  <c r="S645" i="4"/>
  <c r="R645" i="4"/>
  <c r="Q645" i="4"/>
  <c r="P645" i="4"/>
  <c r="O645" i="4"/>
  <c r="N645" i="4"/>
  <c r="M645" i="4"/>
  <c r="L645" i="4"/>
  <c r="K639" i="4"/>
  <c r="J639" i="4"/>
  <c r="K638" i="4"/>
  <c r="J638" i="4"/>
  <c r="K637" i="4"/>
  <c r="J637" i="4"/>
  <c r="K636" i="4"/>
  <c r="J636" i="4"/>
  <c r="K635" i="4"/>
  <c r="J635" i="4"/>
  <c r="K634" i="4"/>
  <c r="J634" i="4"/>
  <c r="K633" i="4"/>
  <c r="J633" i="4"/>
  <c r="K632" i="4"/>
  <c r="J632" i="4"/>
  <c r="K631" i="4"/>
  <c r="J631" i="4"/>
  <c r="K630" i="4"/>
  <c r="J630" i="4"/>
  <c r="K629" i="4"/>
  <c r="J629" i="4"/>
  <c r="K628" i="4"/>
  <c r="J628" i="4"/>
  <c r="K627" i="4"/>
  <c r="J627" i="4"/>
  <c r="BS626" i="4"/>
  <c r="BR626" i="4"/>
  <c r="BQ626" i="4"/>
  <c r="BP626" i="4"/>
  <c r="BO626" i="4"/>
  <c r="BN626" i="4"/>
  <c r="BM626" i="4"/>
  <c r="BL626" i="4"/>
  <c r="BK626" i="4"/>
  <c r="BJ626" i="4"/>
  <c r="BI626" i="4"/>
  <c r="BH626" i="4"/>
  <c r="BG626" i="4"/>
  <c r="BF626" i="4"/>
  <c r="BE626" i="4"/>
  <c r="BD626" i="4"/>
  <c r="BC626" i="4"/>
  <c r="BB626" i="4"/>
  <c r="BA626" i="4"/>
  <c r="AZ626" i="4"/>
  <c r="AY626" i="4"/>
  <c r="AX626" i="4"/>
  <c r="AW626" i="4"/>
  <c r="AV626" i="4"/>
  <c r="AU626" i="4"/>
  <c r="AT626" i="4"/>
  <c r="AS626" i="4"/>
  <c r="AR626" i="4"/>
  <c r="AQ626" i="4"/>
  <c r="AP626" i="4"/>
  <c r="AO626" i="4"/>
  <c r="AN626" i="4"/>
  <c r="AM626" i="4"/>
  <c r="AL626" i="4"/>
  <c r="AK626" i="4"/>
  <c r="AJ626" i="4"/>
  <c r="AI626" i="4"/>
  <c r="AH626" i="4"/>
  <c r="AG626" i="4"/>
  <c r="AF626" i="4"/>
  <c r="AE626" i="4"/>
  <c r="AD626" i="4"/>
  <c r="AC626" i="4"/>
  <c r="AB626" i="4"/>
  <c r="AA626" i="4"/>
  <c r="Z626" i="4"/>
  <c r="Y626" i="4"/>
  <c r="X626" i="4"/>
  <c r="W626" i="4"/>
  <c r="V626" i="4"/>
  <c r="U626" i="4"/>
  <c r="T626" i="4"/>
  <c r="S626" i="4"/>
  <c r="R626" i="4"/>
  <c r="Q626" i="4"/>
  <c r="P626" i="4"/>
  <c r="O626" i="4"/>
  <c r="N626" i="4"/>
  <c r="M626" i="4"/>
  <c r="L626" i="4"/>
  <c r="BS625" i="4"/>
  <c r="BR625" i="4"/>
  <c r="BQ625" i="4"/>
  <c r="BP625" i="4"/>
  <c r="BO625" i="4"/>
  <c r="BN625" i="4"/>
  <c r="BM625" i="4"/>
  <c r="BL625" i="4"/>
  <c r="BK625" i="4"/>
  <c r="BJ625" i="4"/>
  <c r="BI625" i="4"/>
  <c r="BH625" i="4"/>
  <c r="BG625" i="4"/>
  <c r="BF625" i="4"/>
  <c r="BE625" i="4"/>
  <c r="BD625" i="4"/>
  <c r="BC625" i="4"/>
  <c r="BB625" i="4"/>
  <c r="BA625" i="4"/>
  <c r="AZ625" i="4"/>
  <c r="AY625" i="4"/>
  <c r="AX625" i="4"/>
  <c r="AW625" i="4"/>
  <c r="AV625" i="4"/>
  <c r="AU625" i="4"/>
  <c r="AT625" i="4"/>
  <c r="AS625" i="4"/>
  <c r="AR625" i="4"/>
  <c r="AQ625" i="4"/>
  <c r="AP625" i="4"/>
  <c r="AO625" i="4"/>
  <c r="AN625" i="4"/>
  <c r="AM625" i="4"/>
  <c r="AL625" i="4"/>
  <c r="AK625" i="4"/>
  <c r="AJ625" i="4"/>
  <c r="AI625" i="4"/>
  <c r="AH625" i="4"/>
  <c r="AG625" i="4"/>
  <c r="AF625" i="4"/>
  <c r="AE625" i="4"/>
  <c r="AD625" i="4"/>
  <c r="AC625" i="4"/>
  <c r="AB625" i="4"/>
  <c r="AA625" i="4"/>
  <c r="Z625" i="4"/>
  <c r="Y625" i="4"/>
  <c r="X625" i="4"/>
  <c r="W625" i="4"/>
  <c r="V625" i="4"/>
  <c r="U625" i="4"/>
  <c r="T625" i="4"/>
  <c r="S625" i="4"/>
  <c r="R625" i="4"/>
  <c r="Q625" i="4"/>
  <c r="P625" i="4"/>
  <c r="O625" i="4"/>
  <c r="N625" i="4"/>
  <c r="M625" i="4"/>
  <c r="L625" i="4"/>
  <c r="K619" i="4"/>
  <c r="J619" i="4"/>
  <c r="K618" i="4"/>
  <c r="J618" i="4"/>
  <c r="K617" i="4"/>
  <c r="J617" i="4"/>
  <c r="K616" i="4"/>
  <c r="J616" i="4"/>
  <c r="K615" i="4"/>
  <c r="J615" i="4"/>
  <c r="K614" i="4"/>
  <c r="J614" i="4"/>
  <c r="K613" i="4"/>
  <c r="J613" i="4"/>
  <c r="K612" i="4"/>
  <c r="J612" i="4"/>
  <c r="K611" i="4"/>
  <c r="K610" i="4"/>
  <c r="K609" i="4"/>
  <c r="K608" i="4"/>
  <c r="K607" i="4"/>
  <c r="K606" i="4"/>
  <c r="J606" i="4"/>
  <c r="K605" i="4"/>
  <c r="J605" i="4"/>
  <c r="K604" i="4"/>
  <c r="J604" i="4"/>
  <c r="K603" i="4"/>
  <c r="J603" i="4"/>
  <c r="K602" i="4"/>
  <c r="J602" i="4"/>
  <c r="K601" i="4"/>
  <c r="J601" i="4"/>
  <c r="K600" i="4"/>
  <c r="J600" i="4"/>
  <c r="K599" i="4"/>
  <c r="J599" i="4"/>
  <c r="K598" i="4"/>
  <c r="J598" i="4"/>
  <c r="K597" i="4"/>
  <c r="J597" i="4"/>
  <c r="K596" i="4"/>
  <c r="J596" i="4"/>
  <c r="BS595" i="4"/>
  <c r="BR595" i="4"/>
  <c r="BQ595" i="4"/>
  <c r="BP595" i="4"/>
  <c r="BO595" i="4"/>
  <c r="BN595" i="4"/>
  <c r="BM595" i="4"/>
  <c r="BL595" i="4"/>
  <c r="BK595" i="4"/>
  <c r="BJ595" i="4"/>
  <c r="BI595" i="4"/>
  <c r="BH595" i="4"/>
  <c r="BG595" i="4"/>
  <c r="BF595" i="4"/>
  <c r="BE595" i="4"/>
  <c r="BD595" i="4"/>
  <c r="BC595" i="4"/>
  <c r="BB595" i="4"/>
  <c r="BA595" i="4"/>
  <c r="AZ595" i="4"/>
  <c r="AY595" i="4"/>
  <c r="AX595" i="4"/>
  <c r="AW595" i="4"/>
  <c r="AV595" i="4"/>
  <c r="AU595" i="4"/>
  <c r="AT595" i="4"/>
  <c r="AS595" i="4"/>
  <c r="AR595" i="4"/>
  <c r="AQ595" i="4"/>
  <c r="AP595" i="4"/>
  <c r="AO595" i="4"/>
  <c r="AN595" i="4"/>
  <c r="AM595" i="4"/>
  <c r="AL595" i="4"/>
  <c r="AK595" i="4"/>
  <c r="AJ595" i="4"/>
  <c r="AI595" i="4"/>
  <c r="AH595" i="4"/>
  <c r="AG595" i="4"/>
  <c r="AF595" i="4"/>
  <c r="AE595" i="4"/>
  <c r="AD595" i="4"/>
  <c r="AC595" i="4"/>
  <c r="AB595" i="4"/>
  <c r="AA595" i="4"/>
  <c r="Z595" i="4"/>
  <c r="Y595" i="4"/>
  <c r="X595" i="4"/>
  <c r="W595" i="4"/>
  <c r="V595" i="4"/>
  <c r="U595" i="4"/>
  <c r="T595" i="4"/>
  <c r="S595" i="4"/>
  <c r="R595" i="4"/>
  <c r="Q595" i="4"/>
  <c r="P595" i="4"/>
  <c r="O595" i="4"/>
  <c r="N595" i="4"/>
  <c r="M595" i="4"/>
  <c r="L595" i="4"/>
  <c r="BS594" i="4"/>
  <c r="BR594" i="4"/>
  <c r="BQ594" i="4"/>
  <c r="BP594" i="4"/>
  <c r="BO594" i="4"/>
  <c r="BN594" i="4"/>
  <c r="BM594" i="4"/>
  <c r="BL594" i="4"/>
  <c r="BK594" i="4"/>
  <c r="BJ594" i="4"/>
  <c r="BI594" i="4"/>
  <c r="BH594" i="4"/>
  <c r="BG594" i="4"/>
  <c r="BF594" i="4"/>
  <c r="BE594" i="4"/>
  <c r="BD594" i="4"/>
  <c r="BC594" i="4"/>
  <c r="BB594" i="4"/>
  <c r="BA594" i="4"/>
  <c r="AZ594" i="4"/>
  <c r="AY594" i="4"/>
  <c r="AX594" i="4"/>
  <c r="AW594" i="4"/>
  <c r="AV594" i="4"/>
  <c r="AU594" i="4"/>
  <c r="AT594" i="4"/>
  <c r="AS594" i="4"/>
  <c r="AR594" i="4"/>
  <c r="AQ594" i="4"/>
  <c r="AP594" i="4"/>
  <c r="AO594" i="4"/>
  <c r="AN594" i="4"/>
  <c r="AM594" i="4"/>
  <c r="AL594" i="4"/>
  <c r="AK594" i="4"/>
  <c r="AJ594" i="4"/>
  <c r="AI594" i="4"/>
  <c r="AH594" i="4"/>
  <c r="AG594" i="4"/>
  <c r="AF594" i="4"/>
  <c r="AE594" i="4"/>
  <c r="AD594" i="4"/>
  <c r="AC594" i="4"/>
  <c r="AB594" i="4"/>
  <c r="AA594" i="4"/>
  <c r="Z594" i="4"/>
  <c r="Y594" i="4"/>
  <c r="X594" i="4"/>
  <c r="W594" i="4"/>
  <c r="V594" i="4"/>
  <c r="U594" i="4"/>
  <c r="T594" i="4"/>
  <c r="S594" i="4"/>
  <c r="R594" i="4"/>
  <c r="Q594" i="4"/>
  <c r="P594" i="4"/>
  <c r="O594" i="4"/>
  <c r="N594" i="4"/>
  <c r="M594" i="4"/>
  <c r="L594" i="4"/>
  <c r="BS566" i="4"/>
  <c r="BR566" i="4"/>
  <c r="BQ566" i="4"/>
  <c r="BP566" i="4"/>
  <c r="BO566" i="4"/>
  <c r="BN566" i="4"/>
  <c r="BM566" i="4"/>
  <c r="BL566" i="4"/>
  <c r="BK566" i="4"/>
  <c r="BJ566" i="4"/>
  <c r="BI566" i="4"/>
  <c r="BH566" i="4"/>
  <c r="BG566" i="4"/>
  <c r="BF566" i="4"/>
  <c r="BE566" i="4"/>
  <c r="BD566" i="4"/>
  <c r="BC566" i="4"/>
  <c r="BB566" i="4"/>
  <c r="BA566" i="4"/>
  <c r="AZ566" i="4"/>
  <c r="AY566" i="4"/>
  <c r="AX566" i="4"/>
  <c r="AW566" i="4"/>
  <c r="AV566" i="4"/>
  <c r="AU566" i="4"/>
  <c r="AT566" i="4"/>
  <c r="AS566" i="4"/>
  <c r="AR566" i="4"/>
  <c r="AQ566" i="4"/>
  <c r="AP566" i="4"/>
  <c r="AO566" i="4"/>
  <c r="AN566" i="4"/>
  <c r="AM566" i="4"/>
  <c r="AL566" i="4"/>
  <c r="AK566" i="4"/>
  <c r="AJ566" i="4"/>
  <c r="AI566" i="4"/>
  <c r="AH566" i="4"/>
  <c r="AG566" i="4"/>
  <c r="AF566" i="4"/>
  <c r="AE566" i="4"/>
  <c r="AD566" i="4"/>
  <c r="AC566" i="4"/>
  <c r="AB566" i="4"/>
  <c r="AA566" i="4"/>
  <c r="Z566" i="4"/>
  <c r="Y566" i="4"/>
  <c r="X566" i="4"/>
  <c r="W566" i="4"/>
  <c r="V566" i="4"/>
  <c r="U566" i="4"/>
  <c r="T566" i="4"/>
  <c r="S566" i="4"/>
  <c r="R566" i="4"/>
  <c r="Q566" i="4"/>
  <c r="P566" i="4"/>
  <c r="O566" i="4"/>
  <c r="N566" i="4"/>
  <c r="M566" i="4"/>
  <c r="L566" i="4"/>
  <c r="BR565" i="4"/>
  <c r="BQ565" i="4"/>
  <c r="BP565" i="4"/>
  <c r="BO565" i="4"/>
  <c r="BN565" i="4"/>
  <c r="BM565" i="4"/>
  <c r="BL565" i="4"/>
  <c r="BK565" i="4"/>
  <c r="BJ565" i="4"/>
  <c r="BI565" i="4"/>
  <c r="BH565" i="4"/>
  <c r="BG565" i="4"/>
  <c r="BF565" i="4"/>
  <c r="BE565" i="4"/>
  <c r="BD565" i="4"/>
  <c r="BC565" i="4"/>
  <c r="BB565" i="4"/>
  <c r="BA565" i="4"/>
  <c r="AZ565" i="4"/>
  <c r="AY565" i="4"/>
  <c r="AX565" i="4"/>
  <c r="AW565" i="4"/>
  <c r="AV565" i="4"/>
  <c r="AU565" i="4"/>
  <c r="AT565" i="4"/>
  <c r="AS565" i="4"/>
  <c r="AR565" i="4"/>
  <c r="AQ565" i="4"/>
  <c r="AP565" i="4"/>
  <c r="AO565" i="4"/>
  <c r="AN565" i="4"/>
  <c r="AM565" i="4"/>
  <c r="AL565" i="4"/>
  <c r="AK565" i="4"/>
  <c r="AJ565" i="4"/>
  <c r="AI565" i="4"/>
  <c r="AH565" i="4"/>
  <c r="AG565" i="4"/>
  <c r="AF565" i="4"/>
  <c r="AE565" i="4"/>
  <c r="AD565" i="4"/>
  <c r="AC565" i="4"/>
  <c r="AB565" i="4"/>
  <c r="AA565" i="4"/>
  <c r="Z565" i="4"/>
  <c r="Y565" i="4"/>
  <c r="X565" i="4"/>
  <c r="W565" i="4"/>
  <c r="V565" i="4"/>
  <c r="U565" i="4"/>
  <c r="T565" i="4"/>
  <c r="S565" i="4"/>
  <c r="R565" i="4"/>
  <c r="Q565" i="4"/>
  <c r="P565" i="4"/>
  <c r="O565" i="4"/>
  <c r="N565" i="4"/>
  <c r="M565" i="4"/>
  <c r="L565" i="4"/>
  <c r="K563" i="4"/>
  <c r="J563" i="4"/>
  <c r="K562" i="4"/>
  <c r="J562" i="4"/>
  <c r="K561" i="4"/>
  <c r="J561" i="4"/>
  <c r="K560" i="4"/>
  <c r="J560" i="4"/>
  <c r="K559" i="4"/>
  <c r="J559" i="4"/>
  <c r="K558" i="4"/>
  <c r="J558" i="4"/>
  <c r="K557" i="4"/>
  <c r="J557" i="4"/>
  <c r="K556" i="4"/>
  <c r="J556" i="4"/>
  <c r="K555" i="4"/>
  <c r="J555" i="4"/>
  <c r="K554" i="4"/>
  <c r="J554" i="4"/>
  <c r="K553" i="4"/>
  <c r="J553" i="4"/>
  <c r="K552" i="4"/>
  <c r="J552" i="4"/>
  <c r="K551" i="4"/>
  <c r="J551" i="4"/>
  <c r="K550" i="4"/>
  <c r="J550" i="4"/>
  <c r="BS549" i="4"/>
  <c r="BR549" i="4"/>
  <c r="BQ549" i="4"/>
  <c r="BP549" i="4"/>
  <c r="BO549" i="4"/>
  <c r="BN549" i="4"/>
  <c r="BM549" i="4"/>
  <c r="BL549" i="4"/>
  <c r="BK549" i="4"/>
  <c r="BJ549" i="4"/>
  <c r="BI549" i="4"/>
  <c r="BH549" i="4"/>
  <c r="BG549" i="4"/>
  <c r="BF549" i="4"/>
  <c r="BE549" i="4"/>
  <c r="BD549" i="4"/>
  <c r="BC549" i="4"/>
  <c r="BB549" i="4"/>
  <c r="BA549" i="4"/>
  <c r="AZ549" i="4"/>
  <c r="AY549" i="4"/>
  <c r="AX549" i="4"/>
  <c r="AW549" i="4"/>
  <c r="AV549" i="4"/>
  <c r="AU549" i="4"/>
  <c r="AT549" i="4"/>
  <c r="AS549" i="4"/>
  <c r="AR549" i="4"/>
  <c r="AQ549" i="4"/>
  <c r="AP549" i="4"/>
  <c r="AO549" i="4"/>
  <c r="AN549" i="4"/>
  <c r="AM549" i="4"/>
  <c r="AL549" i="4"/>
  <c r="AK549" i="4"/>
  <c r="AJ549" i="4"/>
  <c r="AI549" i="4"/>
  <c r="AH549" i="4"/>
  <c r="AG549" i="4"/>
  <c r="AF549" i="4"/>
  <c r="AE549" i="4"/>
  <c r="AD549" i="4"/>
  <c r="AC549" i="4"/>
  <c r="AB549" i="4"/>
  <c r="AA549" i="4"/>
  <c r="Z549" i="4"/>
  <c r="Y549" i="4"/>
  <c r="X549" i="4"/>
  <c r="W549" i="4"/>
  <c r="V549" i="4"/>
  <c r="U549" i="4"/>
  <c r="T549" i="4"/>
  <c r="S549" i="4"/>
  <c r="R549" i="4"/>
  <c r="Q549" i="4"/>
  <c r="P549" i="4"/>
  <c r="O549" i="4"/>
  <c r="N549" i="4"/>
  <c r="M549" i="4"/>
  <c r="L549" i="4"/>
  <c r="BS548" i="4"/>
  <c r="BR548" i="4"/>
  <c r="BQ548" i="4"/>
  <c r="BP548" i="4"/>
  <c r="BO548" i="4"/>
  <c r="BN548" i="4"/>
  <c r="BM548" i="4"/>
  <c r="BL548" i="4"/>
  <c r="BK548" i="4"/>
  <c r="BJ548" i="4"/>
  <c r="BI548" i="4"/>
  <c r="BH548" i="4"/>
  <c r="BG548" i="4"/>
  <c r="BF548" i="4"/>
  <c r="BE548" i="4"/>
  <c r="BD548" i="4"/>
  <c r="BC548" i="4"/>
  <c r="BB548" i="4"/>
  <c r="BA548" i="4"/>
  <c r="AZ548" i="4"/>
  <c r="AY548" i="4"/>
  <c r="AX548" i="4"/>
  <c r="AW548" i="4"/>
  <c r="AV548" i="4"/>
  <c r="AU548" i="4"/>
  <c r="AT548" i="4"/>
  <c r="AS548" i="4"/>
  <c r="AR548" i="4"/>
  <c r="AQ548" i="4"/>
  <c r="AP548" i="4"/>
  <c r="AO548" i="4"/>
  <c r="AN548" i="4"/>
  <c r="AM548" i="4"/>
  <c r="AL548" i="4"/>
  <c r="AK548" i="4"/>
  <c r="AJ548" i="4"/>
  <c r="AI548" i="4"/>
  <c r="AH548" i="4"/>
  <c r="AG548" i="4"/>
  <c r="AF548" i="4"/>
  <c r="AE548" i="4"/>
  <c r="AD548" i="4"/>
  <c r="AC548" i="4"/>
  <c r="AB548" i="4"/>
  <c r="AA548" i="4"/>
  <c r="Z548" i="4"/>
  <c r="Y548" i="4"/>
  <c r="X548" i="4"/>
  <c r="W548" i="4"/>
  <c r="V548" i="4"/>
  <c r="U548" i="4"/>
  <c r="T548" i="4"/>
  <c r="S548" i="4"/>
  <c r="R548" i="4"/>
  <c r="Q548" i="4"/>
  <c r="P548" i="4"/>
  <c r="O548" i="4"/>
  <c r="N548" i="4"/>
  <c r="M548" i="4"/>
  <c r="L548" i="4"/>
  <c r="K542" i="4"/>
  <c r="J542" i="4"/>
  <c r="K541" i="4"/>
  <c r="J541" i="4"/>
  <c r="K540" i="4"/>
  <c r="J540" i="4"/>
  <c r="K539" i="4"/>
  <c r="J539" i="4"/>
  <c r="K538" i="4"/>
  <c r="J538" i="4"/>
  <c r="K537" i="4"/>
  <c r="J537" i="4"/>
  <c r="K536" i="4"/>
  <c r="J536" i="4"/>
  <c r="BS535" i="4"/>
  <c r="BR535" i="4"/>
  <c r="BQ535" i="4"/>
  <c r="BP535" i="4"/>
  <c r="BO535" i="4"/>
  <c r="BN535" i="4"/>
  <c r="BM535" i="4"/>
  <c r="BL535" i="4"/>
  <c r="BK535" i="4"/>
  <c r="BJ535" i="4"/>
  <c r="BI535" i="4"/>
  <c r="BH535" i="4"/>
  <c r="BG535" i="4"/>
  <c r="BF535" i="4"/>
  <c r="BE535" i="4"/>
  <c r="BD535" i="4"/>
  <c r="BC535" i="4"/>
  <c r="BB535" i="4"/>
  <c r="BA535" i="4"/>
  <c r="AZ535" i="4"/>
  <c r="AY535" i="4"/>
  <c r="AX535" i="4"/>
  <c r="AW535" i="4"/>
  <c r="AV535" i="4"/>
  <c r="AU535" i="4"/>
  <c r="AT535" i="4"/>
  <c r="AS535" i="4"/>
  <c r="AR535" i="4"/>
  <c r="AQ535" i="4"/>
  <c r="AP535" i="4"/>
  <c r="AO535" i="4"/>
  <c r="AN535" i="4"/>
  <c r="AM535" i="4"/>
  <c r="AL535" i="4"/>
  <c r="AK535" i="4"/>
  <c r="AJ535" i="4"/>
  <c r="AI535" i="4"/>
  <c r="AH535" i="4"/>
  <c r="AG535" i="4"/>
  <c r="AF535" i="4"/>
  <c r="AE535" i="4"/>
  <c r="AD535" i="4"/>
  <c r="AC535" i="4"/>
  <c r="AB535" i="4"/>
  <c r="AA535" i="4"/>
  <c r="Z535" i="4"/>
  <c r="Y535" i="4"/>
  <c r="X535" i="4"/>
  <c r="W535" i="4"/>
  <c r="V535" i="4"/>
  <c r="U535" i="4"/>
  <c r="T535" i="4"/>
  <c r="S535" i="4"/>
  <c r="R535" i="4"/>
  <c r="Q535" i="4"/>
  <c r="P535" i="4"/>
  <c r="O535" i="4"/>
  <c r="N535" i="4"/>
  <c r="M535" i="4"/>
  <c r="L535" i="4"/>
  <c r="BS534" i="4"/>
  <c r="BR534" i="4"/>
  <c r="BQ534" i="4"/>
  <c r="BP534" i="4"/>
  <c r="BO534" i="4"/>
  <c r="BN534" i="4"/>
  <c r="BM534" i="4"/>
  <c r="BL534" i="4"/>
  <c r="BK534" i="4"/>
  <c r="BJ534" i="4"/>
  <c r="BI534" i="4"/>
  <c r="BH534" i="4"/>
  <c r="BG534" i="4"/>
  <c r="BF534" i="4"/>
  <c r="BE534" i="4"/>
  <c r="BD534" i="4"/>
  <c r="BC534" i="4"/>
  <c r="BB534" i="4"/>
  <c r="BA534" i="4"/>
  <c r="AZ534" i="4"/>
  <c r="AY534" i="4"/>
  <c r="AX534" i="4"/>
  <c r="AW534" i="4"/>
  <c r="AV534" i="4"/>
  <c r="AU534" i="4"/>
  <c r="AT534" i="4"/>
  <c r="AS534" i="4"/>
  <c r="AR534" i="4"/>
  <c r="AQ534" i="4"/>
  <c r="AP534" i="4"/>
  <c r="AO534" i="4"/>
  <c r="AN534" i="4"/>
  <c r="AM534" i="4"/>
  <c r="AL534" i="4"/>
  <c r="AK534" i="4"/>
  <c r="AJ534" i="4"/>
  <c r="AI534" i="4"/>
  <c r="AH534" i="4"/>
  <c r="AG534" i="4"/>
  <c r="AF534" i="4"/>
  <c r="AE534" i="4"/>
  <c r="AD534" i="4"/>
  <c r="AC534" i="4"/>
  <c r="AB534" i="4"/>
  <c r="AA534" i="4"/>
  <c r="Z534" i="4"/>
  <c r="Y534" i="4"/>
  <c r="X534" i="4"/>
  <c r="W534" i="4"/>
  <c r="V534" i="4"/>
  <c r="U534" i="4"/>
  <c r="T534" i="4"/>
  <c r="S534" i="4"/>
  <c r="R534" i="4"/>
  <c r="Q534" i="4"/>
  <c r="P534" i="4"/>
  <c r="O534" i="4"/>
  <c r="N534" i="4"/>
  <c r="M534" i="4"/>
  <c r="L534" i="4"/>
  <c r="K531" i="4"/>
  <c r="J531" i="4"/>
  <c r="BS530" i="4"/>
  <c r="BR530" i="4"/>
  <c r="BQ530" i="4"/>
  <c r="BP530" i="4"/>
  <c r="BO530" i="4"/>
  <c r="BN530" i="4"/>
  <c r="BM530" i="4"/>
  <c r="BL530" i="4"/>
  <c r="BK530" i="4"/>
  <c r="BJ530" i="4"/>
  <c r="BI530" i="4"/>
  <c r="BH530" i="4"/>
  <c r="BG530" i="4"/>
  <c r="BF530" i="4"/>
  <c r="BE530" i="4"/>
  <c r="BD530" i="4"/>
  <c r="BC530" i="4"/>
  <c r="BB530" i="4"/>
  <c r="BA530" i="4"/>
  <c r="AZ530" i="4"/>
  <c r="AY530" i="4"/>
  <c r="AX530" i="4"/>
  <c r="AW530" i="4"/>
  <c r="AV530" i="4"/>
  <c r="AU530" i="4"/>
  <c r="AT530" i="4"/>
  <c r="AS530" i="4"/>
  <c r="AR530" i="4"/>
  <c r="AQ530" i="4"/>
  <c r="AP530" i="4"/>
  <c r="AO530" i="4"/>
  <c r="AN530" i="4"/>
  <c r="AM530" i="4"/>
  <c r="AL530" i="4"/>
  <c r="AK530" i="4"/>
  <c r="AJ530" i="4"/>
  <c r="AI530" i="4"/>
  <c r="AH530" i="4"/>
  <c r="AG530" i="4"/>
  <c r="AF530" i="4"/>
  <c r="AE530" i="4"/>
  <c r="AD530" i="4"/>
  <c r="AC530" i="4"/>
  <c r="AB530" i="4"/>
  <c r="AA530" i="4"/>
  <c r="Z530" i="4"/>
  <c r="Y530" i="4"/>
  <c r="X530" i="4"/>
  <c r="W530" i="4"/>
  <c r="V530" i="4"/>
  <c r="U530" i="4"/>
  <c r="T530" i="4"/>
  <c r="S530" i="4"/>
  <c r="R530" i="4"/>
  <c r="Q530" i="4"/>
  <c r="P530" i="4"/>
  <c r="O530" i="4"/>
  <c r="N530" i="4"/>
  <c r="M530" i="4"/>
  <c r="L530" i="4"/>
  <c r="BS529" i="4"/>
  <c r="BR529" i="4"/>
  <c r="BQ529" i="4"/>
  <c r="BP529" i="4"/>
  <c r="BO529" i="4"/>
  <c r="BN529" i="4"/>
  <c r="BM529" i="4"/>
  <c r="BL529" i="4"/>
  <c r="BK529" i="4"/>
  <c r="BJ529" i="4"/>
  <c r="BI529" i="4"/>
  <c r="BH529" i="4"/>
  <c r="BG529" i="4"/>
  <c r="BF529" i="4"/>
  <c r="BE529" i="4"/>
  <c r="BD529" i="4"/>
  <c r="BC529" i="4"/>
  <c r="BB529" i="4"/>
  <c r="BA529" i="4"/>
  <c r="AZ529" i="4"/>
  <c r="AY529" i="4"/>
  <c r="AX529" i="4"/>
  <c r="AW529" i="4"/>
  <c r="AV529" i="4"/>
  <c r="AU529" i="4"/>
  <c r="AT529" i="4"/>
  <c r="AS529" i="4"/>
  <c r="AR529" i="4"/>
  <c r="AQ529" i="4"/>
  <c r="AP529" i="4"/>
  <c r="AO529" i="4"/>
  <c r="AN529" i="4"/>
  <c r="AM529" i="4"/>
  <c r="AL529" i="4"/>
  <c r="AK529" i="4"/>
  <c r="AJ529" i="4"/>
  <c r="AI529" i="4"/>
  <c r="AH529" i="4"/>
  <c r="AG529" i="4"/>
  <c r="AF529" i="4"/>
  <c r="AE529" i="4"/>
  <c r="AD529" i="4"/>
  <c r="AC529" i="4"/>
  <c r="AB529" i="4"/>
  <c r="AA529" i="4"/>
  <c r="Z529" i="4"/>
  <c r="Y529" i="4"/>
  <c r="X529" i="4"/>
  <c r="W529" i="4"/>
  <c r="V529" i="4"/>
  <c r="U529" i="4"/>
  <c r="T529" i="4"/>
  <c r="S529" i="4"/>
  <c r="R529" i="4"/>
  <c r="Q529" i="4"/>
  <c r="P529" i="4"/>
  <c r="O529" i="4"/>
  <c r="N529" i="4"/>
  <c r="M529" i="4"/>
  <c r="L529" i="4"/>
  <c r="K526" i="4"/>
  <c r="J526" i="4"/>
  <c r="BS525" i="4"/>
  <c r="BR525" i="4"/>
  <c r="BQ525" i="4"/>
  <c r="BP525" i="4"/>
  <c r="BO525" i="4"/>
  <c r="BN525" i="4"/>
  <c r="BM525" i="4"/>
  <c r="BL525" i="4"/>
  <c r="BK525" i="4"/>
  <c r="BJ525" i="4"/>
  <c r="BI525" i="4"/>
  <c r="BH525" i="4"/>
  <c r="BG525" i="4"/>
  <c r="BF525" i="4"/>
  <c r="BE525" i="4"/>
  <c r="BD525" i="4"/>
  <c r="BC525" i="4"/>
  <c r="BB525" i="4"/>
  <c r="BA525" i="4"/>
  <c r="AZ525" i="4"/>
  <c r="AY525" i="4"/>
  <c r="AX525" i="4"/>
  <c r="AW525" i="4"/>
  <c r="AV525" i="4"/>
  <c r="AU525" i="4"/>
  <c r="AT525" i="4"/>
  <c r="AS525" i="4"/>
  <c r="AR525" i="4"/>
  <c r="AQ525" i="4"/>
  <c r="AP525" i="4"/>
  <c r="AO525" i="4"/>
  <c r="AN525" i="4"/>
  <c r="AM525" i="4"/>
  <c r="AL525" i="4"/>
  <c r="AK525" i="4"/>
  <c r="AJ525" i="4"/>
  <c r="AI525" i="4"/>
  <c r="AH525" i="4"/>
  <c r="AG525" i="4"/>
  <c r="AF525" i="4"/>
  <c r="AE525" i="4"/>
  <c r="AD525" i="4"/>
  <c r="AC525" i="4"/>
  <c r="AB525" i="4"/>
  <c r="AA525" i="4"/>
  <c r="Z525" i="4"/>
  <c r="Y525" i="4"/>
  <c r="X525" i="4"/>
  <c r="W525" i="4"/>
  <c r="V525" i="4"/>
  <c r="U525" i="4"/>
  <c r="T525" i="4"/>
  <c r="S525" i="4"/>
  <c r="R525" i="4"/>
  <c r="Q525" i="4"/>
  <c r="P525" i="4"/>
  <c r="O525" i="4"/>
  <c r="N525" i="4"/>
  <c r="M525" i="4"/>
  <c r="L525" i="4"/>
  <c r="BS524" i="4"/>
  <c r="BR524" i="4"/>
  <c r="BQ524" i="4"/>
  <c r="BP524" i="4"/>
  <c r="BO524" i="4"/>
  <c r="BN524" i="4"/>
  <c r="BM524" i="4"/>
  <c r="BL524" i="4"/>
  <c r="BK524" i="4"/>
  <c r="BJ524" i="4"/>
  <c r="BI524" i="4"/>
  <c r="BH524" i="4"/>
  <c r="BG524" i="4"/>
  <c r="BF524" i="4"/>
  <c r="BE524" i="4"/>
  <c r="BD524" i="4"/>
  <c r="BC524" i="4"/>
  <c r="BB524" i="4"/>
  <c r="BA524" i="4"/>
  <c r="AZ524" i="4"/>
  <c r="AY524" i="4"/>
  <c r="AX524" i="4"/>
  <c r="AW524" i="4"/>
  <c r="AV524" i="4"/>
  <c r="AU524" i="4"/>
  <c r="AT524" i="4"/>
  <c r="AS524" i="4"/>
  <c r="AR524" i="4"/>
  <c r="AQ524" i="4"/>
  <c r="AP524" i="4"/>
  <c r="AO524" i="4"/>
  <c r="AN524" i="4"/>
  <c r="AM524" i="4"/>
  <c r="AL524" i="4"/>
  <c r="AK524" i="4"/>
  <c r="AJ524" i="4"/>
  <c r="AI524" i="4"/>
  <c r="AH524" i="4"/>
  <c r="AG524" i="4"/>
  <c r="AF524" i="4"/>
  <c r="AE524" i="4"/>
  <c r="AD524" i="4"/>
  <c r="AC524" i="4"/>
  <c r="AB524" i="4"/>
  <c r="AA524" i="4"/>
  <c r="Z524" i="4"/>
  <c r="Y524" i="4"/>
  <c r="X524" i="4"/>
  <c r="W524" i="4"/>
  <c r="V524" i="4"/>
  <c r="U524" i="4"/>
  <c r="T524" i="4"/>
  <c r="S524" i="4"/>
  <c r="R524" i="4"/>
  <c r="Q524" i="4"/>
  <c r="P524" i="4"/>
  <c r="O524" i="4"/>
  <c r="N524" i="4"/>
  <c r="M524" i="4"/>
  <c r="L524" i="4"/>
  <c r="K521" i="4"/>
  <c r="J521" i="4"/>
  <c r="K520" i="4"/>
  <c r="J520" i="4"/>
  <c r="K519" i="4"/>
  <c r="J519" i="4"/>
  <c r="BS518" i="4"/>
  <c r="BR518" i="4"/>
  <c r="BQ518" i="4"/>
  <c r="BP518" i="4"/>
  <c r="BO518" i="4"/>
  <c r="BN518" i="4"/>
  <c r="BM518" i="4"/>
  <c r="BL518" i="4"/>
  <c r="BK518" i="4"/>
  <c r="BJ518" i="4"/>
  <c r="BI518" i="4"/>
  <c r="BH518" i="4"/>
  <c r="BG518" i="4"/>
  <c r="BF518" i="4"/>
  <c r="BE518" i="4"/>
  <c r="BD518" i="4"/>
  <c r="BC518" i="4"/>
  <c r="BB518" i="4"/>
  <c r="BA518" i="4"/>
  <c r="AZ518" i="4"/>
  <c r="AY518" i="4"/>
  <c r="AX518" i="4"/>
  <c r="AW518" i="4"/>
  <c r="AV518" i="4"/>
  <c r="AU518" i="4"/>
  <c r="AT518" i="4"/>
  <c r="AS518" i="4"/>
  <c r="AR518" i="4"/>
  <c r="AQ518" i="4"/>
  <c r="AP518" i="4"/>
  <c r="AO518" i="4"/>
  <c r="AN518" i="4"/>
  <c r="AM518" i="4"/>
  <c r="AL518" i="4"/>
  <c r="AK518" i="4"/>
  <c r="AJ518" i="4"/>
  <c r="AI518" i="4"/>
  <c r="AH518" i="4"/>
  <c r="AG518" i="4"/>
  <c r="AF518" i="4"/>
  <c r="AE518" i="4"/>
  <c r="AD518" i="4"/>
  <c r="AC518" i="4"/>
  <c r="AB518" i="4"/>
  <c r="AA518" i="4"/>
  <c r="Z518" i="4"/>
  <c r="Y518" i="4"/>
  <c r="X518" i="4"/>
  <c r="W518" i="4"/>
  <c r="V518" i="4"/>
  <c r="U518" i="4"/>
  <c r="T518" i="4"/>
  <c r="S518" i="4"/>
  <c r="R518" i="4"/>
  <c r="Q518" i="4"/>
  <c r="P518" i="4"/>
  <c r="O518" i="4"/>
  <c r="N518" i="4"/>
  <c r="M518" i="4"/>
  <c r="L518" i="4"/>
  <c r="BS517" i="4"/>
  <c r="BR517" i="4"/>
  <c r="BQ517" i="4"/>
  <c r="BP517" i="4"/>
  <c r="BO517" i="4"/>
  <c r="BN517" i="4"/>
  <c r="BM517" i="4"/>
  <c r="BL517" i="4"/>
  <c r="BK517" i="4"/>
  <c r="BJ517" i="4"/>
  <c r="BI517" i="4"/>
  <c r="BH517" i="4"/>
  <c r="BG517" i="4"/>
  <c r="BF517" i="4"/>
  <c r="BE517" i="4"/>
  <c r="BD517" i="4"/>
  <c r="BC517" i="4"/>
  <c r="BB517" i="4"/>
  <c r="BA517" i="4"/>
  <c r="AZ517" i="4"/>
  <c r="AY517" i="4"/>
  <c r="AX517" i="4"/>
  <c r="AW517" i="4"/>
  <c r="AV517" i="4"/>
  <c r="AU517" i="4"/>
  <c r="AT517" i="4"/>
  <c r="AS517" i="4"/>
  <c r="AR517" i="4"/>
  <c r="AQ517" i="4"/>
  <c r="AP517" i="4"/>
  <c r="AO517" i="4"/>
  <c r="AN517" i="4"/>
  <c r="AM517" i="4"/>
  <c r="AL517" i="4"/>
  <c r="AK517" i="4"/>
  <c r="AJ517" i="4"/>
  <c r="AI517" i="4"/>
  <c r="AH517" i="4"/>
  <c r="AG517" i="4"/>
  <c r="AF517" i="4"/>
  <c r="AE517" i="4"/>
  <c r="AD517" i="4"/>
  <c r="AC517" i="4"/>
  <c r="AB517" i="4"/>
  <c r="AA517" i="4"/>
  <c r="Z517" i="4"/>
  <c r="Y517" i="4"/>
  <c r="X517" i="4"/>
  <c r="W517" i="4"/>
  <c r="V517" i="4"/>
  <c r="U517" i="4"/>
  <c r="T517" i="4"/>
  <c r="S517" i="4"/>
  <c r="R517" i="4"/>
  <c r="Q517" i="4"/>
  <c r="P517" i="4"/>
  <c r="O517" i="4"/>
  <c r="N517" i="4"/>
  <c r="M517" i="4"/>
  <c r="L517" i="4"/>
  <c r="K514" i="4"/>
  <c r="J514" i="4"/>
  <c r="K513" i="4"/>
  <c r="J513" i="4"/>
  <c r="K512" i="4"/>
  <c r="J512" i="4"/>
  <c r="K511" i="4"/>
  <c r="J511" i="4"/>
  <c r="K510" i="4"/>
  <c r="J510" i="4"/>
  <c r="K509" i="4"/>
  <c r="J509" i="4"/>
  <c r="K508" i="4"/>
  <c r="J508" i="4"/>
  <c r="K507" i="4"/>
  <c r="J507" i="4"/>
  <c r="BS506" i="4"/>
  <c r="BR506" i="4"/>
  <c r="BQ506" i="4"/>
  <c r="BP506" i="4"/>
  <c r="BO506" i="4"/>
  <c r="BN506" i="4"/>
  <c r="BM506" i="4"/>
  <c r="BL506" i="4"/>
  <c r="BK506" i="4"/>
  <c r="BJ506" i="4"/>
  <c r="BI506" i="4"/>
  <c r="BH506" i="4"/>
  <c r="BG506" i="4"/>
  <c r="BF506" i="4"/>
  <c r="BE506" i="4"/>
  <c r="BD506" i="4"/>
  <c r="BC506" i="4"/>
  <c r="BB506" i="4"/>
  <c r="BA506" i="4"/>
  <c r="AZ506" i="4"/>
  <c r="AY506" i="4"/>
  <c r="AX506" i="4"/>
  <c r="AW506" i="4"/>
  <c r="AV506" i="4"/>
  <c r="AU506" i="4"/>
  <c r="AT506" i="4"/>
  <c r="AS506" i="4"/>
  <c r="AR506" i="4"/>
  <c r="AQ506" i="4"/>
  <c r="AP506" i="4"/>
  <c r="AO506" i="4"/>
  <c r="AN506" i="4"/>
  <c r="AM506" i="4"/>
  <c r="AL506" i="4"/>
  <c r="AK506" i="4"/>
  <c r="AJ506" i="4"/>
  <c r="AI506" i="4"/>
  <c r="AH506" i="4"/>
  <c r="AG506" i="4"/>
  <c r="AF506" i="4"/>
  <c r="AE506" i="4"/>
  <c r="AD506" i="4"/>
  <c r="AC506" i="4"/>
  <c r="AB506" i="4"/>
  <c r="AA506" i="4"/>
  <c r="Z506" i="4"/>
  <c r="Y506" i="4"/>
  <c r="X506" i="4"/>
  <c r="W506" i="4"/>
  <c r="V506" i="4"/>
  <c r="U506" i="4"/>
  <c r="T506" i="4"/>
  <c r="S506" i="4"/>
  <c r="R506" i="4"/>
  <c r="Q506" i="4"/>
  <c r="P506" i="4"/>
  <c r="O506" i="4"/>
  <c r="N506" i="4"/>
  <c r="M506" i="4"/>
  <c r="L506" i="4"/>
  <c r="BS505" i="4"/>
  <c r="BR505" i="4"/>
  <c r="BQ505" i="4"/>
  <c r="BP505" i="4"/>
  <c r="BO505" i="4"/>
  <c r="BN505" i="4"/>
  <c r="BM505" i="4"/>
  <c r="BL505" i="4"/>
  <c r="BK505" i="4"/>
  <c r="BJ505" i="4"/>
  <c r="BI505" i="4"/>
  <c r="BH505" i="4"/>
  <c r="BG505" i="4"/>
  <c r="BF505" i="4"/>
  <c r="BE505" i="4"/>
  <c r="BD505" i="4"/>
  <c r="BC505" i="4"/>
  <c r="BB505" i="4"/>
  <c r="BA505" i="4"/>
  <c r="AZ505" i="4"/>
  <c r="AY505" i="4"/>
  <c r="AX505" i="4"/>
  <c r="AW505" i="4"/>
  <c r="AV505" i="4"/>
  <c r="AU505" i="4"/>
  <c r="AT505" i="4"/>
  <c r="AS505" i="4"/>
  <c r="AR505" i="4"/>
  <c r="AQ505" i="4"/>
  <c r="AP505" i="4"/>
  <c r="AO505" i="4"/>
  <c r="AN505" i="4"/>
  <c r="AM505" i="4"/>
  <c r="AL505" i="4"/>
  <c r="AK505" i="4"/>
  <c r="AJ505" i="4"/>
  <c r="AI505" i="4"/>
  <c r="AH505" i="4"/>
  <c r="AG505" i="4"/>
  <c r="AF505" i="4"/>
  <c r="AE505" i="4"/>
  <c r="AD505" i="4"/>
  <c r="AC505" i="4"/>
  <c r="AB505" i="4"/>
  <c r="AA505" i="4"/>
  <c r="Z505" i="4"/>
  <c r="Y505" i="4"/>
  <c r="X505" i="4"/>
  <c r="W505" i="4"/>
  <c r="V505" i="4"/>
  <c r="U505" i="4"/>
  <c r="T505" i="4"/>
  <c r="S505" i="4"/>
  <c r="R505" i="4"/>
  <c r="Q505" i="4"/>
  <c r="P505" i="4"/>
  <c r="O505" i="4"/>
  <c r="N505" i="4"/>
  <c r="M505" i="4"/>
  <c r="L505"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K471" i="4"/>
  <c r="J471" i="4"/>
  <c r="BS470" i="4"/>
  <c r="BR470" i="4"/>
  <c r="BQ470" i="4"/>
  <c r="BP470" i="4"/>
  <c r="BO470" i="4"/>
  <c r="BN470" i="4"/>
  <c r="BM470" i="4"/>
  <c r="BL470" i="4"/>
  <c r="BK470" i="4"/>
  <c r="BJ470" i="4"/>
  <c r="BI470" i="4"/>
  <c r="BH470" i="4"/>
  <c r="BG470" i="4"/>
  <c r="BF470" i="4"/>
  <c r="BE470" i="4"/>
  <c r="BD470" i="4"/>
  <c r="BC470" i="4"/>
  <c r="BB470" i="4"/>
  <c r="BA470" i="4"/>
  <c r="AZ470" i="4"/>
  <c r="AY470" i="4"/>
  <c r="AX470" i="4"/>
  <c r="AW470" i="4"/>
  <c r="AV470" i="4"/>
  <c r="AU470" i="4"/>
  <c r="AT470" i="4"/>
  <c r="AS470" i="4"/>
  <c r="AR470" i="4"/>
  <c r="AQ470" i="4"/>
  <c r="AP470" i="4"/>
  <c r="AO470" i="4"/>
  <c r="AN470" i="4"/>
  <c r="AM470" i="4"/>
  <c r="AL470" i="4"/>
  <c r="AK470" i="4"/>
  <c r="AJ470" i="4"/>
  <c r="AI470" i="4"/>
  <c r="AH470" i="4"/>
  <c r="AG470" i="4"/>
  <c r="AF470" i="4"/>
  <c r="AE470" i="4"/>
  <c r="AD470" i="4"/>
  <c r="AC470" i="4"/>
  <c r="AB470" i="4"/>
  <c r="AA470" i="4"/>
  <c r="Z470" i="4"/>
  <c r="Y470" i="4"/>
  <c r="X470" i="4"/>
  <c r="W470" i="4"/>
  <c r="V470" i="4"/>
  <c r="U470" i="4"/>
  <c r="T470" i="4"/>
  <c r="S470" i="4"/>
  <c r="R470" i="4"/>
  <c r="Q470" i="4"/>
  <c r="P470" i="4"/>
  <c r="O470" i="4"/>
  <c r="N470" i="4"/>
  <c r="M470" i="4"/>
  <c r="L470" i="4"/>
  <c r="BS469" i="4"/>
  <c r="BR469" i="4"/>
  <c r="BQ469" i="4"/>
  <c r="BP469" i="4"/>
  <c r="BO469" i="4"/>
  <c r="BN469" i="4"/>
  <c r="BM469" i="4"/>
  <c r="BL469" i="4"/>
  <c r="BK469" i="4"/>
  <c r="BJ469" i="4"/>
  <c r="BI469" i="4"/>
  <c r="BH469" i="4"/>
  <c r="BG469" i="4"/>
  <c r="BF469" i="4"/>
  <c r="BE469" i="4"/>
  <c r="BD469" i="4"/>
  <c r="BC469" i="4"/>
  <c r="BB469" i="4"/>
  <c r="BA469" i="4"/>
  <c r="AZ469" i="4"/>
  <c r="AY469" i="4"/>
  <c r="AX469" i="4"/>
  <c r="AW469" i="4"/>
  <c r="AV469" i="4"/>
  <c r="AU469" i="4"/>
  <c r="AT469" i="4"/>
  <c r="AS469" i="4"/>
  <c r="AR469" i="4"/>
  <c r="AQ469" i="4"/>
  <c r="AP469" i="4"/>
  <c r="AO469" i="4"/>
  <c r="AN469" i="4"/>
  <c r="AM469" i="4"/>
  <c r="AL469" i="4"/>
  <c r="AK469" i="4"/>
  <c r="AJ469" i="4"/>
  <c r="AI469" i="4"/>
  <c r="AH469" i="4"/>
  <c r="AG469" i="4"/>
  <c r="AF469" i="4"/>
  <c r="AE469" i="4"/>
  <c r="AD469" i="4"/>
  <c r="AC469" i="4"/>
  <c r="AB469" i="4"/>
  <c r="AA469" i="4"/>
  <c r="Z469" i="4"/>
  <c r="Y469" i="4"/>
  <c r="X469" i="4"/>
  <c r="W469" i="4"/>
  <c r="V469" i="4"/>
  <c r="U469" i="4"/>
  <c r="T469" i="4"/>
  <c r="S469" i="4"/>
  <c r="R469" i="4"/>
  <c r="Q469" i="4"/>
  <c r="P469" i="4"/>
  <c r="O469" i="4"/>
  <c r="N469" i="4"/>
  <c r="M469" i="4"/>
  <c r="L469" i="4"/>
  <c r="K463" i="4"/>
  <c r="J463" i="4"/>
  <c r="K462" i="4"/>
  <c r="J462" i="4"/>
  <c r="K461" i="4"/>
  <c r="J461" i="4"/>
  <c r="K460" i="4"/>
  <c r="J460" i="4"/>
  <c r="K459" i="4"/>
  <c r="J459" i="4"/>
  <c r="K458" i="4"/>
  <c r="J458" i="4"/>
  <c r="K457" i="4"/>
  <c r="J457" i="4"/>
  <c r="K456" i="4"/>
  <c r="J456" i="4"/>
  <c r="K455" i="4"/>
  <c r="J455" i="4"/>
  <c r="K454" i="4"/>
  <c r="J454" i="4"/>
  <c r="K453" i="4"/>
  <c r="J453" i="4"/>
  <c r="K452" i="4"/>
  <c r="J452" i="4"/>
  <c r="K451" i="4"/>
  <c r="J451" i="4"/>
  <c r="K450" i="4"/>
  <c r="J450" i="4"/>
  <c r="K449" i="4"/>
  <c r="J449" i="4"/>
  <c r="K448" i="4"/>
  <c r="J448" i="4"/>
  <c r="K447" i="4"/>
  <c r="J447" i="4"/>
  <c r="K446" i="4"/>
  <c r="J446" i="4"/>
  <c r="K445" i="4"/>
  <c r="J445" i="4"/>
  <c r="K444" i="4"/>
  <c r="J444" i="4"/>
  <c r="K443" i="4"/>
  <c r="J443" i="4"/>
  <c r="K442" i="4"/>
  <c r="J442" i="4"/>
  <c r="K441" i="4"/>
  <c r="J441" i="4"/>
  <c r="K440" i="4"/>
  <c r="J440" i="4"/>
  <c r="K439" i="4"/>
  <c r="J439" i="4"/>
  <c r="K438" i="4"/>
  <c r="J438" i="4"/>
  <c r="K437" i="4"/>
  <c r="J437" i="4"/>
  <c r="K436" i="4"/>
  <c r="J436" i="4"/>
  <c r="K435" i="4"/>
  <c r="J435" i="4"/>
  <c r="K434" i="4"/>
  <c r="J434" i="4"/>
  <c r="K433" i="4"/>
  <c r="J433" i="4"/>
  <c r="K432" i="4"/>
  <c r="J432" i="4"/>
  <c r="K431" i="4"/>
  <c r="J431" i="4"/>
  <c r="K430" i="4"/>
  <c r="J430" i="4"/>
  <c r="K429" i="4"/>
  <c r="J429" i="4"/>
  <c r="K428" i="4"/>
  <c r="J428" i="4"/>
  <c r="K427" i="4"/>
  <c r="J427" i="4"/>
  <c r="K426" i="4"/>
  <c r="J426" i="4"/>
  <c r="K425" i="4"/>
  <c r="J425" i="4"/>
  <c r="K424" i="4"/>
  <c r="J424" i="4"/>
  <c r="K423" i="4"/>
  <c r="J423" i="4"/>
  <c r="K422" i="4"/>
  <c r="J422" i="4"/>
  <c r="K421" i="4"/>
  <c r="J421" i="4"/>
  <c r="K420" i="4"/>
  <c r="J420" i="4"/>
  <c r="K419" i="4"/>
  <c r="J419" i="4"/>
  <c r="K418" i="4"/>
  <c r="J418" i="4"/>
  <c r="K417" i="4"/>
  <c r="J417" i="4"/>
  <c r="K416" i="4"/>
  <c r="J416" i="4"/>
  <c r="K415" i="4"/>
  <c r="J415" i="4"/>
  <c r="K414" i="4"/>
  <c r="J414" i="4"/>
  <c r="K413" i="4"/>
  <c r="J413" i="4"/>
  <c r="K412" i="4"/>
  <c r="J412" i="4"/>
  <c r="K411" i="4"/>
  <c r="J411" i="4"/>
  <c r="K410" i="4"/>
  <c r="J410" i="4"/>
  <c r="K409" i="4"/>
  <c r="J409" i="4"/>
  <c r="K408" i="4"/>
  <c r="J408" i="4"/>
  <c r="K407" i="4"/>
  <c r="J407" i="4"/>
  <c r="K406" i="4"/>
  <c r="J406" i="4"/>
  <c r="K405" i="4"/>
  <c r="J405" i="4"/>
  <c r="K404" i="4"/>
  <c r="J404" i="4"/>
  <c r="K403" i="4"/>
  <c r="J403" i="4"/>
  <c r="K402" i="4"/>
  <c r="J402" i="4"/>
  <c r="K401" i="4"/>
  <c r="J401" i="4"/>
  <c r="K400" i="4"/>
  <c r="J400" i="4"/>
  <c r="K399" i="4"/>
  <c r="J399" i="4"/>
  <c r="K398" i="4"/>
  <c r="J398" i="4"/>
  <c r="K397" i="4"/>
  <c r="J397" i="4"/>
  <c r="K396" i="4"/>
  <c r="J396" i="4"/>
  <c r="K395" i="4"/>
  <c r="J395" i="4"/>
  <c r="K394" i="4"/>
  <c r="J394" i="4"/>
  <c r="K393" i="4"/>
  <c r="J393" i="4"/>
  <c r="K392" i="4"/>
  <c r="J392" i="4"/>
  <c r="K391" i="4"/>
  <c r="J391" i="4"/>
  <c r="K390" i="4"/>
  <c r="J390" i="4"/>
  <c r="K370" i="4"/>
  <c r="K369" i="4"/>
  <c r="K368" i="4"/>
  <c r="K367" i="4"/>
  <c r="K366" i="4"/>
  <c r="K365" i="4"/>
  <c r="BS364" i="4"/>
  <c r="BR364" i="4"/>
  <c r="BQ364" i="4"/>
  <c r="BP364" i="4"/>
  <c r="BO364" i="4"/>
  <c r="BN364" i="4"/>
  <c r="BM364" i="4"/>
  <c r="BL364" i="4"/>
  <c r="BK364" i="4"/>
  <c r="BJ364" i="4"/>
  <c r="BI364" i="4"/>
  <c r="BH364" i="4"/>
  <c r="BG364" i="4"/>
  <c r="BF364" i="4"/>
  <c r="BE364" i="4"/>
  <c r="BD364" i="4"/>
  <c r="BC364" i="4"/>
  <c r="BB364" i="4"/>
  <c r="BA364" i="4"/>
  <c r="AZ364" i="4"/>
  <c r="AY364" i="4"/>
  <c r="AX364" i="4"/>
  <c r="AW364" i="4"/>
  <c r="AV364" i="4"/>
  <c r="AU364" i="4"/>
  <c r="AT364" i="4"/>
  <c r="AS364" i="4"/>
  <c r="AR364" i="4"/>
  <c r="AQ364" i="4"/>
  <c r="AP364" i="4"/>
  <c r="AO364" i="4"/>
  <c r="AN364" i="4"/>
  <c r="AM364" i="4"/>
  <c r="AL364" i="4"/>
  <c r="AK364" i="4"/>
  <c r="AJ364" i="4"/>
  <c r="AI364" i="4"/>
  <c r="AH364" i="4"/>
  <c r="AG364" i="4"/>
  <c r="AF364" i="4"/>
  <c r="AE364" i="4"/>
  <c r="AD364" i="4"/>
  <c r="AC364" i="4"/>
  <c r="AB364" i="4"/>
  <c r="AA364" i="4"/>
  <c r="Z364" i="4"/>
  <c r="Y364" i="4"/>
  <c r="X364" i="4"/>
  <c r="W364" i="4"/>
  <c r="V364" i="4"/>
  <c r="U364" i="4"/>
  <c r="T364" i="4"/>
  <c r="S364" i="4"/>
  <c r="R364" i="4"/>
  <c r="Q364" i="4"/>
  <c r="P364" i="4"/>
  <c r="O364" i="4"/>
  <c r="N364" i="4"/>
  <c r="M364" i="4"/>
  <c r="L364" i="4"/>
  <c r="BS363" i="4"/>
  <c r="BR363" i="4"/>
  <c r="BQ363" i="4"/>
  <c r="BP363" i="4"/>
  <c r="BO363" i="4"/>
  <c r="BN363" i="4"/>
  <c r="BM363" i="4"/>
  <c r="BL363" i="4"/>
  <c r="BK363" i="4"/>
  <c r="BJ363" i="4"/>
  <c r="BI363" i="4"/>
  <c r="BH363" i="4"/>
  <c r="BG363" i="4"/>
  <c r="BF363" i="4"/>
  <c r="BE363" i="4"/>
  <c r="BD363" i="4"/>
  <c r="BC363" i="4"/>
  <c r="BB363" i="4"/>
  <c r="BA363" i="4"/>
  <c r="AZ363" i="4"/>
  <c r="AY363" i="4"/>
  <c r="AX363" i="4"/>
  <c r="AW363" i="4"/>
  <c r="AV363" i="4"/>
  <c r="AU363" i="4"/>
  <c r="AT363" i="4"/>
  <c r="AS363" i="4"/>
  <c r="AR363" i="4"/>
  <c r="AQ363" i="4"/>
  <c r="AP363" i="4"/>
  <c r="AO363" i="4"/>
  <c r="AN363" i="4"/>
  <c r="AM363" i="4"/>
  <c r="AL363" i="4"/>
  <c r="AK363" i="4"/>
  <c r="AJ363" i="4"/>
  <c r="AI363" i="4"/>
  <c r="AH363" i="4"/>
  <c r="AG363" i="4"/>
  <c r="AF363" i="4"/>
  <c r="AE363" i="4"/>
  <c r="AD363" i="4"/>
  <c r="AC363" i="4"/>
  <c r="AB363" i="4"/>
  <c r="AA363" i="4"/>
  <c r="Z363" i="4"/>
  <c r="Y363" i="4"/>
  <c r="X363" i="4"/>
  <c r="W363" i="4"/>
  <c r="V363" i="4"/>
  <c r="U363" i="4"/>
  <c r="T363" i="4"/>
  <c r="S363" i="4"/>
  <c r="R363" i="4"/>
  <c r="Q363" i="4"/>
  <c r="P363" i="4"/>
  <c r="O363" i="4"/>
  <c r="N363" i="4"/>
  <c r="M363" i="4"/>
  <c r="L363" i="4"/>
  <c r="K356" i="4"/>
  <c r="J356" i="4"/>
  <c r="K355" i="4"/>
  <c r="J355" i="4"/>
  <c r="K354" i="4"/>
  <c r="J354" i="4"/>
  <c r="K353" i="4"/>
  <c r="J353" i="4"/>
  <c r="K352" i="4"/>
  <c r="J352" i="4"/>
  <c r="BS351" i="4"/>
  <c r="BR351" i="4"/>
  <c r="BQ351" i="4"/>
  <c r="BP351" i="4"/>
  <c r="BO351" i="4"/>
  <c r="BN351" i="4"/>
  <c r="BM351" i="4"/>
  <c r="BL351" i="4"/>
  <c r="BK351" i="4"/>
  <c r="BJ351" i="4"/>
  <c r="BI351" i="4"/>
  <c r="BH351" i="4"/>
  <c r="BG351" i="4"/>
  <c r="BF351" i="4"/>
  <c r="BE351" i="4"/>
  <c r="BD351" i="4"/>
  <c r="BC351" i="4"/>
  <c r="BB351" i="4"/>
  <c r="BA351" i="4"/>
  <c r="AZ351" i="4"/>
  <c r="AY351" i="4"/>
  <c r="AX351" i="4"/>
  <c r="AW351" i="4"/>
  <c r="AV351" i="4"/>
  <c r="AU351" i="4"/>
  <c r="AT351" i="4"/>
  <c r="AS351" i="4"/>
  <c r="AR351" i="4"/>
  <c r="AQ351" i="4"/>
  <c r="AP351" i="4"/>
  <c r="AO351" i="4"/>
  <c r="AN351" i="4"/>
  <c r="AM351" i="4"/>
  <c r="AL351" i="4"/>
  <c r="AK351" i="4"/>
  <c r="AJ351" i="4"/>
  <c r="AI351" i="4"/>
  <c r="AH351" i="4"/>
  <c r="AG351" i="4"/>
  <c r="AF351" i="4"/>
  <c r="AE351" i="4"/>
  <c r="AD351" i="4"/>
  <c r="AC351" i="4"/>
  <c r="AB351" i="4"/>
  <c r="AA351" i="4"/>
  <c r="Z351" i="4"/>
  <c r="Y351" i="4"/>
  <c r="X351" i="4"/>
  <c r="W351" i="4"/>
  <c r="V351" i="4"/>
  <c r="U351" i="4"/>
  <c r="T351" i="4"/>
  <c r="S351" i="4"/>
  <c r="R351" i="4"/>
  <c r="Q351" i="4"/>
  <c r="P351" i="4"/>
  <c r="O351" i="4"/>
  <c r="N351" i="4"/>
  <c r="M351" i="4"/>
  <c r="L351" i="4"/>
  <c r="BS350" i="4"/>
  <c r="BR350" i="4"/>
  <c r="BQ350" i="4"/>
  <c r="BP350" i="4"/>
  <c r="BO350" i="4"/>
  <c r="BN350" i="4"/>
  <c r="BM350" i="4"/>
  <c r="BL350" i="4"/>
  <c r="BK350" i="4"/>
  <c r="BJ350" i="4"/>
  <c r="BI350" i="4"/>
  <c r="BH350" i="4"/>
  <c r="BG350" i="4"/>
  <c r="BF350" i="4"/>
  <c r="BE350" i="4"/>
  <c r="BD350" i="4"/>
  <c r="BC350" i="4"/>
  <c r="BB350" i="4"/>
  <c r="BA350" i="4"/>
  <c r="AZ350" i="4"/>
  <c r="AY350" i="4"/>
  <c r="AX350" i="4"/>
  <c r="AW350" i="4"/>
  <c r="AV350" i="4"/>
  <c r="AU350" i="4"/>
  <c r="AT350" i="4"/>
  <c r="AS350" i="4"/>
  <c r="AR350" i="4"/>
  <c r="AQ350" i="4"/>
  <c r="AP350" i="4"/>
  <c r="AO350" i="4"/>
  <c r="AN350" i="4"/>
  <c r="AM350" i="4"/>
  <c r="AL350" i="4"/>
  <c r="AK350" i="4"/>
  <c r="AJ350" i="4"/>
  <c r="AI350" i="4"/>
  <c r="AH350" i="4"/>
  <c r="AG350" i="4"/>
  <c r="AF350" i="4"/>
  <c r="AE350" i="4"/>
  <c r="AD350" i="4"/>
  <c r="AC350" i="4"/>
  <c r="AB350" i="4"/>
  <c r="AA350" i="4"/>
  <c r="Z350" i="4"/>
  <c r="Y350" i="4"/>
  <c r="X350" i="4"/>
  <c r="W350" i="4"/>
  <c r="V350" i="4"/>
  <c r="U350" i="4"/>
  <c r="T350" i="4"/>
  <c r="S350" i="4"/>
  <c r="R350" i="4"/>
  <c r="Q350" i="4"/>
  <c r="P350" i="4"/>
  <c r="O350" i="4"/>
  <c r="N350" i="4"/>
  <c r="M350" i="4"/>
  <c r="L350" i="4"/>
  <c r="K344" i="4"/>
  <c r="J344" i="4"/>
  <c r="K343" i="4"/>
  <c r="J343" i="4"/>
  <c r="K342" i="4"/>
  <c r="J342" i="4"/>
  <c r="K341" i="4"/>
  <c r="J341" i="4"/>
  <c r="K340" i="4"/>
  <c r="J340" i="4"/>
  <c r="K339" i="4"/>
  <c r="J339" i="4"/>
  <c r="K338" i="4"/>
  <c r="J338" i="4"/>
  <c r="K337" i="4"/>
  <c r="J337" i="4"/>
  <c r="K336" i="4"/>
  <c r="J336" i="4"/>
  <c r="K335" i="4"/>
  <c r="J335" i="4"/>
  <c r="K334" i="4"/>
  <c r="J334" i="4"/>
  <c r="K333" i="4"/>
  <c r="J333" i="4"/>
  <c r="K332" i="4"/>
  <c r="J332" i="4"/>
  <c r="K331" i="4"/>
  <c r="J331" i="4"/>
  <c r="K330" i="4"/>
  <c r="J330" i="4"/>
  <c r="K329" i="4"/>
  <c r="J329" i="4"/>
  <c r="K328" i="4"/>
  <c r="J328" i="4"/>
  <c r="K327" i="4"/>
  <c r="J327" i="4"/>
  <c r="BS326" i="4"/>
  <c r="BR326" i="4"/>
  <c r="BQ326" i="4"/>
  <c r="BP326" i="4"/>
  <c r="BO326" i="4"/>
  <c r="BN326" i="4"/>
  <c r="BM326" i="4"/>
  <c r="BL326" i="4"/>
  <c r="BK326" i="4"/>
  <c r="BJ326" i="4"/>
  <c r="BI326" i="4"/>
  <c r="BH326" i="4"/>
  <c r="BG326" i="4"/>
  <c r="BF326" i="4"/>
  <c r="BE326" i="4"/>
  <c r="BD326" i="4"/>
  <c r="BC326" i="4"/>
  <c r="BB326" i="4"/>
  <c r="BA326" i="4"/>
  <c r="AZ326" i="4"/>
  <c r="AY326" i="4"/>
  <c r="AX326" i="4"/>
  <c r="AW326" i="4"/>
  <c r="AV326" i="4"/>
  <c r="AU326" i="4"/>
  <c r="AT326" i="4"/>
  <c r="AS326" i="4"/>
  <c r="AR326" i="4"/>
  <c r="AQ326" i="4"/>
  <c r="AP326" i="4"/>
  <c r="AO326" i="4"/>
  <c r="AN326" i="4"/>
  <c r="AM326" i="4"/>
  <c r="AL326" i="4"/>
  <c r="AK326" i="4"/>
  <c r="AJ326" i="4"/>
  <c r="AI326" i="4"/>
  <c r="AH326" i="4"/>
  <c r="AG326" i="4"/>
  <c r="AF326" i="4"/>
  <c r="AE326" i="4"/>
  <c r="AD326" i="4"/>
  <c r="AC326" i="4"/>
  <c r="AB326" i="4"/>
  <c r="AA326" i="4"/>
  <c r="Z326" i="4"/>
  <c r="Y326" i="4"/>
  <c r="X326" i="4"/>
  <c r="W326" i="4"/>
  <c r="V326" i="4"/>
  <c r="U326" i="4"/>
  <c r="T326" i="4"/>
  <c r="S326" i="4"/>
  <c r="R326" i="4"/>
  <c r="Q326" i="4"/>
  <c r="P326" i="4"/>
  <c r="O326" i="4"/>
  <c r="N326" i="4"/>
  <c r="M326" i="4"/>
  <c r="L326"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19" i="4"/>
  <c r="J319" i="4"/>
  <c r="K318" i="4"/>
  <c r="J318" i="4"/>
  <c r="K317" i="4"/>
  <c r="J317" i="4"/>
  <c r="K316" i="4"/>
  <c r="J316" i="4"/>
  <c r="K315" i="4"/>
  <c r="J315" i="4"/>
  <c r="K314" i="4"/>
  <c r="J314" i="4"/>
  <c r="BS313" i="4"/>
  <c r="BR313" i="4"/>
  <c r="BQ313" i="4"/>
  <c r="BP313" i="4"/>
  <c r="BO313" i="4"/>
  <c r="BN313" i="4"/>
  <c r="BM313" i="4"/>
  <c r="BL313" i="4"/>
  <c r="BK313" i="4"/>
  <c r="BJ313" i="4"/>
  <c r="BI313" i="4"/>
  <c r="BH313" i="4"/>
  <c r="BG313" i="4"/>
  <c r="BF313" i="4"/>
  <c r="BE313" i="4"/>
  <c r="BD313" i="4"/>
  <c r="BC313" i="4"/>
  <c r="BB313" i="4"/>
  <c r="BA313" i="4"/>
  <c r="AZ313" i="4"/>
  <c r="AY313" i="4"/>
  <c r="AX313" i="4"/>
  <c r="AW313" i="4"/>
  <c r="AV313" i="4"/>
  <c r="AU313" i="4"/>
  <c r="AT313" i="4"/>
  <c r="AS313" i="4"/>
  <c r="AR313" i="4"/>
  <c r="AQ313" i="4"/>
  <c r="AP313" i="4"/>
  <c r="AO313" i="4"/>
  <c r="AN313" i="4"/>
  <c r="AM313" i="4"/>
  <c r="AL313" i="4"/>
  <c r="AK313" i="4"/>
  <c r="AJ313" i="4"/>
  <c r="AI313" i="4"/>
  <c r="AH313" i="4"/>
  <c r="AG313" i="4"/>
  <c r="AF313" i="4"/>
  <c r="AE313" i="4"/>
  <c r="AD313" i="4"/>
  <c r="AC313" i="4"/>
  <c r="AB313" i="4"/>
  <c r="AA313" i="4"/>
  <c r="Z313" i="4"/>
  <c r="Y313" i="4"/>
  <c r="X313" i="4"/>
  <c r="W313" i="4"/>
  <c r="V313" i="4"/>
  <c r="U313" i="4"/>
  <c r="T313" i="4"/>
  <c r="S313" i="4"/>
  <c r="R313" i="4"/>
  <c r="Q313" i="4"/>
  <c r="P313" i="4"/>
  <c r="O313" i="4"/>
  <c r="N313" i="4"/>
  <c r="M313" i="4"/>
  <c r="L313" i="4"/>
  <c r="BS312" i="4"/>
  <c r="BR312" i="4"/>
  <c r="BQ312" i="4"/>
  <c r="BP312" i="4"/>
  <c r="BO312" i="4"/>
  <c r="BN312" i="4"/>
  <c r="BM312" i="4"/>
  <c r="BL312" i="4"/>
  <c r="BK312" i="4"/>
  <c r="BJ312" i="4"/>
  <c r="BI312" i="4"/>
  <c r="BH312" i="4"/>
  <c r="BG312" i="4"/>
  <c r="BF312" i="4"/>
  <c r="BE312" i="4"/>
  <c r="BD312" i="4"/>
  <c r="BC312" i="4"/>
  <c r="BB312" i="4"/>
  <c r="BA312" i="4"/>
  <c r="AZ312" i="4"/>
  <c r="AY312" i="4"/>
  <c r="AX312" i="4"/>
  <c r="AW312" i="4"/>
  <c r="AV312" i="4"/>
  <c r="AU312" i="4"/>
  <c r="AT312" i="4"/>
  <c r="AS312" i="4"/>
  <c r="AR312" i="4"/>
  <c r="AQ312" i="4"/>
  <c r="AP312" i="4"/>
  <c r="AO312" i="4"/>
  <c r="AN312" i="4"/>
  <c r="AM312" i="4"/>
  <c r="AL312" i="4"/>
  <c r="AK312" i="4"/>
  <c r="AJ312" i="4"/>
  <c r="AI312" i="4"/>
  <c r="AH312" i="4"/>
  <c r="AG312" i="4"/>
  <c r="AF312" i="4"/>
  <c r="AE312" i="4"/>
  <c r="AD312" i="4"/>
  <c r="AC312" i="4"/>
  <c r="AB312" i="4"/>
  <c r="AA312" i="4"/>
  <c r="Z312" i="4"/>
  <c r="Y312" i="4"/>
  <c r="X312" i="4"/>
  <c r="W312" i="4"/>
  <c r="V312" i="4"/>
  <c r="U312" i="4"/>
  <c r="T312" i="4"/>
  <c r="S312" i="4"/>
  <c r="R312" i="4"/>
  <c r="Q312" i="4"/>
  <c r="P312" i="4"/>
  <c r="O312" i="4"/>
  <c r="N312" i="4"/>
  <c r="M312" i="4"/>
  <c r="L312" i="4"/>
  <c r="BS293" i="4"/>
  <c r="BR293" i="4"/>
  <c r="BQ293" i="4"/>
  <c r="BP293" i="4"/>
  <c r="BO293" i="4"/>
  <c r="BN293" i="4"/>
  <c r="BM293" i="4"/>
  <c r="BL293" i="4"/>
  <c r="BK293" i="4"/>
  <c r="BJ293" i="4"/>
  <c r="BI293" i="4"/>
  <c r="BH293" i="4"/>
  <c r="BG293" i="4"/>
  <c r="BF293" i="4"/>
  <c r="BE293" i="4"/>
  <c r="BD293" i="4"/>
  <c r="BC293" i="4"/>
  <c r="BB293" i="4"/>
  <c r="BA293" i="4"/>
  <c r="AZ293" i="4"/>
  <c r="AY293" i="4"/>
  <c r="AX293" i="4"/>
  <c r="AW293" i="4"/>
  <c r="AV293" i="4"/>
  <c r="AU293" i="4"/>
  <c r="AT293" i="4"/>
  <c r="AS293" i="4"/>
  <c r="AR293" i="4"/>
  <c r="AQ293" i="4"/>
  <c r="AP293" i="4"/>
  <c r="AO293" i="4"/>
  <c r="AN293" i="4"/>
  <c r="AM293" i="4"/>
  <c r="AL293" i="4"/>
  <c r="AK293" i="4"/>
  <c r="AJ293" i="4"/>
  <c r="AI293" i="4"/>
  <c r="AH293" i="4"/>
  <c r="AG293" i="4"/>
  <c r="AF293" i="4"/>
  <c r="AE293" i="4"/>
  <c r="AD293" i="4"/>
  <c r="AC293" i="4"/>
  <c r="AB293" i="4"/>
  <c r="AA293" i="4"/>
  <c r="Z293" i="4"/>
  <c r="Y293" i="4"/>
  <c r="X293" i="4"/>
  <c r="W293" i="4"/>
  <c r="V293" i="4"/>
  <c r="U293" i="4"/>
  <c r="T293" i="4"/>
  <c r="S293" i="4"/>
  <c r="R293" i="4"/>
  <c r="Q293" i="4"/>
  <c r="P293" i="4"/>
  <c r="O293" i="4"/>
  <c r="N293" i="4"/>
  <c r="M293" i="4"/>
  <c r="BS290" i="4"/>
  <c r="BR290" i="4"/>
  <c r="BQ290" i="4"/>
  <c r="BP290" i="4"/>
  <c r="BO290" i="4"/>
  <c r="BN290" i="4"/>
  <c r="BM290" i="4"/>
  <c r="BL290" i="4"/>
  <c r="BK290" i="4"/>
  <c r="BJ290" i="4"/>
  <c r="BI290" i="4"/>
  <c r="BH290" i="4"/>
  <c r="BG290" i="4"/>
  <c r="BF290" i="4"/>
  <c r="BE290" i="4"/>
  <c r="BD290" i="4"/>
  <c r="BC290" i="4"/>
  <c r="BB290" i="4"/>
  <c r="BA290" i="4"/>
  <c r="AZ290" i="4"/>
  <c r="AY290" i="4"/>
  <c r="AX290" i="4"/>
  <c r="AW290" i="4"/>
  <c r="AV290" i="4"/>
  <c r="AU290" i="4"/>
  <c r="AT290" i="4"/>
  <c r="AS290" i="4"/>
  <c r="AR290" i="4"/>
  <c r="AQ290" i="4"/>
  <c r="AP290" i="4"/>
  <c r="AO290" i="4"/>
  <c r="AN290" i="4"/>
  <c r="AM290" i="4"/>
  <c r="AL290" i="4"/>
  <c r="AK290" i="4"/>
  <c r="AJ290" i="4"/>
  <c r="AI290" i="4"/>
  <c r="AH290" i="4"/>
  <c r="AG290" i="4"/>
  <c r="AF290" i="4"/>
  <c r="AE290" i="4"/>
  <c r="AD290" i="4"/>
  <c r="AC290" i="4"/>
  <c r="AB290" i="4"/>
  <c r="AA290" i="4"/>
  <c r="Z290" i="4"/>
  <c r="Y290" i="4"/>
  <c r="X290" i="4"/>
  <c r="W290" i="4"/>
  <c r="V290" i="4"/>
  <c r="U290" i="4"/>
  <c r="T290" i="4"/>
  <c r="S290" i="4"/>
  <c r="R290" i="4"/>
  <c r="Q290" i="4"/>
  <c r="P290" i="4"/>
  <c r="O290" i="4"/>
  <c r="N290" i="4"/>
  <c r="M290" i="4"/>
  <c r="L290" i="4"/>
  <c r="BS289" i="4"/>
  <c r="BR289" i="4"/>
  <c r="BQ289" i="4"/>
  <c r="BP289" i="4"/>
  <c r="BO289" i="4"/>
  <c r="BN289" i="4"/>
  <c r="BM289" i="4"/>
  <c r="BL289" i="4"/>
  <c r="BK289" i="4"/>
  <c r="BJ289" i="4"/>
  <c r="BI289" i="4"/>
  <c r="BH289" i="4"/>
  <c r="BG289" i="4"/>
  <c r="BF289" i="4"/>
  <c r="BE289" i="4"/>
  <c r="BD289" i="4"/>
  <c r="BC289" i="4"/>
  <c r="BB289" i="4"/>
  <c r="BA289" i="4"/>
  <c r="AZ289" i="4"/>
  <c r="AY289" i="4"/>
  <c r="AX289" i="4"/>
  <c r="AW289" i="4"/>
  <c r="AV289" i="4"/>
  <c r="AU289" i="4"/>
  <c r="AT289" i="4"/>
  <c r="AS289" i="4"/>
  <c r="AR289" i="4"/>
  <c r="AQ289" i="4"/>
  <c r="AP289" i="4"/>
  <c r="AO289" i="4"/>
  <c r="AN289" i="4"/>
  <c r="AM289" i="4"/>
  <c r="AL289" i="4"/>
  <c r="AK289" i="4"/>
  <c r="AJ289" i="4"/>
  <c r="AI289" i="4"/>
  <c r="AH289" i="4"/>
  <c r="AG289" i="4"/>
  <c r="AF289" i="4"/>
  <c r="AE289" i="4"/>
  <c r="AD289" i="4"/>
  <c r="AC289" i="4"/>
  <c r="AB289" i="4"/>
  <c r="AA289" i="4"/>
  <c r="Z289" i="4"/>
  <c r="Y289" i="4"/>
  <c r="X289" i="4"/>
  <c r="W289" i="4"/>
  <c r="V289" i="4"/>
  <c r="U289" i="4"/>
  <c r="T289" i="4"/>
  <c r="S289" i="4"/>
  <c r="R289" i="4"/>
  <c r="Q289" i="4"/>
  <c r="P289" i="4"/>
  <c r="O289" i="4"/>
  <c r="N289" i="4"/>
  <c r="M289" i="4"/>
  <c r="L289" i="4"/>
  <c r="BS264" i="4"/>
  <c r="BR264" i="4"/>
  <c r="BQ264" i="4"/>
  <c r="BP264" i="4"/>
  <c r="BO264" i="4"/>
  <c r="BN264" i="4"/>
  <c r="BM264" i="4"/>
  <c r="BL264" i="4"/>
  <c r="BK264" i="4"/>
  <c r="BJ264" i="4"/>
  <c r="BI264" i="4"/>
  <c r="BH264" i="4"/>
  <c r="BG264" i="4"/>
  <c r="BF264" i="4"/>
  <c r="BE264" i="4"/>
  <c r="BD264" i="4"/>
  <c r="BC264" i="4"/>
  <c r="BB264" i="4"/>
  <c r="BA264" i="4"/>
  <c r="AZ264" i="4"/>
  <c r="AY264" i="4"/>
  <c r="AX264" i="4"/>
  <c r="AW264" i="4"/>
  <c r="AV264" i="4"/>
  <c r="AU264" i="4"/>
  <c r="AT264" i="4"/>
  <c r="AS264" i="4"/>
  <c r="AR264" i="4"/>
  <c r="AQ264" i="4"/>
  <c r="AP264" i="4"/>
  <c r="AO264" i="4"/>
  <c r="AN264" i="4"/>
  <c r="AM264" i="4"/>
  <c r="AL264" i="4"/>
  <c r="AK264" i="4"/>
  <c r="AJ264" i="4"/>
  <c r="AI264" i="4"/>
  <c r="AH264" i="4"/>
  <c r="AG264" i="4"/>
  <c r="AF264" i="4"/>
  <c r="AE264" i="4"/>
  <c r="AD264" i="4"/>
  <c r="AC264" i="4"/>
  <c r="AB264" i="4"/>
  <c r="AA264" i="4"/>
  <c r="Z264" i="4"/>
  <c r="Y264" i="4"/>
  <c r="X264" i="4"/>
  <c r="W264" i="4"/>
  <c r="V264" i="4"/>
  <c r="U264" i="4"/>
  <c r="T264" i="4"/>
  <c r="S264" i="4"/>
  <c r="R264" i="4"/>
  <c r="Q264" i="4"/>
  <c r="P264" i="4"/>
  <c r="O264" i="4"/>
  <c r="N264" i="4"/>
  <c r="M264" i="4"/>
  <c r="L264" i="4"/>
  <c r="BS263" i="4"/>
  <c r="BR263" i="4"/>
  <c r="BQ263" i="4"/>
  <c r="BP263" i="4"/>
  <c r="BO263" i="4"/>
  <c r="BN263" i="4"/>
  <c r="BM263" i="4"/>
  <c r="BL263" i="4"/>
  <c r="BK263" i="4"/>
  <c r="BJ263" i="4"/>
  <c r="BI263" i="4"/>
  <c r="BH263" i="4"/>
  <c r="BG263" i="4"/>
  <c r="BF263" i="4"/>
  <c r="BE263" i="4"/>
  <c r="BD263" i="4"/>
  <c r="BC263" i="4"/>
  <c r="BB263" i="4"/>
  <c r="BA263" i="4"/>
  <c r="AZ263" i="4"/>
  <c r="AY263" i="4"/>
  <c r="AX263" i="4"/>
  <c r="AW263" i="4"/>
  <c r="AV263" i="4"/>
  <c r="AU263" i="4"/>
  <c r="AT263" i="4"/>
  <c r="AS263" i="4"/>
  <c r="AR263" i="4"/>
  <c r="AQ263" i="4"/>
  <c r="AP263" i="4"/>
  <c r="AO263" i="4"/>
  <c r="AN263" i="4"/>
  <c r="AM263" i="4"/>
  <c r="AL263" i="4"/>
  <c r="AK263" i="4"/>
  <c r="AJ263" i="4"/>
  <c r="AI263" i="4"/>
  <c r="AH263" i="4"/>
  <c r="AG263" i="4"/>
  <c r="AF263" i="4"/>
  <c r="AE263" i="4"/>
  <c r="AD263" i="4"/>
  <c r="AC263" i="4"/>
  <c r="AB263" i="4"/>
  <c r="AA263" i="4"/>
  <c r="Z263" i="4"/>
  <c r="Y263" i="4"/>
  <c r="X263" i="4"/>
  <c r="W263" i="4"/>
  <c r="V263" i="4"/>
  <c r="U263" i="4"/>
  <c r="T263" i="4"/>
  <c r="S263" i="4"/>
  <c r="R263" i="4"/>
  <c r="Q263" i="4"/>
  <c r="P263" i="4"/>
  <c r="O263" i="4"/>
  <c r="N263" i="4"/>
  <c r="M263" i="4"/>
  <c r="L263" i="4"/>
  <c r="BS244" i="4"/>
  <c r="BR244" i="4"/>
  <c r="BQ244" i="4"/>
  <c r="BP244" i="4"/>
  <c r="BO244" i="4"/>
  <c r="BN244" i="4"/>
  <c r="BM244" i="4"/>
  <c r="BL244" i="4"/>
  <c r="BK244" i="4"/>
  <c r="BJ244" i="4"/>
  <c r="BI244" i="4"/>
  <c r="BH244" i="4"/>
  <c r="BG244" i="4"/>
  <c r="BF244" i="4"/>
  <c r="BE244" i="4"/>
  <c r="BD244" i="4"/>
  <c r="BC244" i="4"/>
  <c r="BB244" i="4"/>
  <c r="BA244" i="4"/>
  <c r="AZ244" i="4"/>
  <c r="AY244" i="4"/>
  <c r="AX244" i="4"/>
  <c r="AW244" i="4"/>
  <c r="AV244" i="4"/>
  <c r="AU244" i="4"/>
  <c r="AT244" i="4"/>
  <c r="AS244" i="4"/>
  <c r="AR244" i="4"/>
  <c r="AQ244" i="4"/>
  <c r="AP244" i="4"/>
  <c r="AO244" i="4"/>
  <c r="AN244" i="4"/>
  <c r="AM244" i="4"/>
  <c r="AL244" i="4"/>
  <c r="AK244" i="4"/>
  <c r="AJ244" i="4"/>
  <c r="AI244" i="4"/>
  <c r="AH244" i="4"/>
  <c r="AG244" i="4"/>
  <c r="AF244" i="4"/>
  <c r="AE244" i="4"/>
  <c r="AD244" i="4"/>
  <c r="AC244" i="4"/>
  <c r="AB244" i="4"/>
  <c r="AA244" i="4"/>
  <c r="Z244" i="4"/>
  <c r="Y244" i="4"/>
  <c r="X244" i="4"/>
  <c r="W244" i="4"/>
  <c r="V244" i="4"/>
  <c r="U244" i="4"/>
  <c r="T244" i="4"/>
  <c r="S244" i="4"/>
  <c r="R244" i="4"/>
  <c r="Q244" i="4"/>
  <c r="P244" i="4"/>
  <c r="O244" i="4"/>
  <c r="N244" i="4"/>
  <c r="M244" i="4"/>
  <c r="L244"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11" i="4"/>
  <c r="J211" i="4"/>
  <c r="K210" i="4"/>
  <c r="J210" i="4"/>
  <c r="K209" i="4"/>
  <c r="J209" i="4"/>
  <c r="K208" i="4"/>
  <c r="J208" i="4"/>
  <c r="K207" i="4"/>
  <c r="J207" i="4"/>
  <c r="K206" i="4"/>
  <c r="J206" i="4"/>
  <c r="K205" i="4"/>
  <c r="K204" i="4"/>
  <c r="K203" i="4"/>
  <c r="K202" i="4"/>
  <c r="K201" i="4"/>
  <c r="J201" i="4"/>
  <c r="K200" i="4"/>
  <c r="J200"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186" i="4"/>
  <c r="J186" i="4"/>
  <c r="K185" i="4"/>
  <c r="K184" i="4"/>
  <c r="K183" i="4"/>
  <c r="K182" i="4"/>
  <c r="BS181" i="4"/>
  <c r="BR181" i="4"/>
  <c r="BQ181" i="4"/>
  <c r="BP181" i="4"/>
  <c r="BO181" i="4"/>
  <c r="BN181" i="4"/>
  <c r="BM181" i="4"/>
  <c r="BL181" i="4"/>
  <c r="BK181" i="4"/>
  <c r="BJ181" i="4"/>
  <c r="BI181" i="4"/>
  <c r="BH181" i="4"/>
  <c r="BG181" i="4"/>
  <c r="BF181" i="4"/>
  <c r="BE181" i="4"/>
  <c r="BD181" i="4"/>
  <c r="BC181" i="4"/>
  <c r="BB181" i="4"/>
  <c r="BA181" i="4"/>
  <c r="AZ181" i="4"/>
  <c r="AY181" i="4"/>
  <c r="AX181" i="4"/>
  <c r="AW181" i="4"/>
  <c r="AV181" i="4"/>
  <c r="AU181" i="4"/>
  <c r="AT181" i="4"/>
  <c r="AS181" i="4"/>
  <c r="AR181" i="4"/>
  <c r="AQ181" i="4"/>
  <c r="AP181" i="4"/>
  <c r="AO181" i="4"/>
  <c r="AN181" i="4"/>
  <c r="AM181" i="4"/>
  <c r="AL181" i="4"/>
  <c r="AK181" i="4"/>
  <c r="AJ181" i="4"/>
  <c r="AI181" i="4"/>
  <c r="AH181" i="4"/>
  <c r="AG181" i="4"/>
  <c r="AF181" i="4"/>
  <c r="AE181" i="4"/>
  <c r="AD181" i="4"/>
  <c r="AC181" i="4"/>
  <c r="AB181" i="4"/>
  <c r="AA181" i="4"/>
  <c r="Z181" i="4"/>
  <c r="Y181" i="4"/>
  <c r="X181" i="4"/>
  <c r="W181" i="4"/>
  <c r="V181" i="4"/>
  <c r="U181" i="4"/>
  <c r="T181" i="4"/>
  <c r="S181" i="4"/>
  <c r="R181" i="4"/>
  <c r="Q181" i="4"/>
  <c r="P181" i="4"/>
  <c r="O181" i="4"/>
  <c r="N181" i="4"/>
  <c r="M181" i="4"/>
  <c r="L181" i="4"/>
  <c r="BS180" i="4"/>
  <c r="BR180" i="4"/>
  <c r="BQ180" i="4"/>
  <c r="BP180" i="4"/>
  <c r="BO180" i="4"/>
  <c r="BN180" i="4"/>
  <c r="BM180" i="4"/>
  <c r="BL180" i="4"/>
  <c r="BK180" i="4"/>
  <c r="BJ180" i="4"/>
  <c r="BI180" i="4"/>
  <c r="BH180" i="4"/>
  <c r="BG180" i="4"/>
  <c r="BF180" i="4"/>
  <c r="BE180" i="4"/>
  <c r="BD180" i="4"/>
  <c r="BC180" i="4"/>
  <c r="BB180" i="4"/>
  <c r="BA180" i="4"/>
  <c r="AZ180" i="4"/>
  <c r="AY180" i="4"/>
  <c r="AX180" i="4"/>
  <c r="AW180" i="4"/>
  <c r="AV180" i="4"/>
  <c r="AU180" i="4"/>
  <c r="AT180" i="4"/>
  <c r="AS180" i="4"/>
  <c r="AR180" i="4"/>
  <c r="AQ180" i="4"/>
  <c r="AP180" i="4"/>
  <c r="AO180" i="4"/>
  <c r="AN180" i="4"/>
  <c r="AM180" i="4"/>
  <c r="AL180" i="4"/>
  <c r="AK180" i="4"/>
  <c r="AJ180" i="4"/>
  <c r="AI180" i="4"/>
  <c r="AH180" i="4"/>
  <c r="AG180" i="4"/>
  <c r="AF180" i="4"/>
  <c r="AE180" i="4"/>
  <c r="AD180" i="4"/>
  <c r="AC180" i="4"/>
  <c r="AB180" i="4"/>
  <c r="AA180" i="4"/>
  <c r="Z180" i="4"/>
  <c r="Y180" i="4"/>
  <c r="X180" i="4"/>
  <c r="W180" i="4"/>
  <c r="V180" i="4"/>
  <c r="U180" i="4"/>
  <c r="T180" i="4"/>
  <c r="S180" i="4"/>
  <c r="R180" i="4"/>
  <c r="Q180" i="4"/>
  <c r="P180" i="4"/>
  <c r="O180" i="4"/>
  <c r="N180" i="4"/>
  <c r="M180" i="4"/>
  <c r="L180"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Z169" i="4"/>
  <c r="Y169" i="4"/>
  <c r="X169" i="4"/>
  <c r="W169" i="4"/>
  <c r="V169" i="4"/>
  <c r="U169" i="4"/>
  <c r="T169" i="4"/>
  <c r="S169" i="4"/>
  <c r="R169" i="4"/>
  <c r="Q169" i="4"/>
  <c r="P169" i="4"/>
  <c r="O169" i="4"/>
  <c r="N169" i="4"/>
  <c r="M169" i="4"/>
  <c r="L169" i="4"/>
  <c r="BS168" i="4"/>
  <c r="BR168" i="4"/>
  <c r="BQ168" i="4"/>
  <c r="BP168" i="4"/>
  <c r="BO168" i="4"/>
  <c r="BN168" i="4"/>
  <c r="BM168" i="4"/>
  <c r="BL168" i="4"/>
  <c r="BK168" i="4"/>
  <c r="BJ168" i="4"/>
  <c r="BI168" i="4"/>
  <c r="BH168" i="4"/>
  <c r="BG168" i="4"/>
  <c r="BF168" i="4"/>
  <c r="BE168" i="4"/>
  <c r="BD168" i="4"/>
  <c r="BC168" i="4"/>
  <c r="BB168" i="4"/>
  <c r="BA168" i="4"/>
  <c r="AZ168" i="4"/>
  <c r="AY168" i="4"/>
  <c r="AX168" i="4"/>
  <c r="AW168" i="4"/>
  <c r="AV168" i="4"/>
  <c r="AU168" i="4"/>
  <c r="AT168" i="4"/>
  <c r="AS168" i="4"/>
  <c r="AR168" i="4"/>
  <c r="AQ168" i="4"/>
  <c r="AP168" i="4"/>
  <c r="AO168" i="4"/>
  <c r="AN168" i="4"/>
  <c r="AM168" i="4"/>
  <c r="AL168" i="4"/>
  <c r="AK168" i="4"/>
  <c r="AJ168" i="4"/>
  <c r="AI168" i="4"/>
  <c r="AH168" i="4"/>
  <c r="AG168" i="4"/>
  <c r="AF168" i="4"/>
  <c r="AE168" i="4"/>
  <c r="AD168" i="4"/>
  <c r="AC168" i="4"/>
  <c r="AB168" i="4"/>
  <c r="AA168" i="4"/>
  <c r="Z168" i="4"/>
  <c r="Y168" i="4"/>
  <c r="X168" i="4"/>
  <c r="W168" i="4"/>
  <c r="V168" i="4"/>
  <c r="U168" i="4"/>
  <c r="T168" i="4"/>
  <c r="S168" i="4"/>
  <c r="R168" i="4"/>
  <c r="Q168" i="4"/>
  <c r="P168" i="4"/>
  <c r="O168" i="4"/>
  <c r="N168" i="4"/>
  <c r="M168" i="4"/>
  <c r="L168"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W160" i="4"/>
  <c r="V160" i="4"/>
  <c r="U160" i="4"/>
  <c r="T160" i="4"/>
  <c r="S160" i="4"/>
  <c r="R160" i="4"/>
  <c r="Q160" i="4"/>
  <c r="P160" i="4"/>
  <c r="O160" i="4"/>
  <c r="N160" i="4"/>
  <c r="M160" i="4"/>
  <c r="L160" i="4"/>
  <c r="BS159" i="4"/>
  <c r="BR159" i="4"/>
  <c r="BQ159" i="4"/>
  <c r="BP159" i="4"/>
  <c r="BO159" i="4"/>
  <c r="BN159" i="4"/>
  <c r="BM159" i="4"/>
  <c r="BL159" i="4"/>
  <c r="BK159" i="4"/>
  <c r="BJ159" i="4"/>
  <c r="BI159" i="4"/>
  <c r="BH159" i="4"/>
  <c r="BG159" i="4"/>
  <c r="BF159" i="4"/>
  <c r="BE159" i="4"/>
  <c r="BD159" i="4"/>
  <c r="BC159" i="4"/>
  <c r="BB159" i="4"/>
  <c r="BA159" i="4"/>
  <c r="AZ159" i="4"/>
  <c r="AY159" i="4"/>
  <c r="AX159" i="4"/>
  <c r="AW159" i="4"/>
  <c r="AV159" i="4"/>
  <c r="AU159" i="4"/>
  <c r="AT159" i="4"/>
  <c r="AS159" i="4"/>
  <c r="AR159" i="4"/>
  <c r="AQ159" i="4"/>
  <c r="AP159" i="4"/>
  <c r="AO159" i="4"/>
  <c r="AN159" i="4"/>
  <c r="AM159" i="4"/>
  <c r="AL159" i="4"/>
  <c r="AK159" i="4"/>
  <c r="AJ159" i="4"/>
  <c r="AI159" i="4"/>
  <c r="AH159" i="4"/>
  <c r="AG159" i="4"/>
  <c r="AF159" i="4"/>
  <c r="AE159" i="4"/>
  <c r="AD159" i="4"/>
  <c r="AC159" i="4"/>
  <c r="AB159" i="4"/>
  <c r="AA159" i="4"/>
  <c r="Z159" i="4"/>
  <c r="Y159" i="4"/>
  <c r="X159" i="4"/>
  <c r="W159" i="4"/>
  <c r="V159" i="4"/>
  <c r="U159" i="4"/>
  <c r="T159" i="4"/>
  <c r="S159" i="4"/>
  <c r="R159" i="4"/>
  <c r="Q159" i="4"/>
  <c r="P159" i="4"/>
  <c r="O159" i="4"/>
  <c r="N159" i="4"/>
  <c r="M159" i="4"/>
  <c r="L159"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M150" i="4"/>
  <c r="L150"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BS142" i="4"/>
  <c r="BR142" i="4"/>
  <c r="BQ142" i="4"/>
  <c r="BP142" i="4"/>
  <c r="BO142" i="4"/>
  <c r="BN142" i="4"/>
  <c r="BM142" i="4"/>
  <c r="BL142" i="4"/>
  <c r="BK142" i="4"/>
  <c r="BJ142" i="4"/>
  <c r="BI142" i="4"/>
  <c r="BH142" i="4"/>
  <c r="BG142" i="4"/>
  <c r="BF142" i="4"/>
  <c r="BE142" i="4"/>
  <c r="BD142" i="4"/>
  <c r="BC142" i="4"/>
  <c r="BB142" i="4"/>
  <c r="BA142" i="4"/>
  <c r="AZ142" i="4"/>
  <c r="AY142" i="4"/>
  <c r="AX142" i="4"/>
  <c r="AW142" i="4"/>
  <c r="AV142" i="4"/>
  <c r="AU142" i="4"/>
  <c r="AT142" i="4"/>
  <c r="AS142" i="4"/>
  <c r="AR142" i="4"/>
  <c r="AQ142" i="4"/>
  <c r="AP142" i="4"/>
  <c r="AO142" i="4"/>
  <c r="AN142" i="4"/>
  <c r="AM142" i="4"/>
  <c r="AL142" i="4"/>
  <c r="AK142" i="4"/>
  <c r="AJ142" i="4"/>
  <c r="AI142" i="4"/>
  <c r="AH142" i="4"/>
  <c r="AG142" i="4"/>
  <c r="AF142" i="4"/>
  <c r="AE142" i="4"/>
  <c r="AD142" i="4"/>
  <c r="AC142" i="4"/>
  <c r="AB142" i="4"/>
  <c r="AA142" i="4"/>
  <c r="Z142" i="4"/>
  <c r="Y142" i="4"/>
  <c r="X142" i="4"/>
  <c r="W142" i="4"/>
  <c r="V142" i="4"/>
  <c r="U142" i="4"/>
  <c r="T142" i="4"/>
  <c r="S142" i="4"/>
  <c r="R142" i="4"/>
  <c r="Q142" i="4"/>
  <c r="P142" i="4"/>
  <c r="O142" i="4"/>
  <c r="N142" i="4"/>
  <c r="M142" i="4"/>
  <c r="L142" i="4"/>
  <c r="BS141" i="4"/>
  <c r="BR141" i="4"/>
  <c r="BQ141" i="4"/>
  <c r="BP141" i="4"/>
  <c r="BO141" i="4"/>
  <c r="BN141" i="4"/>
  <c r="BM141" i="4"/>
  <c r="BL141" i="4"/>
  <c r="BK141" i="4"/>
  <c r="BJ141" i="4"/>
  <c r="BI141" i="4"/>
  <c r="BH141" i="4"/>
  <c r="BG141" i="4"/>
  <c r="BF141" i="4"/>
  <c r="BE141" i="4"/>
  <c r="BD141" i="4"/>
  <c r="BC141" i="4"/>
  <c r="BB141" i="4"/>
  <c r="BA141" i="4"/>
  <c r="AZ141" i="4"/>
  <c r="AY141" i="4"/>
  <c r="AX141" i="4"/>
  <c r="AW141" i="4"/>
  <c r="AV141" i="4"/>
  <c r="AU141" i="4"/>
  <c r="AT141" i="4"/>
  <c r="AS141" i="4"/>
  <c r="AR141" i="4"/>
  <c r="AQ141" i="4"/>
  <c r="AP141" i="4"/>
  <c r="AO141" i="4"/>
  <c r="AN141" i="4"/>
  <c r="AM141" i="4"/>
  <c r="AL141" i="4"/>
  <c r="AK141" i="4"/>
  <c r="AJ141" i="4"/>
  <c r="AI141" i="4"/>
  <c r="AH141" i="4"/>
  <c r="AG141" i="4"/>
  <c r="AF141" i="4"/>
  <c r="AE141" i="4"/>
  <c r="AD141" i="4"/>
  <c r="AC141" i="4"/>
  <c r="AB141" i="4"/>
  <c r="AA141" i="4"/>
  <c r="Z141" i="4"/>
  <c r="Y141" i="4"/>
  <c r="X141" i="4"/>
  <c r="W141" i="4"/>
  <c r="V141" i="4"/>
  <c r="U141" i="4"/>
  <c r="T141" i="4"/>
  <c r="S141" i="4"/>
  <c r="R141" i="4"/>
  <c r="Q141" i="4"/>
  <c r="P141" i="4"/>
  <c r="O141" i="4"/>
  <c r="N141" i="4"/>
  <c r="M141" i="4"/>
  <c r="L141"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BS117" i="4"/>
  <c r="BR117" i="4"/>
  <c r="BQ117" i="4"/>
  <c r="BP117" i="4"/>
  <c r="BO117" i="4"/>
  <c r="BN117" i="4"/>
  <c r="BM117" i="4"/>
  <c r="BL117" i="4"/>
  <c r="BK117" i="4"/>
  <c r="BJ117" i="4"/>
  <c r="BI117" i="4"/>
  <c r="BH117" i="4"/>
  <c r="BG117" i="4"/>
  <c r="BF117" i="4"/>
  <c r="BE117" i="4"/>
  <c r="BD117" i="4"/>
  <c r="BC117" i="4"/>
  <c r="BB117" i="4"/>
  <c r="BA117" i="4"/>
  <c r="AZ117" i="4"/>
  <c r="AY117" i="4"/>
  <c r="AX117" i="4"/>
  <c r="AW117" i="4"/>
  <c r="AV117" i="4"/>
  <c r="AU117" i="4"/>
  <c r="AT117" i="4"/>
  <c r="AS117" i="4"/>
  <c r="AR117" i="4"/>
  <c r="AQ117" i="4"/>
  <c r="AP117" i="4"/>
  <c r="AO117" i="4"/>
  <c r="AN117" i="4"/>
  <c r="AM117" i="4"/>
  <c r="AL117"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M117" i="4"/>
  <c r="L117" i="4"/>
  <c r="K110" i="4"/>
  <c r="J110" i="4"/>
  <c r="K109" i="4"/>
  <c r="J109" i="4"/>
  <c r="K108" i="4"/>
  <c r="J108" i="4"/>
  <c r="K107" i="4"/>
  <c r="J107" i="4"/>
  <c r="K106" i="4"/>
  <c r="J106" i="4"/>
  <c r="K105" i="4"/>
  <c r="J105" i="4"/>
  <c r="K104" i="4"/>
  <c r="J104" i="4"/>
  <c r="BS103" i="4"/>
  <c r="BR103" i="4"/>
  <c r="BQ103" i="4"/>
  <c r="BP103" i="4"/>
  <c r="BO103" i="4"/>
  <c r="BN103" i="4"/>
  <c r="BM103" i="4"/>
  <c r="BL103" i="4"/>
  <c r="BK103" i="4"/>
  <c r="BJ103" i="4"/>
  <c r="BI103" i="4"/>
  <c r="BH103" i="4"/>
  <c r="BG103" i="4"/>
  <c r="BF103" i="4"/>
  <c r="BE103" i="4"/>
  <c r="BD103" i="4"/>
  <c r="BC103" i="4"/>
  <c r="BB103" i="4"/>
  <c r="BA103" i="4"/>
  <c r="AZ103" i="4"/>
  <c r="AY103" i="4"/>
  <c r="AX103" i="4"/>
  <c r="AW103" i="4"/>
  <c r="AV103" i="4"/>
  <c r="AU103" i="4"/>
  <c r="AT103" i="4"/>
  <c r="AS103" i="4"/>
  <c r="AR103" i="4"/>
  <c r="AQ103" i="4"/>
  <c r="AP103" i="4"/>
  <c r="AO103" i="4"/>
  <c r="AN103" i="4"/>
  <c r="AM103" i="4"/>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BS102" i="4"/>
  <c r="BR102" i="4"/>
  <c r="BQ102" i="4"/>
  <c r="BP102" i="4"/>
  <c r="BO102" i="4"/>
  <c r="BN102" i="4"/>
  <c r="BM102" i="4"/>
  <c r="BL102" i="4"/>
  <c r="BK102" i="4"/>
  <c r="BJ102" i="4"/>
  <c r="BI102" i="4"/>
  <c r="BH102" i="4"/>
  <c r="BG102" i="4"/>
  <c r="BF102" i="4"/>
  <c r="BE102" i="4"/>
  <c r="BD102" i="4"/>
  <c r="BC102" i="4"/>
  <c r="BB102" i="4"/>
  <c r="BA102" i="4"/>
  <c r="AZ102" i="4"/>
  <c r="AY102" i="4"/>
  <c r="AX102" i="4"/>
  <c r="AW102" i="4"/>
  <c r="AV102" i="4"/>
  <c r="AU102" i="4"/>
  <c r="AT102" i="4"/>
  <c r="AS102" i="4"/>
  <c r="AR102" i="4"/>
  <c r="AQ102" i="4"/>
  <c r="AP102" i="4"/>
  <c r="AO102" i="4"/>
  <c r="AN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BS27" i="4"/>
  <c r="BR27" i="4"/>
  <c r="BQ27" i="4"/>
  <c r="BP27" i="4"/>
  <c r="BO27" i="4"/>
  <c r="BN27" i="4"/>
  <c r="BM27" i="4"/>
  <c r="BL27" i="4"/>
  <c r="BK27" i="4"/>
  <c r="BJ27" i="4"/>
  <c r="BI27" i="4"/>
  <c r="BH27" i="4"/>
  <c r="BG27" i="4"/>
  <c r="BF27" i="4"/>
  <c r="BE27" i="4"/>
  <c r="BD27" i="4"/>
  <c r="BC27" i="4"/>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585" i="3"/>
  <c r="K584" i="3"/>
  <c r="K583" i="3"/>
  <c r="K582" i="3"/>
  <c r="K574" i="3"/>
  <c r="K573" i="3"/>
  <c r="K572" i="3"/>
  <c r="K571" i="3"/>
  <c r="K563" i="3"/>
  <c r="K562" i="3"/>
  <c r="K561" i="3"/>
  <c r="K553" i="3"/>
  <c r="K552" i="3"/>
  <c r="K551" i="3"/>
  <c r="K550" i="3"/>
  <c r="K549" i="3"/>
  <c r="K542" i="3"/>
  <c r="K541" i="3"/>
  <c r="K540" i="3"/>
  <c r="K539" i="3"/>
  <c r="K538" i="3"/>
  <c r="K537" i="3"/>
  <c r="K536" i="3"/>
  <c r="K535" i="3"/>
  <c r="K534" i="3"/>
  <c r="K533" i="3"/>
  <c r="K532" i="3"/>
  <c r="K531" i="3"/>
  <c r="K530" i="3"/>
  <c r="K529" i="3"/>
  <c r="K528" i="3"/>
  <c r="K520" i="3"/>
  <c r="K519" i="3"/>
  <c r="K518" i="3"/>
  <c r="K517" i="3"/>
  <c r="K516" i="3"/>
  <c r="K515" i="3"/>
  <c r="K514" i="3"/>
  <c r="K513" i="3"/>
  <c r="K505" i="3"/>
  <c r="K504" i="3"/>
  <c r="K503" i="3"/>
  <c r="K502" i="3"/>
  <c r="K501" i="3"/>
  <c r="K500" i="3"/>
  <c r="K499" i="3"/>
  <c r="K498" i="3"/>
  <c r="K497" i="3"/>
  <c r="K496" i="3"/>
  <c r="K495" i="3"/>
  <c r="K494" i="3"/>
  <c r="K493" i="3"/>
  <c r="K485" i="3"/>
  <c r="K484" i="3"/>
  <c r="K483" i="3"/>
  <c r="K482" i="3"/>
  <c r="K481" i="3"/>
  <c r="K480" i="3"/>
  <c r="K479" i="3"/>
  <c r="K478" i="3"/>
  <c r="K477" i="3"/>
  <c r="K476" i="3"/>
  <c r="K475" i="3"/>
  <c r="K474" i="3"/>
  <c r="K473" i="3"/>
  <c r="K472" i="3"/>
  <c r="K471" i="3"/>
  <c r="K470" i="3"/>
  <c r="K469" i="3"/>
  <c r="K468" i="3"/>
  <c r="K467" i="3"/>
  <c r="K466" i="3"/>
  <c r="K465" i="3"/>
  <c r="K464" i="3"/>
  <c r="K463" i="3"/>
  <c r="K462" i="3"/>
  <c r="K454" i="3"/>
  <c r="K453" i="3"/>
  <c r="K452" i="3"/>
  <c r="K451" i="3"/>
  <c r="K450" i="3"/>
  <c r="K449" i="3"/>
  <c r="K448" i="3"/>
  <c r="K447" i="3"/>
  <c r="K446" i="3"/>
  <c r="K445" i="3"/>
  <c r="K444" i="3"/>
  <c r="K443" i="3"/>
  <c r="K442" i="3"/>
  <c r="K441" i="3"/>
  <c r="K433" i="3"/>
  <c r="K432" i="3"/>
  <c r="K431" i="3"/>
  <c r="K430" i="3"/>
  <c r="K429" i="3"/>
  <c r="K428" i="3"/>
  <c r="K427" i="3"/>
  <c r="K415" i="3"/>
  <c r="K409" i="3"/>
  <c r="K408" i="3"/>
  <c r="K407" i="3"/>
  <c r="K401" i="3"/>
  <c r="K400" i="3"/>
  <c r="K399" i="3"/>
  <c r="K398" i="3"/>
  <c r="K397" i="3"/>
  <c r="K396" i="3"/>
  <c r="K395" i="3"/>
  <c r="K394"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0" i="3"/>
  <c r="K349" i="3"/>
  <c r="K348" i="3"/>
  <c r="K347" i="3"/>
  <c r="K346" i="3"/>
  <c r="K345" i="3"/>
  <c r="K326" i="3"/>
  <c r="K325" i="3"/>
  <c r="K324" i="3"/>
  <c r="K323" i="3"/>
  <c r="K322" i="3"/>
  <c r="K321" i="3"/>
  <c r="K313" i="3"/>
  <c r="K312" i="3"/>
  <c r="K304" i="3"/>
  <c r="K303" i="3"/>
  <c r="K302" i="3"/>
  <c r="K301" i="3"/>
  <c r="K300" i="3"/>
  <c r="K292" i="3"/>
  <c r="K291" i="3"/>
  <c r="K290" i="3"/>
  <c r="K289" i="3"/>
  <c r="K288" i="3"/>
  <c r="K287" i="3"/>
  <c r="K286" i="3"/>
  <c r="K285" i="3"/>
  <c r="K284" i="3"/>
  <c r="K283" i="3"/>
  <c r="K282" i="3"/>
  <c r="K281" i="3"/>
  <c r="K280" i="3"/>
  <c r="K279" i="3"/>
  <c r="K278" i="3"/>
  <c r="K277" i="3"/>
  <c r="K269" i="3"/>
  <c r="K268" i="3"/>
  <c r="K267" i="3"/>
  <c r="K266" i="3"/>
  <c r="K265" i="3"/>
  <c r="K173" i="3"/>
  <c r="K172" i="3"/>
  <c r="K171" i="3"/>
  <c r="K170" i="3"/>
  <c r="K169" i="3"/>
  <c r="K168" i="3"/>
  <c r="K163" i="3"/>
  <c r="K162" i="3"/>
  <c r="K161" i="3"/>
  <c r="K160" i="3"/>
  <c r="K159" i="3"/>
  <c r="K158" i="3"/>
  <c r="K157" i="3"/>
  <c r="K156" i="3"/>
  <c r="K155" i="3"/>
  <c r="K154" i="3"/>
  <c r="K153" i="3"/>
  <c r="K152" i="3"/>
  <c r="K151" i="3"/>
  <c r="K150" i="3"/>
  <c r="K149" i="3"/>
  <c r="K148" i="3"/>
  <c r="K107" i="3"/>
  <c r="K106" i="3"/>
  <c r="K105" i="3"/>
  <c r="K104" i="3"/>
  <c r="K103" i="3"/>
  <c r="K102" i="3"/>
  <c r="K101" i="3"/>
  <c r="K585" i="2"/>
  <c r="K584" i="2"/>
  <c r="K583" i="2"/>
  <c r="K582" i="2"/>
  <c r="K574" i="2"/>
  <c r="K573" i="2"/>
  <c r="K572" i="2"/>
  <c r="K571" i="2"/>
  <c r="K563" i="2"/>
  <c r="K562" i="2"/>
  <c r="K561" i="2"/>
  <c r="K553" i="2"/>
  <c r="K552" i="2"/>
  <c r="K551" i="2"/>
  <c r="K550" i="2"/>
  <c r="K549" i="2"/>
  <c r="K542" i="2"/>
  <c r="K541" i="2"/>
  <c r="K540" i="2"/>
  <c r="K539" i="2"/>
  <c r="K538" i="2"/>
  <c r="K537" i="2"/>
  <c r="K536" i="2"/>
  <c r="K535" i="2"/>
  <c r="K534" i="2"/>
  <c r="K533" i="2"/>
  <c r="K532" i="2"/>
  <c r="K531" i="2"/>
  <c r="K530" i="2"/>
  <c r="K529" i="2"/>
  <c r="K528" i="2"/>
  <c r="K520" i="2"/>
  <c r="K519" i="2"/>
  <c r="K518" i="2"/>
  <c r="K517" i="2"/>
  <c r="K516" i="2"/>
  <c r="K515" i="2"/>
  <c r="K514" i="2"/>
  <c r="K513" i="2"/>
  <c r="K505" i="2"/>
  <c r="K504" i="2"/>
  <c r="K503" i="2"/>
  <c r="K502" i="2"/>
  <c r="K501" i="2"/>
  <c r="K500" i="2"/>
  <c r="K499" i="2"/>
  <c r="K498" i="2"/>
  <c r="K497" i="2"/>
  <c r="K496" i="2"/>
  <c r="K495" i="2"/>
  <c r="K494" i="2"/>
  <c r="K493" i="2"/>
  <c r="K485" i="2"/>
  <c r="K484" i="2"/>
  <c r="K483" i="2"/>
  <c r="K482" i="2"/>
  <c r="K481" i="2"/>
  <c r="K480" i="2"/>
  <c r="K479" i="2"/>
  <c r="K478" i="2"/>
  <c r="K477" i="2"/>
  <c r="K476" i="2"/>
  <c r="K475" i="2"/>
  <c r="K474" i="2"/>
  <c r="K473" i="2"/>
  <c r="K472" i="2"/>
  <c r="K471" i="2"/>
  <c r="K470" i="2"/>
  <c r="K469" i="2"/>
  <c r="K468" i="2"/>
  <c r="K467" i="2"/>
  <c r="K466" i="2"/>
  <c r="K465" i="2"/>
  <c r="K464" i="2"/>
  <c r="K463" i="2"/>
  <c r="K462" i="2"/>
  <c r="K454" i="2"/>
  <c r="K453" i="2"/>
  <c r="K452" i="2"/>
  <c r="K451" i="2"/>
  <c r="K450" i="2"/>
  <c r="K449" i="2"/>
  <c r="K448" i="2"/>
  <c r="K447" i="2"/>
  <c r="K446" i="2"/>
  <c r="K445" i="2"/>
  <c r="K444" i="2"/>
  <c r="K443" i="2"/>
  <c r="K442" i="2"/>
  <c r="K441" i="2"/>
  <c r="K433" i="2"/>
  <c r="K432" i="2"/>
  <c r="K431" i="2"/>
  <c r="K430" i="2"/>
  <c r="K429" i="2"/>
  <c r="K428" i="2"/>
  <c r="K427" i="2"/>
  <c r="K415" i="2"/>
  <c r="K409" i="2"/>
  <c r="K408" i="2"/>
  <c r="K407" i="2"/>
  <c r="K401" i="2"/>
  <c r="K400" i="2"/>
  <c r="K399" i="2"/>
  <c r="K398" i="2"/>
  <c r="K397" i="2"/>
  <c r="K396" i="2"/>
  <c r="K395" i="2"/>
  <c r="K394"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0" i="2"/>
  <c r="K349" i="2"/>
  <c r="K348" i="2"/>
  <c r="K347" i="2"/>
  <c r="K346" i="2"/>
  <c r="K345" i="2"/>
  <c r="K326" i="2"/>
  <c r="K325" i="2"/>
  <c r="K324" i="2"/>
  <c r="K323" i="2"/>
  <c r="K322" i="2"/>
  <c r="K321" i="2"/>
  <c r="K313" i="2"/>
  <c r="K312" i="2"/>
  <c r="K304" i="2"/>
  <c r="K303" i="2"/>
  <c r="K302" i="2"/>
  <c r="K301" i="2"/>
  <c r="K300" i="2"/>
  <c r="K292" i="2"/>
  <c r="K291" i="2"/>
  <c r="K290" i="2"/>
  <c r="K289" i="2"/>
  <c r="K288" i="2"/>
  <c r="K287" i="2"/>
  <c r="K286" i="2"/>
  <c r="K285" i="2"/>
  <c r="K284" i="2"/>
  <c r="K283" i="2"/>
  <c r="K282" i="2"/>
  <c r="K281" i="2"/>
  <c r="K280" i="2"/>
  <c r="K279" i="2"/>
  <c r="K278" i="2"/>
  <c r="K277" i="2"/>
  <c r="K269" i="2"/>
  <c r="K268" i="2"/>
  <c r="K267" i="2"/>
  <c r="K266" i="2"/>
  <c r="K265" i="2"/>
  <c r="K173" i="2"/>
  <c r="K172" i="2"/>
  <c r="K171" i="2"/>
  <c r="K170" i="2"/>
  <c r="K169" i="2"/>
  <c r="K168" i="2"/>
  <c r="K163" i="2"/>
  <c r="K162" i="2"/>
  <c r="K161" i="2"/>
  <c r="K160" i="2"/>
  <c r="K159" i="2"/>
  <c r="K158" i="2"/>
  <c r="K157" i="2"/>
  <c r="K156" i="2"/>
  <c r="K155" i="2"/>
  <c r="K154" i="2"/>
  <c r="K153" i="2"/>
  <c r="K152" i="2"/>
  <c r="K151" i="2"/>
  <c r="K150" i="2"/>
  <c r="K149" i="2"/>
  <c r="K148" i="2"/>
  <c r="K107" i="2"/>
  <c r="K106" i="2"/>
  <c r="K105" i="2"/>
  <c r="K104" i="2"/>
  <c r="K103" i="2"/>
  <c r="K102" i="2"/>
  <c r="K101" i="2"/>
</calcChain>
</file>

<file path=xl/sharedStrings.xml><?xml version="1.0" encoding="utf-8"?>
<sst xmlns="http://schemas.openxmlformats.org/spreadsheetml/2006/main" count="21695" uniqueCount="1146">
  <si>
    <t>あかつきウィメンズクリニック</t>
  </si>
  <si>
    <t>〒372-0817　伊勢崎市連取本町２０－９</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</si>
  <si>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</si>
  <si>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</si>
  <si>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</si>
  <si>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</si>
  <si>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</si>
  <si>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</si>
  <si>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</si>
  <si>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</si>
  <si>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</si>
  <si>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</si>
  <si>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</si>
  <si>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</si>
  <si>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</si>
  <si>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</si>
  <si>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</si>
  <si>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</si>
  <si>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</si>
  <si>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</si>
  <si>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</si>
  <si>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</si>
  <si>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</si>
  <si>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</si>
  <si>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</si>
  <si>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</si>
  <si>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</si>
  <si>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</si>
  <si>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</si>
  <si>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</si>
  <si>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</si>
  <si>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</si>
  <si>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</si>
  <si>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</si>
  <si>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</si>
  <si>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</si>
  <si>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</si>
  <si>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</si>
  <si>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</si>
  <si>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</si>
  <si>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</si>
  <si>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</si>
  <si>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</si>
  <si>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</si>
  <si>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</si>
  <si>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</si>
  <si>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</si>
  <si>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</si>
  <si>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</si>
  <si>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</si>
  <si>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</si>
  <si>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</si>
  <si>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</si>
  <si>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</si>
  <si>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</si>
  <si>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</si>
  <si>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</si>
  <si>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</si>
  <si>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</si>
  <si>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</si>
  <si>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</si>
  <si>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</si>
  <si>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</si>
  <si>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</si>
  <si>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</si>
  <si>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</si>
  <si>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</si>
  <si>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</si>
  <si>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</si>
  <si>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</si>
  <si>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</si>
  <si>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</si>
  <si>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</si>
  <si>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</si>
  <si>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</si>
  <si>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</si>
  <si>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</si>
  <si>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</si>
  <si>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</si>
  <si>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</si>
  <si>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</si>
  <si>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</si>
  <si>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</si>
  <si>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</si>
  <si>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</si>
  <si>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</si>
  <si>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</si>
  <si>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</si>
  <si>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</si>
  <si>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産婦人科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</si>
  <si>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</si>
  <si>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</si>
  <si>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</si>
  <si>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</si>
  <si>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</si>
  <si>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</si>
  <si>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</si>
  <si>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</si>
  <si>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</si>
  <si>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</si>
  <si>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</si>
  <si>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</si>
  <si>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</si>
  <si>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</si>
  <si>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無し</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</si>
  <si>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</si>
  <si>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</si>
  <si>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</si>
  <si>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</si>
  <si>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</si>
  <si>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</si>
  <si>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</si>
  <si>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</si>
  <si>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</si>
  <si>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</si>
  <si>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</si>
  <si>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</si>
  <si>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</si>
  <si>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</si>
  <si>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</si>
  <si>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</si>
  <si>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</si>
  <si>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</si>
  <si>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</si>
  <si>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</si>
  <si>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</si>
  <si>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</si>
  <si>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</si>
  <si>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</si>
  <si>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</si>
  <si>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</si>
  <si>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</si>
  <si>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</si>
  <si>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</si>
  <si>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</si>
  <si>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</si>
  <si>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</si>
  <si>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</si>
  <si>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</si>
  <si>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</si>
  <si>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</si>
  <si>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</si>
  <si>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</si>
  <si>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</si>
  <si>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</si>
  <si>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</si>
  <si>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</si>
  <si>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</si>
  <si>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</si>
  <si>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</si>
  <si>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</si>
  <si>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</si>
  <si>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</si>
  <si>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</si>
  <si>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</si>
  <si>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</si>
  <si>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</si>
  <si>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</si>
  <si>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</si>
  <si>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</si>
  <si>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</si>
  <si>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</si>
  <si>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</si>
  <si>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</si>
  <si>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</si>
  <si>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</si>
  <si>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</si>
  <si>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</si>
  <si>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</si>
  <si>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</si>
  <si>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</si>
  <si>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</si>
  <si>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</si>
  <si>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</si>
  <si>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</si>
  <si>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</si>
  <si>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</si>
  <si>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</si>
  <si>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</si>
  <si>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</si>
  <si>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</si>
  <si>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</si>
  <si>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</si>
  <si>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</si>
  <si>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</si>
  <si>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</si>
  <si>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</si>
  <si>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</si>
  <si>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</si>
  <si>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</si>
  <si>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</si>
  <si>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</si>
  <si>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</si>
  <si>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</si>
  <si>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</si>
  <si>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</si>
  <si>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</si>
  <si>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</si>
  <si>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</si>
  <si>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</si>
  <si>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</si>
  <si>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</si>
  <si>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</si>
  <si>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</si>
  <si>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</si>
  <si>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</si>
  <si>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</si>
  <si>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</si>
  <si>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</si>
  <si>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</si>
  <si>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</si>
  <si>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</si>
  <si>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</si>
  <si>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</si>
  <si>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</si>
  <si>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</si>
  <si>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</si>
  <si>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</si>
  <si>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</si>
  <si>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</si>
  <si>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</si>
  <si>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</si>
  <si>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</si>
  <si>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</si>
  <si>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</si>
  <si>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</si>
  <si>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</si>
  <si>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</si>
  <si>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</si>
  <si>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</si>
  <si>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</si>
  <si>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</si>
  <si>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</si>
  <si>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</si>
  <si>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</si>
  <si>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</si>
  <si>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</si>
  <si>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</si>
  <si>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</si>
  <si>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</si>
  <si>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</si>
  <si>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</si>
  <si>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</si>
  <si>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</si>
  <si>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</si>
  <si>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</si>
  <si>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</si>
  <si>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</si>
  <si>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</si>
  <si>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</si>
  <si>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</si>
  <si>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</si>
  <si>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</si>
  <si>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</si>
  <si>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</si>
  <si>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</si>
  <si>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</si>
  <si>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</si>
  <si>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</si>
  <si>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</si>
  <si>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</si>
  <si>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</si>
  <si>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</si>
  <si>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</si>
  <si>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</si>
  <si>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</si>
  <si>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</si>
  <si>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</si>
  <si>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</si>
  <si>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</si>
  <si>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</si>
  <si>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</si>
  <si>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</si>
  <si>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</si>
  <si>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</si>
  <si>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</si>
  <si>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</si>
  <si>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</si>
  <si>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</si>
  <si>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</si>
  <si>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</si>
  <si>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</si>
  <si>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</si>
  <si>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</si>
  <si>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</si>
  <si>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</si>
  <si>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</si>
  <si>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</si>
  <si>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</si>
  <si>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</si>
  <si>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</si>
  <si>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</si>
  <si>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</si>
  <si>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</si>
  <si>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</si>
  <si>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</si>
  <si>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</si>
  <si>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</si>
  <si>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</si>
  <si>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</si>
  <si>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</si>
  <si>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</si>
  <si>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</si>
  <si>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</si>
  <si>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</si>
  <si>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</si>
  <si>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</si>
  <si>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</si>
  <si>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</si>
  <si>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</si>
  <si>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</si>
  <si>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</si>
  <si>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</si>
  <si>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</si>
  <si>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</si>
  <si>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</si>
  <si>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</si>
  <si>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</si>
  <si>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</si>
  <si>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</si>
  <si>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</si>
  <si>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</si>
  <si>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</si>
  <si>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</si>
  <si>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</si>
  <si>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</si>
  <si>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</si>
  <si>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</si>
  <si>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</si>
  <si>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</si>
  <si>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</si>
  <si>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</si>
  <si>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</si>
  <si>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</si>
  <si>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</si>
  <si>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</si>
  <si>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</si>
  <si>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</si>
  <si>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</si>
  <si>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</si>
  <si>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</si>
  <si>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</si>
  <si>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</si>
  <si>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</si>
  <si>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</si>
  <si>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</si>
  <si>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</si>
  <si>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</si>
  <si>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</si>
  <si>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</si>
  <si>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</si>
  <si>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</si>
  <si>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</si>
  <si>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</si>
  <si>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</si>
  <si>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</si>
  <si>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</si>
  <si>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</si>
  <si>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</si>
  <si>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</si>
  <si>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</si>
  <si>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</si>
  <si>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</si>
  <si>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</si>
  <si>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</si>
  <si>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</si>
  <si>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</si>
  <si>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</si>
  <si>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</si>
  <si>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</si>
  <si>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</si>
  <si>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</si>
  <si>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</si>
  <si>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</si>
  <si>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</si>
  <si>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</si>
  <si>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</si>
  <si>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</si>
  <si>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</si>
  <si>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</si>
  <si>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</si>
  <si>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</si>
  <si>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</si>
  <si>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</si>
  <si>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</si>
  <si>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</si>
  <si>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</si>
  <si>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</si>
  <si>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</si>
  <si>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</si>
  <si>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</si>
  <si>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</si>
  <si>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</si>
  <si>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</si>
  <si>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</si>
  <si>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</si>
  <si>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</si>
  <si>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</si>
  <si>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</si>
  <si>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</si>
  <si>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</si>
  <si>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</si>
  <si>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</si>
  <si>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</si>
  <si>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</si>
  <si>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</si>
  <si>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</si>
  <si>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</si>
  <si>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</si>
  <si>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</si>
  <si>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</si>
  <si>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</si>
  <si>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</si>
  <si>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</si>
  <si>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</si>
  <si>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</si>
  <si>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</si>
  <si>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</si>
  <si>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</si>
  <si>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</si>
  <si>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</si>
  <si>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</si>
  <si>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</si>
  <si>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</si>
  <si>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</si>
  <si>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</si>
  <si>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</si>
  <si>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</si>
  <si>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</si>
  <si>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</si>
  <si>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</si>
  <si>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</si>
  <si>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</si>
  <si>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</si>
  <si>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</si>
  <si>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</si>
  <si>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</si>
  <si>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</si>
  <si>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</si>
  <si>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</si>
  <si>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</si>
  <si>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</si>
  <si>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</si>
  <si>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</si>
  <si>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</si>
  <si>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</si>
  <si>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</si>
  <si>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</si>
  <si>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</si>
  <si>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</si>
  <si>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</si>
  <si>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</si>
  <si>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</si>
  <si>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</si>
  <si>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</si>
  <si>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</si>
  <si>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</si>
  <si>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</si>
  <si>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</si>
  <si>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</si>
  <si>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</si>
  <si>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</si>
  <si>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</si>
  <si>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</si>
  <si>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</si>
  <si>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</si>
  <si>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</si>
  <si>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</si>
  <si>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</si>
  <si>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</si>
  <si>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</si>
  <si>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</si>
  <si>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</si>
  <si>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</si>
  <si>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</si>
  <si>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</si>
  <si>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</si>
  <si>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</si>
  <si>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</si>
  <si>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</si>
  <si>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</si>
  <si>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</si>
  <si>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</si>
  <si>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</si>
  <si>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</si>
  <si>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</si>
  <si>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</si>
  <si>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</si>
  <si>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</si>
  <si>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</si>
  <si>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</si>
  <si>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</si>
  <si>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</si>
  <si>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</si>
  <si>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</si>
  <si>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</si>
  <si>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</si>
  <si>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</si>
  <si>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</si>
  <si>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</si>
  <si>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</si>
  <si>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</si>
  <si>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</si>
  <si>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</si>
  <si>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</si>
  <si>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</si>
  <si>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</si>
  <si>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</si>
  <si>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</si>
  <si>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</si>
  <si>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</si>
  <si>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</si>
  <si>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</si>
  <si>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</si>
  <si>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</si>
  <si>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</si>
  <si>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</si>
  <si>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</si>
  <si>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</si>
  <si>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</si>
  <si>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</si>
  <si>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</si>
  <si>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</si>
  <si>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</si>
  <si>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</si>
  <si>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</si>
  <si>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</si>
  <si>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</si>
  <si>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</si>
  <si>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</si>
  <si>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</si>
  <si>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</si>
  <si>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</si>
  <si>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</si>
  <si>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</si>
  <si>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</si>
  <si>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</si>
  <si>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</si>
  <si>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</si>
  <si>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</si>
  <si>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</si>
  <si>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</si>
  <si>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</si>
  <si>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</si>
  <si>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</si>
  <si>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</si>
  <si>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</si>
  <si>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</si>
  <si>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</si>
  <si>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</si>
  <si>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</si>
  <si>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</si>
  <si>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</si>
  <si>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</si>
  <si>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</si>
  <si>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</si>
  <si>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</si>
  <si>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</si>
  <si>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</si>
  <si>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</si>
  <si>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</si>
  <si>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</si>
  <si>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</si>
  <si>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</si>
  <si>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</si>
  <si>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</si>
  <si>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</si>
  <si>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</si>
  <si>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</si>
  <si>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</si>
  <si>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</si>
  <si>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</si>
  <si>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</si>
  <si>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</si>
  <si>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</si>
  <si>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</si>
  <si>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</si>
  <si>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</si>
  <si>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</si>
  <si>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</si>
  <si>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</si>
  <si>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</si>
  <si>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</si>
  <si>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</si>
  <si>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</si>
  <si>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</si>
  <si>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</si>
  <si>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</si>
  <si>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</si>
  <si>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</si>
  <si>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</si>
  <si>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</si>
  <si>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</si>
  <si>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</si>
  <si>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</si>
  <si>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</si>
  <si>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</si>
  <si>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</si>
  <si>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</si>
  <si>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</si>
  <si>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</si>
  <si>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</si>
  <si>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</si>
  <si>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</si>
  <si>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</si>
  <si>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</si>
  <si>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</si>
  <si>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</si>
  <si>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</si>
  <si>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</si>
  <si>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</si>
  <si>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</si>
  <si>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</si>
  <si>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</si>
  <si>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</si>
  <si>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</si>
  <si>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</si>
  <si>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</si>
  <si>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</si>
  <si>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</si>
  <si>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</si>
  <si>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</si>
  <si>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</si>
  <si>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</si>
  <si>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</si>
  <si>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</si>
  <si>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</si>
  <si>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</si>
  <si>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</si>
  <si>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</si>
  <si>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</si>
  <si>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</si>
  <si>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</si>
  <si>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</si>
  <si>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</si>
  <si>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</si>
  <si>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</si>
  <si>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</si>
  <si>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</si>
  <si>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</si>
  <si>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</si>
  <si>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</si>
  <si>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</si>
  <si>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</si>
  <si>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</si>
  <si>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</si>
  <si>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</si>
  <si>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</si>
  <si>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</si>
  <si>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</si>
  <si>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</si>
  <si>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</si>
  <si>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</si>
  <si>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</si>
  <si>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</si>
  <si>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</si>
  <si>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</si>
  <si>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</si>
  <si>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</si>
  <si>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</si>
  <si>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</si>
  <si>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</si>
  <si>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</si>
  <si>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</si>
  <si>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</si>
  <si>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</si>
  <si>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</si>
  <si>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</si>
  <si>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</si>
  <si>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</si>
  <si>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</si>
  <si>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</si>
  <si>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</si>
  <si>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</si>
  <si>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</si>
  <si>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</si>
  <si>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</si>
  <si>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</si>
  <si>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</si>
  <si>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</si>
  <si>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</si>
  <si>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</si>
  <si>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</si>
  <si>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</si>
  <si>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</si>
  <si>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アベ眼科医院</t>
  </si>
  <si>
    <t>〒372-0013　伊勢崎市上植木本町２５１８－２</t>
  </si>
  <si>
    <t>眼科</t>
  </si>
  <si>
    <t>Q1_1_byouinmei</t>
  </si>
  <si>
    <t>せせらぎ病院</t>
  </si>
  <si>
    <t>〒379-2211　群馬県伊勢崎市市場町１－１３９９</t>
  </si>
  <si>
    <t>病棟の建築時期と構造</t>
  </si>
  <si>
    <t>建物情報＼病棟名</t>
  </si>
  <si>
    <t>病棟</t>
  </si>
  <si>
    <t>様式１病院病棟票(1)</t>
  </si>
  <si>
    <t>建築時期</t>
  </si>
  <si>
    <t>2000</t>
  </si>
  <si>
    <t>構造</t>
  </si>
  <si>
    <t>4</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</si>
  <si>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</si>
  <si>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</si>
  <si>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</si>
  <si>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</si>
  <si>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</si>
  <si>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</si>
  <si>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</si>
  <si>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</si>
  <si>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</si>
  <si>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</si>
  <si>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</si>
  <si>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</si>
  <si>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</si>
  <si>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</si>
  <si>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</si>
  <si>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</si>
  <si>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</si>
  <si>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</si>
  <si>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</si>
  <si>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</si>
  <si>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複数の診療科で活用</t>
  </si>
  <si>
    <t>様式１病院施設票(43)-1</t>
  </si>
  <si>
    <t>循環器内科</t>
  </si>
  <si>
    <t>様式１病院施設票(43)-2</t>
  </si>
  <si>
    <t>腎臓内科</t>
  </si>
  <si>
    <t>様式１病院施設票(43)-3</t>
  </si>
  <si>
    <t>内科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</si>
  <si>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</si>
  <si>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</si>
  <si>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</si>
  <si>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</si>
  <si>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地域一般入院料３</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</si>
  <si>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</si>
  <si>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</si>
  <si>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</si>
  <si>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</si>
  <si>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</si>
  <si>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</si>
  <si>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</si>
  <si>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</si>
  <si>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</si>
  <si>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</si>
  <si>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</si>
  <si>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</si>
  <si>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</si>
  <si>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</si>
  <si>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</si>
  <si>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</si>
  <si>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</si>
  <si>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</si>
  <si>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</si>
  <si>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</si>
  <si>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</si>
  <si>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</si>
  <si>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</si>
  <si>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</si>
  <si>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</si>
  <si>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</si>
  <si>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</si>
  <si>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</si>
  <si>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</si>
  <si>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</si>
  <si>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</si>
  <si>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</si>
  <si>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</si>
  <si>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</si>
  <si>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</si>
  <si>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</si>
  <si>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</si>
  <si>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</si>
  <si>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</si>
  <si>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</si>
  <si>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</si>
  <si>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</si>
  <si>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</si>
  <si>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</si>
  <si>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</si>
  <si>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</si>
  <si>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</si>
  <si>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</si>
  <si>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</si>
  <si>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</si>
  <si>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</si>
  <si>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</si>
  <si>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</si>
  <si>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</si>
  <si>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</si>
  <si>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</si>
  <si>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</si>
  <si>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</si>
  <si>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</si>
  <si>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</si>
  <si>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</si>
  <si>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</si>
  <si>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</si>
  <si>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</si>
  <si>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</si>
  <si>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</si>
  <si>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</si>
  <si>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</si>
  <si>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</si>
  <si>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</si>
  <si>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</si>
  <si>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</si>
  <si>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</si>
  <si>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</si>
  <si>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</si>
  <si>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</si>
  <si>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</si>
  <si>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</si>
  <si>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</si>
  <si>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</si>
  <si>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</si>
  <si>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</si>
  <si>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</si>
  <si>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</si>
  <si>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</si>
  <si>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</si>
  <si>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</si>
  <si>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</si>
  <si>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</si>
  <si>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</si>
  <si>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</si>
  <si>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</si>
  <si>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</si>
  <si>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</si>
  <si>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</si>
  <si>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</si>
  <si>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</si>
  <si>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</si>
  <si>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</si>
  <si>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</si>
  <si>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</si>
  <si>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</si>
  <si>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</si>
  <si>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</si>
  <si>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</si>
  <si>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</si>
  <si>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</si>
  <si>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</si>
  <si>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</si>
  <si>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</si>
  <si>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</si>
  <si>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</si>
  <si>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</si>
  <si>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</si>
  <si>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</si>
  <si>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</si>
  <si>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</si>
  <si>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</si>
  <si>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</si>
  <si>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</si>
  <si>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</si>
  <si>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</si>
  <si>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</si>
  <si>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</si>
  <si>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</si>
  <si>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</si>
  <si>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</si>
  <si>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</si>
  <si>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</si>
  <si>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</si>
  <si>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</si>
  <si>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</si>
  <si>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</si>
  <si>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</si>
  <si>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</si>
  <si>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</si>
  <si>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</si>
  <si>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</si>
  <si>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</si>
  <si>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</si>
  <si>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</si>
  <si>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</si>
  <si>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</si>
  <si>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</si>
  <si>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</si>
  <si>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</si>
  <si>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</si>
  <si>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</si>
  <si>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</si>
  <si>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</si>
  <si>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</si>
  <si>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</si>
  <si>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</si>
  <si>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</si>
  <si>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</si>
  <si>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</si>
  <si>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</si>
  <si>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</si>
  <si>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</si>
  <si>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</si>
  <si>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</si>
  <si>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</si>
  <si>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</si>
  <si>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</si>
  <si>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</si>
  <si>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</si>
  <si>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</si>
  <si>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</si>
  <si>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</si>
  <si>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</si>
  <si>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</si>
  <si>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</si>
  <si>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</si>
  <si>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</si>
  <si>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</si>
  <si>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</si>
  <si>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</si>
  <si>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</si>
  <si>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</si>
  <si>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</si>
  <si>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</si>
  <si>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</si>
  <si>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</si>
  <si>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</si>
  <si>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</si>
  <si>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</si>
  <si>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</si>
  <si>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</si>
  <si>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</si>
  <si>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</si>
  <si>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</si>
  <si>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</si>
  <si>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</si>
  <si>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</si>
  <si>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</si>
  <si>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</si>
  <si>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</si>
  <si>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</si>
  <si>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</si>
  <si>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</si>
  <si>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</si>
  <si>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</si>
  <si>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</si>
  <si>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</si>
  <si>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</si>
  <si>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</si>
  <si>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</si>
  <si>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</si>
  <si>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</si>
  <si>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</si>
  <si>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</si>
  <si>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</si>
  <si>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</si>
  <si>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</si>
  <si>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</si>
  <si>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</si>
  <si>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</si>
  <si>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</si>
  <si>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</si>
  <si>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</si>
  <si>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</si>
  <si>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</si>
  <si>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</si>
  <si>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</si>
  <si>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</si>
  <si>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</si>
  <si>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</si>
  <si>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</si>
  <si>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</si>
  <si>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</si>
  <si>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</si>
  <si>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</si>
  <si>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</si>
  <si>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</si>
  <si>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</si>
  <si>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</si>
  <si>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</si>
  <si>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</si>
  <si>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</si>
  <si>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</si>
  <si>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</si>
  <si>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</si>
  <si>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</si>
  <si>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</si>
  <si>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</si>
  <si>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</si>
  <si>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</si>
  <si>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</si>
  <si>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</si>
  <si>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</si>
  <si>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</si>
  <si>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</si>
  <si>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</si>
  <si>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</si>
  <si>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</si>
  <si>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</si>
  <si>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</si>
  <si>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</si>
  <si>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</si>
  <si>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</si>
  <si>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</si>
  <si>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</si>
  <si>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</si>
  <si>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</si>
  <si>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</si>
  <si>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</si>
  <si>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</si>
  <si>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</si>
  <si>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</si>
  <si>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</si>
  <si>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</si>
  <si>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</si>
  <si>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</si>
  <si>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</si>
  <si>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</si>
  <si>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</si>
  <si>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</si>
  <si>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</si>
  <si>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</si>
  <si>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</si>
  <si>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</si>
  <si>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</si>
  <si>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</si>
  <si>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</si>
  <si>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</si>
  <si>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</si>
  <si>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</si>
  <si>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</si>
  <si>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</si>
  <si>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</si>
  <si>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セントラルクリニック伊勢崎</t>
  </si>
  <si>
    <t>〒372-0023　伊勢崎市粕川町１０５０－１</t>
  </si>
  <si>
    <t>個人</t>
  </si>
  <si>
    <t>泌尿器科</t>
  </si>
  <si>
    <t>皮膚科</t>
  </si>
  <si>
    <t>フクイ産婦人科クリニック</t>
  </si>
  <si>
    <t>〒372-0024　伊勢崎市下植木町５５３－３</t>
  </si>
  <si>
    <t>伊勢崎市民病院</t>
  </si>
  <si>
    <t>〒372-0817　伊勢崎市連取本町１２番地１</t>
  </si>
  <si>
    <t>5階AB病棟</t>
  </si>
  <si>
    <t>6階A病棟</t>
  </si>
  <si>
    <t>6階B病棟</t>
  </si>
  <si>
    <t>7階AB病棟</t>
  </si>
  <si>
    <t>8階A病棟</t>
  </si>
  <si>
    <t>8階B病棟</t>
  </si>
  <si>
    <t>9階A病棟</t>
  </si>
  <si>
    <t>9階B病棟</t>
  </si>
  <si>
    <t>緩和ケア病棟</t>
  </si>
  <si>
    <t>集中治療室</t>
  </si>
  <si>
    <t>市町村</t>
  </si>
  <si>
    <t>小児科</t>
  </si>
  <si>
    <t>整形外科</t>
  </si>
  <si>
    <t>外科</t>
  </si>
  <si>
    <t>心臓血管外科</t>
  </si>
  <si>
    <t>歯科口腔外科</t>
  </si>
  <si>
    <t>耳鼻咽喉科</t>
  </si>
  <si>
    <t>神経内科</t>
  </si>
  <si>
    <t>特定集中治療室管理料５</t>
  </si>
  <si>
    <t>ＤＰＣ標準病院群</t>
  </si>
  <si>
    <t>有り</t>
  </si>
  <si>
    <t>総合入院体制加算２の届出有り</t>
  </si>
  <si>
    <t>一般病棟用の重症度、医療・看護必要度Ⅱ</t>
  </si>
  <si>
    <t>伊勢崎福島病院</t>
  </si>
  <si>
    <t>〒372-0015　伊勢崎市鹿島町５５６－２</t>
  </si>
  <si>
    <t>２階南病棟</t>
  </si>
  <si>
    <t>２階北病棟</t>
  </si>
  <si>
    <t>３階病棟</t>
  </si>
  <si>
    <t>４階南病棟</t>
  </si>
  <si>
    <t>４階北病棟</t>
  </si>
  <si>
    <t>2013</t>
  </si>
  <si>
    <t>3</t>
  </si>
  <si>
    <t>リハビリテーション科</t>
  </si>
  <si>
    <t>一般病棟用の重症度、医療・看護必要度Ⅰ</t>
  </si>
  <si>
    <t>医療法人社団真正会 南部眼科</t>
  </si>
  <si>
    <t>〒370-1128　群馬県佐波郡玉村町大字後箇２１６－１</t>
  </si>
  <si>
    <t>医療法人石井会石井病院</t>
  </si>
  <si>
    <t>〒372-0001　伊勢崎市波志江町１１５２番地</t>
  </si>
  <si>
    <t>2階A病棟</t>
  </si>
  <si>
    <t>2階B病棟</t>
  </si>
  <si>
    <t>3階A病棟</t>
  </si>
  <si>
    <t>3階B病棟</t>
  </si>
  <si>
    <t>1989</t>
  </si>
  <si>
    <t>回復期ﾘﾊﾋﾞﾘﾃｰｼｮﾝ病棟入院料３</t>
  </si>
  <si>
    <t>２階Ａ病棟</t>
  </si>
  <si>
    <t>２階Ｂ病棟</t>
  </si>
  <si>
    <t>３階Ａ病棟</t>
  </si>
  <si>
    <t>３階Ｂ病棟</t>
  </si>
  <si>
    <t>医療法人望真会 古作クリニック</t>
  </si>
  <si>
    <t>〒372-0022　伊勢崎市日乃出町１３５１番８</t>
  </si>
  <si>
    <t>入院患者がいなかった。</t>
  </si>
  <si>
    <t>一般社団法人伊勢崎佐波医師会病院</t>
  </si>
  <si>
    <t>〒372-0024　伊勢崎市下植木町４８１番地</t>
  </si>
  <si>
    <t>西２階病棟</t>
  </si>
  <si>
    <t>西３階病棟</t>
  </si>
  <si>
    <t>西４階病棟</t>
  </si>
  <si>
    <t>東３階病棟</t>
  </si>
  <si>
    <t>東４階病棟</t>
  </si>
  <si>
    <t>その他の法人</t>
  </si>
  <si>
    <t>脳神経外科</t>
  </si>
  <si>
    <t>一般社団法人伊勢崎佐波医師会附属成人病検診センター診療所</t>
  </si>
  <si>
    <t>〒372-0024　伊勢崎市下植木町502番地</t>
  </si>
  <si>
    <t>人間ドック等の健診施設のため</t>
  </si>
  <si>
    <t>角田病院</t>
  </si>
  <si>
    <t>〒370-1133　佐波郡玉村町大字上新田６７５番地の４</t>
  </si>
  <si>
    <t>西館2階</t>
  </si>
  <si>
    <t>西館3階</t>
  </si>
  <si>
    <t>本館3階</t>
  </si>
  <si>
    <t>肛門外科</t>
  </si>
  <si>
    <t>回復期ﾘﾊﾋﾞﾘﾃｰｼｮﾝ病棟入院料２</t>
  </si>
  <si>
    <t>西館２階</t>
  </si>
  <si>
    <t>西館３階</t>
  </si>
  <si>
    <t>本館３階</t>
  </si>
  <si>
    <t>公益財団法人脳血管研究所附属美原記念病院</t>
  </si>
  <si>
    <t>〒372-0006　伊勢崎市太田町３６６</t>
  </si>
  <si>
    <t>3階急性期病棟</t>
  </si>
  <si>
    <t>3階高度急性期病棟</t>
  </si>
  <si>
    <t>4階障害者病棟</t>
  </si>
  <si>
    <t>5階回復期リハビリ病棟</t>
  </si>
  <si>
    <t>6階回復期リハビリ病棟</t>
  </si>
  <si>
    <t>1999</t>
  </si>
  <si>
    <t>2</t>
  </si>
  <si>
    <t>公益法人</t>
  </si>
  <si>
    <t>脳卒中ｹｱﾕﾆｯﾄ入院医療管理料</t>
  </si>
  <si>
    <t>回復期ﾘﾊﾋﾞﾘﾃｰｼｮﾝ病棟入院料１</t>
  </si>
  <si>
    <t>高柳整形外科歯科クリニック</t>
  </si>
  <si>
    <t>〒379-2206　群馬県伊勢崎市香林町２丁目８６３番地２</t>
  </si>
  <si>
    <t>リウマチ科</t>
  </si>
  <si>
    <t>新生産婦人科医院</t>
  </si>
  <si>
    <t>〒372-0034　伊勢崎市茂呂町２丁目3500-4</t>
  </si>
  <si>
    <t>麻酔科</t>
  </si>
  <si>
    <t>大島病院</t>
  </si>
  <si>
    <t>〒372-0006　伊勢崎市太田町５０８－１</t>
  </si>
  <si>
    <t>療養病棟</t>
  </si>
  <si>
    <t>精神科</t>
  </si>
  <si>
    <t>鶴谷病院</t>
  </si>
  <si>
    <t>〒370-0117　伊勢崎市境百々４２１</t>
  </si>
  <si>
    <t>４Ｆ病棟</t>
  </si>
  <si>
    <t>健診センター</t>
  </si>
  <si>
    <t>第１病棟</t>
  </si>
  <si>
    <t>第２病棟</t>
  </si>
  <si>
    <t>第５病棟</t>
  </si>
  <si>
    <t>第６病棟</t>
  </si>
  <si>
    <t>南３Ｆ病棟</t>
  </si>
  <si>
    <t>北３Ｆ病棟</t>
  </si>
  <si>
    <t>1978</t>
  </si>
  <si>
    <t>1994</t>
  </si>
  <si>
    <t>1985</t>
  </si>
  <si>
    <t>2012</t>
  </si>
  <si>
    <t>消化器外科（胃腸外科）</t>
  </si>
  <si>
    <t>救急科</t>
  </si>
  <si>
    <t>４F病棟</t>
  </si>
  <si>
    <t>南３F病棟</t>
  </si>
  <si>
    <t>北３F病棟</t>
  </si>
  <si>
    <t>渡辺内科クリニック</t>
  </si>
  <si>
    <t>〒372-0818　伊勢崎市連取元町２３－２</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</si>
</sst>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8">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Yu Gothic"/>
      <family val="3"/>
      <charset val="128"/>
      <scheme val="minor"/>
    </font>
    <font>
      <u/>
      <sz val="11"/>
      <color theme="10"/>
      <name val="Yu Gothic"/>
      <family val="2"/>
      <charset val="128"/>
      <scheme val="minor"/>
    </font>
    <font>
      <sz val="11"/>
      <name val="ＭＳ Ｐゴシック"/>
      <family val="3"/>
      <charset val="128"/>
    </font>
    <font>
      <sz val="14"/>
      <color theme="1"/>
      <name val="Yu Gothic"/>
      <family val="3"/>
      <charset val="128"/>
      <scheme val="minor"/>
    </font>
    <font>
      <sz val="12"/>
      <color theme="1"/>
      <name val="Yu Gothic"/>
      <family val="3"/>
      <charset val="128"/>
      <scheme val="minor"/>
    </font>
    <font>
      <i/>
      <sz val="11"/>
      <color theme="1"/>
      <name val="Yu Gothic"/>
      <family val="3"/>
      <charset val="128"/>
      <scheme val="minor"/>
    </font>
    <font>
      <b/>
      <sz val="16"/>
      <color theme="1"/>
      <name val="Yu Gothic"/>
      <family val="3"/>
      <charset val="128"/>
      <scheme val="minor"/>
    </font>
    <font>
      <b/>
      <sz val="16"/>
      <name val="Yu Gothic"/>
      <family val="3"/>
      <charset val="128"/>
      <scheme val="minor"/>
    </font>
    <font>
      <b/>
      <sz val="13"/>
      <color rgb="FF00B050"/>
      <name val="Yu Gothic"/>
      <family val="3"/>
      <charset val="128"/>
      <scheme val="minor"/>
    </font>
    <font>
      <b/>
      <sz val="12"/>
      <color theme="1"/>
      <name val="Yu Gothic"/>
      <family val="3"/>
      <charset val="128"/>
      <scheme val="minor"/>
    </font>
    <font>
      <b/>
      <sz val="14"/>
      <color theme="1"/>
      <name val="Yu Gothic"/>
      <family val="3"/>
      <charset val="128"/>
      <scheme val="minor"/>
    </font>
    <font>
      <b/>
      <sz val="14"/>
      <name val="Yu Gothic"/>
      <family val="3"/>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Yu Gothic"/>
      <family val="3"/>
      <charset val="128"/>
      <scheme val="minor"/>
    </font>
    <font>
      <sz val="12"/>
      <name val="Yu Gothic"/>
      <family val="3"/>
      <charset val="128"/>
      <scheme val="minor"/>
    </font>
    <font>
      <u/>
      <sz val="14"/>
      <color rgb="FF0070C0"/>
      <name val="Yu Gothic"/>
      <family val="3"/>
      <charset val="128"/>
      <scheme val="minor"/>
    </font>
    <font>
      <sz val="11"/>
      <name val="Yu Gothic"/>
      <family val="3"/>
      <charset val="128"/>
      <scheme val="minor"/>
    </font>
    <font>
      <sz val="11"/>
      <color rgb="FFFF0000"/>
      <name val="Yu Gothic"/>
      <family val="3"/>
      <charset val="128"/>
      <scheme val="minor"/>
    </font>
    <font>
      <sz val="11"/>
      <color theme="0" tint="-0.34998626667073579"/>
      <name val="Yu Gothic"/>
      <family val="3"/>
      <charset val="128"/>
      <scheme val="minor"/>
    </font>
    <font>
      <sz val="14"/>
      <color rgb="FFFF0000"/>
      <name val="Yu Gothic"/>
      <family val="3"/>
      <charset val="128"/>
      <scheme val="minor"/>
    </font>
    <font>
      <u/>
      <sz val="11"/>
      <color rgb="FF0000FF"/>
      <name val="Yu Gothic"/>
      <family val="3"/>
      <charset val="128"/>
      <scheme val="minor"/>
    </font>
    <font>
      <sz val="12"/>
      <color rgb="FFFF0000"/>
      <name val="Yu Gothic"/>
      <family val="3"/>
      <charset val="128"/>
      <scheme val="minor"/>
    </font>
    <font>
      <b/>
      <u/>
      <sz val="14"/>
      <color theme="10"/>
      <name val="Yu Gothic"/>
      <family val="3"/>
      <charset val="128"/>
      <scheme val="minor"/>
    </font>
    <font>
      <b/>
      <u/>
      <sz val="14"/>
      <color rgb="FF0000FF"/>
      <name val="Yu Gothic"/>
      <family val="3"/>
      <charset val="128"/>
      <scheme val="minor"/>
    </font>
    <font>
      <sz val="11"/>
      <color theme="10"/>
      <name val="Yu Gothic"/>
      <family val="2"/>
      <charset val="128"/>
      <scheme val="minor"/>
    </font>
    <font>
      <b/>
      <sz val="16"/>
      <color theme="1"/>
      <name val="ＤＦ特太ゴシック体"/>
      <family val="3"/>
      <charset val="128"/>
    </font>
    <font>
      <i/>
      <sz val="11"/>
      <color theme="0"/>
      <name val="Yu Gothic"/>
      <family val="3"/>
      <charset val="128"/>
      <scheme val="minor"/>
    </font>
    <font>
      <sz val="11"/>
      <color rgb="FF00B050"/>
      <name val="Yu Gothic"/>
      <family val="3"/>
      <charset val="128"/>
      <scheme val="minor"/>
    </font>
    <font>
      <sz val="9"/>
      <name val="Yu Gothic"/>
      <family val="3"/>
      <charset val="128"/>
      <scheme val="minor"/>
    </font>
    <font>
      <i/>
      <sz val="11"/>
      <name val="Yu Gothic"/>
      <family val="3"/>
      <charset val="128"/>
      <scheme val="minor"/>
    </font>
    <font>
      <b/>
      <sz val="12"/>
      <color rgb="FFFF00FF"/>
      <name val="Yu Gothic"/>
      <family val="3"/>
      <charset val="128"/>
      <scheme val="minor"/>
    </font>
    <font>
      <sz val="9"/>
      <color rgb="FFFF0000"/>
      <name val="Yu Gothic"/>
      <family val="3"/>
      <charset val="128"/>
      <scheme val="minor"/>
    </font>
    <font>
      <u/>
      <sz val="11"/>
      <name val="Yu Gothic"/>
      <family val="3"/>
      <charset val="128"/>
      <scheme val="minor"/>
    </font>
    <font>
      <sz val="12"/>
      <name val="ＭＳ Ｐゴシック"/>
      <family val="3"/>
      <charset val="128"/>
    </font>
    <font>
      <u/>
      <sz val="11"/>
      <color rgb="FF0066FF"/>
      <name val="Yu Gothic"/>
      <family val="3"/>
      <charset val="128"/>
      <scheme val="minor"/>
    </font>
    <font>
      <b/>
      <sz val="14"/>
      <color rgb="FFFF0000"/>
      <name val="Yu Gothic"/>
      <family val="3"/>
      <charset val="128"/>
      <scheme val="minor"/>
    </font>
    <font>
      <u/>
      <sz val="11"/>
      <color theme="10"/>
      <name val="Yu Gothic"/>
      <family val="3"/>
      <charset val="128"/>
      <scheme val="minor"/>
    </font>
    <font>
      <sz val="11"/>
      <color theme="0"/>
      <name val="Yu Gothic"/>
      <family val="3"/>
      <charset val="128"/>
      <scheme val="minor"/>
    </font>
    <font>
      <b/>
      <sz val="12"/>
      <name val="Yu Gothic"/>
      <family val="3"/>
      <charset val="128"/>
      <scheme val="minor"/>
    </font>
    <font>
      <sz val="10"/>
      <color rgb="FFFF0000"/>
      <name val="Yu Gothic"/>
      <family val="3"/>
      <charset val="128"/>
      <scheme val="minor"/>
    </font>
    <font>
      <sz val="14"/>
      <name val="Yu Gothic"/>
      <family val="3"/>
      <charset val="128"/>
      <scheme val="minor"/>
    </font>
    <font>
      <u/>
      <sz val="11"/>
      <color theme="1"/>
      <name val="Yu Gothic"/>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6">
    <xf numFmtId="0" fontId="0" fillId="0" borderId="0"/>
    <xf numFmtId="0" fontId="4" fillId="0" borderId="0">
      <alignment vertical="center"/>
    </xf>
    <xf numFmtId="0" fontId="5" fillId="0" borderId="0" applyNumberFormat="0" applyFill="0" applyBorder="0" applyAlignment="0" applyProtection="0">
      <alignment vertical="center"/>
    </xf>
    <xf numFmtId="0" fontId="2" fillId="0" borderId="0">
      <alignment vertical="center"/>
    </xf>
    <xf numFmtId="0" fontId="6" fillId="0" borderId="0"/>
    <xf numFmtId="0" fontId="1" fillId="0" borderId="0">
      <alignment vertical="center"/>
    </xf>
  </cellStyleXfs>
  <cellXfs count="548">
    <xf numFmtId="0" fontId="0" fillId="0" borderId="0" xfId="0"/>
    <xf numFmtId="0" fontId="7" fillId="0" borderId="0" xfId="1" applyFont="1">
      <alignment vertical="center"/>
    </xf>
    <xf numFmtId="0" fontId="7" fillId="2" borderId="0" xfId="1" applyFont="1" applyFill="1">
      <alignment vertical="center"/>
    </xf>
    <xf numFmtId="0" fontId="8" fillId="2" borderId="0" xfId="1" applyFont="1" applyFill="1">
      <alignment vertical="center"/>
    </xf>
    <xf numFmtId="0" fontId="8" fillId="2" borderId="0" xfId="1" applyFont="1" applyFill="1" applyAlignment="1">
      <alignment horizontal="left" vertical="center"/>
    </xf>
    <xf numFmtId="0" fontId="4" fillId="2" borderId="0" xfId="1" applyFill="1">
      <alignment vertical="center"/>
    </xf>
    <xf numFmtId="0" fontId="4" fillId="2" borderId="0" xfId="1" applyFill="1" applyAlignment="1">
      <alignment horizontal="center" vertical="center"/>
    </xf>
    <xf numFmtId="0" fontId="4" fillId="2" borderId="0" xfId="1" applyFill="1" applyAlignment="1">
      <alignment horizontal="right" vertical="center"/>
    </xf>
    <xf numFmtId="0" fontId="9" fillId="2" borderId="0" xfId="1" applyFont="1" applyFill="1" applyAlignment="1">
      <alignment horizontal="right" vertical="center"/>
    </xf>
    <xf numFmtId="0" fontId="10" fillId="0" borderId="0" xfId="1" applyFont="1">
      <alignment vertical="center"/>
    </xf>
    <xf numFmtId="0" fontId="11" fillId="2" borderId="0" xfId="1" applyFont="1" applyFill="1">
      <alignment vertical="center"/>
    </xf>
    <xf numFmtId="49" fontId="12" fillId="2" borderId="0" xfId="1" applyNumberFormat="1" applyFont="1" applyFill="1">
      <alignment vertical="center"/>
    </xf>
    <xf numFmtId="49" fontId="13" fillId="2" borderId="0" xfId="1" applyNumberFormat="1" applyFont="1" applyFill="1" applyAlignment="1">
      <alignment horizontal="left" vertical="center"/>
    </xf>
    <xf numFmtId="0" fontId="14" fillId="0" borderId="0" xfId="1" applyFont="1">
      <alignment vertical="center"/>
    </xf>
    <xf numFmtId="0" fontId="15" fillId="2" borderId="0" xfId="1" applyFont="1" applyFill="1">
      <alignment vertical="center"/>
    </xf>
    <xf numFmtId="0" fontId="12" fillId="2" borderId="0" xfId="1" applyFont="1" applyFill="1">
      <alignment vertical="center"/>
    </xf>
    <xf numFmtId="0" fontId="13" fillId="2" borderId="0" xfId="1" applyFont="1" applyFill="1" applyAlignment="1">
      <alignment horizontal="left" vertical="center"/>
    </xf>
    <xf numFmtId="0" fontId="5" fillId="2" borderId="0" xfId="2" applyFill="1" applyAlignment="1">
      <alignment vertical="center"/>
    </xf>
    <xf numFmtId="0" fontId="16" fillId="2" borderId="0" xfId="1" applyFont="1" applyFill="1">
      <alignment vertical="center"/>
    </xf>
    <xf numFmtId="0" fontId="17" fillId="2" borderId="0" xfId="1" applyFont="1" applyFill="1">
      <alignment vertical="center"/>
    </xf>
    <xf numFmtId="0" fontId="18" fillId="2" borderId="0" xfId="1" applyFont="1" applyFill="1" applyAlignment="1">
      <alignment horizontal="left" vertical="center"/>
    </xf>
    <xf numFmtId="0" fontId="7" fillId="2" borderId="0" xfId="1" applyFont="1" applyFill="1" applyAlignment="1">
      <alignment horizontal="left" vertical="center"/>
    </xf>
    <xf numFmtId="0" fontId="13" fillId="2" borderId="0" xfId="1" applyFont="1" applyFill="1">
      <alignment vertical="center"/>
    </xf>
    <xf numFmtId="0" fontId="7" fillId="2" borderId="0" xfId="1" applyFont="1" applyFill="1" applyAlignment="1">
      <alignment horizontal="left" vertical="center" wrapText="1"/>
    </xf>
    <xf numFmtId="0" fontId="14" fillId="2" borderId="0" xfId="1" applyFont="1" applyFill="1">
      <alignment vertical="center"/>
    </xf>
    <xf numFmtId="0" fontId="8" fillId="3" borderId="1" xfId="1" applyFont="1" applyFill="1" applyBorder="1" applyAlignment="1">
      <alignment horizontal="center" vertical="center"/>
    </xf>
    <xf numFmtId="0" fontId="19" fillId="4" borderId="0" xfId="1" applyFont="1" applyFill="1">
      <alignment vertical="center"/>
    </xf>
    <xf numFmtId="0" fontId="20" fillId="2" borderId="2" xfId="1" applyFont="1" applyFill="1" applyBorder="1" applyAlignment="1">
      <alignment horizontal="center" vertical="center"/>
    </xf>
    <xf numFmtId="0" fontId="21" fillId="2" borderId="0" xfId="1" applyFont="1" applyFill="1" applyAlignment="1">
      <alignment horizontal="left" vertical="center"/>
    </xf>
    <xf numFmtId="0" fontId="20" fillId="2" borderId="1" xfId="1" applyFont="1" applyFill="1" applyBorder="1" applyAlignment="1">
      <alignment horizontal="center" vertical="center"/>
    </xf>
    <xf numFmtId="0" fontId="22" fillId="0" borderId="1" xfId="1" applyFont="1" applyBorder="1" applyAlignment="1">
      <alignment horizontal="center" vertical="center"/>
    </xf>
    <xf numFmtId="0" fontId="20" fillId="0" borderId="1" xfId="1" applyFont="1" applyBorder="1" applyAlignment="1">
      <alignment horizontal="center" vertical="center"/>
    </xf>
    <xf numFmtId="0" fontId="22" fillId="0" borderId="0" xfId="1" applyFont="1" applyAlignment="1">
      <alignment horizontal="center" vertical="center"/>
    </xf>
    <xf numFmtId="0" fontId="22" fillId="2" borderId="0" xfId="1" applyFont="1" applyFill="1">
      <alignment vertical="center"/>
    </xf>
    <xf numFmtId="0" fontId="23" fillId="2" borderId="0" xfId="1" applyFont="1" applyFill="1" applyAlignment="1">
      <alignment horizontal="right" vertical="center"/>
    </xf>
    <xf numFmtId="0" fontId="23" fillId="2" borderId="0" xfId="1" applyFont="1" applyFill="1" applyAlignment="1">
      <alignment horizontal="left" vertical="center"/>
    </xf>
    <xf numFmtId="0" fontId="22" fillId="0" borderId="0" xfId="1" applyFont="1">
      <alignment vertical="center"/>
    </xf>
    <xf numFmtId="0" fontId="22" fillId="2" borderId="1" xfId="1" applyFont="1" applyFill="1" applyBorder="1" applyAlignment="1">
      <alignment horizontal="center" vertical="center"/>
    </xf>
    <xf numFmtId="0" fontId="8" fillId="0" borderId="0" xfId="1" applyFont="1">
      <alignment vertical="center"/>
    </xf>
    <xf numFmtId="0" fontId="24" fillId="2" borderId="0" xfId="1" applyFont="1" applyFill="1">
      <alignment vertical="center"/>
    </xf>
    <xf numFmtId="0" fontId="20" fillId="3" borderId="1" xfId="1" applyFont="1" applyFill="1" applyBorder="1" applyAlignment="1">
      <alignment horizontal="center" vertical="center"/>
    </xf>
    <xf numFmtId="49" fontId="20" fillId="2" borderId="1" xfId="1" applyNumberFormat="1" applyFont="1" applyFill="1" applyBorder="1" applyAlignment="1">
      <alignment horizontal="center" vertical="center" wrapText="1"/>
    </xf>
    <xf numFmtId="49" fontId="22" fillId="0" borderId="1" xfId="1" applyNumberFormat="1" applyFont="1" applyBorder="1" applyAlignment="1">
      <alignment horizontal="center" vertical="center" wrapText="1"/>
    </xf>
    <xf numFmtId="49" fontId="20" fillId="0" borderId="1" xfId="1" applyNumberFormat="1" applyFont="1" applyBorder="1" applyAlignment="1">
      <alignment horizontal="center" vertical="center" wrapText="1"/>
    </xf>
    <xf numFmtId="0" fontId="7" fillId="0" borderId="0" xfId="1" applyFont="1" applyAlignment="1">
      <alignment horizontal="left" vertical="center" wrapText="1"/>
    </xf>
    <xf numFmtId="0" fontId="22" fillId="2" borderId="0" xfId="1" applyFont="1" applyFill="1" applyAlignment="1">
      <alignment horizontal="center" vertical="center"/>
    </xf>
    <xf numFmtId="0" fontId="25" fillId="2" borderId="0" xfId="1" applyFont="1" applyFill="1">
      <alignment vertical="center"/>
    </xf>
    <xf numFmtId="0" fontId="5" fillId="2" borderId="0" xfId="2" applyFill="1" applyAlignment="1">
      <alignment horizontal="left" vertical="center"/>
    </xf>
    <xf numFmtId="0" fontId="26" fillId="2" borderId="0" xfId="1" applyFont="1" applyFill="1">
      <alignment vertical="center"/>
    </xf>
    <xf numFmtId="0" fontId="26" fillId="2" borderId="0" xfId="1" applyFont="1" applyFill="1" applyAlignment="1">
      <alignment horizontal="center" vertical="center"/>
    </xf>
    <xf numFmtId="0" fontId="27" fillId="2" borderId="0" xfId="1" applyFont="1" applyFill="1" applyAlignment="1">
      <alignment vertical="top" wrapText="1"/>
    </xf>
    <xf numFmtId="0" fontId="8" fillId="2" borderId="0" xfId="1" applyFont="1" applyFill="1" applyAlignment="1">
      <alignment vertical="center" wrapText="1"/>
    </xf>
    <xf numFmtId="0" fontId="8" fillId="2" borderId="0" xfId="1" applyFont="1" applyFill="1" applyAlignment="1">
      <alignment horizontal="left" vertical="center" wrapText="1"/>
    </xf>
    <xf numFmtId="0" fontId="27" fillId="2" borderId="0" xfId="1" applyFont="1" applyFill="1" applyAlignment="1">
      <alignment vertical="center" wrapText="1"/>
    </xf>
    <xf numFmtId="0" fontId="14" fillId="2" borderId="0" xfId="4" applyFont="1" applyFill="1" applyAlignment="1">
      <alignment vertical="center"/>
    </xf>
    <xf numFmtId="0" fontId="14" fillId="2" borderId="0" xfId="1" applyFont="1" applyFill="1" applyAlignment="1">
      <alignment horizontal="left" vertical="center" wrapText="1"/>
    </xf>
    <xf numFmtId="0" fontId="4" fillId="0" borderId="0" xfId="1">
      <alignment vertical="center"/>
    </xf>
    <xf numFmtId="0" fontId="14" fillId="0" borderId="0" xfId="5" applyFont="1">
      <alignment vertical="center"/>
    </xf>
    <xf numFmtId="0" fontId="14" fillId="2" borderId="0" xfId="1" applyFont="1" applyFill="1" applyAlignment="1">
      <alignment horizontal="center" vertical="center"/>
    </xf>
    <xf numFmtId="0" fontId="28" fillId="2" borderId="0" xfId="2" applyFont="1" applyFill="1" applyAlignment="1">
      <alignment vertical="center"/>
    </xf>
    <xf numFmtId="0" fontId="29" fillId="2" borderId="0" xfId="1" applyFont="1" applyFill="1" applyAlignment="1">
      <alignment horizontal="left" vertical="center"/>
    </xf>
    <xf numFmtId="0" fontId="26" fillId="2" borderId="0" xfId="1" applyFont="1" applyFill="1" applyAlignment="1">
      <alignment horizontal="left" vertical="center"/>
    </xf>
    <xf numFmtId="0" fontId="8" fillId="2" borderId="0" xfId="1" applyFont="1" applyFill="1" applyAlignment="1">
      <alignment horizontal="center" vertical="center" wrapText="1"/>
    </xf>
    <xf numFmtId="0" fontId="5" fillId="0" borderId="0" xfId="2" applyAlignment="1">
      <alignment vertical="center"/>
    </xf>
    <xf numFmtId="0" fontId="30" fillId="2" borderId="0" xfId="2" applyFont="1" applyFill="1" applyAlignment="1">
      <alignment vertical="center"/>
    </xf>
    <xf numFmtId="0" fontId="5" fillId="2" borderId="0" xfId="2" applyFill="1" applyAlignment="1">
      <alignment horizontal="center" vertical="center"/>
    </xf>
    <xf numFmtId="0" fontId="31" fillId="2" borderId="6" xfId="1" applyFont="1" applyFill="1" applyBorder="1">
      <alignment vertical="center"/>
    </xf>
    <xf numFmtId="0" fontId="8" fillId="2" borderId="6" xfId="1" applyFont="1" applyFill="1" applyBorder="1" applyAlignment="1">
      <alignment vertical="center" wrapText="1"/>
    </xf>
    <xf numFmtId="0" fontId="8" fillId="2" borderId="6" xfId="1" applyFont="1" applyFill="1" applyBorder="1">
      <alignment vertical="center"/>
    </xf>
    <xf numFmtId="0" fontId="8" fillId="2" borderId="6" xfId="1" applyFont="1" applyFill="1" applyBorder="1" applyAlignment="1">
      <alignment horizontal="left" vertical="center"/>
    </xf>
    <xf numFmtId="0" fontId="4" fillId="2" borderId="6" xfId="1" applyFill="1" applyBorder="1">
      <alignment vertical="center"/>
    </xf>
    <xf numFmtId="0" fontId="9" fillId="2" borderId="6" xfId="1" applyFont="1" applyFill="1" applyBorder="1" applyAlignment="1">
      <alignment horizontal="right" vertical="center"/>
    </xf>
    <xf numFmtId="0" fontId="4" fillId="3" borderId="7" xfId="1" applyFill="1" applyBorder="1" applyAlignment="1">
      <alignment horizontal="center" vertical="center" wrapText="1"/>
    </xf>
    <xf numFmtId="0" fontId="4" fillId="3" borderId="8" xfId="1" applyFill="1" applyBorder="1" applyAlignment="1">
      <alignment horizontal="center" vertical="center" wrapText="1"/>
    </xf>
    <xf numFmtId="0" fontId="32" fillId="2" borderId="0" xfId="1" applyFont="1" applyFill="1" applyAlignment="1">
      <alignment horizontal="right" vertical="center"/>
    </xf>
    <xf numFmtId="0" fontId="8" fillId="2" borderId="0" xfId="1" applyFont="1" applyFill="1" applyAlignment="1">
      <alignment horizontal="center" vertical="center"/>
    </xf>
    <xf numFmtId="0" fontId="4" fillId="3" borderId="9" xfId="1" applyFill="1" applyBorder="1" applyAlignment="1">
      <alignment horizontal="right" vertical="center" wrapText="1"/>
    </xf>
    <xf numFmtId="0" fontId="4" fillId="3" borderId="10" xfId="1" applyFill="1" applyBorder="1" applyAlignment="1">
      <alignment horizontal="center" vertical="center" wrapText="1"/>
    </xf>
    <xf numFmtId="0" fontId="4" fillId="2" borderId="0" xfId="1" applyFill="1" applyAlignment="1">
      <alignment horizontal="center" vertical="center" wrapText="1"/>
    </xf>
    <xf numFmtId="0" fontId="8" fillId="6" borderId="1" xfId="1" applyFont="1" applyFill="1" applyBorder="1" applyAlignment="1">
      <alignment horizontal="left" vertical="top" wrapText="1"/>
    </xf>
    <xf numFmtId="176" fontId="22" fillId="2" borderId="3" xfId="1" applyNumberFormat="1" applyFont="1" applyFill="1" applyBorder="1" applyAlignment="1">
      <alignment horizontal="center" vertical="center" wrapText="1" shrinkToFit="1"/>
    </xf>
    <xf numFmtId="176" fontId="4" fillId="2" borderId="5" xfId="1" applyNumberFormat="1" applyFill="1" applyBorder="1" applyAlignment="1">
      <alignment horizontal="center" vertical="center"/>
    </xf>
    <xf numFmtId="0" fontId="4" fillId="2" borderId="0" xfId="1" applyFill="1" applyAlignment="1">
      <alignment horizontal="right" vertical="center" shrinkToFit="1"/>
    </xf>
    <xf numFmtId="0" fontId="4" fillId="2" borderId="0" xfId="1" applyFill="1" applyAlignment="1">
      <alignment horizontal="center" vertical="center" shrinkToFit="1"/>
    </xf>
    <xf numFmtId="0" fontId="31" fillId="2" borderId="0" xfId="1" applyFont="1" applyFill="1">
      <alignment vertical="center"/>
    </xf>
    <xf numFmtId="176" fontId="22" fillId="2" borderId="3" xfId="1" applyNumberFormat="1" applyFont="1" applyFill="1" applyBorder="1" applyAlignment="1">
      <alignment horizontal="right" vertical="center" shrinkToFit="1"/>
    </xf>
    <xf numFmtId="0" fontId="33" fillId="2" borderId="5" xfId="1" applyFont="1" applyFill="1" applyBorder="1" applyAlignment="1">
      <alignment horizontal="center" vertical="center" shrinkToFit="1"/>
    </xf>
    <xf numFmtId="0" fontId="7" fillId="2" borderId="0" xfId="1" applyFont="1" applyFill="1" applyAlignment="1">
      <alignment vertical="center" wrapText="1"/>
    </xf>
    <xf numFmtId="0" fontId="34" fillId="2" borderId="3" xfId="1" applyFont="1" applyFill="1" applyBorder="1" applyAlignment="1">
      <alignment horizontal="left" vertical="center" wrapText="1"/>
    </xf>
    <xf numFmtId="0" fontId="4" fillId="2" borderId="5" xfId="1" applyFill="1" applyBorder="1" applyAlignment="1">
      <alignment horizontal="center" vertical="center" wrapText="1"/>
    </xf>
    <xf numFmtId="0" fontId="9" fillId="2" borderId="0" xfId="1" applyFont="1" applyFill="1" applyAlignment="1">
      <alignment horizontal="center" vertical="center" shrinkToFit="1"/>
    </xf>
    <xf numFmtId="0" fontId="9" fillId="2" borderId="0" xfId="1" applyFont="1" applyFill="1" applyAlignment="1">
      <alignment horizontal="center" vertical="center"/>
    </xf>
    <xf numFmtId="0" fontId="4" fillId="3" borderId="7" xfId="1" applyFill="1" applyBorder="1" applyAlignment="1">
      <alignment horizontal="center" vertical="center"/>
    </xf>
    <xf numFmtId="0" fontId="4" fillId="3" borderId="9" xfId="1" applyFill="1" applyBorder="1" applyAlignment="1">
      <alignment horizontal="right" vertical="center"/>
    </xf>
    <xf numFmtId="0" fontId="22" fillId="2" borderId="3" xfId="1" applyFont="1" applyFill="1" applyBorder="1" applyAlignment="1">
      <alignment horizontal="center" vertical="center" wrapText="1"/>
    </xf>
    <xf numFmtId="0" fontId="8" fillId="5" borderId="12" xfId="1" applyFont="1" applyFill="1" applyBorder="1" applyAlignment="1">
      <alignment horizontal="left" vertical="center" wrapText="1"/>
    </xf>
    <xf numFmtId="0" fontId="8" fillId="5" borderId="0" xfId="1" applyFont="1" applyFill="1" applyAlignment="1">
      <alignment horizontal="left" vertical="center" wrapText="1"/>
    </xf>
    <xf numFmtId="0" fontId="8" fillId="5" borderId="9" xfId="1" applyFont="1" applyFill="1" applyBorder="1" applyAlignment="1">
      <alignment horizontal="left" vertical="center" wrapText="1"/>
    </xf>
    <xf numFmtId="0" fontId="8" fillId="5" borderId="6" xfId="1" applyFont="1" applyFill="1" applyBorder="1" applyAlignment="1">
      <alignment horizontal="left" vertical="center" wrapText="1"/>
    </xf>
    <xf numFmtId="0" fontId="8" fillId="2" borderId="0" xfId="1" applyFont="1" applyFill="1" applyAlignment="1">
      <alignment horizontal="left"/>
    </xf>
    <xf numFmtId="0" fontId="8" fillId="2" borderId="0" xfId="1" applyFont="1" applyFill="1" applyAlignment="1">
      <alignment horizontal="center"/>
    </xf>
    <xf numFmtId="0" fontId="8" fillId="2" borderId="0" xfId="1" applyFont="1" applyFill="1" applyAlignment="1">
      <alignment vertical="center" shrinkToFit="1"/>
    </xf>
    <xf numFmtId="0" fontId="8" fillId="2" borderId="0" xfId="1" applyFont="1" applyFill="1" applyAlignment="1">
      <alignment horizontal="left" vertical="center" shrinkToFit="1"/>
    </xf>
    <xf numFmtId="0" fontId="20" fillId="6" borderId="3" xfId="1" applyFont="1" applyFill="1" applyBorder="1" applyAlignment="1">
      <alignment horizontal="left" vertical="top" wrapText="1"/>
    </xf>
    <xf numFmtId="0" fontId="22" fillId="2" borderId="3" xfId="1" applyFont="1" applyFill="1" applyBorder="1" applyAlignment="1">
      <alignment horizontal="center" vertical="center" shrinkToFit="1"/>
    </xf>
    <xf numFmtId="0" fontId="32" fillId="2" borderId="0" xfId="1" applyFont="1" applyFill="1" applyAlignment="1">
      <alignment horizontal="center" vertical="center"/>
    </xf>
    <xf numFmtId="0" fontId="35" fillId="2" borderId="0" xfId="1" applyFont="1" applyFill="1" applyAlignment="1">
      <alignment horizontal="right" vertical="center"/>
    </xf>
    <xf numFmtId="0" fontId="4" fillId="3" borderId="11" xfId="1" applyFill="1" applyBorder="1" applyAlignment="1">
      <alignment horizontal="center" vertical="center" wrapText="1"/>
    </xf>
    <xf numFmtId="0" fontId="4" fillId="3" borderId="14" xfId="1" applyFill="1" applyBorder="1" applyAlignment="1">
      <alignment horizontal="center" vertical="center" wrapText="1"/>
    </xf>
    <xf numFmtId="0" fontId="4" fillId="2" borderId="0" xfId="1" applyFill="1" applyAlignment="1">
      <alignment vertical="center" wrapText="1"/>
    </xf>
    <xf numFmtId="178" fontId="22" fillId="2" borderId="3" xfId="1" applyNumberFormat="1" applyFont="1" applyFill="1" applyBorder="1" applyAlignment="1">
      <alignment horizontal="right" vertical="center" shrinkToFit="1"/>
    </xf>
    <xf numFmtId="178" fontId="4" fillId="2" borderId="5" xfId="1" applyNumberFormat="1" applyFill="1" applyBorder="1" applyAlignment="1">
      <alignment horizontal="center" vertical="center"/>
    </xf>
    <xf numFmtId="178" fontId="4" fillId="7" borderId="15" xfId="1" applyNumberFormat="1" applyFill="1" applyBorder="1" applyAlignment="1">
      <alignment horizontal="right" vertical="center" shrinkToFit="1"/>
    </xf>
    <xf numFmtId="178" fontId="4" fillId="7" borderId="8" xfId="1" applyNumberFormat="1" applyFill="1" applyBorder="1" applyAlignment="1">
      <alignment horizontal="right" vertical="center" shrinkToFit="1"/>
    </xf>
    <xf numFmtId="179" fontId="22" fillId="2" borderId="3" xfId="1" applyNumberFormat="1" applyFont="1" applyFill="1" applyBorder="1" applyAlignment="1">
      <alignment horizontal="right" vertical="center" shrinkToFit="1"/>
    </xf>
    <xf numFmtId="179" fontId="4" fillId="2" borderId="5" xfId="1" applyNumberFormat="1" applyFill="1" applyBorder="1" applyAlignment="1">
      <alignment horizontal="center" vertical="center"/>
    </xf>
    <xf numFmtId="179" fontId="4" fillId="7" borderId="0" xfId="1" applyNumberFormat="1" applyFill="1" applyAlignment="1">
      <alignment horizontal="right" vertical="center" shrinkToFit="1"/>
    </xf>
    <xf numFmtId="179" fontId="4" fillId="7" borderId="13" xfId="1" applyNumberFormat="1" applyFill="1" applyBorder="1" applyAlignment="1">
      <alignment horizontal="right" vertical="center" shrinkToFit="1"/>
    </xf>
    <xf numFmtId="178" fontId="4" fillId="7" borderId="0" xfId="1" applyNumberFormat="1" applyFill="1" applyAlignment="1">
      <alignment horizontal="right" vertical="center" shrinkToFit="1"/>
    </xf>
    <xf numFmtId="178" fontId="4" fillId="7" borderId="13" xfId="1" applyNumberFormat="1" applyFill="1" applyBorder="1" applyAlignment="1">
      <alignment horizontal="right" vertical="center" shrinkToFit="1"/>
    </xf>
    <xf numFmtId="178" fontId="22" fillId="2" borderId="1" xfId="1" applyNumberFormat="1" applyFont="1" applyFill="1" applyBorder="1" applyAlignment="1">
      <alignment horizontal="right" vertical="center" shrinkToFit="1"/>
    </xf>
    <xf numFmtId="179" fontId="22" fillId="2" borderId="1" xfId="1" applyNumberFormat="1" applyFont="1" applyFill="1" applyBorder="1" applyAlignment="1">
      <alignment horizontal="right" vertical="center" shrinkToFit="1"/>
    </xf>
    <xf numFmtId="177" fontId="20" fillId="6" borderId="14" xfId="1" applyNumberFormat="1" applyFont="1" applyFill="1" applyBorder="1" applyAlignment="1">
      <alignment horizontal="left" vertical="top" wrapText="1"/>
    </xf>
    <xf numFmtId="178" fontId="22" fillId="2" borderId="5" xfId="1" applyNumberFormat="1" applyFont="1" applyFill="1" applyBorder="1" applyAlignment="1">
      <alignment horizontal="center" vertical="center"/>
    </xf>
    <xf numFmtId="177" fontId="20" fillId="6" borderId="2" xfId="1" applyNumberFormat="1" applyFont="1" applyFill="1" applyBorder="1" applyAlignment="1">
      <alignment horizontal="left" vertical="top" wrapText="1"/>
    </xf>
    <xf numFmtId="0" fontId="4" fillId="2" borderId="5" xfId="1" applyFill="1" applyBorder="1" applyAlignment="1">
      <alignment horizontal="center" vertical="center"/>
    </xf>
    <xf numFmtId="0" fontId="7" fillId="2" borderId="0" xfId="1" applyFont="1" applyFill="1" applyAlignment="1">
      <alignment vertical="center" shrinkToFit="1"/>
    </xf>
    <xf numFmtId="0" fontId="8" fillId="5" borderId="1" xfId="1" applyFont="1" applyFill="1" applyBorder="1" applyAlignment="1">
      <alignment horizontal="left" vertical="center" wrapText="1"/>
    </xf>
    <xf numFmtId="180" fontId="22" fillId="2" borderId="3" xfId="1" applyNumberFormat="1" applyFont="1" applyFill="1" applyBorder="1" applyAlignment="1">
      <alignment horizontal="right" vertical="center" shrinkToFit="1"/>
    </xf>
    <xf numFmtId="0" fontId="23" fillId="2" borderId="0" xfId="1" applyFont="1" applyFill="1" applyAlignment="1">
      <alignment horizontal="center" vertical="center"/>
    </xf>
    <xf numFmtId="0" fontId="8" fillId="6" borderId="3" xfId="1" applyFont="1" applyFill="1" applyBorder="1" applyAlignment="1">
      <alignment horizontal="left" vertical="top" wrapText="1"/>
    </xf>
    <xf numFmtId="0" fontId="20" fillId="6" borderId="11" xfId="1" applyFont="1" applyFill="1" applyBorder="1" applyAlignment="1">
      <alignment vertical="top" wrapText="1"/>
    </xf>
    <xf numFmtId="0" fontId="20" fillId="6" borderId="1" xfId="1" applyFont="1" applyFill="1" applyBorder="1" applyAlignment="1">
      <alignment vertical="top" wrapText="1"/>
    </xf>
    <xf numFmtId="180" fontId="23" fillId="2" borderId="5" xfId="1" applyNumberFormat="1" applyFont="1" applyFill="1" applyBorder="1" applyAlignment="1">
      <alignment vertical="center" shrinkToFit="1"/>
    </xf>
    <xf numFmtId="0" fontId="20" fillId="6" borderId="2" xfId="1" applyFont="1" applyFill="1" applyBorder="1" applyAlignment="1">
      <alignment vertical="top" wrapText="1"/>
    </xf>
    <xf numFmtId="0" fontId="14" fillId="0" borderId="0" xfId="1" applyFont="1" applyAlignment="1">
      <alignment horizontal="left" vertical="center"/>
    </xf>
    <xf numFmtId="0" fontId="7" fillId="2" borderId="0" xfId="1" applyFont="1" applyFill="1" applyAlignment="1">
      <alignment horizontal="center" vertical="center"/>
    </xf>
    <xf numFmtId="0" fontId="14" fillId="2" borderId="0" xfId="1" applyFont="1" applyFill="1" applyAlignment="1">
      <alignment horizontal="left" vertical="center"/>
    </xf>
    <xf numFmtId="0" fontId="22" fillId="0" borderId="3" xfId="1" applyFont="1" applyBorder="1" applyAlignment="1">
      <alignment horizontal="center" vertical="center" shrinkToFit="1"/>
    </xf>
    <xf numFmtId="0" fontId="5" fillId="0" borderId="0" xfId="2" applyAlignment="1">
      <alignment horizontal="right" vertical="center"/>
    </xf>
    <xf numFmtId="0" fontId="15" fillId="2" borderId="0" xfId="5" applyFont="1" applyFill="1">
      <alignment vertical="center"/>
    </xf>
    <xf numFmtId="0" fontId="1" fillId="2" borderId="0" xfId="5" applyFill="1">
      <alignment vertical="center"/>
    </xf>
    <xf numFmtId="0" fontId="4" fillId="3" borderId="12" xfId="1" applyFill="1" applyBorder="1" applyAlignment="1">
      <alignment horizontal="right" vertical="center" wrapText="1"/>
    </xf>
    <xf numFmtId="181" fontId="22" fillId="2" borderId="7" xfId="1" applyNumberFormat="1" applyFont="1" applyFill="1" applyBorder="1" applyAlignment="1">
      <alignment horizontal="center" vertical="center" shrinkToFit="1"/>
    </xf>
    <xf numFmtId="176" fontId="4" fillId="2" borderId="8" xfId="1" applyNumberFormat="1" applyFill="1" applyBorder="1" applyAlignment="1">
      <alignment horizontal="center" vertical="center"/>
    </xf>
    <xf numFmtId="182" fontId="22" fillId="2" borderId="12" xfId="1" applyNumberFormat="1" applyFont="1" applyFill="1" applyBorder="1" applyAlignment="1">
      <alignment horizontal="center" vertical="center" shrinkToFit="1"/>
    </xf>
    <xf numFmtId="176" fontId="4" fillId="2" borderId="13" xfId="1" applyNumberFormat="1" applyFill="1" applyBorder="1" applyAlignment="1">
      <alignment horizontal="center" vertical="center"/>
    </xf>
    <xf numFmtId="178" fontId="22" fillId="2" borderId="12" xfId="1" applyNumberFormat="1" applyFont="1" applyFill="1" applyBorder="1" applyAlignment="1">
      <alignment horizontal="center" vertical="center" wrapText="1"/>
    </xf>
    <xf numFmtId="181" fontId="22" fillId="2" borderId="12" xfId="1" applyNumberFormat="1" applyFont="1" applyFill="1" applyBorder="1" applyAlignment="1">
      <alignment horizontal="center" vertical="center" shrinkToFit="1"/>
    </xf>
    <xf numFmtId="182" fontId="22" fillId="2" borderId="9" xfId="1" applyNumberFormat="1" applyFont="1" applyFill="1" applyBorder="1" applyAlignment="1">
      <alignment horizontal="center" vertical="center" shrinkToFit="1"/>
    </xf>
    <xf numFmtId="176" fontId="4" fillId="2" borderId="10" xfId="1" applyNumberFormat="1" applyFill="1" applyBorder="1" applyAlignment="1">
      <alignment horizontal="center" vertical="center"/>
    </xf>
    <xf numFmtId="0" fontId="31" fillId="0" borderId="6" xfId="5" applyFont="1" applyBorder="1">
      <alignment vertical="center"/>
    </xf>
    <xf numFmtId="0" fontId="8" fillId="2" borderId="6" xfId="1" applyFont="1" applyFill="1" applyBorder="1" applyAlignment="1">
      <alignment horizontal="center" vertical="center"/>
    </xf>
    <xf numFmtId="0" fontId="4" fillId="2" borderId="6" xfId="1" applyFill="1" applyBorder="1" applyAlignment="1">
      <alignment horizontal="right" vertical="center"/>
    </xf>
    <xf numFmtId="0" fontId="9" fillId="2" borderId="6" xfId="1" applyFont="1" applyFill="1" applyBorder="1" applyAlignment="1">
      <alignment horizontal="center" vertical="center"/>
    </xf>
    <xf numFmtId="0" fontId="35" fillId="2" borderId="0" xfId="1" applyFont="1" applyFill="1" applyAlignment="1">
      <alignment horizontal="center" vertical="center"/>
    </xf>
    <xf numFmtId="183" fontId="22" fillId="2" borderId="3" xfId="1" applyNumberFormat="1" applyFont="1" applyFill="1" applyBorder="1" applyAlignment="1">
      <alignment horizontal="right" vertical="center" shrinkToFit="1"/>
    </xf>
    <xf numFmtId="0" fontId="8" fillId="2" borderId="0" xfId="1" applyFont="1" applyFill="1" applyAlignment="1">
      <alignment horizontal="center" vertical="center" textRotation="255"/>
    </xf>
    <xf numFmtId="0" fontId="8" fillId="2" borderId="0" xfId="1" applyFont="1" applyFill="1" applyAlignment="1">
      <alignment horizontal="center" vertical="top" textRotation="255"/>
    </xf>
    <xf numFmtId="0" fontId="36" fillId="0" borderId="0" xfId="1" applyFont="1">
      <alignment vertical="center"/>
    </xf>
    <xf numFmtId="0" fontId="37" fillId="0" borderId="0" xfId="1" applyFont="1">
      <alignment vertical="center"/>
    </xf>
    <xf numFmtId="0" fontId="34" fillId="4" borderId="0" xfId="1" applyFont="1" applyFill="1">
      <alignment vertical="center"/>
    </xf>
    <xf numFmtId="0" fontId="37" fillId="4" borderId="0" xfId="1" applyFont="1" applyFill="1">
      <alignment vertical="center"/>
    </xf>
    <xf numFmtId="0" fontId="8" fillId="5" borderId="12" xfId="1" applyFont="1" applyFill="1" applyBorder="1">
      <alignment vertical="center"/>
    </xf>
    <xf numFmtId="0" fontId="8" fillId="5" borderId="0" xfId="1" applyFont="1" applyFill="1">
      <alignment vertical="center"/>
    </xf>
    <xf numFmtId="0" fontId="8" fillId="5" borderId="9" xfId="1" applyFont="1" applyFill="1" applyBorder="1">
      <alignment vertical="center"/>
    </xf>
    <xf numFmtId="0" fontId="8" fillId="5" borderId="6" xfId="1" applyFont="1" applyFill="1" applyBorder="1">
      <alignment vertical="center"/>
    </xf>
    <xf numFmtId="0" fontId="8" fillId="2" borderId="0" xfId="5" applyFont="1" applyFill="1">
      <alignment vertical="center"/>
    </xf>
    <xf numFmtId="0" fontId="20" fillId="2" borderId="0" xfId="1" applyFont="1" applyFill="1" applyAlignment="1">
      <alignment vertical="top" wrapText="1"/>
    </xf>
    <xf numFmtId="0" fontId="8" fillId="5" borderId="13" xfId="1" applyFont="1" applyFill="1" applyBorder="1">
      <alignment vertical="center"/>
    </xf>
    <xf numFmtId="0" fontId="8" fillId="5" borderId="10" xfId="1" applyFont="1" applyFill="1" applyBorder="1">
      <alignment vertical="center"/>
    </xf>
    <xf numFmtId="178" fontId="22" fillId="2" borderId="9" xfId="1" applyNumberFormat="1" applyFont="1" applyFill="1" applyBorder="1" applyAlignment="1">
      <alignment horizontal="right" vertical="center" shrinkToFit="1"/>
    </xf>
    <xf numFmtId="0" fontId="22" fillId="2" borderId="0" xfId="1" applyFont="1" applyFill="1" applyAlignment="1">
      <alignment horizontal="center" vertical="center" shrinkToFit="1"/>
    </xf>
    <xf numFmtId="0" fontId="38" fillId="2" borderId="0" xfId="2" applyFont="1" applyFill="1" applyAlignment="1">
      <alignment horizontal="center" vertical="center"/>
    </xf>
    <xf numFmtId="0" fontId="20" fillId="2" borderId="0" xfId="1" applyFont="1" applyFill="1" applyAlignment="1">
      <alignment horizontal="center" vertical="center" wrapText="1"/>
    </xf>
    <xf numFmtId="0" fontId="31" fillId="2" borderId="6" xfId="5" applyFont="1" applyFill="1" applyBorder="1">
      <alignment vertical="center"/>
    </xf>
    <xf numFmtId="0" fontId="1" fillId="2" borderId="6" xfId="5" applyFill="1" applyBorder="1">
      <alignment vertical="center"/>
    </xf>
    <xf numFmtId="0" fontId="35" fillId="2" borderId="6" xfId="1" applyFont="1" applyFill="1" applyBorder="1" applyAlignment="1">
      <alignment horizontal="center" vertical="center"/>
    </xf>
    <xf numFmtId="184" fontId="22" fillId="2" borderId="3" xfId="1" applyNumberFormat="1" applyFont="1" applyFill="1" applyBorder="1" applyAlignment="1">
      <alignment horizontal="right" vertical="center" shrinkToFit="1"/>
    </xf>
    <xf numFmtId="184" fontId="4" fillId="2" borderId="5" xfId="1" applyNumberFormat="1" applyFill="1" applyBorder="1" applyAlignment="1">
      <alignment horizontal="center" vertical="center"/>
    </xf>
    <xf numFmtId="0" fontId="31" fillId="2" borderId="0" xfId="5" applyFont="1" applyFill="1">
      <alignment vertical="center"/>
    </xf>
    <xf numFmtId="0" fontId="34" fillId="8" borderId="0" xfId="1" applyFont="1" applyFill="1" applyAlignment="1">
      <alignment vertical="center" wrapText="1"/>
    </xf>
    <xf numFmtId="184" fontId="4" fillId="2" borderId="3" xfId="1" applyNumberFormat="1" applyFill="1" applyBorder="1" applyAlignment="1">
      <alignment horizontal="right" vertical="center" shrinkToFit="1"/>
    </xf>
    <xf numFmtId="0" fontId="8" fillId="5" borderId="14" xfId="1" applyFont="1" applyFill="1" applyBorder="1">
      <alignment vertical="center"/>
    </xf>
    <xf numFmtId="0" fontId="7" fillId="2" borderId="0" xfId="1" applyFont="1" applyFill="1" applyAlignment="1">
      <alignment horizontal="center" vertical="center" shrinkToFit="1"/>
    </xf>
    <xf numFmtId="0" fontId="7" fillId="2" borderId="0" xfId="1" applyFont="1" applyFill="1" applyAlignment="1">
      <alignment vertical="center" wrapText="1" shrinkToFit="1"/>
    </xf>
    <xf numFmtId="0" fontId="20" fillId="6" borderId="1" xfId="1" applyFont="1" applyFill="1" applyBorder="1" applyAlignment="1">
      <alignment horizontal="left" vertical="top" wrapText="1"/>
    </xf>
    <xf numFmtId="184" fontId="4" fillId="0" borderId="3" xfId="1" applyNumberFormat="1" applyBorder="1" applyAlignment="1">
      <alignment horizontal="right" vertical="center" shrinkToFit="1"/>
    </xf>
    <xf numFmtId="178" fontId="22" fillId="0" borderId="5" xfId="1" applyNumberFormat="1" applyFont="1" applyBorder="1" applyAlignment="1">
      <alignment horizontal="center" vertical="center"/>
    </xf>
    <xf numFmtId="0" fontId="8" fillId="5" borderId="10" xfId="1" applyFont="1" applyFill="1" applyBorder="1" applyAlignment="1">
      <alignment horizontal="left" vertical="center" wrapText="1"/>
    </xf>
    <xf numFmtId="0" fontId="39" fillId="6" borderId="3" xfId="5" applyFont="1" applyFill="1" applyBorder="1" applyAlignment="1">
      <alignment horizontal="left" vertical="top" wrapText="1"/>
    </xf>
    <xf numFmtId="185" fontId="22" fillId="2" borderId="3" xfId="1" applyNumberFormat="1" applyFont="1" applyFill="1" applyBorder="1" applyAlignment="1">
      <alignment horizontal="right" vertical="center" shrinkToFit="1"/>
    </xf>
    <xf numFmtId="0" fontId="8" fillId="5" borderId="6" xfId="1" applyFont="1" applyFill="1" applyBorder="1" applyAlignment="1">
      <alignment vertical="center" wrapText="1"/>
    </xf>
    <xf numFmtId="0" fontId="7" fillId="0" borderId="0" xfId="1" applyFont="1" applyAlignment="1">
      <alignment horizontal="center" vertical="center"/>
    </xf>
    <xf numFmtId="0" fontId="4" fillId="0" borderId="0" xfId="1" applyAlignment="1">
      <alignment horizontal="right" vertical="center"/>
    </xf>
    <xf numFmtId="0" fontId="25" fillId="0" borderId="0" xfId="1" applyFont="1">
      <alignment vertical="center"/>
    </xf>
    <xf numFmtId="0" fontId="40" fillId="0" borderId="0" xfId="5" applyFont="1">
      <alignment vertical="center"/>
    </xf>
    <xf numFmtId="0" fontId="8" fillId="3" borderId="1" xfId="1" applyFont="1" applyFill="1" applyBorder="1" applyAlignment="1">
      <alignment horizontal="center" vertical="center" wrapText="1"/>
    </xf>
    <xf numFmtId="0" fontId="25" fillId="0" borderId="0" xfId="1" applyFont="1" applyAlignment="1">
      <alignment horizontal="left" vertical="center" wrapText="1"/>
    </xf>
    <xf numFmtId="0" fontId="8" fillId="4" borderId="0" xfId="1" applyFont="1" applyFill="1">
      <alignment vertical="center"/>
    </xf>
    <xf numFmtId="0" fontId="24" fillId="0" borderId="0" xfId="1" applyFont="1">
      <alignment vertical="center"/>
    </xf>
    <xf numFmtId="0" fontId="8" fillId="0" borderId="1" xfId="1" applyFont="1" applyBorder="1" applyAlignment="1">
      <alignment horizontal="center" vertical="center"/>
    </xf>
    <xf numFmtId="0" fontId="36" fillId="2" borderId="0" xfId="1" applyFont="1" applyFill="1" applyAlignment="1">
      <alignment horizontal="left" vertical="center"/>
    </xf>
    <xf numFmtId="0" fontId="20" fillId="4" borderId="0" xfId="1" applyFont="1" applyFill="1">
      <alignment vertical="center"/>
    </xf>
    <xf numFmtId="0" fontId="8" fillId="0" borderId="0" xfId="1" applyFont="1" applyAlignment="1">
      <alignment horizontal="left" vertical="center" wrapText="1"/>
    </xf>
    <xf numFmtId="0" fontId="13" fillId="0" borderId="0" xfId="1" applyFont="1">
      <alignment vertical="center"/>
    </xf>
    <xf numFmtId="0" fontId="14" fillId="0" borderId="0" xfId="5" applyFont="1" applyAlignment="1">
      <alignment horizontal="center" vertical="center"/>
    </xf>
    <xf numFmtId="0" fontId="14" fillId="0" borderId="0" xfId="1" applyFont="1" applyAlignment="1">
      <alignment horizontal="left" vertical="center" wrapText="1"/>
    </xf>
    <xf numFmtId="0" fontId="41" fillId="0" borderId="0" xfId="1" applyFont="1" applyAlignment="1">
      <alignment horizontal="left" vertical="center" wrapText="1"/>
    </xf>
    <xf numFmtId="0" fontId="42" fillId="2" borderId="0" xfId="2" applyFont="1" applyFill="1" applyAlignment="1">
      <alignment vertical="center"/>
    </xf>
    <xf numFmtId="0" fontId="26" fillId="0" borderId="0" xfId="1" applyFont="1" applyAlignment="1">
      <alignment horizontal="left" vertical="center"/>
    </xf>
    <xf numFmtId="0" fontId="26" fillId="0" borderId="0" xfId="1" applyFont="1">
      <alignment vertical="center"/>
    </xf>
    <xf numFmtId="0" fontId="4" fillId="3" borderId="12" xfId="1" applyFill="1" applyBorder="1" applyAlignment="1">
      <alignment horizontal="center" vertical="center" wrapText="1"/>
    </xf>
    <xf numFmtId="0" fontId="4" fillId="3" borderId="8" xfId="1" applyFill="1" applyBorder="1">
      <alignment vertical="center"/>
    </xf>
    <xf numFmtId="0" fontId="8" fillId="3" borderId="12" xfId="1" applyFont="1" applyFill="1" applyBorder="1" applyAlignment="1">
      <alignment horizontal="center" vertical="center" wrapText="1"/>
    </xf>
    <xf numFmtId="0" fontId="4" fillId="3" borderId="10" xfId="1" applyFill="1" applyBorder="1">
      <alignment vertical="center"/>
    </xf>
    <xf numFmtId="49" fontId="20" fillId="3" borderId="1" xfId="1" applyNumberFormat="1" applyFont="1" applyFill="1" applyBorder="1" applyAlignment="1">
      <alignment horizontal="center" vertical="center" wrapText="1"/>
    </xf>
    <xf numFmtId="0" fontId="4" fillId="2" borderId="10" xfId="1" applyFill="1" applyBorder="1" applyAlignment="1">
      <alignment horizontal="center" vertical="center" shrinkToFit="1"/>
    </xf>
    <xf numFmtId="0" fontId="4" fillId="9" borderId="3" xfId="1" applyFill="1" applyBorder="1" applyAlignment="1">
      <alignment horizontal="center" vertical="center"/>
    </xf>
    <xf numFmtId="176" fontId="22" fillId="2" borderId="2" xfId="1" applyNumberFormat="1" applyFont="1" applyFill="1" applyBorder="1" applyAlignment="1">
      <alignment horizontal="center" vertical="center" shrinkToFit="1"/>
    </xf>
    <xf numFmtId="176" fontId="22" fillId="0" borderId="2" xfId="1" applyNumberFormat="1" applyFont="1" applyBorder="1" applyAlignment="1">
      <alignment horizontal="center" vertical="center" shrinkToFit="1"/>
    </xf>
    <xf numFmtId="0" fontId="43" fillId="2" borderId="0" xfId="1" applyFont="1" applyFill="1" applyAlignment="1">
      <alignment horizontal="right" vertical="center"/>
    </xf>
    <xf numFmtId="0" fontId="43" fillId="0" borderId="0" xfId="1" applyFont="1" applyAlignment="1">
      <alignment horizontal="right" vertical="center"/>
    </xf>
    <xf numFmtId="0" fontId="4" fillId="3" borderId="8" xfId="1" applyFill="1" applyBorder="1" applyAlignment="1">
      <alignment horizontal="center" vertical="center"/>
    </xf>
    <xf numFmtId="0" fontId="8" fillId="3" borderId="2" xfId="1" applyFont="1" applyFill="1" applyBorder="1" applyAlignment="1">
      <alignment horizontal="center" vertical="center" wrapText="1"/>
    </xf>
    <xf numFmtId="0" fontId="22" fillId="2" borderId="5" xfId="1" applyFont="1" applyFill="1" applyBorder="1" applyAlignment="1">
      <alignment horizontal="center" vertical="center" shrinkToFit="1"/>
    </xf>
    <xf numFmtId="176" fontId="22" fillId="2" borderId="1" xfId="1" applyNumberFormat="1" applyFont="1" applyFill="1" applyBorder="1" applyAlignment="1">
      <alignment horizontal="right" vertical="center" shrinkToFit="1"/>
    </xf>
    <xf numFmtId="176" fontId="22" fillId="2" borderId="2" xfId="1" applyNumberFormat="1" applyFont="1" applyFill="1" applyBorder="1" applyAlignment="1">
      <alignment horizontal="right" vertical="center" shrinkToFit="1"/>
    </xf>
    <xf numFmtId="176" fontId="22" fillId="0" borderId="1" xfId="1" applyNumberFormat="1" applyFont="1" applyBorder="1" applyAlignment="1">
      <alignment horizontal="right" vertical="center" shrinkToFit="1"/>
    </xf>
    <xf numFmtId="0" fontId="27" fillId="0" borderId="0" xfId="1" applyFont="1">
      <alignment vertical="center"/>
    </xf>
    <xf numFmtId="176" fontId="4" fillId="10" borderId="3" xfId="1" applyNumberFormat="1" applyFill="1" applyBorder="1" applyAlignment="1">
      <alignment horizontal="right" vertical="center" shrinkToFit="1"/>
    </xf>
    <xf numFmtId="0" fontId="4" fillId="10" borderId="5" xfId="1" applyFill="1" applyBorder="1" applyAlignment="1">
      <alignment horizontal="center" vertical="center" shrinkToFit="1"/>
    </xf>
    <xf numFmtId="0" fontId="34" fillId="2" borderId="1" xfId="1" applyFont="1" applyFill="1" applyBorder="1" applyAlignment="1">
      <alignment horizontal="left" vertical="center" wrapText="1"/>
    </xf>
    <xf numFmtId="0" fontId="34" fillId="0" borderId="1" xfId="1" applyFont="1" applyBorder="1" applyAlignment="1">
      <alignment horizontal="left" vertical="center" wrapText="1"/>
    </xf>
    <xf numFmtId="0" fontId="4" fillId="0" borderId="0" xfId="1" applyAlignment="1">
      <alignment horizontal="center" vertical="center" shrinkToFit="1"/>
    </xf>
    <xf numFmtId="0" fontId="4" fillId="10" borderId="7" xfId="1" applyFill="1" applyBorder="1" applyAlignment="1">
      <alignment horizontal="right" vertical="center" shrinkToFit="1"/>
    </xf>
    <xf numFmtId="0" fontId="4" fillId="10" borderId="8" xfId="1" applyFill="1" applyBorder="1" applyAlignment="1">
      <alignment horizontal="center" vertical="center" shrinkToFit="1"/>
    </xf>
    <xf numFmtId="0" fontId="22" fillId="2" borderId="1" xfId="1" applyFont="1" applyFill="1" applyBorder="1" applyAlignment="1">
      <alignment horizontal="center" vertical="center" wrapText="1"/>
    </xf>
    <xf numFmtId="0" fontId="22" fillId="0" borderId="1" xfId="1" applyFont="1" applyBorder="1" applyAlignment="1">
      <alignment horizontal="center" vertical="center" wrapText="1"/>
    </xf>
    <xf numFmtId="0" fontId="4" fillId="9" borderId="12" xfId="1" applyFill="1" applyBorder="1" applyAlignment="1">
      <alignment horizontal="right" vertical="center" shrinkToFit="1"/>
    </xf>
    <xf numFmtId="0" fontId="4" fillId="10" borderId="13" xfId="1" applyFill="1" applyBorder="1" applyAlignment="1">
      <alignment horizontal="center" vertical="center" shrinkToFit="1"/>
    </xf>
    <xf numFmtId="0" fontId="4" fillId="9" borderId="9" xfId="1" applyFill="1" applyBorder="1" applyAlignment="1">
      <alignment horizontal="right" vertical="center" shrinkToFit="1"/>
    </xf>
    <xf numFmtId="0" fontId="4" fillId="10" borderId="10" xfId="1" applyFill="1" applyBorder="1" applyAlignment="1">
      <alignment horizontal="center" vertical="center" shrinkToFit="1"/>
    </xf>
    <xf numFmtId="0" fontId="44" fillId="0" borderId="0" xfId="1" applyFont="1">
      <alignment vertical="center"/>
    </xf>
    <xf numFmtId="0" fontId="4" fillId="0" borderId="0" xfId="1" applyAlignment="1">
      <alignment horizontal="center" vertical="center"/>
    </xf>
    <xf numFmtId="0" fontId="4" fillId="9" borderId="7" xfId="1" applyFill="1" applyBorder="1" applyAlignment="1">
      <alignment horizontal="right" vertical="center" shrinkToFit="1"/>
    </xf>
    <xf numFmtId="0" fontId="4" fillId="2" borderId="1" xfId="1" applyFill="1" applyBorder="1" applyAlignment="1">
      <alignment horizontal="center" vertical="center" wrapText="1"/>
    </xf>
    <xf numFmtId="0" fontId="8" fillId="5" borderId="12" xfId="1" applyFont="1" applyFill="1" applyBorder="1" applyAlignment="1">
      <alignment horizontal="left" vertical="center"/>
    </xf>
    <xf numFmtId="0" fontId="8" fillId="5" borderId="0" xfId="1" applyFont="1" applyFill="1" applyAlignment="1">
      <alignment horizontal="left" vertical="center"/>
    </xf>
    <xf numFmtId="0" fontId="8" fillId="5" borderId="9" xfId="1" applyFont="1" applyFill="1" applyBorder="1" applyAlignment="1">
      <alignment horizontal="left" vertical="center"/>
    </xf>
    <xf numFmtId="0" fontId="8" fillId="5" borderId="6" xfId="1" applyFont="1" applyFill="1" applyBorder="1" applyAlignment="1">
      <alignment horizontal="left" vertical="center"/>
    </xf>
    <xf numFmtId="0" fontId="25" fillId="0" borderId="0" xfId="1" applyFont="1" applyAlignment="1">
      <alignment horizontal="center" vertical="center"/>
    </xf>
    <xf numFmtId="0" fontId="4" fillId="2" borderId="3" xfId="1" applyFill="1" applyBorder="1" applyAlignment="1">
      <alignment horizontal="center" vertical="center" wrapText="1"/>
    </xf>
    <xf numFmtId="0" fontId="4" fillId="2" borderId="5" xfId="1" applyFill="1" applyBorder="1" applyAlignment="1">
      <alignment horizontal="center" vertical="center" shrinkToFit="1"/>
    </xf>
    <xf numFmtId="0" fontId="4" fillId="9" borderId="3" xfId="1" applyFill="1" applyBorder="1" applyAlignment="1">
      <alignment horizontal="right" vertical="center" shrinkToFit="1"/>
    </xf>
    <xf numFmtId="176" fontId="22" fillId="0" borderId="2" xfId="1" applyNumberFormat="1" applyFont="1" applyBorder="1" applyAlignment="1">
      <alignment horizontal="right" vertical="center" shrinkToFit="1"/>
    </xf>
    <xf numFmtId="0" fontId="27" fillId="4" borderId="0" xfId="1" applyFont="1" applyFill="1">
      <alignment vertical="center"/>
    </xf>
    <xf numFmtId="0" fontId="45" fillId="2" borderId="0" xfId="1" applyFont="1" applyFill="1" applyAlignment="1">
      <alignment horizontal="left" vertical="center"/>
    </xf>
    <xf numFmtId="0" fontId="8" fillId="6" borderId="11" xfId="1" applyFont="1" applyFill="1" applyBorder="1" applyAlignment="1">
      <alignment horizontal="left" vertical="top" wrapText="1"/>
    </xf>
    <xf numFmtId="0" fontId="8" fillId="3" borderId="12" xfId="1" applyFont="1" applyFill="1" applyBorder="1" applyAlignment="1">
      <alignment horizontal="center" vertical="center"/>
    </xf>
    <xf numFmtId="176" fontId="22" fillId="2" borderId="14" xfId="1" applyNumberFormat="1" applyFont="1" applyFill="1" applyBorder="1" applyAlignment="1">
      <alignment horizontal="right" vertical="center" shrinkToFit="1"/>
    </xf>
    <xf numFmtId="176" fontId="22" fillId="0" borderId="14" xfId="1" applyNumberFormat="1" applyFont="1" applyBorder="1" applyAlignment="1">
      <alignment horizontal="right" vertical="center" shrinkToFit="1"/>
    </xf>
    <xf numFmtId="178" fontId="22" fillId="9" borderId="0" xfId="1" applyNumberFormat="1" applyFont="1" applyFill="1" applyAlignment="1">
      <alignment horizontal="right" vertical="center" shrinkToFit="1"/>
    </xf>
    <xf numFmtId="179" fontId="22" fillId="2" borderId="1" xfId="1" applyNumberFormat="1" applyFont="1" applyFill="1" applyBorder="1" applyAlignment="1">
      <alignment horizontal="right" vertical="center"/>
    </xf>
    <xf numFmtId="179" fontId="22" fillId="0" borderId="1" xfId="1" applyNumberFormat="1" applyFont="1" applyBorder="1" applyAlignment="1">
      <alignment horizontal="right" vertical="center"/>
    </xf>
    <xf numFmtId="179" fontId="22" fillId="9" borderId="0" xfId="1" applyNumberFormat="1" applyFont="1" applyFill="1" applyAlignment="1">
      <alignment horizontal="right" vertical="center" shrinkToFit="1"/>
    </xf>
    <xf numFmtId="0" fontId="8" fillId="4" borderId="0" xfId="1" applyFont="1" applyFill="1" applyAlignment="1">
      <alignment vertical="center" wrapText="1"/>
    </xf>
    <xf numFmtId="178" fontId="22" fillId="2" borderId="4" xfId="1" applyNumberFormat="1" applyFont="1" applyFill="1" applyBorder="1" applyAlignment="1">
      <alignment horizontal="right" vertical="center" shrinkToFit="1"/>
    </xf>
    <xf numFmtId="178" fontId="22" fillId="2" borderId="1" xfId="1" applyNumberFormat="1" applyFont="1" applyFill="1" applyBorder="1" applyAlignment="1">
      <alignment horizontal="right" vertical="center"/>
    </xf>
    <xf numFmtId="178" fontId="22" fillId="0" borderId="1" xfId="1" applyNumberFormat="1" applyFont="1" applyBorder="1" applyAlignment="1">
      <alignment horizontal="right" vertical="center"/>
    </xf>
    <xf numFmtId="178" fontId="22" fillId="2" borderId="0" xfId="1" applyNumberFormat="1" applyFont="1" applyFill="1" applyAlignment="1">
      <alignment horizontal="right" vertical="center"/>
    </xf>
    <xf numFmtId="178" fontId="22" fillId="0" borderId="0" xfId="1" applyNumberFormat="1" applyFont="1" applyAlignment="1">
      <alignment horizontal="right" vertical="center"/>
    </xf>
    <xf numFmtId="0" fontId="22" fillId="2" borderId="0" xfId="1" applyFont="1" applyFill="1" applyAlignment="1">
      <alignment horizontal="right" vertical="center"/>
    </xf>
    <xf numFmtId="0" fontId="4" fillId="3" borderId="1" xfId="1" applyFill="1" applyBorder="1" applyAlignment="1">
      <alignment horizontal="center" vertical="center" wrapText="1"/>
    </xf>
    <xf numFmtId="0" fontId="8" fillId="9" borderId="0" xfId="1" applyFont="1" applyFill="1">
      <alignment vertical="center"/>
    </xf>
    <xf numFmtId="178" fontId="4" fillId="10" borderId="13" xfId="1" applyNumberFormat="1" applyFill="1" applyBorder="1" applyAlignment="1">
      <alignment horizontal="center" vertical="center" shrinkToFit="1"/>
    </xf>
    <xf numFmtId="179" fontId="4" fillId="10" borderId="13" xfId="1" applyNumberFormat="1" applyFill="1" applyBorder="1" applyAlignment="1">
      <alignment horizontal="center" vertical="center" shrinkToFit="1"/>
    </xf>
    <xf numFmtId="178" fontId="4" fillId="9" borderId="13" xfId="1" applyNumberFormat="1" applyFill="1" applyBorder="1" applyAlignment="1">
      <alignment horizontal="center" vertical="center" shrinkToFit="1"/>
    </xf>
    <xf numFmtId="179" fontId="4" fillId="9" borderId="13" xfId="1" applyNumberFormat="1" applyFill="1" applyBorder="1" applyAlignment="1">
      <alignment horizontal="center" vertical="center" shrinkToFit="1"/>
    </xf>
    <xf numFmtId="0" fontId="8" fillId="9" borderId="12" xfId="1" applyFont="1" applyFill="1" applyBorder="1">
      <alignment vertical="center"/>
    </xf>
    <xf numFmtId="0" fontId="8" fillId="9" borderId="9" xfId="1" applyFont="1" applyFill="1" applyBorder="1">
      <alignment vertical="center"/>
    </xf>
    <xf numFmtId="179" fontId="4" fillId="9" borderId="10" xfId="1" applyNumberFormat="1" applyFill="1" applyBorder="1" applyAlignment="1">
      <alignment horizontal="center" vertical="center" shrinkToFit="1"/>
    </xf>
    <xf numFmtId="0" fontId="4" fillId="9" borderId="7" xfId="1" applyFill="1" applyBorder="1" applyAlignment="1">
      <alignment horizontal="center" vertical="center" shrinkToFit="1"/>
    </xf>
    <xf numFmtId="0" fontId="4" fillId="9" borderId="12" xfId="1" applyFill="1" applyBorder="1" applyAlignment="1">
      <alignment horizontal="center" vertical="center" shrinkToFit="1"/>
    </xf>
    <xf numFmtId="0" fontId="4" fillId="9" borderId="9" xfId="1" applyFill="1" applyBorder="1" applyAlignment="1">
      <alignment horizontal="center" vertical="center" shrinkToFit="1"/>
    </xf>
    <xf numFmtId="0" fontId="22" fillId="2" borderId="0" xfId="5" applyFont="1" applyFill="1">
      <alignment vertical="center"/>
    </xf>
    <xf numFmtId="0" fontId="20" fillId="2" borderId="0" xfId="1" applyFont="1" applyFill="1">
      <alignment vertical="center"/>
    </xf>
    <xf numFmtId="0" fontId="20" fillId="2" borderId="0" xfId="1" applyFont="1" applyFill="1" applyAlignment="1">
      <alignment horizontal="left" vertical="center"/>
    </xf>
    <xf numFmtId="0" fontId="44" fillId="2" borderId="0" xfId="1" applyFont="1" applyFill="1" applyAlignment="1">
      <alignment horizontal="left" vertical="center"/>
    </xf>
    <xf numFmtId="0" fontId="46" fillId="2" borderId="0" xfId="1" applyFont="1" applyFill="1">
      <alignment vertical="center"/>
    </xf>
    <xf numFmtId="0" fontId="46" fillId="2" borderId="0" xfId="1" applyFont="1" applyFill="1" applyAlignment="1">
      <alignment horizontal="center" vertical="center"/>
    </xf>
    <xf numFmtId="184" fontId="4" fillId="10" borderId="7" xfId="1" applyNumberFormat="1" applyFill="1" applyBorder="1">
      <alignment vertical="center"/>
    </xf>
    <xf numFmtId="186" fontId="22" fillId="2" borderId="11" xfId="1" applyNumberFormat="1" applyFont="1" applyFill="1" applyBorder="1" applyAlignment="1">
      <alignment horizontal="center" vertical="center" shrinkToFit="1"/>
    </xf>
    <xf numFmtId="186" fontId="22" fillId="2" borderId="1" xfId="1" applyNumberFormat="1" applyFont="1" applyFill="1" applyBorder="1" applyAlignment="1">
      <alignment horizontal="center" vertical="center"/>
    </xf>
    <xf numFmtId="186" fontId="22" fillId="0" borderId="1" xfId="1" applyNumberFormat="1" applyFont="1" applyBorder="1" applyAlignment="1">
      <alignment horizontal="center" vertical="center"/>
    </xf>
    <xf numFmtId="0" fontId="46" fillId="2" borderId="0" xfId="1" applyFont="1" applyFill="1" applyAlignment="1">
      <alignment vertical="center" shrinkToFit="1"/>
    </xf>
    <xf numFmtId="184" fontId="4" fillId="10" borderId="12" xfId="1" applyNumberFormat="1" applyFill="1" applyBorder="1">
      <alignment vertical="center"/>
    </xf>
    <xf numFmtId="182" fontId="22" fillId="2" borderId="14" xfId="1" applyNumberFormat="1" applyFont="1" applyFill="1" applyBorder="1" applyAlignment="1">
      <alignment horizontal="center" vertical="center" shrinkToFit="1"/>
    </xf>
    <xf numFmtId="182" fontId="22" fillId="2" borderId="1" xfId="1" applyNumberFormat="1" applyFont="1" applyFill="1" applyBorder="1" applyAlignment="1">
      <alignment horizontal="center" vertical="center"/>
    </xf>
    <xf numFmtId="182" fontId="22" fillId="0" borderId="1" xfId="1" applyNumberFormat="1" applyFont="1" applyBorder="1" applyAlignment="1">
      <alignment horizontal="center" vertical="center"/>
    </xf>
    <xf numFmtId="178" fontId="22" fillId="2" borderId="14" xfId="1" applyNumberFormat="1" applyFont="1" applyFill="1" applyBorder="1" applyAlignment="1">
      <alignment horizontal="center" vertical="center" wrapText="1" shrinkToFit="1"/>
    </xf>
    <xf numFmtId="186" fontId="22" fillId="2" borderId="1" xfId="1" applyNumberFormat="1" applyFont="1" applyFill="1" applyBorder="1" applyAlignment="1">
      <alignment horizontal="center" vertical="center" wrapText="1"/>
    </xf>
    <xf numFmtId="186" fontId="22" fillId="0" borderId="1" xfId="1" applyNumberFormat="1" applyFont="1" applyBorder="1" applyAlignment="1">
      <alignment horizontal="center" vertical="center" wrapText="1"/>
    </xf>
    <xf numFmtId="186" fontId="22" fillId="2" borderId="14" xfId="1" applyNumberFormat="1" applyFont="1" applyFill="1" applyBorder="1" applyAlignment="1">
      <alignment horizontal="center" vertical="center" shrinkToFit="1"/>
    </xf>
    <xf numFmtId="184" fontId="4" fillId="10" borderId="9" xfId="1" applyNumberFormat="1" applyFill="1" applyBorder="1">
      <alignment vertical="center"/>
    </xf>
    <xf numFmtId="182" fontId="22" fillId="2" borderId="2" xfId="1" applyNumberFormat="1" applyFont="1" applyFill="1" applyBorder="1" applyAlignment="1">
      <alignment horizontal="center" vertical="center" shrinkToFit="1"/>
    </xf>
    <xf numFmtId="0" fontId="4" fillId="2" borderId="6" xfId="1" applyFill="1" applyBorder="1" applyAlignment="1">
      <alignment horizontal="center" vertical="center"/>
    </xf>
    <xf numFmtId="0" fontId="8" fillId="3" borderId="0" xfId="1" applyFont="1" applyFill="1" applyAlignment="1">
      <alignment horizontal="center" vertical="center" wrapText="1"/>
    </xf>
    <xf numFmtId="178" fontId="4" fillId="2" borderId="3" xfId="1" applyNumberFormat="1" applyFill="1" applyBorder="1" applyAlignment="1">
      <alignment horizontal="right" vertical="center" shrinkToFit="1"/>
    </xf>
    <xf numFmtId="178" fontId="4" fillId="2" borderId="1" xfId="1" applyNumberFormat="1" applyFill="1" applyBorder="1" applyAlignment="1">
      <alignment horizontal="right" vertical="center" shrinkToFit="1"/>
    </xf>
    <xf numFmtId="178" fontId="22" fillId="2" borderId="3" xfId="1" applyNumberFormat="1" applyFont="1" applyFill="1" applyBorder="1" applyAlignment="1">
      <alignment horizontal="right" vertical="center"/>
    </xf>
    <xf numFmtId="178" fontId="22" fillId="2" borderId="5" xfId="1" applyNumberFormat="1" applyFont="1" applyFill="1" applyBorder="1" applyAlignment="1">
      <alignment horizontal="right" vertical="center"/>
    </xf>
    <xf numFmtId="178" fontId="22" fillId="2" borderId="2" xfId="1" applyNumberFormat="1" applyFont="1" applyFill="1" applyBorder="1" applyAlignment="1">
      <alignment horizontal="right" vertical="center"/>
    </xf>
    <xf numFmtId="0" fontId="27" fillId="4" borderId="0" xfId="1" applyFont="1" applyFill="1" applyAlignment="1">
      <alignment vertical="center" wrapText="1"/>
    </xf>
    <xf numFmtId="0" fontId="20" fillId="4" borderId="0" xfId="1" applyFont="1" applyFill="1" applyAlignment="1">
      <alignment vertical="center" wrapText="1"/>
    </xf>
    <xf numFmtId="178" fontId="4" fillId="2" borderId="9" xfId="1" applyNumberFormat="1" applyFill="1" applyBorder="1" applyAlignment="1">
      <alignment horizontal="right" vertical="center" shrinkToFit="1"/>
    </xf>
    <xf numFmtId="178" fontId="4" fillId="2" borderId="10" xfId="1" applyNumberFormat="1" applyFill="1" applyBorder="1" applyAlignment="1">
      <alignment horizontal="center" vertical="center" shrinkToFit="1"/>
    </xf>
    <xf numFmtId="178" fontId="4" fillId="2" borderId="5" xfId="1" applyNumberFormat="1" applyFill="1" applyBorder="1" applyAlignment="1">
      <alignment horizontal="center" vertical="center" shrinkToFit="1"/>
    </xf>
    <xf numFmtId="0" fontId="22" fillId="2" borderId="2" xfId="1" applyFont="1" applyFill="1" applyBorder="1" applyAlignment="1">
      <alignment horizontal="center" vertical="center" shrinkToFit="1"/>
    </xf>
    <xf numFmtId="0" fontId="22" fillId="0" borderId="2" xfId="1" applyFont="1" applyBorder="1" applyAlignment="1">
      <alignment horizontal="center" vertical="center" shrinkToFit="1"/>
    </xf>
    <xf numFmtId="0" fontId="22" fillId="2" borderId="14" xfId="1" applyFont="1" applyFill="1" applyBorder="1" applyAlignment="1">
      <alignment horizontal="center" vertical="center" shrinkToFit="1"/>
    </xf>
    <xf numFmtId="0" fontId="22" fillId="2" borderId="9" xfId="1" applyFont="1" applyFill="1" applyBorder="1" applyAlignment="1">
      <alignment horizontal="center" vertical="center" shrinkToFit="1"/>
    </xf>
    <xf numFmtId="0" fontId="22" fillId="0" borderId="10" xfId="1" applyFont="1" applyBorder="1" applyAlignment="1">
      <alignment horizontal="center" vertical="center" shrinkToFit="1"/>
    </xf>
    <xf numFmtId="0" fontId="47" fillId="2" borderId="0" xfId="1" applyFont="1" applyFill="1">
      <alignment vertical="center"/>
    </xf>
    <xf numFmtId="0" fontId="4" fillId="0" borderId="6" xfId="1" applyBorder="1" applyAlignment="1">
      <alignment horizontal="center" vertical="center"/>
    </xf>
    <xf numFmtId="49" fontId="8" fillId="3" borderId="2" xfId="1" applyNumberFormat="1" applyFont="1" applyFill="1" applyBorder="1" applyAlignment="1">
      <alignment horizontal="center" vertical="center" wrapText="1"/>
    </xf>
    <xf numFmtId="184" fontId="4" fillId="2" borderId="1" xfId="1" applyNumberFormat="1" applyFill="1" applyBorder="1" applyAlignment="1">
      <alignment horizontal="right" vertical="center" shrinkToFit="1"/>
    </xf>
    <xf numFmtId="184" fontId="22" fillId="2" borderId="1" xfId="1" applyNumberFormat="1" applyFont="1" applyFill="1" applyBorder="1" applyAlignment="1">
      <alignment horizontal="right" vertical="center"/>
    </xf>
    <xf numFmtId="184" fontId="22" fillId="0" borderId="1" xfId="1" applyNumberFormat="1" applyFont="1" applyBorder="1" applyAlignment="1">
      <alignment horizontal="right" vertical="center"/>
    </xf>
    <xf numFmtId="0" fontId="8" fillId="3" borderId="5" xfId="1" applyFont="1" applyFill="1" applyBorder="1" applyAlignment="1">
      <alignment horizontal="center" vertical="center" wrapText="1"/>
    </xf>
    <xf numFmtId="0" fontId="20" fillId="8" borderId="0" xfId="1" applyFont="1" applyFill="1" applyAlignment="1">
      <alignment vertical="center" wrapText="1"/>
    </xf>
    <xf numFmtId="184" fontId="4" fillId="2" borderId="5" xfId="1" applyNumberFormat="1" applyFill="1" applyBorder="1" applyAlignment="1">
      <alignment horizontal="center" vertical="center" shrinkToFit="1"/>
    </xf>
    <xf numFmtId="184" fontId="22" fillId="0" borderId="15" xfId="1" applyNumberFormat="1" applyFont="1" applyBorder="1" applyAlignment="1">
      <alignment horizontal="right" vertical="center"/>
    </xf>
    <xf numFmtId="184" fontId="22" fillId="0" borderId="0" xfId="1" applyNumberFormat="1" applyFont="1" applyAlignment="1">
      <alignment horizontal="right" vertical="center"/>
    </xf>
    <xf numFmtId="184" fontId="22" fillId="0" borderId="6" xfId="1" applyNumberFormat="1" applyFont="1" applyBorder="1" applyAlignment="1">
      <alignment horizontal="right" vertical="center"/>
    </xf>
    <xf numFmtId="184" fontId="22" fillId="2" borderId="11" xfId="1" applyNumberFormat="1" applyFont="1" applyFill="1" applyBorder="1" applyAlignment="1">
      <alignment horizontal="right" vertical="center"/>
    </xf>
    <xf numFmtId="0" fontId="20" fillId="6" borderId="7" xfId="1" applyFont="1" applyFill="1" applyBorder="1" applyAlignment="1">
      <alignment horizontal="left" vertical="top" wrapText="1"/>
    </xf>
    <xf numFmtId="0" fontId="4" fillId="9" borderId="3" xfId="1" applyFill="1" applyBorder="1" applyAlignment="1">
      <alignment horizontal="right" vertical="center"/>
    </xf>
    <xf numFmtId="0" fontId="4" fillId="9" borderId="5" xfId="1" applyFill="1" applyBorder="1" applyAlignment="1">
      <alignment horizontal="center" vertical="center" shrinkToFit="1"/>
    </xf>
    <xf numFmtId="183" fontId="4" fillId="2" borderId="1" xfId="1" applyNumberFormat="1" applyFill="1" applyBorder="1" applyAlignment="1">
      <alignment horizontal="right" vertical="center" wrapText="1" shrinkToFit="1"/>
    </xf>
    <xf numFmtId="183" fontId="22" fillId="2" borderId="1" xfId="1" applyNumberFormat="1" applyFont="1" applyFill="1" applyBorder="1" applyAlignment="1">
      <alignment horizontal="right" vertical="center" wrapText="1"/>
    </xf>
    <xf numFmtId="0" fontId="4" fillId="9" borderId="1" xfId="1" applyFill="1" applyBorder="1" applyAlignment="1">
      <alignment horizontal="right" vertical="center" shrinkToFit="1"/>
    </xf>
    <xf numFmtId="0" fontId="34" fillId="2" borderId="1" xfId="1" applyFont="1" applyFill="1" applyBorder="1" applyAlignment="1">
      <alignment horizontal="right" vertical="center"/>
    </xf>
    <xf numFmtId="0" fontId="8" fillId="5" borderId="12" xfId="1" applyFont="1" applyFill="1" applyBorder="1" applyAlignment="1">
      <alignment vertical="center" wrapText="1"/>
    </xf>
    <xf numFmtId="183" fontId="4" fillId="2" borderId="1" xfId="1" applyNumberFormat="1" applyFill="1" applyBorder="1" applyAlignment="1">
      <alignment horizontal="right" vertical="center" shrinkToFit="1"/>
    </xf>
    <xf numFmtId="183" fontId="22" fillId="2" borderId="1" xfId="1" applyNumberFormat="1" applyFont="1" applyFill="1" applyBorder="1" applyAlignment="1">
      <alignment horizontal="right" vertical="center"/>
    </xf>
    <xf numFmtId="0" fontId="20" fillId="5" borderId="12" xfId="1" applyFont="1" applyFill="1" applyBorder="1" applyAlignment="1">
      <alignment vertical="center" wrapText="1"/>
    </xf>
    <xf numFmtId="0" fontId="8" fillId="5" borderId="2" xfId="1" applyFont="1" applyFill="1" applyBorder="1" applyAlignment="1">
      <alignment vertical="center" wrapText="1"/>
    </xf>
    <xf numFmtId="0" fontId="20" fillId="11" borderId="0" xfId="1" applyFont="1" applyFill="1" applyAlignment="1">
      <alignment vertical="center" wrapText="1"/>
    </xf>
    <xf numFmtId="184" fontId="4" fillId="9" borderId="1" xfId="1" applyNumberFormat="1" applyFill="1" applyBorder="1" applyAlignment="1">
      <alignment horizontal="right" vertical="center" shrinkToFit="1"/>
    </xf>
    <xf numFmtId="0" fontId="34" fillId="0" borderId="1" xfId="1" applyFont="1" applyBorder="1" applyAlignment="1">
      <alignment horizontal="right" vertical="center"/>
    </xf>
    <xf numFmtId="0" fontId="20" fillId="5" borderId="9" xfId="1" applyFont="1" applyFill="1" applyBorder="1" applyAlignment="1">
      <alignment horizontal="left" vertical="center" wrapText="1"/>
    </xf>
    <xf numFmtId="0" fontId="20" fillId="5" borderId="10" xfId="1" applyFont="1" applyFill="1" applyBorder="1" applyAlignment="1">
      <alignment horizontal="left" vertical="center" wrapText="1"/>
    </xf>
    <xf numFmtId="0" fontId="4" fillId="3" borderId="8" xfId="1" applyFill="1" applyBorder="1" applyAlignment="1">
      <alignment horizontal="center" vertical="center" shrinkToFit="1"/>
    </xf>
    <xf numFmtId="0" fontId="4" fillId="3" borderId="10" xfId="1" applyFill="1" applyBorder="1" applyAlignment="1">
      <alignment horizontal="center" vertical="center" shrinkToFit="1"/>
    </xf>
    <xf numFmtId="184" fontId="4" fillId="10" borderId="5" xfId="1" applyNumberFormat="1" applyFill="1" applyBorder="1" applyAlignment="1">
      <alignment horizontal="center" vertical="center" shrinkToFit="1"/>
    </xf>
    <xf numFmtId="183" fontId="4" fillId="2" borderId="1" xfId="1" applyNumberFormat="1" applyFill="1" applyBorder="1" applyAlignment="1">
      <alignment horizontal="center" vertical="center" wrapText="1"/>
    </xf>
    <xf numFmtId="183" fontId="22" fillId="2" borderId="1" xfId="1" applyNumberFormat="1" applyFont="1" applyFill="1" applyBorder="1" applyAlignment="1">
      <alignment horizontal="center" vertical="center" wrapText="1"/>
    </xf>
    <xf numFmtId="183" fontId="22" fillId="0" borderId="1" xfId="1" applyNumberFormat="1" applyFont="1" applyBorder="1" applyAlignment="1">
      <alignment horizontal="center" vertical="center" wrapText="1"/>
    </xf>
    <xf numFmtId="185" fontId="4" fillId="2" borderId="1" xfId="1" applyNumberFormat="1" applyFill="1" applyBorder="1" applyAlignment="1">
      <alignment horizontal="center" vertical="center" wrapText="1"/>
    </xf>
    <xf numFmtId="185" fontId="22" fillId="2" borderId="1" xfId="1" applyNumberFormat="1" applyFont="1" applyFill="1" applyBorder="1" applyAlignment="1">
      <alignment horizontal="center" vertical="center" wrapText="1"/>
    </xf>
    <xf numFmtId="185" fontId="22" fillId="0" borderId="1" xfId="1" applyNumberFormat="1" applyFont="1" applyBorder="1" applyAlignment="1">
      <alignment horizontal="center" vertical="center" wrapText="1"/>
    </xf>
    <xf numFmtId="178" fontId="4" fillId="2" borderId="1" xfId="1" applyNumberFormat="1" applyFill="1" applyBorder="1" applyAlignment="1">
      <alignment horizontal="center" vertical="center" wrapText="1"/>
    </xf>
    <xf numFmtId="178" fontId="22" fillId="2" borderId="1" xfId="1" applyNumberFormat="1" applyFont="1" applyFill="1" applyBorder="1" applyAlignment="1">
      <alignment horizontal="center" vertical="center" wrapText="1"/>
    </xf>
    <xf numFmtId="178" fontId="22" fillId="0" borderId="1" xfId="1" applyNumberFormat="1" applyFont="1" applyBorder="1" applyAlignment="1">
      <alignment horizontal="center" vertical="center" wrapText="1"/>
    </xf>
    <xf numFmtId="0" fontId="20" fillId="5" borderId="12" xfId="1" applyFont="1" applyFill="1" applyBorder="1">
      <alignment vertical="center"/>
    </xf>
    <xf numFmtId="0" fontId="20" fillId="5" borderId="0" xfId="1" applyFont="1" applyFill="1">
      <alignment vertical="center"/>
    </xf>
    <xf numFmtId="0" fontId="20" fillId="5" borderId="12" xfId="1" applyFont="1" applyFill="1" applyBorder="1" applyAlignment="1">
      <alignment horizontal="left" vertical="center" wrapText="1"/>
    </xf>
    <xf numFmtId="0" fontId="20" fillId="5" borderId="0" xfId="1" applyFont="1" applyFill="1" applyAlignment="1">
      <alignment horizontal="left" vertical="center" wrapText="1"/>
    </xf>
    <xf numFmtId="0" fontId="20" fillId="5" borderId="9" xfId="1" applyFont="1" applyFill="1" applyBorder="1">
      <alignment vertical="center"/>
    </xf>
    <xf numFmtId="0" fontId="20" fillId="5" borderId="6" xfId="1" applyFont="1" applyFill="1" applyBorder="1" applyAlignment="1">
      <alignment vertical="center" wrapText="1"/>
    </xf>
    <xf numFmtId="0" fontId="20" fillId="5" borderId="4" xfId="1" applyFont="1" applyFill="1" applyBorder="1" applyAlignment="1">
      <alignment vertical="center" wrapText="1"/>
    </xf>
    <xf numFmtId="0" fontId="20" fillId="5" borderId="1" xfId="1" applyFont="1" applyFill="1" applyBorder="1" applyAlignment="1">
      <alignment vertical="center" wrapText="1"/>
    </xf>
    <xf numFmtId="0" fontId="20" fillId="5" borderId="6" xfId="1" applyFont="1" applyFill="1" applyBorder="1" applyAlignment="1">
      <alignment horizontal="left" vertical="center" wrapText="1"/>
    </xf>
    <xf numFmtId="0" fontId="4" fillId="9" borderId="4" xfId="1" applyFill="1" applyBorder="1" applyAlignment="1">
      <alignment horizontal="right" vertical="center"/>
    </xf>
    <xf numFmtId="187" fontId="4" fillId="2" borderId="1" xfId="1" applyNumberFormat="1" applyFill="1" applyBorder="1" applyAlignment="1">
      <alignment horizontal="center" vertical="center" wrapText="1"/>
    </xf>
    <xf numFmtId="187" fontId="22" fillId="2" borderId="1" xfId="1" applyNumberFormat="1" applyFont="1" applyFill="1" applyBorder="1" applyAlignment="1">
      <alignment horizontal="center" vertical="center" wrapText="1"/>
    </xf>
    <xf numFmtId="187" fontId="22" fillId="0" borderId="1" xfId="1" applyNumberFormat="1" applyFont="1" applyBorder="1" applyAlignment="1">
      <alignment horizontal="center" vertical="center" wrapText="1"/>
    </xf>
    <xf numFmtId="0" fontId="8" fillId="0" borderId="0" xfId="1" applyFont="1" applyAlignment="1">
      <alignment horizontal="center" vertical="center"/>
    </xf>
    <xf numFmtId="0" fontId="8" fillId="3" borderId="1" xfId="1" applyFont="1" applyFill="1" applyBorder="1" applyAlignment="1">
      <alignment horizontal="center" vertical="center"/>
    </xf>
    <xf numFmtId="0" fontId="8" fillId="5" borderId="1" xfId="1" applyFont="1" applyFill="1" applyBorder="1" applyAlignment="1">
      <alignment horizontal="center" vertical="center"/>
    </xf>
    <xf numFmtId="0" fontId="8" fillId="5" borderId="3" xfId="1" applyFont="1" applyFill="1" applyBorder="1" applyAlignment="1">
      <alignment horizontal="center" vertical="center"/>
    </xf>
    <xf numFmtId="0" fontId="8" fillId="5" borderId="4" xfId="1" applyFont="1" applyFill="1" applyBorder="1" applyAlignment="1">
      <alignment horizontal="center" vertical="center"/>
    </xf>
    <xf numFmtId="0" fontId="8" fillId="5" borderId="5" xfId="1" applyFont="1" applyFill="1" applyBorder="1" applyAlignment="1">
      <alignment horizontal="center" vertical="center"/>
    </xf>
    <xf numFmtId="0" fontId="8" fillId="3" borderId="3" xfId="1" applyFont="1" applyFill="1" applyBorder="1" applyAlignment="1">
      <alignment horizontal="center" vertical="center"/>
    </xf>
    <xf numFmtId="0" fontId="8" fillId="3" borderId="4" xfId="1" applyFont="1" applyFill="1" applyBorder="1" applyAlignment="1">
      <alignment horizontal="center" vertical="center"/>
    </xf>
    <xf numFmtId="0" fontId="8" fillId="3" borderId="5" xfId="1" applyFont="1" applyFill="1" applyBorder="1" applyAlignment="1">
      <alignment horizontal="center" vertical="center"/>
    </xf>
    <xf numFmtId="0" fontId="27" fillId="2" borderId="0" xfId="1" applyFont="1" applyFill="1" applyAlignment="1">
      <alignment horizontal="left" vertical="center" wrapText="1"/>
    </xf>
    <xf numFmtId="0" fontId="5" fillId="0" borderId="0" xfId="2" applyAlignment="1">
      <alignment vertical="center"/>
    </xf>
    <xf numFmtId="0" fontId="5" fillId="0" borderId="0" xfId="2" applyAlignment="1">
      <alignment horizontal="left" vertical="center"/>
    </xf>
    <xf numFmtId="0" fontId="27" fillId="2" borderId="0" xfId="1" applyFont="1" applyFill="1" applyAlignment="1">
      <alignment horizontal="left" vertical="top" wrapText="1"/>
    </xf>
    <xf numFmtId="0" fontId="8" fillId="5" borderId="1" xfId="1" applyFont="1" applyFill="1" applyBorder="1" applyAlignment="1">
      <alignment horizontal="left" vertical="center" wrapText="1"/>
    </xf>
    <xf numFmtId="0" fontId="1" fillId="5" borderId="1" xfId="5" applyFill="1" applyBorder="1" applyAlignment="1">
      <alignment horizontal="left" vertical="center" wrapText="1"/>
    </xf>
    <xf numFmtId="0" fontId="8" fillId="5" borderId="7" xfId="1" applyFont="1" applyFill="1" applyBorder="1" applyAlignment="1">
      <alignment horizontal="left" vertical="center" wrapText="1"/>
    </xf>
    <xf numFmtId="0" fontId="8" fillId="5" borderId="8" xfId="1" applyFont="1" applyFill="1" applyBorder="1" applyAlignment="1">
      <alignment horizontal="left" vertical="center" wrapText="1"/>
    </xf>
    <xf numFmtId="0" fontId="8" fillId="5" borderId="12" xfId="1" applyFont="1" applyFill="1" applyBorder="1" applyAlignment="1">
      <alignment horizontal="left" vertical="center" wrapText="1"/>
    </xf>
    <xf numFmtId="0" fontId="8" fillId="5" borderId="13" xfId="1" applyFont="1" applyFill="1" applyBorder="1" applyAlignment="1">
      <alignment horizontal="left" vertical="center" wrapText="1"/>
    </xf>
    <xf numFmtId="0" fontId="8" fillId="5" borderId="9" xfId="1" applyFont="1" applyFill="1" applyBorder="1" applyAlignment="1">
      <alignment horizontal="left" vertical="center" wrapText="1"/>
    </xf>
    <xf numFmtId="0" fontId="8" fillId="5" borderId="10" xfId="1" applyFont="1" applyFill="1" applyBorder="1" applyAlignment="1">
      <alignment horizontal="left" vertical="center" wrapText="1"/>
    </xf>
    <xf numFmtId="0" fontId="8" fillId="5" borderId="11" xfId="1" applyFont="1" applyFill="1" applyBorder="1" applyAlignment="1">
      <alignment horizontal="left" vertical="center" wrapText="1"/>
    </xf>
    <xf numFmtId="0" fontId="8" fillId="6" borderId="11" xfId="1" applyFont="1" applyFill="1" applyBorder="1" applyAlignment="1">
      <alignment horizontal="left" vertical="top" wrapText="1"/>
    </xf>
    <xf numFmtId="0" fontId="8" fillId="6" borderId="14" xfId="1" applyFont="1" applyFill="1" applyBorder="1" applyAlignment="1">
      <alignment horizontal="left" vertical="top" wrapText="1"/>
    </xf>
    <xf numFmtId="0" fontId="8" fillId="6" borderId="2" xfId="1" applyFont="1" applyFill="1" applyBorder="1" applyAlignment="1">
      <alignment horizontal="left" vertical="top" wrapText="1"/>
    </xf>
    <xf numFmtId="0" fontId="8" fillId="5" borderId="9" xfId="1" applyFont="1" applyFill="1" applyBorder="1" applyAlignment="1">
      <alignment vertical="center" wrapText="1"/>
    </xf>
    <xf numFmtId="0" fontId="8" fillId="5" borderId="6" xfId="1" applyFont="1" applyFill="1" applyBorder="1" applyAlignment="1">
      <alignment vertical="center" wrapText="1"/>
    </xf>
    <xf numFmtId="0" fontId="8" fillId="5" borderId="3" xfId="1" applyFont="1" applyFill="1" applyBorder="1" applyAlignment="1">
      <alignment horizontal="left" vertical="center" wrapText="1"/>
    </xf>
    <xf numFmtId="0" fontId="8" fillId="5" borderId="5"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20" fillId="5" borderId="4" xfId="1" applyFont="1" applyFill="1" applyBorder="1" applyAlignment="1">
      <alignment horizontal="left" vertical="center" wrapText="1"/>
    </xf>
    <xf numFmtId="0" fontId="20" fillId="5" borderId="5" xfId="1" applyFont="1" applyFill="1" applyBorder="1" applyAlignment="1">
      <alignment horizontal="left" vertical="center" wrapText="1"/>
    </xf>
    <xf numFmtId="0" fontId="20" fillId="6" borderId="11" xfId="1" applyFont="1" applyFill="1" applyBorder="1" applyAlignment="1">
      <alignment horizontal="left" vertical="top" wrapText="1"/>
    </xf>
    <xf numFmtId="0" fontId="1" fillId="0" borderId="14" xfId="5" applyBorder="1" applyAlignment="1">
      <alignment horizontal="left" vertical="top" wrapText="1"/>
    </xf>
    <xf numFmtId="0" fontId="1" fillId="0" borderId="2" xfId="5" applyBorder="1" applyAlignment="1">
      <alignment horizontal="left" vertical="top" wrapText="1"/>
    </xf>
    <xf numFmtId="0" fontId="1" fillId="0" borderId="1" xfId="5" applyBorder="1" applyAlignment="1">
      <alignment horizontal="left" vertical="center" wrapText="1"/>
    </xf>
    <xf numFmtId="0" fontId="20" fillId="6" borderId="2" xfId="1" applyFont="1" applyFill="1" applyBorder="1" applyAlignment="1">
      <alignment horizontal="left" vertical="top" wrapText="1"/>
    </xf>
    <xf numFmtId="0" fontId="8" fillId="5" borderId="6" xfId="1" applyFont="1" applyFill="1" applyBorder="1" applyAlignment="1">
      <alignment horizontal="left" vertical="center" wrapText="1"/>
    </xf>
    <xf numFmtId="0" fontId="20" fillId="5" borderId="1" xfId="1" applyFont="1" applyFill="1" applyBorder="1" applyAlignment="1">
      <alignment horizontal="left" vertical="center" wrapText="1"/>
    </xf>
    <xf numFmtId="0" fontId="22" fillId="0" borderId="1" xfId="5" applyFont="1" applyBorder="1" applyAlignment="1">
      <alignment horizontal="left" vertical="center" wrapText="1"/>
    </xf>
    <xf numFmtId="0" fontId="20" fillId="5" borderId="11" xfId="1" applyFont="1" applyFill="1" applyBorder="1" applyAlignment="1">
      <alignment horizontal="left" vertical="center" wrapText="1"/>
    </xf>
    <xf numFmtId="0" fontId="22" fillId="0" borderId="11" xfId="5" applyFont="1" applyBorder="1" applyAlignment="1">
      <alignment horizontal="left" vertical="center" wrapText="1"/>
    </xf>
    <xf numFmtId="0" fontId="4" fillId="0" borderId="11" xfId="5" applyFont="1" applyBorder="1" applyAlignment="1">
      <alignment horizontal="left" vertical="center" wrapText="1"/>
    </xf>
    <xf numFmtId="0" fontId="20" fillId="5" borderId="3" xfId="1" applyFont="1" applyFill="1" applyBorder="1" applyAlignment="1">
      <alignment vertical="center" wrapText="1"/>
    </xf>
    <xf numFmtId="0" fontId="20" fillId="5" borderId="4" xfId="1" applyFont="1" applyFill="1" applyBorder="1" applyAlignment="1">
      <alignment vertical="center" wrapText="1"/>
    </xf>
    <xf numFmtId="0" fontId="20" fillId="5" borderId="5" xfId="1" applyFont="1" applyFill="1" applyBorder="1" applyAlignment="1">
      <alignment vertical="center" wrapText="1"/>
    </xf>
    <xf numFmtId="0" fontId="8" fillId="5" borderId="4" xfId="1" applyFont="1" applyFill="1" applyBorder="1" applyAlignment="1">
      <alignment horizontal="left" vertical="center" wrapText="1"/>
    </xf>
    <xf numFmtId="177" fontId="8" fillId="6" borderId="7" xfId="1" applyNumberFormat="1" applyFont="1" applyFill="1" applyBorder="1" applyAlignment="1">
      <alignment horizontal="left" vertical="top" wrapText="1"/>
    </xf>
    <xf numFmtId="177" fontId="8" fillId="6" borderId="12" xfId="1" applyNumberFormat="1" applyFont="1" applyFill="1" applyBorder="1" applyAlignment="1">
      <alignment horizontal="left" vertical="top" wrapText="1"/>
    </xf>
    <xf numFmtId="0" fontId="22" fillId="5" borderId="1" xfId="5" applyFont="1" applyFill="1" applyBorder="1" applyAlignment="1">
      <alignment horizontal="left" vertical="center" wrapText="1"/>
    </xf>
    <xf numFmtId="0" fontId="8" fillId="5" borderId="1" xfId="1" applyFont="1" applyFill="1" applyBorder="1" applyAlignment="1">
      <alignment horizontal="center" vertical="center" textRotation="255" shrinkToFit="1"/>
    </xf>
    <xf numFmtId="0" fontId="8" fillId="0" borderId="1" xfId="5" applyFont="1" applyBorder="1" applyAlignment="1">
      <alignment horizontal="center" vertical="center" textRotation="255" shrinkToFit="1"/>
    </xf>
    <xf numFmtId="0" fontId="8" fillId="5" borderId="2" xfId="1" applyFont="1" applyFill="1" applyBorder="1" applyAlignment="1">
      <alignment horizontal="left" vertical="center" wrapText="1"/>
    </xf>
    <xf numFmtId="0" fontId="1" fillId="0" borderId="2" xfId="5" applyBorder="1" applyAlignment="1">
      <alignment horizontal="left" vertical="center" wrapText="1"/>
    </xf>
    <xf numFmtId="0" fontId="4" fillId="5" borderId="1" xfId="1" applyFill="1" applyBorder="1" applyAlignment="1">
      <alignment horizontal="left" vertical="center" wrapText="1"/>
    </xf>
    <xf numFmtId="0" fontId="1" fillId="0" borderId="8" xfId="5" applyBorder="1" applyAlignment="1">
      <alignment horizontal="left" vertical="center" wrapText="1"/>
    </xf>
    <xf numFmtId="0" fontId="1" fillId="0" borderId="12" xfId="5" applyBorder="1" applyAlignment="1">
      <alignment horizontal="left" vertical="center" wrapText="1"/>
    </xf>
    <xf numFmtId="0" fontId="1" fillId="0" borderId="13" xfId="5" applyBorder="1" applyAlignment="1">
      <alignment horizontal="left" vertical="center" wrapText="1"/>
    </xf>
    <xf numFmtId="0" fontId="1" fillId="0" borderId="9" xfId="5" applyBorder="1" applyAlignment="1">
      <alignment horizontal="left" vertical="center" wrapText="1"/>
    </xf>
    <xf numFmtId="0" fontId="1" fillId="0" borderId="10" xfId="5" applyBorder="1" applyAlignment="1">
      <alignment horizontal="left" vertical="center" wrapText="1"/>
    </xf>
    <xf numFmtId="0" fontId="20" fillId="5" borderId="7" xfId="1" applyFont="1" applyFill="1" applyBorder="1" applyAlignment="1">
      <alignment horizontal="left" vertical="center" wrapText="1"/>
    </xf>
    <xf numFmtId="0" fontId="20" fillId="5" borderId="15" xfId="1" applyFont="1" applyFill="1" applyBorder="1" applyAlignment="1">
      <alignment horizontal="left" vertical="center" wrapText="1"/>
    </xf>
    <xf numFmtId="0" fontId="20" fillId="5" borderId="8" xfId="1" applyFont="1" applyFill="1" applyBorder="1" applyAlignment="1">
      <alignment horizontal="left" vertical="center" wrapText="1"/>
    </xf>
    <xf numFmtId="0" fontId="20" fillId="5" borderId="12" xfId="1" applyFont="1" applyFill="1" applyBorder="1" applyAlignment="1">
      <alignment horizontal="left" vertical="center" wrapText="1"/>
    </xf>
    <xf numFmtId="0" fontId="20" fillId="5" borderId="0" xfId="1" applyFont="1" applyFill="1" applyAlignment="1">
      <alignment horizontal="left" vertical="center" wrapText="1"/>
    </xf>
    <xf numFmtId="0" fontId="20" fillId="5" borderId="13" xfId="1" applyFont="1" applyFill="1" applyBorder="1" applyAlignment="1">
      <alignment horizontal="left" vertical="center" wrapText="1"/>
    </xf>
    <xf numFmtId="0" fontId="20" fillId="5" borderId="9" xfId="1" applyFont="1" applyFill="1" applyBorder="1" applyAlignment="1">
      <alignment horizontal="left" vertical="center" wrapText="1"/>
    </xf>
    <xf numFmtId="0" fontId="20" fillId="5" borderId="6" xfId="1" applyFont="1" applyFill="1" applyBorder="1" applyAlignment="1">
      <alignment horizontal="left" vertical="center" wrapText="1"/>
    </xf>
    <xf numFmtId="0" fontId="20" fillId="5" borderId="10" xfId="1" applyFont="1" applyFill="1" applyBorder="1" applyAlignment="1">
      <alignment horizontal="left" vertical="center" wrapText="1"/>
    </xf>
    <xf numFmtId="0" fontId="20" fillId="6" borderId="1" xfId="1" applyFont="1" applyFill="1" applyBorder="1" applyAlignment="1">
      <alignment horizontal="left" vertical="top" wrapText="1"/>
    </xf>
    <xf numFmtId="0" fontId="5" fillId="2" borderId="0" xfId="2" applyFill="1" applyAlignment="1">
      <alignment vertical="center"/>
    </xf>
    <xf numFmtId="0" fontId="1" fillId="5" borderId="11" xfId="5" applyFill="1" applyBorder="1" applyAlignment="1">
      <alignment horizontal="left" vertical="center" wrapText="1"/>
    </xf>
    <xf numFmtId="0" fontId="8" fillId="5" borderId="1" xfId="1" applyFont="1" applyFill="1" applyBorder="1" applyAlignment="1">
      <alignment horizontal="center" vertical="center" wrapText="1"/>
    </xf>
    <xf numFmtId="0" fontId="1" fillId="0" borderId="1" xfId="5" applyBorder="1" applyAlignment="1">
      <alignment horizontal="center" vertical="center" wrapText="1"/>
    </xf>
    <xf numFmtId="0" fontId="22" fillId="5" borderId="2" xfId="1" applyFont="1" applyFill="1" applyBorder="1" applyAlignment="1">
      <alignment horizontal="center" vertical="center" textRotation="255" wrapText="1"/>
    </xf>
    <xf numFmtId="0" fontId="22" fillId="5" borderId="11" xfId="1" applyFont="1" applyFill="1" applyBorder="1" applyAlignment="1">
      <alignment horizontal="center" vertical="center" textRotation="255" wrapText="1"/>
    </xf>
    <xf numFmtId="0" fontId="8" fillId="5" borderId="15" xfId="1" applyFont="1" applyFill="1" applyBorder="1" applyAlignment="1">
      <alignment horizontal="left" vertical="center" wrapText="1"/>
    </xf>
    <xf numFmtId="0" fontId="22" fillId="6" borderId="14" xfId="5" applyFont="1" applyFill="1" applyBorder="1" applyAlignment="1">
      <alignment horizontal="left" vertical="top" wrapText="1"/>
    </xf>
    <xf numFmtId="0" fontId="22" fillId="6" borderId="2" xfId="5" applyFont="1" applyFill="1" applyBorder="1" applyAlignment="1">
      <alignment horizontal="left" vertical="top" wrapText="1"/>
    </xf>
    <xf numFmtId="0" fontId="4" fillId="5" borderId="3" xfId="1" applyFill="1" applyBorder="1" applyAlignment="1">
      <alignment horizontal="left" vertical="center" wrapText="1"/>
    </xf>
    <xf numFmtId="0" fontId="4" fillId="5" borderId="4" xfId="1" applyFill="1" applyBorder="1" applyAlignment="1">
      <alignment horizontal="left" vertical="center" wrapText="1"/>
    </xf>
    <xf numFmtId="0" fontId="4" fillId="5" borderId="5" xfId="1" applyFill="1" applyBorder="1" applyAlignment="1">
      <alignment horizontal="left" vertical="center" wrapText="1"/>
    </xf>
    <xf numFmtId="0" fontId="22" fillId="5" borderId="3" xfId="1" applyFont="1" applyFill="1" applyBorder="1" applyAlignment="1">
      <alignment horizontal="left" vertical="center" wrapText="1"/>
    </xf>
    <xf numFmtId="0" fontId="22" fillId="5" borderId="4" xfId="1" applyFont="1" applyFill="1" applyBorder="1" applyAlignment="1">
      <alignment horizontal="left" vertical="center" wrapText="1"/>
    </xf>
    <xf numFmtId="0" fontId="22" fillId="5" borderId="5" xfId="1" applyFont="1" applyFill="1" applyBorder="1" applyAlignment="1">
      <alignment horizontal="left" vertical="center" wrapText="1"/>
    </xf>
    <xf numFmtId="0" fontId="8" fillId="5" borderId="2" xfId="1" applyFont="1" applyFill="1" applyBorder="1" applyAlignment="1">
      <alignment horizontal="center" vertical="center" wrapText="1"/>
    </xf>
    <xf numFmtId="0" fontId="1" fillId="5" borderId="2" xfId="5" applyFill="1" applyBorder="1" applyAlignment="1">
      <alignment horizontal="left" vertical="center" wrapText="1"/>
    </xf>
    <xf numFmtId="0" fontId="4" fillId="5" borderId="1" xfId="5" applyFont="1" applyFill="1" applyBorder="1" applyAlignment="1">
      <alignment horizontal="left" vertical="center" wrapText="1"/>
    </xf>
    <xf numFmtId="0" fontId="8" fillId="5" borderId="11" xfId="1" applyFont="1" applyFill="1" applyBorder="1" applyAlignment="1">
      <alignment horizontal="center" vertical="center" wrapText="1"/>
    </xf>
    <xf numFmtId="0" fontId="20" fillId="6" borderId="14" xfId="1" applyFont="1" applyFill="1" applyBorder="1" applyAlignment="1">
      <alignment horizontal="left" vertical="top" wrapText="1"/>
    </xf>
    <xf numFmtId="0" fontId="8" fillId="5" borderId="1" xfId="5" applyFont="1" applyFill="1" applyBorder="1" applyAlignment="1">
      <alignment horizontal="left" vertical="center" wrapText="1"/>
    </xf>
    <xf numFmtId="0" fontId="4" fillId="0" borderId="1" xfId="5" applyFont="1" applyBorder="1" applyAlignment="1">
      <alignment horizontal="left" vertical="center" wrapText="1"/>
    </xf>
    <xf numFmtId="0" fontId="4" fillId="5" borderId="7" xfId="1" applyFill="1" applyBorder="1" applyAlignment="1">
      <alignment horizontal="left" vertical="center" wrapText="1"/>
    </xf>
    <xf numFmtId="0" fontId="1" fillId="0" borderId="15" xfId="5" applyBorder="1" applyAlignment="1">
      <alignment horizontal="left" vertical="center" wrapText="1"/>
    </xf>
    <xf numFmtId="0" fontId="22" fillId="0" borderId="14" xfId="5" applyFont="1" applyBorder="1" applyAlignment="1">
      <alignment horizontal="left" vertical="top" wrapText="1"/>
    </xf>
    <xf numFmtId="0" fontId="22" fillId="0" borderId="2" xfId="5" applyFont="1" applyBorder="1" applyAlignment="1">
      <alignment horizontal="left" vertical="top" wrapText="1"/>
    </xf>
    <xf numFmtId="0" fontId="1" fillId="0" borderId="4" xfId="5" applyBorder="1" applyAlignment="1">
      <alignment horizontal="left" vertical="center" wrapText="1"/>
    </xf>
    <xf numFmtId="0" fontId="1" fillId="0" borderId="5" xfId="5" applyBorder="1" applyAlignment="1">
      <alignment horizontal="left" vertical="center" wrapText="1"/>
    </xf>
    <xf numFmtId="0" fontId="4" fillId="5" borderId="12" xfId="1" applyFill="1" applyBorder="1" applyAlignment="1">
      <alignment horizontal="left" vertical="center" wrapText="1"/>
    </xf>
    <xf numFmtId="0" fontId="1" fillId="0" borderId="0" xfId="5" applyAlignment="1">
      <alignment horizontal="left" vertical="center" wrapText="1"/>
    </xf>
    <xf numFmtId="0" fontId="1" fillId="0" borderId="14" xfId="5" applyBorder="1" applyAlignment="1">
      <alignment horizontal="center" vertical="center" wrapText="1"/>
    </xf>
    <xf numFmtId="0" fontId="1" fillId="0" borderId="2" xfId="5" applyBorder="1" applyAlignment="1">
      <alignment horizontal="center" vertical="center" wrapText="1"/>
    </xf>
    <xf numFmtId="0" fontId="4" fillId="0" borderId="4" xfId="5" applyFont="1" applyBorder="1" applyAlignment="1">
      <alignment horizontal="left" vertical="center" wrapText="1"/>
    </xf>
    <xf numFmtId="0" fontId="4" fillId="0" borderId="5" xfId="5" applyFont="1" applyBorder="1" applyAlignment="1">
      <alignment horizontal="left" vertical="center" wrapText="1"/>
    </xf>
    <xf numFmtId="0" fontId="8" fillId="2" borderId="6" xfId="1" applyFont="1" applyFill="1" applyBorder="1" applyAlignment="1">
      <alignment horizontal="left" vertical="center" wrapText="1"/>
    </xf>
    <xf numFmtId="0" fontId="4" fillId="0" borderId="6" xfId="5" applyFont="1" applyBorder="1" applyAlignment="1">
      <alignment horizontal="left" vertical="center"/>
    </xf>
    <xf numFmtId="0" fontId="8" fillId="5" borderId="3" xfId="1" applyFont="1" applyFill="1" applyBorder="1" applyAlignment="1">
      <alignment horizontal="left" vertical="center"/>
    </xf>
    <xf numFmtId="0" fontId="8" fillId="5" borderId="4" xfId="1" applyFont="1" applyFill="1" applyBorder="1" applyAlignment="1">
      <alignment horizontal="left" vertical="center"/>
    </xf>
    <xf numFmtId="0" fontId="8" fillId="5" borderId="5" xfId="1" applyFont="1" applyFill="1" applyBorder="1" applyAlignment="1">
      <alignment horizontal="left" vertical="center"/>
    </xf>
    <xf numFmtId="0" fontId="20" fillId="5" borderId="3" xfId="1" applyFont="1" applyFill="1" applyBorder="1" applyAlignment="1">
      <alignment horizontal="left" vertical="center"/>
    </xf>
    <xf numFmtId="0" fontId="20" fillId="5" borderId="4" xfId="1" applyFont="1" applyFill="1" applyBorder="1" applyAlignment="1">
      <alignment horizontal="left" vertical="center"/>
    </xf>
    <xf numFmtId="0" fontId="20" fillId="5" borderId="5" xfId="1" applyFont="1" applyFill="1" applyBorder="1" applyAlignment="1">
      <alignment horizontal="left" vertical="center"/>
    </xf>
    <xf numFmtId="0" fontId="1" fillId="0" borderId="4" xfId="5" applyBorder="1" applyAlignment="1">
      <alignment horizontal="left" vertical="center"/>
    </xf>
    <xf numFmtId="0" fontId="1" fillId="0" borderId="5" xfId="5" applyBorder="1" applyAlignment="1">
      <alignment horizontal="left" vertical="center"/>
    </xf>
    <xf numFmtId="0" fontId="8" fillId="2" borderId="0" xfId="1" applyFont="1" applyFill="1" applyAlignment="1">
      <alignment horizontal="left" vertical="center"/>
    </xf>
    <xf numFmtId="0" fontId="4" fillId="0" borderId="0" xfId="5" applyFont="1" applyAlignment="1">
      <alignment horizontal="left" vertical="center"/>
    </xf>
    <xf numFmtId="0" fontId="4" fillId="0" borderId="15" xfId="5" applyFont="1" applyBorder="1" applyAlignment="1">
      <alignment horizontal="left" vertical="center" wrapText="1"/>
    </xf>
    <xf numFmtId="0" fontId="4" fillId="0" borderId="8" xfId="5" applyFont="1" applyBorder="1" applyAlignment="1">
      <alignment horizontal="left" vertical="center" wrapText="1"/>
    </xf>
    <xf numFmtId="0" fontId="8" fillId="6" borderId="11" xfId="1" applyFont="1" applyFill="1" applyBorder="1" applyAlignment="1">
      <alignment vertical="top" wrapText="1"/>
    </xf>
    <xf numFmtId="0" fontId="8" fillId="6" borderId="14" xfId="1" applyFont="1" applyFill="1" applyBorder="1" applyAlignment="1">
      <alignment vertical="top" wrapText="1"/>
    </xf>
    <xf numFmtId="0" fontId="8" fillId="6" borderId="2" xfId="1" applyFont="1" applyFill="1" applyBorder="1" applyAlignment="1">
      <alignment vertical="top" wrapText="1"/>
    </xf>
    <xf numFmtId="0" fontId="22" fillId="0" borderId="4" xfId="5" applyFont="1" applyBorder="1" applyAlignment="1">
      <alignment horizontal="left" vertical="center" wrapText="1"/>
    </xf>
    <xf numFmtId="0" fontId="22" fillId="0" borderId="5" xfId="5" applyFont="1" applyBorder="1" applyAlignment="1">
      <alignment horizontal="left" vertical="center" wrapText="1"/>
    </xf>
    <xf numFmtId="0" fontId="8" fillId="5" borderId="3" xfId="1" applyFont="1" applyFill="1" applyBorder="1" applyAlignment="1">
      <alignment vertical="center" wrapText="1"/>
    </xf>
    <xf numFmtId="0" fontId="8" fillId="5" borderId="5" xfId="1" applyFont="1" applyFill="1" applyBorder="1" applyAlignment="1">
      <alignment vertical="center" wrapText="1"/>
    </xf>
    <xf numFmtId="0" fontId="40" fillId="0" borderId="0" xfId="5" applyFont="1">
      <alignment vertical="center"/>
    </xf>
    <xf numFmtId="0" fontId="20" fillId="5" borderId="3" xfId="1" applyFont="1" applyFill="1" applyBorder="1" applyAlignment="1">
      <alignment horizontal="center" vertical="center"/>
    </xf>
    <xf numFmtId="0" fontId="20" fillId="5" borderId="4" xfId="1" applyFont="1" applyFill="1" applyBorder="1" applyAlignment="1">
      <alignment horizontal="center" vertical="center"/>
    </xf>
    <xf numFmtId="0" fontId="20" fillId="5" borderId="5" xfId="1" applyFont="1" applyFill="1" applyBorder="1" applyAlignment="1">
      <alignment horizontal="center" vertical="center"/>
    </xf>
    <xf numFmtId="0" fontId="20" fillId="5" borderId="1" xfId="1" applyFont="1" applyFill="1" applyBorder="1" applyAlignment="1">
      <alignment horizontal="center" vertical="center"/>
    </xf>
    <xf numFmtId="0" fontId="20" fillId="3" borderId="7" xfId="1" applyFont="1" applyFill="1" applyBorder="1" applyAlignment="1">
      <alignment horizontal="center" vertical="center"/>
    </xf>
    <xf numFmtId="0" fontId="20" fillId="3" borderId="15" xfId="1" applyFont="1" applyFill="1" applyBorder="1" applyAlignment="1">
      <alignment horizontal="center" vertical="center"/>
    </xf>
    <xf numFmtId="0" fontId="20" fillId="3" borderId="8" xfId="1" applyFont="1" applyFill="1" applyBorder="1" applyAlignment="1">
      <alignment horizontal="center" vertical="center"/>
    </xf>
    <xf numFmtId="0" fontId="8" fillId="5" borderId="7" xfId="1" applyFont="1" applyFill="1" applyBorder="1" applyAlignment="1">
      <alignment vertical="center" wrapText="1"/>
    </xf>
    <xf numFmtId="0" fontId="8" fillId="5" borderId="15" xfId="1" applyFont="1" applyFill="1" applyBorder="1" applyAlignment="1">
      <alignment vertical="center" wrapText="1"/>
    </xf>
    <xf numFmtId="0" fontId="8" fillId="5" borderId="8" xfId="1" applyFont="1" applyFill="1" applyBorder="1" applyAlignment="1">
      <alignment vertical="center" wrapText="1"/>
    </xf>
    <xf numFmtId="0" fontId="8" fillId="6" borderId="7" xfId="1" applyFont="1" applyFill="1" applyBorder="1" applyAlignment="1">
      <alignment horizontal="left" vertical="top" wrapText="1"/>
    </xf>
    <xf numFmtId="0" fontId="8" fillId="6" borderId="12" xfId="1" applyFont="1" applyFill="1" applyBorder="1" applyAlignment="1">
      <alignment horizontal="left" vertical="top" wrapText="1"/>
    </xf>
    <xf numFmtId="0" fontId="8" fillId="6" borderId="9" xfId="1" applyFont="1" applyFill="1" applyBorder="1" applyAlignment="1">
      <alignment horizontal="left" vertical="top" wrapText="1"/>
    </xf>
    <xf numFmtId="0" fontId="8" fillId="5" borderId="9" xfId="1" applyFont="1" applyFill="1" applyBorder="1" applyAlignment="1">
      <alignment horizontal="center" vertical="center" wrapText="1"/>
    </xf>
    <xf numFmtId="0" fontId="8" fillId="5" borderId="10" xfId="1" applyFont="1" applyFill="1" applyBorder="1" applyAlignment="1">
      <alignment horizontal="center" vertical="center" wrapText="1"/>
    </xf>
    <xf numFmtId="0" fontId="8" fillId="5" borderId="0" xfId="1" applyFont="1" applyFill="1" applyAlignment="1">
      <alignment horizontal="left" vertical="center" wrapText="1"/>
    </xf>
    <xf numFmtId="0" fontId="20" fillId="6" borderId="7" xfId="1" applyFont="1" applyFill="1" applyBorder="1" applyAlignment="1">
      <alignment horizontal="left" vertical="top" wrapText="1"/>
    </xf>
    <xf numFmtId="0" fontId="20" fillId="6" borderId="12" xfId="1" applyFont="1" applyFill="1" applyBorder="1" applyAlignment="1">
      <alignment horizontal="left" vertical="top" wrapText="1"/>
    </xf>
    <xf numFmtId="0" fontId="20" fillId="6" borderId="9" xfId="1" applyFont="1" applyFill="1" applyBorder="1" applyAlignment="1">
      <alignment horizontal="left" vertical="top" wrapText="1"/>
    </xf>
    <xf numFmtId="177" fontId="20" fillId="6" borderId="11" xfId="1" applyNumberFormat="1" applyFont="1" applyFill="1" applyBorder="1" applyAlignment="1">
      <alignment horizontal="left" vertical="top" wrapText="1"/>
    </xf>
    <xf numFmtId="177" fontId="20" fillId="6" borderId="14" xfId="1" applyNumberFormat="1" applyFont="1" applyFill="1" applyBorder="1" applyAlignment="1">
      <alignment horizontal="left" vertical="top" wrapText="1"/>
    </xf>
    <xf numFmtId="177" fontId="20" fillId="6" borderId="2" xfId="1" applyNumberFormat="1" applyFont="1" applyFill="1" applyBorder="1" applyAlignment="1">
      <alignment horizontal="left" vertical="top" wrapText="1"/>
    </xf>
    <xf numFmtId="177" fontId="8" fillId="6" borderId="11" xfId="1" applyNumberFormat="1" applyFont="1" applyFill="1" applyBorder="1" applyAlignment="1">
      <alignment horizontal="left" vertical="top" wrapText="1"/>
    </xf>
    <xf numFmtId="177" fontId="8" fillId="6" borderId="14" xfId="1" applyNumberFormat="1" applyFont="1" applyFill="1" applyBorder="1" applyAlignment="1">
      <alignment horizontal="left" vertical="top" wrapText="1"/>
    </xf>
    <xf numFmtId="177" fontId="8" fillId="6" borderId="2" xfId="1" applyNumberFormat="1" applyFont="1" applyFill="1" applyBorder="1" applyAlignment="1">
      <alignment horizontal="left" vertical="top" wrapText="1"/>
    </xf>
    <xf numFmtId="0" fontId="8" fillId="5" borderId="1" xfId="1" applyFont="1" applyFill="1" applyBorder="1" applyAlignment="1">
      <alignment horizontal="center" vertical="center" textRotation="255" wrapText="1"/>
    </xf>
    <xf numFmtId="0" fontId="8" fillId="0" borderId="1" xfId="5" applyFont="1" applyBorder="1" applyAlignment="1">
      <alignment horizontal="center" vertical="center" textRotation="255" wrapText="1"/>
    </xf>
    <xf numFmtId="0" fontId="8" fillId="0" borderId="1" xfId="5" applyFont="1" applyBorder="1" applyAlignment="1">
      <alignment horizontal="left" vertical="center" wrapText="1"/>
    </xf>
    <xf numFmtId="0" fontId="4" fillId="5" borderId="2" xfId="1" applyFill="1" applyBorder="1" applyAlignment="1">
      <alignment horizontal="center" vertical="center" textRotation="255" wrapText="1"/>
    </xf>
    <xf numFmtId="0" fontId="4" fillId="5" borderId="1" xfId="1" applyFill="1" applyBorder="1" applyAlignment="1">
      <alignment horizontal="center" vertical="center" textRotation="255" wrapText="1"/>
    </xf>
    <xf numFmtId="0" fontId="4" fillId="5" borderId="11" xfId="1" applyFill="1" applyBorder="1" applyAlignment="1">
      <alignment horizontal="center" vertical="center" textRotation="255" wrapText="1"/>
    </xf>
    <xf numFmtId="0" fontId="4" fillId="5" borderId="7" xfId="1" applyFill="1" applyBorder="1" applyAlignment="1">
      <alignment horizontal="left" vertical="center" shrinkToFit="1"/>
    </xf>
    <xf numFmtId="0" fontId="4" fillId="5" borderId="15" xfId="1" applyFill="1" applyBorder="1" applyAlignment="1">
      <alignment horizontal="left" vertical="center" shrinkToFit="1"/>
    </xf>
    <xf numFmtId="0" fontId="4" fillId="5" borderId="8" xfId="1" applyFill="1" applyBorder="1" applyAlignment="1">
      <alignment horizontal="left" vertical="center" shrinkToFit="1"/>
    </xf>
    <xf numFmtId="0" fontId="4" fillId="5" borderId="0" xfId="1" applyFill="1" applyAlignment="1">
      <alignment horizontal="left" vertical="center" wrapText="1"/>
    </xf>
    <xf numFmtId="0" fontId="4" fillId="5" borderId="13" xfId="1" applyFill="1" applyBorder="1" applyAlignment="1">
      <alignment horizontal="left" vertical="center" wrapText="1"/>
    </xf>
    <xf numFmtId="0" fontId="1" fillId="0" borderId="14" xfId="5" applyBorder="1" applyAlignment="1">
      <alignment horizontal="left" vertical="center" wrapText="1"/>
    </xf>
    <xf numFmtId="0" fontId="4" fillId="9" borderId="3" xfId="1" applyFill="1" applyBorder="1" applyAlignment="1">
      <alignment horizontal="center" vertical="center"/>
    </xf>
    <xf numFmtId="0" fontId="4" fillId="9" borderId="5" xfId="1" applyFill="1" applyBorder="1" applyAlignment="1">
      <alignment horizontal="center" vertical="center"/>
    </xf>
    <xf numFmtId="0" fontId="22" fillId="5" borderId="4" xfId="5" applyFont="1" applyFill="1" applyBorder="1" applyAlignment="1">
      <alignment horizontal="left" vertical="center" wrapText="1"/>
    </xf>
    <xf numFmtId="0" fontId="22" fillId="5" borderId="5" xfId="5" applyFont="1" applyFill="1" applyBorder="1" applyAlignment="1">
      <alignment horizontal="left" vertical="center" wrapText="1"/>
    </xf>
    <xf numFmtId="0" fontId="20" fillId="5" borderId="1" xfId="1" applyFont="1" applyFill="1" applyBorder="1" applyAlignment="1">
      <alignment horizontal="center" vertical="center" wrapText="1"/>
    </xf>
    <xf numFmtId="0" fontId="20" fillId="5" borderId="9" xfId="1" applyFont="1" applyFill="1" applyBorder="1" applyAlignment="1">
      <alignment vertical="center" wrapText="1"/>
    </xf>
    <xf numFmtId="0" fontId="20" fillId="5" borderId="6" xfId="1" applyFont="1" applyFill="1" applyBorder="1" applyAlignment="1">
      <alignment vertical="center" wrapText="1"/>
    </xf>
  </cellXfs>
  <cellStyles count="6">
    <cellStyle name="ハイパーリンク 2" xfId="2" xr:uid="{01EBB2B2-0009-401B-A5B4-6A67FFBF89F8}"/>
    <cellStyle name="標準" xfId="0" builtinId="0"/>
    <cellStyle name="標準 2" xfId="3" xr:uid="{B9AF41AC-5358-49AD-B1CC-34B57C90E16B}"/>
    <cellStyle name="標準 2 2" xfId="1" xr:uid="{68B5BF1D-F573-4A97-87D4-22C7ADD58B7C}"/>
    <cellStyle name="標準 2 3" xfId="4" xr:uid="{2B339955-3305-4DCA-9B17-7750B9CF7B13}"/>
    <cellStyle name="標準 3" xfId="5" xr:uid="{DF04ED63-1555-47E7-A402-E2FC7C9A157B}"/>
  </cellStyles>
  <dxfs count="3159">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0801-BB89-4447-9F6F-0AEB4273C5BB}">
  <sheetPr>
    <tabColor theme="9"/>
    <pageSetUpPr fitToPage="1"/>
  </sheetPr>
  <dimension ref="A1:BT610"/>
  <sheetViews>
    <sheetView showGridLines="0" tabSelected="1"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0</v>
      </c>
      <c r="C3" s="10"/>
      <c r="D3" s="11"/>
      <c r="E3" s="11"/>
      <c r="F3" s="11"/>
      <c r="G3" s="11"/>
      <c r="H3" s="11"/>
      <c r="I3" s="12"/>
    </row>
    <row r="4" spans="1:15">
      <c r="B4" s="13" t="s">
        <v>1</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t="s">
        <v>8</v>
      </c>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t="s">
        <v>8</v>
      </c>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71</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19</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18</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19</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29</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89</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29</v>
      </c>
      <c r="K117" s="81"/>
      <c r="L117" s="78"/>
      <c r="M117" s="74"/>
      <c r="N117" s="74"/>
      <c r="O117" s="74"/>
      <c r="P117" s="23"/>
      <c r="Q117" s="23"/>
      <c r="R117" s="23"/>
    </row>
    <row r="118" spans="1:18" s="3" customFormat="1" ht="40.5" customHeight="1">
      <c r="A118" s="26" t="s">
        <v>92</v>
      </c>
      <c r="B118" s="2"/>
      <c r="C118" s="95"/>
      <c r="D118" s="96"/>
      <c r="E118" s="391"/>
      <c r="F118" s="391"/>
      <c r="G118" s="391"/>
      <c r="H118" s="391"/>
      <c r="I118" s="411"/>
      <c r="J118" s="94" t="s">
        <v>29</v>
      </c>
      <c r="K118" s="81"/>
      <c r="L118" s="78"/>
      <c r="M118" s="90"/>
      <c r="N118" s="90"/>
      <c r="O118" s="90"/>
      <c r="P118" s="23"/>
      <c r="Q118" s="23"/>
      <c r="R118" s="23"/>
    </row>
    <row r="119" spans="1:18" s="3" customFormat="1" ht="40.5" customHeight="1">
      <c r="A119" s="26" t="s">
        <v>93</v>
      </c>
      <c r="B119" s="2"/>
      <c r="C119" s="97"/>
      <c r="D119" s="98"/>
      <c r="E119" s="391"/>
      <c r="F119" s="391"/>
      <c r="G119" s="391"/>
      <c r="H119" s="391"/>
      <c r="I119" s="412"/>
      <c r="J119" s="94" t="s">
        <v>29</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94</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95</v>
      </c>
      <c r="B127" s="2"/>
      <c r="C127" s="391" t="s">
        <v>96</v>
      </c>
      <c r="D127" s="391"/>
      <c r="E127" s="391"/>
      <c r="F127" s="391"/>
      <c r="G127" s="391"/>
      <c r="H127" s="413"/>
      <c r="I127" s="410" t="s">
        <v>97</v>
      </c>
      <c r="J127" s="85">
        <v>19</v>
      </c>
      <c r="K127" s="81"/>
      <c r="L127" s="74"/>
      <c r="M127" s="74"/>
      <c r="N127" s="74"/>
      <c r="O127" s="74"/>
      <c r="P127" s="23"/>
      <c r="Q127" s="23"/>
      <c r="R127" s="23"/>
    </row>
    <row r="128" spans="1:18" s="3" customFormat="1" ht="70.400000000000006" customHeight="1">
      <c r="A128" s="26" t="s">
        <v>98</v>
      </c>
      <c r="B128" s="87"/>
      <c r="C128" s="397" t="s">
        <v>99</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100</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101</v>
      </c>
      <c r="B136" s="2"/>
      <c r="C136" s="405" t="s">
        <v>102</v>
      </c>
      <c r="D136" s="424"/>
      <c r="E136" s="424"/>
      <c r="F136" s="424"/>
      <c r="G136" s="424"/>
      <c r="H136" s="406"/>
      <c r="I136" s="103" t="s">
        <v>103</v>
      </c>
      <c r="J136" s="104" t="s">
        <v>104</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105</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106</v>
      </c>
      <c r="M142" s="107" t="s">
        <v>107</v>
      </c>
      <c r="N142" s="107" t="s">
        <v>108</v>
      </c>
      <c r="O142" s="107" t="s">
        <v>109</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110</v>
      </c>
      <c r="B144" s="109"/>
      <c r="C144" s="391" t="s">
        <v>111</v>
      </c>
      <c r="D144" s="392"/>
      <c r="E144" s="392"/>
      <c r="F144" s="392"/>
      <c r="G144" s="391" t="s">
        <v>112</v>
      </c>
      <c r="H144" s="392"/>
      <c r="I144" s="425" t="s">
        <v>113</v>
      </c>
      <c r="J144" s="110">
        <v>2</v>
      </c>
      <c r="K144" s="111"/>
      <c r="L144" s="112"/>
      <c r="M144" s="112"/>
      <c r="N144" s="112"/>
      <c r="O144" s="113"/>
      <c r="P144" s="23"/>
      <c r="Q144" s="23"/>
      <c r="R144" s="23"/>
    </row>
    <row r="145" spans="1:18" s="3" customFormat="1" ht="34.5" customHeight="1">
      <c r="A145" s="26" t="s">
        <v>110</v>
      </c>
      <c r="B145" s="87"/>
      <c r="C145" s="392"/>
      <c r="D145" s="392"/>
      <c r="E145" s="392"/>
      <c r="F145" s="392"/>
      <c r="G145" s="391" t="s">
        <v>114</v>
      </c>
      <c r="H145" s="392"/>
      <c r="I145" s="426"/>
      <c r="J145" s="114">
        <v>3</v>
      </c>
      <c r="K145" s="115"/>
      <c r="L145" s="116"/>
      <c r="M145" s="116"/>
      <c r="N145" s="116"/>
      <c r="O145" s="117"/>
      <c r="P145" s="23"/>
      <c r="Q145" s="23"/>
      <c r="R145" s="23"/>
    </row>
    <row r="146" spans="1:18" s="3" customFormat="1" ht="34.5" customHeight="1">
      <c r="A146" s="26" t="s">
        <v>115</v>
      </c>
      <c r="B146" s="109"/>
      <c r="C146" s="391" t="s">
        <v>116</v>
      </c>
      <c r="D146" s="392"/>
      <c r="E146" s="392"/>
      <c r="F146" s="392"/>
      <c r="G146" s="391" t="s">
        <v>112</v>
      </c>
      <c r="H146" s="392"/>
      <c r="I146" s="426"/>
      <c r="J146" s="110">
        <v>0</v>
      </c>
      <c r="K146" s="111"/>
      <c r="L146" s="118"/>
      <c r="M146" s="118"/>
      <c r="N146" s="118"/>
      <c r="O146" s="119"/>
      <c r="P146" s="23"/>
      <c r="Q146" s="23"/>
      <c r="R146" s="23"/>
    </row>
    <row r="147" spans="1:18" s="3" customFormat="1" ht="34.5" customHeight="1">
      <c r="A147" s="26" t="s">
        <v>115</v>
      </c>
      <c r="B147" s="87"/>
      <c r="C147" s="392"/>
      <c r="D147" s="392"/>
      <c r="E147" s="392"/>
      <c r="F147" s="392"/>
      <c r="G147" s="391" t="s">
        <v>114</v>
      </c>
      <c r="H147" s="392"/>
      <c r="I147" s="426"/>
      <c r="J147" s="114">
        <v>0</v>
      </c>
      <c r="K147" s="115"/>
      <c r="L147" s="116"/>
      <c r="M147" s="116"/>
      <c r="N147" s="116"/>
      <c r="O147" s="117"/>
      <c r="P147" s="23"/>
      <c r="Q147" s="23"/>
      <c r="R147" s="23"/>
    </row>
    <row r="148" spans="1:18" s="3" customFormat="1" ht="34.5" customHeight="1">
      <c r="A148" s="26" t="s">
        <v>117</v>
      </c>
      <c r="B148" s="109"/>
      <c r="C148" s="391" t="s">
        <v>118</v>
      </c>
      <c r="D148" s="391"/>
      <c r="E148" s="391"/>
      <c r="F148" s="391"/>
      <c r="G148" s="391" t="s">
        <v>112</v>
      </c>
      <c r="H148" s="391"/>
      <c r="I148" s="426"/>
      <c r="J148" s="110">
        <v>12</v>
      </c>
      <c r="K148" s="111" t="str">
        <f t="shared" ref="K148:K163" si="1">IF(OR(COUNTIF(L148:O148,"未確認")&gt;0,COUNTIF(L148:O148,"*")&gt;0),"※","")</f>
        <v/>
      </c>
      <c r="L148" s="120">
        <v>5</v>
      </c>
      <c r="M148" s="120">
        <v>5</v>
      </c>
      <c r="N148" s="120">
        <v>2</v>
      </c>
      <c r="O148" s="120">
        <v>0</v>
      </c>
      <c r="P148" s="23"/>
      <c r="Q148" s="23"/>
      <c r="R148" s="23"/>
    </row>
    <row r="149" spans="1:18" s="3" customFormat="1" ht="34.5" customHeight="1">
      <c r="A149" s="26" t="s">
        <v>117</v>
      </c>
      <c r="B149" s="109"/>
      <c r="C149" s="391"/>
      <c r="D149" s="391"/>
      <c r="E149" s="391"/>
      <c r="F149" s="391"/>
      <c r="G149" s="391" t="s">
        <v>114</v>
      </c>
      <c r="H149" s="413"/>
      <c r="I149" s="426"/>
      <c r="J149" s="114">
        <v>1</v>
      </c>
      <c r="K149" s="111" t="str">
        <f t="shared" si="1"/>
        <v/>
      </c>
      <c r="L149" s="121">
        <v>0</v>
      </c>
      <c r="M149" s="121">
        <v>0</v>
      </c>
      <c r="N149" s="121">
        <v>1</v>
      </c>
      <c r="O149" s="121">
        <v>0</v>
      </c>
      <c r="P149" s="23"/>
      <c r="Q149" s="23"/>
      <c r="R149" s="23"/>
    </row>
    <row r="150" spans="1:18" s="3" customFormat="1" ht="34.5" customHeight="1">
      <c r="A150" s="26" t="s">
        <v>119</v>
      </c>
      <c r="B150" s="109"/>
      <c r="C150" s="391" t="s">
        <v>120</v>
      </c>
      <c r="D150" s="413"/>
      <c r="E150" s="413"/>
      <c r="F150" s="413"/>
      <c r="G150" s="391" t="s">
        <v>112</v>
      </c>
      <c r="H150" s="413"/>
      <c r="I150" s="426"/>
      <c r="J150" s="110">
        <v>3</v>
      </c>
      <c r="K150" s="111" t="str">
        <f t="shared" si="1"/>
        <v/>
      </c>
      <c r="L150" s="120">
        <v>1</v>
      </c>
      <c r="M150" s="120">
        <v>1</v>
      </c>
      <c r="N150" s="120">
        <v>1</v>
      </c>
      <c r="O150" s="120">
        <v>0</v>
      </c>
      <c r="P150" s="23"/>
      <c r="Q150" s="23"/>
      <c r="R150" s="23"/>
    </row>
    <row r="151" spans="1:18" s="3" customFormat="1" ht="34.5" customHeight="1">
      <c r="A151" s="26" t="s">
        <v>119</v>
      </c>
      <c r="B151" s="109"/>
      <c r="C151" s="413"/>
      <c r="D151" s="413"/>
      <c r="E151" s="413"/>
      <c r="F151" s="413"/>
      <c r="G151" s="391" t="s">
        <v>114</v>
      </c>
      <c r="H151" s="413"/>
      <c r="I151" s="426"/>
      <c r="J151" s="114">
        <v>0</v>
      </c>
      <c r="K151" s="111" t="str">
        <f t="shared" si="1"/>
        <v/>
      </c>
      <c r="L151" s="121">
        <v>0</v>
      </c>
      <c r="M151" s="121">
        <v>0</v>
      </c>
      <c r="N151" s="121">
        <v>0</v>
      </c>
      <c r="O151" s="121">
        <v>0</v>
      </c>
      <c r="P151" s="23"/>
      <c r="Q151" s="23"/>
      <c r="R151" s="23"/>
    </row>
    <row r="152" spans="1:18" s="3" customFormat="1" ht="34.5" customHeight="1">
      <c r="A152" s="26" t="s">
        <v>121</v>
      </c>
      <c r="B152" s="109"/>
      <c r="C152" s="391" t="s">
        <v>122</v>
      </c>
      <c r="D152" s="413"/>
      <c r="E152" s="413"/>
      <c r="F152" s="413"/>
      <c r="G152" s="391" t="s">
        <v>112</v>
      </c>
      <c r="H152" s="413"/>
      <c r="I152" s="426"/>
      <c r="J152" s="110">
        <v>4</v>
      </c>
      <c r="K152" s="111" t="str">
        <f t="shared" si="1"/>
        <v/>
      </c>
      <c r="L152" s="120">
        <v>1</v>
      </c>
      <c r="M152" s="120">
        <v>1</v>
      </c>
      <c r="N152" s="120">
        <v>2</v>
      </c>
      <c r="O152" s="120">
        <v>0</v>
      </c>
      <c r="P152" s="23"/>
      <c r="Q152" s="23"/>
      <c r="R152" s="23"/>
    </row>
    <row r="153" spans="1:18" s="3" customFormat="1" ht="34.5" customHeight="1">
      <c r="A153" s="26" t="s">
        <v>121</v>
      </c>
      <c r="B153" s="109"/>
      <c r="C153" s="413"/>
      <c r="D153" s="413"/>
      <c r="E153" s="413"/>
      <c r="F153" s="413"/>
      <c r="G153" s="391" t="s">
        <v>114</v>
      </c>
      <c r="H153" s="413"/>
      <c r="I153" s="426"/>
      <c r="J153" s="114">
        <v>1</v>
      </c>
      <c r="K153" s="111" t="str">
        <f t="shared" si="1"/>
        <v/>
      </c>
      <c r="L153" s="121">
        <v>0</v>
      </c>
      <c r="M153" s="121">
        <v>0</v>
      </c>
      <c r="N153" s="121">
        <v>1</v>
      </c>
      <c r="O153" s="121">
        <v>0</v>
      </c>
      <c r="P153" s="23"/>
      <c r="Q153" s="23"/>
      <c r="R153" s="23"/>
    </row>
    <row r="154" spans="1:18" s="3" customFormat="1" ht="34.5" customHeight="1">
      <c r="A154" s="26" t="s">
        <v>123</v>
      </c>
      <c r="B154" s="109"/>
      <c r="C154" s="391" t="s">
        <v>124</v>
      </c>
      <c r="D154" s="413"/>
      <c r="E154" s="413"/>
      <c r="F154" s="413"/>
      <c r="G154" s="391" t="s">
        <v>112</v>
      </c>
      <c r="H154" s="413"/>
      <c r="I154" s="426"/>
      <c r="J154" s="110">
        <v>15</v>
      </c>
      <c r="K154" s="111" t="str">
        <f t="shared" si="1"/>
        <v/>
      </c>
      <c r="L154" s="120">
        <v>6</v>
      </c>
      <c r="M154" s="120">
        <v>6</v>
      </c>
      <c r="N154" s="120">
        <v>3</v>
      </c>
      <c r="O154" s="120">
        <v>0</v>
      </c>
      <c r="P154" s="23"/>
      <c r="Q154" s="23"/>
      <c r="R154" s="23"/>
    </row>
    <row r="155" spans="1:18" s="3" customFormat="1" ht="34.5" customHeight="1">
      <c r="A155" s="26" t="s">
        <v>123</v>
      </c>
      <c r="B155" s="87"/>
      <c r="C155" s="413"/>
      <c r="D155" s="413"/>
      <c r="E155" s="413"/>
      <c r="F155" s="413"/>
      <c r="G155" s="391" t="s">
        <v>114</v>
      </c>
      <c r="H155" s="413"/>
      <c r="I155" s="426"/>
      <c r="J155" s="114">
        <v>0.5</v>
      </c>
      <c r="K155" s="111" t="str">
        <f t="shared" si="1"/>
        <v/>
      </c>
      <c r="L155" s="121">
        <v>0.5</v>
      </c>
      <c r="M155" s="121">
        <v>0</v>
      </c>
      <c r="N155" s="121">
        <v>0</v>
      </c>
      <c r="O155" s="121">
        <v>0</v>
      </c>
      <c r="P155" s="23"/>
      <c r="Q155" s="23"/>
      <c r="R155" s="23"/>
    </row>
    <row r="156" spans="1:18" s="3" customFormat="1" ht="34.5" customHeight="1">
      <c r="A156" s="26" t="s">
        <v>125</v>
      </c>
      <c r="B156" s="87"/>
      <c r="C156" s="391" t="s">
        <v>126</v>
      </c>
      <c r="D156" s="413"/>
      <c r="E156" s="413"/>
      <c r="F156" s="413"/>
      <c r="G156" s="391" t="s">
        <v>112</v>
      </c>
      <c r="H156" s="413"/>
      <c r="I156" s="426"/>
      <c r="J156" s="110">
        <v>0</v>
      </c>
      <c r="K156" s="111" t="str">
        <f t="shared" si="1"/>
        <v/>
      </c>
      <c r="L156" s="120">
        <v>0</v>
      </c>
      <c r="M156" s="120">
        <v>0</v>
      </c>
      <c r="N156" s="120">
        <v>0</v>
      </c>
      <c r="O156" s="120">
        <v>0</v>
      </c>
      <c r="P156" s="23"/>
      <c r="Q156" s="23"/>
      <c r="R156" s="23"/>
    </row>
    <row r="157" spans="1:18" s="3" customFormat="1" ht="34.5" customHeight="1">
      <c r="A157" s="26" t="s">
        <v>125</v>
      </c>
      <c r="B157" s="87"/>
      <c r="C157" s="413"/>
      <c r="D157" s="413"/>
      <c r="E157" s="413"/>
      <c r="F157" s="413"/>
      <c r="G157" s="391" t="s">
        <v>114</v>
      </c>
      <c r="H157" s="413"/>
      <c r="I157" s="426"/>
      <c r="J157" s="114">
        <v>0</v>
      </c>
      <c r="K157" s="111" t="str">
        <f t="shared" si="1"/>
        <v/>
      </c>
      <c r="L157" s="121">
        <v>0</v>
      </c>
      <c r="M157" s="121">
        <v>0</v>
      </c>
      <c r="N157" s="121">
        <v>0</v>
      </c>
      <c r="O157" s="121">
        <v>0</v>
      </c>
      <c r="P157" s="23"/>
      <c r="Q157" s="23"/>
      <c r="R157" s="23"/>
    </row>
    <row r="158" spans="1:18" s="3" customFormat="1" ht="34.5" customHeight="1">
      <c r="A158" s="26" t="s">
        <v>127</v>
      </c>
      <c r="B158" s="87"/>
      <c r="C158" s="391" t="s">
        <v>128</v>
      </c>
      <c r="D158" s="413"/>
      <c r="E158" s="413"/>
      <c r="F158" s="413"/>
      <c r="G158" s="391" t="s">
        <v>112</v>
      </c>
      <c r="H158" s="413"/>
      <c r="I158" s="426"/>
      <c r="J158" s="110">
        <v>0</v>
      </c>
      <c r="K158" s="111" t="str">
        <f t="shared" si="1"/>
        <v/>
      </c>
      <c r="L158" s="120">
        <v>0</v>
      </c>
      <c r="M158" s="120">
        <v>0</v>
      </c>
      <c r="N158" s="120">
        <v>0</v>
      </c>
      <c r="O158" s="120">
        <v>0</v>
      </c>
      <c r="P158" s="23"/>
      <c r="Q158" s="23"/>
      <c r="R158" s="23"/>
    </row>
    <row r="159" spans="1:18" s="3" customFormat="1" ht="34.5" customHeight="1">
      <c r="A159" s="26" t="s">
        <v>127</v>
      </c>
      <c r="B159" s="87"/>
      <c r="C159" s="413"/>
      <c r="D159" s="413"/>
      <c r="E159" s="413"/>
      <c r="F159" s="413"/>
      <c r="G159" s="391" t="s">
        <v>114</v>
      </c>
      <c r="H159" s="413"/>
      <c r="I159" s="426"/>
      <c r="J159" s="114">
        <v>0</v>
      </c>
      <c r="K159" s="111" t="str">
        <f t="shared" si="1"/>
        <v/>
      </c>
      <c r="L159" s="121">
        <v>0</v>
      </c>
      <c r="M159" s="121">
        <v>0</v>
      </c>
      <c r="N159" s="121">
        <v>0</v>
      </c>
      <c r="O159" s="121">
        <v>0</v>
      </c>
      <c r="P159" s="23"/>
      <c r="Q159" s="23"/>
      <c r="R159" s="23"/>
    </row>
    <row r="160" spans="1:18" s="3" customFormat="1" ht="34.5" customHeight="1">
      <c r="A160" s="26" t="s">
        <v>129</v>
      </c>
      <c r="B160" s="87"/>
      <c r="C160" s="391" t="s">
        <v>130</v>
      </c>
      <c r="D160" s="413"/>
      <c r="E160" s="413"/>
      <c r="F160" s="413"/>
      <c r="G160" s="391" t="s">
        <v>112</v>
      </c>
      <c r="H160" s="413"/>
      <c r="I160" s="426"/>
      <c r="J160" s="110">
        <v>0</v>
      </c>
      <c r="K160" s="111" t="str">
        <f t="shared" si="1"/>
        <v/>
      </c>
      <c r="L160" s="120">
        <v>0</v>
      </c>
      <c r="M160" s="120">
        <v>0</v>
      </c>
      <c r="N160" s="120">
        <v>0</v>
      </c>
      <c r="O160" s="120">
        <v>0</v>
      </c>
      <c r="P160" s="23"/>
      <c r="Q160" s="23"/>
      <c r="R160" s="23"/>
    </row>
    <row r="161" spans="1:18" s="3" customFormat="1" ht="34.5" customHeight="1">
      <c r="A161" s="26" t="s">
        <v>129</v>
      </c>
      <c r="B161" s="87"/>
      <c r="C161" s="413"/>
      <c r="D161" s="413"/>
      <c r="E161" s="413"/>
      <c r="F161" s="413"/>
      <c r="G161" s="391" t="s">
        <v>114</v>
      </c>
      <c r="H161" s="413"/>
      <c r="I161" s="426"/>
      <c r="J161" s="114">
        <v>0</v>
      </c>
      <c r="K161" s="111" t="str">
        <f t="shared" si="1"/>
        <v/>
      </c>
      <c r="L161" s="121">
        <v>0</v>
      </c>
      <c r="M161" s="121">
        <v>0</v>
      </c>
      <c r="N161" s="121">
        <v>0</v>
      </c>
      <c r="O161" s="121">
        <v>0</v>
      </c>
      <c r="P161" s="23"/>
      <c r="Q161" s="23"/>
      <c r="R161" s="23"/>
    </row>
    <row r="162" spans="1:18" s="3" customFormat="1" ht="34.5" customHeight="1">
      <c r="A162" s="26" t="s">
        <v>131</v>
      </c>
      <c r="B162" s="87"/>
      <c r="C162" s="391" t="s">
        <v>132</v>
      </c>
      <c r="D162" s="413"/>
      <c r="E162" s="413"/>
      <c r="F162" s="413"/>
      <c r="G162" s="391" t="s">
        <v>112</v>
      </c>
      <c r="H162" s="413"/>
      <c r="I162" s="426"/>
      <c r="J162" s="110">
        <v>1</v>
      </c>
      <c r="K162" s="111" t="str">
        <f t="shared" si="1"/>
        <v/>
      </c>
      <c r="L162" s="120">
        <v>0</v>
      </c>
      <c r="M162" s="120">
        <v>0</v>
      </c>
      <c r="N162" s="120">
        <v>1</v>
      </c>
      <c r="O162" s="120">
        <v>0</v>
      </c>
      <c r="P162" s="23"/>
      <c r="Q162" s="23"/>
      <c r="R162" s="23"/>
    </row>
    <row r="163" spans="1:18" s="3" customFormat="1" ht="34.5" customHeight="1">
      <c r="A163" s="26" t="s">
        <v>131</v>
      </c>
      <c r="B163" s="87"/>
      <c r="C163" s="413"/>
      <c r="D163" s="413"/>
      <c r="E163" s="413"/>
      <c r="F163" s="413"/>
      <c r="G163" s="391" t="s">
        <v>114</v>
      </c>
      <c r="H163" s="413"/>
      <c r="I163" s="426"/>
      <c r="J163" s="114">
        <v>0</v>
      </c>
      <c r="K163" s="111" t="str">
        <f t="shared" si="1"/>
        <v/>
      </c>
      <c r="L163" s="121">
        <v>0</v>
      </c>
      <c r="M163" s="121">
        <v>0</v>
      </c>
      <c r="N163" s="121">
        <v>0</v>
      </c>
      <c r="O163" s="121">
        <v>0</v>
      </c>
      <c r="P163" s="23"/>
      <c r="Q163" s="23"/>
      <c r="R163" s="23"/>
    </row>
    <row r="164" spans="1:18" s="3" customFormat="1" ht="34.5" customHeight="1">
      <c r="A164" s="26" t="s">
        <v>133</v>
      </c>
      <c r="B164" s="87"/>
      <c r="C164" s="391" t="s">
        <v>134</v>
      </c>
      <c r="D164" s="392"/>
      <c r="E164" s="392"/>
      <c r="F164" s="392"/>
      <c r="G164" s="391" t="s">
        <v>112</v>
      </c>
      <c r="H164" s="392"/>
      <c r="I164" s="426"/>
      <c r="J164" s="110">
        <v>0</v>
      </c>
      <c r="K164" s="111"/>
      <c r="L164" s="118"/>
      <c r="M164" s="118"/>
      <c r="N164" s="118"/>
      <c r="O164" s="119"/>
      <c r="P164" s="23"/>
      <c r="Q164" s="23"/>
      <c r="R164" s="23"/>
    </row>
    <row r="165" spans="1:18" s="3" customFormat="1" ht="34.5" customHeight="1">
      <c r="A165" s="26" t="s">
        <v>133</v>
      </c>
      <c r="B165" s="87"/>
      <c r="C165" s="392"/>
      <c r="D165" s="392"/>
      <c r="E165" s="392"/>
      <c r="F165" s="392"/>
      <c r="G165" s="391" t="s">
        <v>114</v>
      </c>
      <c r="H165" s="392"/>
      <c r="I165" s="426"/>
      <c r="J165" s="114">
        <v>0</v>
      </c>
      <c r="K165" s="115"/>
      <c r="L165" s="116"/>
      <c r="M165" s="116"/>
      <c r="N165" s="116"/>
      <c r="O165" s="117"/>
      <c r="P165" s="23"/>
      <c r="Q165" s="23"/>
      <c r="R165" s="23"/>
    </row>
    <row r="166" spans="1:18" s="3" customFormat="1" ht="34.5" customHeight="1">
      <c r="A166" s="26" t="s">
        <v>135</v>
      </c>
      <c r="B166" s="87"/>
      <c r="C166" s="391" t="s">
        <v>136</v>
      </c>
      <c r="D166" s="392"/>
      <c r="E166" s="392"/>
      <c r="F166" s="392"/>
      <c r="G166" s="391" t="s">
        <v>112</v>
      </c>
      <c r="H166" s="392"/>
      <c r="I166" s="426"/>
      <c r="J166" s="110">
        <v>1</v>
      </c>
      <c r="K166" s="111"/>
      <c r="L166" s="118"/>
      <c r="M166" s="118"/>
      <c r="N166" s="118"/>
      <c r="O166" s="119"/>
      <c r="P166" s="23"/>
      <c r="Q166" s="23"/>
      <c r="R166" s="23"/>
    </row>
    <row r="167" spans="1:18" s="3" customFormat="1" ht="34.5" customHeight="1">
      <c r="A167" s="26" t="s">
        <v>135</v>
      </c>
      <c r="B167" s="87"/>
      <c r="C167" s="392"/>
      <c r="D167" s="392"/>
      <c r="E167" s="392"/>
      <c r="F167" s="392"/>
      <c r="G167" s="391" t="s">
        <v>114</v>
      </c>
      <c r="H167" s="392"/>
      <c r="I167" s="426"/>
      <c r="J167" s="114">
        <v>0</v>
      </c>
      <c r="K167" s="115"/>
      <c r="L167" s="116"/>
      <c r="M167" s="116"/>
      <c r="N167" s="116"/>
      <c r="O167" s="117"/>
      <c r="P167" s="23"/>
      <c r="Q167" s="23"/>
      <c r="R167" s="23"/>
    </row>
    <row r="168" spans="1:18" s="3" customFormat="1" ht="34.5" customHeight="1">
      <c r="A168" s="26" t="s">
        <v>137</v>
      </c>
      <c r="B168" s="87"/>
      <c r="C168" s="391" t="s">
        <v>138</v>
      </c>
      <c r="D168" s="413"/>
      <c r="E168" s="413"/>
      <c r="F168" s="413"/>
      <c r="G168" s="391" t="s">
        <v>112</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137</v>
      </c>
      <c r="B169" s="87"/>
      <c r="C169" s="413"/>
      <c r="D169" s="413"/>
      <c r="E169" s="413"/>
      <c r="F169" s="413"/>
      <c r="G169" s="391" t="s">
        <v>114</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139</v>
      </c>
      <c r="B170" s="87"/>
      <c r="C170" s="391" t="s">
        <v>140</v>
      </c>
      <c r="D170" s="392"/>
      <c r="E170" s="392"/>
      <c r="F170" s="392"/>
      <c r="G170" s="391" t="s">
        <v>112</v>
      </c>
      <c r="H170" s="392"/>
      <c r="I170" s="426"/>
      <c r="J170" s="110">
        <v>1</v>
      </c>
      <c r="K170" s="111" t="str">
        <f>IF(OR(COUNTIF(L170:O170,"未確認")&gt;0,COUNTIF(L170:O170,"*")&gt;0),"※","")</f>
        <v/>
      </c>
      <c r="L170" s="120">
        <v>1</v>
      </c>
      <c r="M170" s="120">
        <v>0</v>
      </c>
      <c r="N170" s="120">
        <v>0</v>
      </c>
      <c r="O170" s="120">
        <v>0</v>
      </c>
      <c r="P170" s="23"/>
      <c r="Q170" s="23"/>
      <c r="R170" s="23"/>
    </row>
    <row r="171" spans="1:18" s="3" customFormat="1" ht="34.5" customHeight="1">
      <c r="A171" s="26" t="s">
        <v>139</v>
      </c>
      <c r="B171" s="87"/>
      <c r="C171" s="392"/>
      <c r="D171" s="392"/>
      <c r="E171" s="392"/>
      <c r="F171" s="392"/>
      <c r="G171" s="391" t="s">
        <v>114</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141</v>
      </c>
      <c r="D172" s="427"/>
      <c r="E172" s="427"/>
      <c r="F172" s="427"/>
      <c r="G172" s="416" t="s">
        <v>112</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114</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142</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143</v>
      </c>
      <c r="B181" s="2"/>
      <c r="C181" s="391" t="s">
        <v>144</v>
      </c>
      <c r="D181" s="391"/>
      <c r="E181" s="391"/>
      <c r="F181" s="391"/>
      <c r="G181" s="391"/>
      <c r="H181" s="391"/>
      <c r="I181" s="400" t="s">
        <v>145</v>
      </c>
      <c r="J181" s="104" t="s">
        <v>104</v>
      </c>
      <c r="K181" s="125"/>
      <c r="L181" s="91"/>
      <c r="M181" s="91"/>
      <c r="N181" s="91"/>
      <c r="O181" s="91"/>
      <c r="P181" s="23"/>
      <c r="Q181" s="23"/>
      <c r="R181" s="23"/>
    </row>
    <row r="182" spans="1:18" s="3" customFormat="1" ht="34.5" customHeight="1">
      <c r="A182" s="26" t="s">
        <v>146</v>
      </c>
      <c r="B182" s="126"/>
      <c r="C182" s="430" t="s">
        <v>147</v>
      </c>
      <c r="D182" s="430"/>
      <c r="E182" s="430"/>
      <c r="F182" s="431"/>
      <c r="G182" s="391" t="s">
        <v>111</v>
      </c>
      <c r="H182" s="127" t="s">
        <v>148</v>
      </c>
      <c r="I182" s="401"/>
      <c r="J182" s="110">
        <v>0</v>
      </c>
      <c r="K182" s="111"/>
      <c r="L182" s="91"/>
      <c r="M182" s="91"/>
      <c r="N182" s="91"/>
      <c r="O182" s="91"/>
      <c r="P182" s="23"/>
      <c r="Q182" s="23"/>
      <c r="R182" s="23"/>
    </row>
    <row r="183" spans="1:18" s="3" customFormat="1" ht="34.5" customHeight="1">
      <c r="A183" s="26" t="s">
        <v>146</v>
      </c>
      <c r="B183" s="126"/>
      <c r="C183" s="391"/>
      <c r="D183" s="391"/>
      <c r="E183" s="391"/>
      <c r="F183" s="413"/>
      <c r="G183" s="391"/>
      <c r="H183" s="127" t="s">
        <v>149</v>
      </c>
      <c r="I183" s="401"/>
      <c r="J183" s="114">
        <v>0</v>
      </c>
      <c r="K183" s="115"/>
      <c r="L183" s="91"/>
      <c r="M183" s="91"/>
      <c r="N183" s="91"/>
      <c r="O183" s="91"/>
      <c r="P183" s="23"/>
      <c r="Q183" s="23"/>
      <c r="R183" s="23"/>
    </row>
    <row r="184" spans="1:18" s="3" customFormat="1" ht="34.5" customHeight="1">
      <c r="A184" s="26" t="s">
        <v>150</v>
      </c>
      <c r="B184" s="126"/>
      <c r="C184" s="391"/>
      <c r="D184" s="391"/>
      <c r="E184" s="391"/>
      <c r="F184" s="413"/>
      <c r="G184" s="391" t="s">
        <v>151</v>
      </c>
      <c r="H184" s="127" t="s">
        <v>148</v>
      </c>
      <c r="I184" s="401"/>
      <c r="J184" s="110">
        <v>0</v>
      </c>
      <c r="K184" s="111"/>
      <c r="L184" s="91"/>
      <c r="M184" s="91"/>
      <c r="N184" s="91"/>
      <c r="O184" s="91"/>
      <c r="P184" s="23"/>
      <c r="Q184" s="23"/>
      <c r="R184" s="23"/>
    </row>
    <row r="185" spans="1:18" s="3" customFormat="1" ht="34.5" customHeight="1">
      <c r="A185" s="26" t="s">
        <v>150</v>
      </c>
      <c r="B185" s="126"/>
      <c r="C185" s="391"/>
      <c r="D185" s="391"/>
      <c r="E185" s="391"/>
      <c r="F185" s="413"/>
      <c r="G185" s="413"/>
      <c r="H185" s="127" t="s">
        <v>149</v>
      </c>
      <c r="I185" s="401"/>
      <c r="J185" s="114">
        <v>0</v>
      </c>
      <c r="K185" s="115"/>
      <c r="L185" s="91"/>
      <c r="M185" s="91"/>
      <c r="N185" s="91"/>
      <c r="O185" s="91"/>
      <c r="P185" s="23"/>
      <c r="Q185" s="23"/>
      <c r="R185" s="23"/>
    </row>
    <row r="186" spans="1:18" s="3" customFormat="1" ht="34.5" customHeight="1">
      <c r="A186" s="26" t="s">
        <v>152</v>
      </c>
      <c r="B186" s="126"/>
      <c r="C186" s="391"/>
      <c r="D186" s="391"/>
      <c r="E186" s="391"/>
      <c r="F186" s="413"/>
      <c r="G186" s="391" t="s">
        <v>153</v>
      </c>
      <c r="H186" s="127" t="s">
        <v>148</v>
      </c>
      <c r="I186" s="401"/>
      <c r="J186" s="110">
        <v>0</v>
      </c>
      <c r="K186" s="111"/>
      <c r="L186" s="91"/>
      <c r="M186" s="91"/>
      <c r="N186" s="91"/>
      <c r="O186" s="91"/>
      <c r="P186" s="23"/>
      <c r="Q186" s="23"/>
      <c r="R186" s="23"/>
    </row>
    <row r="187" spans="1:18" s="3" customFormat="1" ht="34.5" customHeight="1">
      <c r="A187" s="26" t="s">
        <v>152</v>
      </c>
      <c r="B187" s="126"/>
      <c r="C187" s="391"/>
      <c r="D187" s="391"/>
      <c r="E187" s="391"/>
      <c r="F187" s="413"/>
      <c r="G187" s="413"/>
      <c r="H187" s="127" t="s">
        <v>149</v>
      </c>
      <c r="I187" s="401"/>
      <c r="J187" s="114">
        <v>0</v>
      </c>
      <c r="K187" s="115"/>
      <c r="L187" s="91"/>
      <c r="M187" s="91"/>
      <c r="N187" s="91"/>
      <c r="O187" s="91"/>
      <c r="P187" s="23"/>
      <c r="Q187" s="23"/>
      <c r="R187" s="23"/>
    </row>
    <row r="188" spans="1:18" s="3" customFormat="1" ht="34.5" customHeight="1">
      <c r="A188" s="26" t="s">
        <v>154</v>
      </c>
      <c r="B188" s="126"/>
      <c r="C188" s="391"/>
      <c r="D188" s="391"/>
      <c r="E188" s="391"/>
      <c r="F188" s="413"/>
      <c r="G188" s="432" t="s">
        <v>155</v>
      </c>
      <c r="H188" s="127" t="s">
        <v>148</v>
      </c>
      <c r="I188" s="401"/>
      <c r="J188" s="110">
        <v>0</v>
      </c>
      <c r="K188" s="111"/>
      <c r="L188" s="91"/>
      <c r="M188" s="91"/>
      <c r="N188" s="91"/>
      <c r="O188" s="91"/>
      <c r="P188" s="23"/>
      <c r="Q188" s="23"/>
      <c r="R188" s="23"/>
    </row>
    <row r="189" spans="1:18" s="3" customFormat="1" ht="34.5" customHeight="1">
      <c r="A189" s="26" t="s">
        <v>154</v>
      </c>
      <c r="B189" s="126"/>
      <c r="C189" s="391"/>
      <c r="D189" s="391"/>
      <c r="E189" s="391"/>
      <c r="F189" s="413"/>
      <c r="G189" s="413"/>
      <c r="H189" s="127" t="s">
        <v>149</v>
      </c>
      <c r="I189" s="401"/>
      <c r="J189" s="114">
        <v>0</v>
      </c>
      <c r="K189" s="115"/>
      <c r="L189" s="91"/>
      <c r="M189" s="91"/>
      <c r="N189" s="91"/>
      <c r="O189" s="91"/>
      <c r="P189" s="23"/>
      <c r="Q189" s="23"/>
      <c r="R189" s="23"/>
    </row>
    <row r="190" spans="1:18" s="3" customFormat="1" ht="34.5" customHeight="1">
      <c r="A190" s="26" t="s">
        <v>156</v>
      </c>
      <c r="B190" s="126"/>
      <c r="C190" s="391"/>
      <c r="D190" s="391"/>
      <c r="E190" s="391"/>
      <c r="F190" s="413"/>
      <c r="G190" s="391" t="s">
        <v>157</v>
      </c>
      <c r="H190" s="127" t="s">
        <v>148</v>
      </c>
      <c r="I190" s="401"/>
      <c r="J190" s="110">
        <v>0</v>
      </c>
      <c r="K190" s="111"/>
      <c r="L190" s="91"/>
      <c r="M190" s="91"/>
      <c r="N190" s="91"/>
      <c r="O190" s="91"/>
      <c r="P190" s="23"/>
      <c r="Q190" s="23"/>
      <c r="R190" s="23"/>
    </row>
    <row r="191" spans="1:18" s="3" customFormat="1" ht="34.5" customHeight="1">
      <c r="A191" s="26" t="s">
        <v>156</v>
      </c>
      <c r="B191" s="126"/>
      <c r="C191" s="391"/>
      <c r="D191" s="391"/>
      <c r="E191" s="391"/>
      <c r="F191" s="413"/>
      <c r="G191" s="413"/>
      <c r="H191" s="127" t="s">
        <v>149</v>
      </c>
      <c r="I191" s="401"/>
      <c r="J191" s="114">
        <v>0</v>
      </c>
      <c r="K191" s="115"/>
      <c r="L191" s="91"/>
      <c r="M191" s="91"/>
      <c r="N191" s="91"/>
      <c r="O191" s="91"/>
      <c r="P191" s="23"/>
      <c r="Q191" s="23"/>
      <c r="R191" s="23"/>
    </row>
    <row r="192" spans="1:18" s="3" customFormat="1" ht="34.5" customHeight="1">
      <c r="A192" s="26" t="s">
        <v>158</v>
      </c>
      <c r="B192" s="126"/>
      <c r="C192" s="391"/>
      <c r="D192" s="391"/>
      <c r="E192" s="391"/>
      <c r="F192" s="413"/>
      <c r="G192" s="391" t="s">
        <v>109</v>
      </c>
      <c r="H192" s="127" t="s">
        <v>148</v>
      </c>
      <c r="I192" s="401"/>
      <c r="J192" s="110">
        <v>0</v>
      </c>
      <c r="K192" s="111"/>
      <c r="L192" s="91"/>
      <c r="M192" s="91"/>
      <c r="N192" s="91"/>
      <c r="O192" s="91"/>
      <c r="P192" s="23"/>
      <c r="Q192" s="23"/>
      <c r="R192" s="23"/>
    </row>
    <row r="193" spans="1:18" s="3" customFormat="1" ht="34.5" customHeight="1">
      <c r="A193" s="26" t="s">
        <v>158</v>
      </c>
      <c r="B193" s="126"/>
      <c r="C193" s="391"/>
      <c r="D193" s="391"/>
      <c r="E193" s="391"/>
      <c r="F193" s="413"/>
      <c r="G193" s="413"/>
      <c r="H193" s="127" t="s">
        <v>149</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159</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160</v>
      </c>
      <c r="B201" s="2"/>
      <c r="C201" s="393" t="s">
        <v>161</v>
      </c>
      <c r="D201" s="394"/>
      <c r="E201" s="428" t="s">
        <v>162</v>
      </c>
      <c r="F201" s="429"/>
      <c r="G201" s="391" t="s">
        <v>163</v>
      </c>
      <c r="H201" s="413"/>
      <c r="I201" s="400" t="s">
        <v>164</v>
      </c>
      <c r="J201" s="128">
        <v>0</v>
      </c>
      <c r="K201" s="81"/>
      <c r="L201" s="91"/>
      <c r="M201" s="91"/>
      <c r="N201" s="91"/>
      <c r="O201" s="91"/>
      <c r="P201" s="23"/>
      <c r="Q201" s="23"/>
      <c r="R201" s="23"/>
    </row>
    <row r="202" spans="1:18" s="3" customFormat="1" ht="34.5" customHeight="1">
      <c r="A202" s="26" t="s">
        <v>165</v>
      </c>
      <c r="B202" s="126"/>
      <c r="C202" s="395"/>
      <c r="D202" s="396"/>
      <c r="E202" s="429"/>
      <c r="F202" s="429"/>
      <c r="G202" s="391" t="s">
        <v>166</v>
      </c>
      <c r="H202" s="413"/>
      <c r="I202" s="411"/>
      <c r="J202" s="128">
        <v>0</v>
      </c>
      <c r="K202" s="81"/>
      <c r="L202" s="91"/>
      <c r="M202" s="91"/>
      <c r="N202" s="91"/>
      <c r="O202" s="91"/>
      <c r="P202" s="23"/>
      <c r="Q202" s="23"/>
      <c r="R202" s="23"/>
    </row>
    <row r="203" spans="1:18" s="3" customFormat="1" ht="34.5" customHeight="1">
      <c r="A203" s="26" t="s">
        <v>167</v>
      </c>
      <c r="B203" s="126"/>
      <c r="C203" s="395"/>
      <c r="D203" s="396"/>
      <c r="E203" s="429"/>
      <c r="F203" s="429"/>
      <c r="G203" s="391" t="s">
        <v>168</v>
      </c>
      <c r="H203" s="413"/>
      <c r="I203" s="411"/>
      <c r="J203" s="128">
        <v>0</v>
      </c>
      <c r="K203" s="81"/>
      <c r="L203" s="91"/>
      <c r="M203" s="91"/>
      <c r="N203" s="91"/>
      <c r="O203" s="91"/>
      <c r="P203" s="23"/>
      <c r="Q203" s="23"/>
      <c r="R203" s="23"/>
    </row>
    <row r="204" spans="1:18" s="3" customFormat="1" ht="34.5" customHeight="1">
      <c r="A204" s="26" t="s">
        <v>169</v>
      </c>
      <c r="B204" s="126"/>
      <c r="C204" s="397"/>
      <c r="D204" s="398"/>
      <c r="E204" s="391" t="s">
        <v>109</v>
      </c>
      <c r="F204" s="413"/>
      <c r="G204" s="413"/>
      <c r="H204" s="413"/>
      <c r="I204" s="412"/>
      <c r="J204" s="128">
        <v>0</v>
      </c>
      <c r="K204" s="81"/>
      <c r="L204" s="7"/>
      <c r="M204" s="35"/>
      <c r="N204" s="91"/>
      <c r="O204" s="91"/>
      <c r="P204" s="23"/>
      <c r="Q204" s="23"/>
      <c r="R204" s="23"/>
    </row>
    <row r="205" spans="1:18" s="3" customFormat="1" ht="34.5" customHeight="1">
      <c r="A205" s="26" t="s">
        <v>170</v>
      </c>
      <c r="B205" s="126"/>
      <c r="C205" s="393" t="s">
        <v>171</v>
      </c>
      <c r="D205" s="433"/>
      <c r="E205" s="391" t="s">
        <v>172</v>
      </c>
      <c r="F205" s="413"/>
      <c r="G205" s="413"/>
      <c r="H205" s="413"/>
      <c r="I205" s="400" t="s">
        <v>173</v>
      </c>
      <c r="J205" s="128">
        <v>0</v>
      </c>
      <c r="K205" s="81"/>
      <c r="L205" s="7"/>
      <c r="M205" s="129"/>
      <c r="N205" s="91"/>
      <c r="O205" s="91"/>
      <c r="P205" s="23"/>
      <c r="Q205" s="23"/>
      <c r="R205" s="23"/>
    </row>
    <row r="206" spans="1:18" s="3" customFormat="1" ht="34.5" customHeight="1">
      <c r="A206" s="26" t="s">
        <v>174</v>
      </c>
      <c r="B206" s="126"/>
      <c r="C206" s="434"/>
      <c r="D206" s="435"/>
      <c r="E206" s="391" t="s">
        <v>175</v>
      </c>
      <c r="F206" s="413"/>
      <c r="G206" s="413"/>
      <c r="H206" s="413"/>
      <c r="I206" s="411"/>
      <c r="J206" s="128">
        <v>0</v>
      </c>
      <c r="K206" s="81"/>
      <c r="L206" s="91"/>
      <c r="M206" s="91"/>
      <c r="N206" s="91"/>
      <c r="O206" s="91"/>
      <c r="P206" s="23"/>
      <c r="Q206" s="23"/>
      <c r="R206" s="23"/>
    </row>
    <row r="207" spans="1:18" s="3" customFormat="1" ht="34.5" customHeight="1">
      <c r="A207" s="26" t="s">
        <v>176</v>
      </c>
      <c r="B207" s="126"/>
      <c r="C207" s="436"/>
      <c r="D207" s="437"/>
      <c r="E207" s="391" t="s">
        <v>177</v>
      </c>
      <c r="F207" s="413"/>
      <c r="G207" s="413"/>
      <c r="H207" s="413"/>
      <c r="I207" s="412"/>
      <c r="J207" s="128">
        <v>0</v>
      </c>
      <c r="K207" s="81"/>
      <c r="L207" s="91"/>
      <c r="M207" s="91"/>
      <c r="N207" s="91"/>
      <c r="O207" s="91"/>
      <c r="P207" s="23"/>
      <c r="Q207" s="23"/>
      <c r="R207" s="23"/>
    </row>
    <row r="208" spans="1:18" s="3" customFormat="1" ht="44.9" customHeight="1">
      <c r="A208" s="26" t="s">
        <v>178</v>
      </c>
      <c r="B208" s="126"/>
      <c r="C208" s="393" t="s">
        <v>109</v>
      </c>
      <c r="D208" s="433"/>
      <c r="E208" s="391" t="s">
        <v>179</v>
      </c>
      <c r="F208" s="413"/>
      <c r="G208" s="413"/>
      <c r="H208" s="413"/>
      <c r="I208" s="130" t="s">
        <v>180</v>
      </c>
      <c r="J208" s="128">
        <v>0</v>
      </c>
      <c r="K208" s="81"/>
      <c r="L208" s="7"/>
      <c r="M208" s="35"/>
      <c r="N208" s="91"/>
      <c r="O208" s="91"/>
      <c r="P208" s="23"/>
      <c r="Q208" s="23"/>
      <c r="R208" s="23"/>
    </row>
    <row r="209" spans="1:18" s="3" customFormat="1" ht="44.9" customHeight="1">
      <c r="A209" s="26" t="s">
        <v>181</v>
      </c>
      <c r="B209" s="126"/>
      <c r="C209" s="434"/>
      <c r="D209" s="435"/>
      <c r="E209" s="391" t="s">
        <v>182</v>
      </c>
      <c r="F209" s="413"/>
      <c r="G209" s="413"/>
      <c r="H209" s="413"/>
      <c r="I209" s="131" t="s">
        <v>183</v>
      </c>
      <c r="J209" s="128">
        <v>0</v>
      </c>
      <c r="K209" s="81"/>
      <c r="L209" s="91"/>
      <c r="M209" s="91"/>
      <c r="N209" s="91"/>
      <c r="O209" s="91"/>
      <c r="P209" s="23"/>
      <c r="Q209" s="23"/>
      <c r="R209" s="23"/>
    </row>
    <row r="210" spans="1:18" s="3" customFormat="1" ht="44.9" customHeight="1">
      <c r="A210" s="26"/>
      <c r="B210" s="126"/>
      <c r="C210" s="434"/>
      <c r="D210" s="435"/>
      <c r="E210" s="416" t="s">
        <v>184</v>
      </c>
      <c r="F210" s="417"/>
      <c r="G210" s="417"/>
      <c r="H210" s="417"/>
      <c r="I210" s="132" t="s">
        <v>185</v>
      </c>
      <c r="J210" s="128">
        <v>0</v>
      </c>
      <c r="K210" s="133"/>
      <c r="L210" s="91"/>
      <c r="M210" s="91"/>
      <c r="N210" s="91"/>
      <c r="O210" s="91"/>
      <c r="P210" s="23"/>
      <c r="Q210" s="23"/>
      <c r="R210" s="23"/>
    </row>
    <row r="211" spans="1:18" s="3" customFormat="1" ht="44.9" customHeight="1">
      <c r="A211" s="26" t="s">
        <v>186</v>
      </c>
      <c r="B211" s="126"/>
      <c r="C211" s="434"/>
      <c r="D211" s="435"/>
      <c r="E211" s="391" t="s">
        <v>187</v>
      </c>
      <c r="F211" s="413"/>
      <c r="G211" s="413"/>
      <c r="H211" s="413"/>
      <c r="I211" s="134" t="s">
        <v>188</v>
      </c>
      <c r="J211" s="128">
        <v>0</v>
      </c>
      <c r="K211" s="81"/>
      <c r="L211" s="91"/>
      <c r="M211" s="91"/>
      <c r="N211" s="91"/>
      <c r="O211" s="91"/>
      <c r="P211" s="23"/>
      <c r="Q211" s="23"/>
      <c r="R211" s="23"/>
    </row>
    <row r="212" spans="1:18" s="3" customFormat="1" ht="44.9" customHeight="1">
      <c r="A212" s="26" t="s">
        <v>189</v>
      </c>
      <c r="B212" s="126"/>
      <c r="C212" s="434"/>
      <c r="D212" s="435"/>
      <c r="E212" s="391" t="s">
        <v>190</v>
      </c>
      <c r="F212" s="413"/>
      <c r="G212" s="413"/>
      <c r="H212" s="413"/>
      <c r="I212" s="130" t="s">
        <v>191</v>
      </c>
      <c r="J212" s="128">
        <v>0</v>
      </c>
      <c r="K212" s="81"/>
      <c r="L212" s="91"/>
      <c r="M212" s="91"/>
      <c r="N212" s="91"/>
      <c r="O212" s="91"/>
      <c r="P212" s="23"/>
      <c r="Q212" s="23"/>
      <c r="R212" s="23"/>
    </row>
    <row r="213" spans="1:18" s="3" customFormat="1" ht="44.9" customHeight="1">
      <c r="A213" s="26" t="s">
        <v>192</v>
      </c>
      <c r="B213" s="126"/>
      <c r="C213" s="434"/>
      <c r="D213" s="435"/>
      <c r="E213" s="391" t="s">
        <v>193</v>
      </c>
      <c r="F213" s="413"/>
      <c r="G213" s="413"/>
      <c r="H213" s="413"/>
      <c r="I213" s="130" t="s">
        <v>194</v>
      </c>
      <c r="J213" s="128">
        <v>0</v>
      </c>
      <c r="K213" s="81"/>
      <c r="L213" s="91"/>
      <c r="M213" s="91"/>
      <c r="N213" s="91"/>
      <c r="O213" s="91"/>
      <c r="P213" s="23"/>
      <c r="Q213" s="23"/>
      <c r="R213" s="23"/>
    </row>
    <row r="214" spans="1:18" s="3" customFormat="1" ht="44.9" customHeight="1">
      <c r="A214" s="26" t="s">
        <v>195</v>
      </c>
      <c r="B214" s="126"/>
      <c r="C214" s="434"/>
      <c r="D214" s="435"/>
      <c r="E214" s="391" t="s">
        <v>196</v>
      </c>
      <c r="F214" s="413"/>
      <c r="G214" s="413"/>
      <c r="H214" s="413"/>
      <c r="I214" s="130" t="s">
        <v>197</v>
      </c>
      <c r="J214" s="128">
        <v>0</v>
      </c>
      <c r="K214" s="81"/>
      <c r="L214" s="91"/>
      <c r="M214" s="91"/>
      <c r="N214" s="91"/>
      <c r="O214" s="91"/>
      <c r="P214" s="23"/>
      <c r="Q214" s="23"/>
      <c r="R214" s="23"/>
    </row>
    <row r="215" spans="1:18" s="3" customFormat="1" ht="44.9" customHeight="1">
      <c r="A215" s="26" t="s">
        <v>198</v>
      </c>
      <c r="B215" s="126"/>
      <c r="C215" s="434"/>
      <c r="D215" s="435"/>
      <c r="E215" s="391" t="s">
        <v>199</v>
      </c>
      <c r="F215" s="413"/>
      <c r="G215" s="413"/>
      <c r="H215" s="413"/>
      <c r="I215" s="130" t="s">
        <v>200</v>
      </c>
      <c r="J215" s="128">
        <v>0</v>
      </c>
      <c r="K215" s="81"/>
      <c r="L215" s="91"/>
      <c r="M215" s="91"/>
      <c r="N215" s="91"/>
      <c r="O215" s="91"/>
      <c r="P215" s="23"/>
      <c r="Q215" s="23"/>
      <c r="R215" s="23"/>
    </row>
    <row r="216" spans="1:18" s="3" customFormat="1" ht="44.9" customHeight="1">
      <c r="A216" s="26" t="s">
        <v>201</v>
      </c>
      <c r="B216" s="126"/>
      <c r="C216" s="434"/>
      <c r="D216" s="435"/>
      <c r="E216" s="416" t="s">
        <v>202</v>
      </c>
      <c r="F216" s="417"/>
      <c r="G216" s="417"/>
      <c r="H216" s="417"/>
      <c r="I216" s="103" t="s">
        <v>203</v>
      </c>
      <c r="J216" s="128">
        <v>0</v>
      </c>
      <c r="K216" s="81"/>
      <c r="L216" s="91"/>
      <c r="M216" s="91"/>
      <c r="N216" s="91"/>
      <c r="O216" s="91"/>
      <c r="P216" s="23"/>
      <c r="Q216" s="23"/>
      <c r="R216" s="23"/>
    </row>
    <row r="217" spans="1:18" s="3" customFormat="1" ht="44.9" customHeight="1">
      <c r="A217" s="26" t="s">
        <v>204</v>
      </c>
      <c r="B217" s="126"/>
      <c r="C217" s="434"/>
      <c r="D217" s="435"/>
      <c r="E217" s="416" t="s">
        <v>205</v>
      </c>
      <c r="F217" s="417"/>
      <c r="G217" s="417"/>
      <c r="H217" s="417"/>
      <c r="I217" s="103" t="s">
        <v>206</v>
      </c>
      <c r="J217" s="128">
        <v>0</v>
      </c>
      <c r="K217" s="81"/>
      <c r="L217" s="91"/>
      <c r="M217" s="91"/>
      <c r="N217" s="91"/>
      <c r="O217" s="91"/>
      <c r="P217" s="23"/>
      <c r="Q217" s="23"/>
      <c r="R217" s="23"/>
    </row>
    <row r="218" spans="1:18" s="3" customFormat="1" ht="44.9" customHeight="1">
      <c r="A218" s="26" t="s">
        <v>207</v>
      </c>
      <c r="B218" s="126"/>
      <c r="C218" s="436"/>
      <c r="D218" s="437"/>
      <c r="E218" s="416" t="s">
        <v>208</v>
      </c>
      <c r="F218" s="417"/>
      <c r="G218" s="417"/>
      <c r="H218" s="417"/>
      <c r="I218" s="103" t="s">
        <v>209</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210</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211</v>
      </c>
      <c r="B226" s="137"/>
      <c r="C226" s="391" t="s">
        <v>212</v>
      </c>
      <c r="D226" s="391"/>
      <c r="E226" s="391"/>
      <c r="F226" s="391"/>
      <c r="G226" s="391"/>
      <c r="H226" s="391"/>
      <c r="I226" s="410" t="s">
        <v>213</v>
      </c>
      <c r="J226" s="138"/>
      <c r="K226" s="81"/>
      <c r="L226" s="6"/>
      <c r="M226" s="6"/>
      <c r="N226" s="91"/>
      <c r="O226" s="91"/>
      <c r="P226" s="23"/>
      <c r="Q226" s="23"/>
      <c r="R226" s="23"/>
    </row>
    <row r="227" spans="1:51" s="136" customFormat="1" ht="34.5" customHeight="1">
      <c r="A227" s="26" t="s">
        <v>211</v>
      </c>
      <c r="B227" s="137"/>
      <c r="C227" s="391" t="s">
        <v>214</v>
      </c>
      <c r="D227" s="413"/>
      <c r="E227" s="413"/>
      <c r="F227" s="413"/>
      <c r="G227" s="413"/>
      <c r="H227" s="413"/>
      <c r="I227" s="411"/>
      <c r="J227" s="138"/>
      <c r="K227" s="81"/>
      <c r="L227" s="6"/>
      <c r="M227" s="6"/>
      <c r="N227" s="91"/>
      <c r="O227" s="91"/>
      <c r="P227" s="23"/>
      <c r="Q227" s="23"/>
      <c r="R227" s="23"/>
    </row>
    <row r="228" spans="1:51" s="136" customFormat="1" ht="34.5" customHeight="1">
      <c r="A228" s="26" t="s">
        <v>211</v>
      </c>
      <c r="B228" s="137"/>
      <c r="C228" s="391" t="s">
        <v>215</v>
      </c>
      <c r="D228" s="413"/>
      <c r="E228" s="413"/>
      <c r="F228" s="413"/>
      <c r="G228" s="413"/>
      <c r="H228" s="413"/>
      <c r="I228" s="411"/>
      <c r="J228" s="138"/>
      <c r="K228" s="81"/>
      <c r="L228" s="6"/>
      <c r="M228" s="6"/>
      <c r="N228" s="91"/>
      <c r="O228" s="91"/>
      <c r="P228" s="23"/>
      <c r="Q228" s="23"/>
      <c r="R228" s="23"/>
    </row>
    <row r="229" spans="1:51" s="136" customFormat="1" ht="34.5" customHeight="1">
      <c r="A229" s="26" t="s">
        <v>211</v>
      </c>
      <c r="B229" s="137"/>
      <c r="C229" s="391" t="s">
        <v>216</v>
      </c>
      <c r="D229" s="413"/>
      <c r="E229" s="413"/>
      <c r="F229" s="413"/>
      <c r="G229" s="413"/>
      <c r="H229" s="413"/>
      <c r="I229" s="411"/>
      <c r="J229" s="138"/>
      <c r="K229" s="81"/>
      <c r="L229" s="6"/>
      <c r="M229" s="6"/>
      <c r="N229" s="91"/>
      <c r="O229" s="91"/>
      <c r="P229" s="23"/>
      <c r="Q229" s="23"/>
      <c r="R229" s="23"/>
    </row>
    <row r="230" spans="1:51" s="136" customFormat="1" ht="34.5" customHeight="1">
      <c r="A230" s="26" t="s">
        <v>211</v>
      </c>
      <c r="B230" s="137"/>
      <c r="C230" s="391" t="s">
        <v>217</v>
      </c>
      <c r="D230" s="413"/>
      <c r="E230" s="413"/>
      <c r="F230" s="413"/>
      <c r="G230" s="413"/>
      <c r="H230" s="413"/>
      <c r="I230" s="411"/>
      <c r="J230" s="138"/>
      <c r="K230" s="81"/>
      <c r="L230" s="6"/>
      <c r="M230" s="6"/>
      <c r="N230" s="91"/>
      <c r="O230" s="91"/>
      <c r="P230" s="23"/>
      <c r="Q230" s="23"/>
      <c r="R230" s="23"/>
    </row>
    <row r="231" spans="1:51" s="136" customFormat="1" ht="34.5" customHeight="1">
      <c r="A231" s="26" t="s">
        <v>211</v>
      </c>
      <c r="B231" s="137"/>
      <c r="C231" s="391" t="s">
        <v>218</v>
      </c>
      <c r="D231" s="392"/>
      <c r="E231" s="392"/>
      <c r="F231" s="392"/>
      <c r="G231" s="392"/>
      <c r="H231" s="392"/>
      <c r="I231" s="411"/>
      <c r="J231" s="138" t="s">
        <v>8</v>
      </c>
      <c r="K231" s="81"/>
      <c r="L231" s="6"/>
      <c r="M231" s="6"/>
      <c r="N231" s="91"/>
      <c r="O231" s="91"/>
      <c r="P231" s="23"/>
      <c r="Q231" s="23"/>
      <c r="R231" s="23"/>
    </row>
    <row r="232" spans="1:51" s="136" customFormat="1" ht="34.5" customHeight="1">
      <c r="A232" s="26" t="s">
        <v>211</v>
      </c>
      <c r="B232" s="137"/>
      <c r="C232" s="391" t="s">
        <v>219</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220</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221</v>
      </c>
      <c r="D241" s="439"/>
      <c r="E241" s="439"/>
      <c r="F241" s="439"/>
      <c r="G241" s="439"/>
      <c r="H241" s="440"/>
      <c r="I241" s="447" t="s">
        <v>222</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223</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224</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225</v>
      </c>
      <c r="C260" s="152"/>
      <c r="D260" s="152"/>
      <c r="E260" s="68"/>
      <c r="F260" s="68"/>
      <c r="G260" s="68"/>
      <c r="H260" s="69"/>
      <c r="I260" s="69"/>
      <c r="J260" s="153"/>
      <c r="K260" s="70"/>
      <c r="L260" s="154"/>
      <c r="M260" s="154"/>
      <c r="N260" s="154"/>
      <c r="O260" s="154"/>
      <c r="P260" s="23"/>
      <c r="Q260" s="23"/>
      <c r="R260" s="23"/>
    </row>
    <row r="261" spans="1:72" s="3" customFormat="1">
      <c r="A261" s="1"/>
      <c r="B261" s="135" t="s">
        <v>226</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227</v>
      </c>
      <c r="B265" s="87"/>
      <c r="C265" s="450" t="s">
        <v>228</v>
      </c>
      <c r="D265" s="418" t="s">
        <v>229</v>
      </c>
      <c r="E265" s="419"/>
      <c r="F265" s="419"/>
      <c r="G265" s="419"/>
      <c r="H265" s="419"/>
      <c r="I265" s="447" t="s">
        <v>230</v>
      </c>
      <c r="J265" s="110">
        <v>747</v>
      </c>
      <c r="K265" s="123" t="str">
        <f>IF(OR(COUNTIF(J265,"未確認")&gt;0,COUNTIF(J265,"*")&gt;0),"※","")</f>
        <v/>
      </c>
      <c r="L265" s="155"/>
      <c r="M265" s="45"/>
      <c r="N265" s="91"/>
      <c r="O265" s="91"/>
      <c r="P265" s="23"/>
      <c r="Q265" s="23"/>
      <c r="R265" s="23"/>
    </row>
    <row r="266" spans="1:72" s="3" customFormat="1" ht="34.5" customHeight="1">
      <c r="A266" s="26" t="s">
        <v>231</v>
      </c>
      <c r="B266" s="87"/>
      <c r="C266" s="451"/>
      <c r="D266" s="452"/>
      <c r="E266" s="416" t="s">
        <v>232</v>
      </c>
      <c r="F266" s="416"/>
      <c r="G266" s="416"/>
      <c r="H266" s="416"/>
      <c r="I266" s="447"/>
      <c r="J266" s="110">
        <v>518</v>
      </c>
      <c r="K266" s="123" t="str">
        <f>IF(OR(COUNTIF(J266,"未確認")&gt;0,COUNTIF(J266,"*")&gt;0),"※","")</f>
        <v/>
      </c>
      <c r="L266" s="155"/>
      <c r="M266" s="45"/>
      <c r="N266" s="91"/>
      <c r="O266" s="91"/>
      <c r="P266" s="23"/>
      <c r="Q266" s="23"/>
      <c r="R266" s="23"/>
    </row>
    <row r="267" spans="1:72" s="3" customFormat="1" ht="34.5" customHeight="1">
      <c r="A267" s="26" t="s">
        <v>233</v>
      </c>
      <c r="B267" s="87"/>
      <c r="C267" s="451"/>
      <c r="D267" s="453"/>
      <c r="E267" s="418" t="s">
        <v>234</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235</v>
      </c>
      <c r="B268" s="2"/>
      <c r="C268" s="451"/>
      <c r="D268" s="416" t="s">
        <v>236</v>
      </c>
      <c r="E268" s="417"/>
      <c r="F268" s="417"/>
      <c r="G268" s="417"/>
      <c r="H268" s="417"/>
      <c r="I268" s="447"/>
      <c r="J268" s="110">
        <v>3008</v>
      </c>
      <c r="K268" s="123" t="str">
        <f>IF(OR(COUNTIF(J268,"未確認")&gt;0,COUNTIF(J268,"*")&gt;0),"※","")</f>
        <v/>
      </c>
      <c r="L268" s="155"/>
      <c r="M268" s="45"/>
      <c r="N268" s="91"/>
      <c r="O268" s="91"/>
      <c r="P268" s="23"/>
      <c r="Q268" s="23"/>
      <c r="R268" s="23"/>
    </row>
    <row r="269" spans="1:72" s="3" customFormat="1" ht="34.5" customHeight="1">
      <c r="A269" s="26" t="s">
        <v>237</v>
      </c>
      <c r="B269" s="2"/>
      <c r="C269" s="451"/>
      <c r="D269" s="416" t="s">
        <v>238</v>
      </c>
      <c r="E269" s="417"/>
      <c r="F269" s="417"/>
      <c r="G269" s="417"/>
      <c r="H269" s="417"/>
      <c r="I269" s="447"/>
      <c r="J269" s="110">
        <v>746</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239</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240</v>
      </c>
      <c r="B277" s="2"/>
      <c r="C277" s="450" t="s">
        <v>228</v>
      </c>
      <c r="D277" s="391" t="s">
        <v>229</v>
      </c>
      <c r="E277" s="391"/>
      <c r="F277" s="391"/>
      <c r="G277" s="391"/>
      <c r="H277" s="391"/>
      <c r="I277" s="410" t="s">
        <v>241</v>
      </c>
      <c r="J277" s="110">
        <v>747</v>
      </c>
      <c r="K277" s="123" t="str">
        <f t="shared" ref="K277:K292" si="3">IF(OR(COUNTIF(J277,"未確認")&gt;0,COUNTIF(J277,"*")&gt;0),"※","")</f>
        <v/>
      </c>
      <c r="L277" s="106"/>
      <c r="M277" s="45"/>
      <c r="N277" s="74"/>
      <c r="O277" s="74"/>
      <c r="P277" s="23"/>
      <c r="Q277" s="23"/>
      <c r="R277" s="23"/>
    </row>
    <row r="278" spans="1:18" s="3" customFormat="1" ht="34.5" customHeight="1">
      <c r="A278" s="26" t="s">
        <v>242</v>
      </c>
      <c r="B278" s="2"/>
      <c r="C278" s="450"/>
      <c r="D278" s="463" t="s">
        <v>243</v>
      </c>
      <c r="E278" s="430" t="s">
        <v>244</v>
      </c>
      <c r="F278" s="464"/>
      <c r="G278" s="464"/>
      <c r="H278" s="464"/>
      <c r="I278" s="455"/>
      <c r="J278" s="110">
        <v>747</v>
      </c>
      <c r="K278" s="123" t="str">
        <f t="shared" si="3"/>
        <v/>
      </c>
      <c r="L278" s="106"/>
      <c r="M278" s="45"/>
      <c r="N278" s="74"/>
      <c r="O278" s="74"/>
      <c r="P278" s="23"/>
      <c r="Q278" s="23"/>
      <c r="R278" s="23"/>
    </row>
    <row r="279" spans="1:18" s="3" customFormat="1" ht="34.5" customHeight="1">
      <c r="A279" s="26" t="s">
        <v>245</v>
      </c>
      <c r="B279" s="2"/>
      <c r="C279" s="450"/>
      <c r="D279" s="450"/>
      <c r="E279" s="391" t="s">
        <v>246</v>
      </c>
      <c r="F279" s="392"/>
      <c r="G279" s="392"/>
      <c r="H279" s="392"/>
      <c r="I279" s="455"/>
      <c r="J279" s="110">
        <v>0</v>
      </c>
      <c r="K279" s="123" t="str">
        <f t="shared" si="3"/>
        <v/>
      </c>
      <c r="L279" s="106"/>
      <c r="M279" s="45"/>
      <c r="N279" s="74"/>
      <c r="O279" s="74"/>
      <c r="P279" s="23"/>
      <c r="Q279" s="23"/>
      <c r="R279" s="23"/>
    </row>
    <row r="280" spans="1:18" s="3" customFormat="1" ht="34.5" customHeight="1">
      <c r="A280" s="26" t="s">
        <v>247</v>
      </c>
      <c r="B280" s="2"/>
      <c r="C280" s="450"/>
      <c r="D280" s="450"/>
      <c r="E280" s="405" t="s">
        <v>248</v>
      </c>
      <c r="F280" s="424"/>
      <c r="G280" s="424"/>
      <c r="H280" s="406"/>
      <c r="I280" s="455"/>
      <c r="J280" s="110">
        <v>0</v>
      </c>
      <c r="K280" s="123" t="str">
        <f t="shared" si="3"/>
        <v/>
      </c>
      <c r="L280" s="106"/>
      <c r="M280" s="45"/>
      <c r="N280" s="74"/>
      <c r="O280" s="74"/>
      <c r="P280" s="23"/>
      <c r="Q280" s="23"/>
      <c r="R280" s="23"/>
    </row>
    <row r="281" spans="1:18" s="3" customFormat="1" ht="34.5" customHeight="1">
      <c r="A281" s="26" t="s">
        <v>249</v>
      </c>
      <c r="B281" s="2"/>
      <c r="C281" s="450"/>
      <c r="D281" s="450"/>
      <c r="E281" s="391" t="s">
        <v>250</v>
      </c>
      <c r="F281" s="465"/>
      <c r="G281" s="465"/>
      <c r="H281" s="465"/>
      <c r="I281" s="455"/>
      <c r="J281" s="110">
        <v>0</v>
      </c>
      <c r="K281" s="123" t="str">
        <f t="shared" si="3"/>
        <v/>
      </c>
      <c r="L281" s="106"/>
      <c r="M281" s="45"/>
      <c r="N281" s="74"/>
      <c r="O281" s="74"/>
      <c r="P281" s="23"/>
      <c r="Q281" s="23"/>
      <c r="R281" s="23"/>
    </row>
    <row r="282" spans="1:18" s="3" customFormat="1" ht="34.5" customHeight="1">
      <c r="A282" s="26" t="s">
        <v>251</v>
      </c>
      <c r="B282" s="2"/>
      <c r="C282" s="450"/>
      <c r="D282" s="450"/>
      <c r="E282" s="391" t="s">
        <v>252</v>
      </c>
      <c r="F282" s="392"/>
      <c r="G282" s="392"/>
      <c r="H282" s="392"/>
      <c r="I282" s="455"/>
      <c r="J282" s="110">
        <v>0</v>
      </c>
      <c r="K282" s="123" t="str">
        <f t="shared" si="3"/>
        <v/>
      </c>
      <c r="L282" s="106"/>
      <c r="M282" s="45"/>
      <c r="N282" s="74"/>
      <c r="O282" s="74"/>
      <c r="P282" s="23"/>
      <c r="Q282" s="23"/>
      <c r="R282" s="23"/>
    </row>
    <row r="283" spans="1:18" s="3" customFormat="1" ht="34.5" customHeight="1">
      <c r="A283" s="26" t="s">
        <v>253</v>
      </c>
      <c r="B283" s="2"/>
      <c r="C283" s="450"/>
      <c r="D283" s="466"/>
      <c r="E283" s="399" t="s">
        <v>109</v>
      </c>
      <c r="F283" s="449"/>
      <c r="G283" s="449"/>
      <c r="H283" s="449"/>
      <c r="I283" s="455"/>
      <c r="J283" s="110">
        <v>0</v>
      </c>
      <c r="K283" s="123" t="str">
        <f t="shared" si="3"/>
        <v/>
      </c>
      <c r="L283" s="106"/>
      <c r="M283" s="45"/>
      <c r="N283" s="74"/>
      <c r="O283" s="74"/>
      <c r="P283" s="23"/>
      <c r="Q283" s="23"/>
      <c r="R283" s="23"/>
    </row>
    <row r="284" spans="1:18" s="3" customFormat="1" ht="34.5" customHeight="1">
      <c r="A284" s="26" t="s">
        <v>254</v>
      </c>
      <c r="B284" s="2"/>
      <c r="C284" s="450"/>
      <c r="D284" s="391" t="s">
        <v>238</v>
      </c>
      <c r="E284" s="392"/>
      <c r="F284" s="392"/>
      <c r="G284" s="392"/>
      <c r="H284" s="392"/>
      <c r="I284" s="455"/>
      <c r="J284" s="110">
        <v>749</v>
      </c>
      <c r="K284" s="123" t="str">
        <f t="shared" si="3"/>
        <v/>
      </c>
      <c r="L284" s="106"/>
      <c r="M284" s="45"/>
      <c r="N284" s="74"/>
      <c r="O284" s="74"/>
      <c r="P284" s="23"/>
      <c r="Q284" s="23"/>
      <c r="R284" s="23"/>
    </row>
    <row r="285" spans="1:18" s="3" customFormat="1" ht="34.5" customHeight="1">
      <c r="A285" s="26" t="s">
        <v>255</v>
      </c>
      <c r="B285" s="2"/>
      <c r="C285" s="450"/>
      <c r="D285" s="463" t="s">
        <v>256</v>
      </c>
      <c r="E285" s="430" t="s">
        <v>257</v>
      </c>
      <c r="F285" s="464"/>
      <c r="G285" s="464"/>
      <c r="H285" s="464"/>
      <c r="I285" s="455"/>
      <c r="J285" s="110">
        <v>742</v>
      </c>
      <c r="K285" s="123" t="str">
        <f t="shared" si="3"/>
        <v/>
      </c>
      <c r="L285" s="106"/>
      <c r="M285" s="45"/>
      <c r="N285" s="74"/>
      <c r="O285" s="74"/>
      <c r="P285" s="23"/>
      <c r="Q285" s="23"/>
      <c r="R285" s="23"/>
    </row>
    <row r="286" spans="1:18" s="3" customFormat="1" ht="34.5" customHeight="1">
      <c r="A286" s="26" t="s">
        <v>258</v>
      </c>
      <c r="B286" s="2"/>
      <c r="C286" s="450"/>
      <c r="D286" s="450"/>
      <c r="E286" s="391" t="s">
        <v>259</v>
      </c>
      <c r="F286" s="392"/>
      <c r="G286" s="392"/>
      <c r="H286" s="392"/>
      <c r="I286" s="455"/>
      <c r="J286" s="110" t="s">
        <v>260</v>
      </c>
      <c r="K286" s="123" t="str">
        <f t="shared" si="3"/>
        <v>※</v>
      </c>
      <c r="L286" s="106"/>
      <c r="M286" s="45"/>
      <c r="N286" s="74"/>
      <c r="O286" s="74"/>
      <c r="P286" s="23"/>
      <c r="Q286" s="23"/>
      <c r="R286" s="23"/>
    </row>
    <row r="287" spans="1:18" s="3" customFormat="1" ht="34.5" customHeight="1">
      <c r="A287" s="26" t="s">
        <v>261</v>
      </c>
      <c r="B287" s="2"/>
      <c r="C287" s="450"/>
      <c r="D287" s="450"/>
      <c r="E287" s="391" t="s">
        <v>262</v>
      </c>
      <c r="F287" s="392"/>
      <c r="G287" s="392"/>
      <c r="H287" s="392"/>
      <c r="I287" s="455"/>
      <c r="J287" s="110">
        <v>0</v>
      </c>
      <c r="K287" s="123" t="str">
        <f t="shared" si="3"/>
        <v/>
      </c>
      <c r="L287" s="106"/>
      <c r="M287" s="45"/>
      <c r="N287" s="74"/>
      <c r="O287" s="74"/>
      <c r="P287" s="23"/>
      <c r="Q287" s="23"/>
      <c r="R287" s="23"/>
    </row>
    <row r="288" spans="1:18" s="3" customFormat="1" ht="34.5" customHeight="1">
      <c r="A288" s="26" t="s">
        <v>263</v>
      </c>
      <c r="B288" s="2"/>
      <c r="C288" s="450"/>
      <c r="D288" s="450"/>
      <c r="E288" s="391" t="s">
        <v>264</v>
      </c>
      <c r="F288" s="392"/>
      <c r="G288" s="392"/>
      <c r="H288" s="392"/>
      <c r="I288" s="455"/>
      <c r="J288" s="110">
        <v>0</v>
      </c>
      <c r="K288" s="123" t="str">
        <f t="shared" si="3"/>
        <v/>
      </c>
      <c r="L288" s="106"/>
      <c r="M288" s="45"/>
      <c r="N288" s="74"/>
      <c r="O288" s="74"/>
      <c r="P288" s="23"/>
      <c r="Q288" s="23"/>
      <c r="R288" s="23"/>
    </row>
    <row r="289" spans="1:18" s="3" customFormat="1" ht="34.5" customHeight="1">
      <c r="A289" s="26" t="s">
        <v>265</v>
      </c>
      <c r="B289" s="2"/>
      <c r="C289" s="450"/>
      <c r="D289" s="450"/>
      <c r="E289" s="391" t="s">
        <v>266</v>
      </c>
      <c r="F289" s="465"/>
      <c r="G289" s="465"/>
      <c r="H289" s="465"/>
      <c r="I289" s="455"/>
      <c r="J289" s="110">
        <v>0</v>
      </c>
      <c r="K289" s="123" t="str">
        <f t="shared" si="3"/>
        <v/>
      </c>
      <c r="L289" s="106"/>
      <c r="M289" s="45"/>
      <c r="N289" s="74"/>
      <c r="O289" s="74"/>
      <c r="P289" s="23"/>
      <c r="Q289" s="23"/>
      <c r="R289" s="23"/>
    </row>
    <row r="290" spans="1:18" s="3" customFormat="1" ht="34.5" customHeight="1">
      <c r="A290" s="26" t="s">
        <v>267</v>
      </c>
      <c r="B290" s="2"/>
      <c r="C290" s="450"/>
      <c r="D290" s="450"/>
      <c r="E290" s="391" t="s">
        <v>268</v>
      </c>
      <c r="F290" s="392"/>
      <c r="G290" s="392"/>
      <c r="H290" s="392"/>
      <c r="I290" s="455"/>
      <c r="J290" s="110">
        <v>0</v>
      </c>
      <c r="K290" s="123" t="str">
        <f t="shared" si="3"/>
        <v/>
      </c>
      <c r="L290" s="106"/>
      <c r="M290" s="45"/>
      <c r="N290" s="74"/>
      <c r="O290" s="74"/>
      <c r="P290" s="23"/>
      <c r="Q290" s="23"/>
      <c r="R290" s="23"/>
    </row>
    <row r="291" spans="1:18" s="3" customFormat="1" ht="34.5" customHeight="1">
      <c r="A291" s="26" t="s">
        <v>269</v>
      </c>
      <c r="B291" s="2"/>
      <c r="C291" s="450"/>
      <c r="D291" s="450"/>
      <c r="E291" s="391" t="s">
        <v>270</v>
      </c>
      <c r="F291" s="392"/>
      <c r="G291" s="392"/>
      <c r="H291" s="392"/>
      <c r="I291" s="455"/>
      <c r="J291" s="110">
        <v>0</v>
      </c>
      <c r="K291" s="123" t="str">
        <f t="shared" si="3"/>
        <v/>
      </c>
      <c r="L291" s="106"/>
      <c r="M291" s="45"/>
      <c r="N291" s="74"/>
      <c r="O291" s="74"/>
      <c r="P291" s="23"/>
      <c r="Q291" s="23"/>
      <c r="R291" s="23"/>
    </row>
    <row r="292" spans="1:18" s="3" customFormat="1" ht="34.5" customHeight="1">
      <c r="A292" s="26" t="s">
        <v>271</v>
      </c>
      <c r="B292" s="2"/>
      <c r="C292" s="450"/>
      <c r="D292" s="450"/>
      <c r="E292" s="391" t="s">
        <v>109</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272</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273</v>
      </c>
      <c r="C299" s="51"/>
      <c r="I299" s="75" t="s">
        <v>67</v>
      </c>
      <c r="J299" s="76"/>
      <c r="K299" s="77"/>
      <c r="L299" s="91"/>
      <c r="M299" s="91"/>
      <c r="N299" s="91"/>
      <c r="O299" s="91"/>
      <c r="P299" s="23"/>
      <c r="Q299" s="23"/>
      <c r="R299" s="23"/>
    </row>
    <row r="300" spans="1:18" s="3" customFormat="1" ht="34.5" customHeight="1">
      <c r="A300" s="161" t="s">
        <v>254</v>
      </c>
      <c r="B300" s="2"/>
      <c r="C300" s="393" t="s">
        <v>238</v>
      </c>
      <c r="D300" s="454"/>
      <c r="E300" s="454"/>
      <c r="F300" s="454"/>
      <c r="G300" s="454"/>
      <c r="H300" s="394"/>
      <c r="I300" s="410" t="s">
        <v>274</v>
      </c>
      <c r="J300" s="110">
        <v>749</v>
      </c>
      <c r="K300" s="123" t="str">
        <f>IF(OR(COUNTIF(J300,"未確認")&gt;0,COUNTIF(J300,"*")&gt;0),"※","")</f>
        <v/>
      </c>
      <c r="L300" s="155"/>
      <c r="M300" s="45"/>
      <c r="N300" s="91"/>
      <c r="O300" s="91"/>
      <c r="P300" s="23"/>
      <c r="Q300" s="23"/>
      <c r="R300" s="23"/>
    </row>
    <row r="301" spans="1:18" s="3" customFormat="1" ht="34.5" customHeight="1">
      <c r="A301" s="162" t="s">
        <v>275</v>
      </c>
      <c r="B301" s="2"/>
      <c r="C301" s="163"/>
      <c r="D301" s="164"/>
      <c r="E301" s="457" t="s">
        <v>276</v>
      </c>
      <c r="F301" s="458"/>
      <c r="G301" s="458"/>
      <c r="H301" s="459"/>
      <c r="I301" s="455"/>
      <c r="J301" s="110">
        <v>749</v>
      </c>
      <c r="K301" s="123" t="str">
        <f>IF(OR(COUNTIF(J301,"未確認")&gt;0,COUNTIF(J301,"*")&gt;0),"※","")</f>
        <v/>
      </c>
      <c r="L301" s="155"/>
      <c r="M301" s="45"/>
      <c r="N301" s="91"/>
      <c r="O301" s="91"/>
      <c r="P301" s="23"/>
      <c r="Q301" s="23"/>
      <c r="R301" s="23"/>
    </row>
    <row r="302" spans="1:18" s="3" customFormat="1" ht="34.5" customHeight="1">
      <c r="A302" s="162" t="s">
        <v>277</v>
      </c>
      <c r="B302" s="2"/>
      <c r="C302" s="163"/>
      <c r="D302" s="164"/>
      <c r="E302" s="457" t="s">
        <v>278</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279</v>
      </c>
      <c r="B303" s="2"/>
      <c r="C303" s="163"/>
      <c r="D303" s="164"/>
      <c r="E303" s="457" t="s">
        <v>280</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281</v>
      </c>
      <c r="B304" s="2"/>
      <c r="C304" s="165"/>
      <c r="D304" s="166"/>
      <c r="E304" s="460" t="s">
        <v>282</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283</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284</v>
      </c>
      <c r="B312" s="2"/>
      <c r="C312" s="468" t="s">
        <v>285</v>
      </c>
      <c r="D312" s="468"/>
      <c r="E312" s="468"/>
      <c r="F312" s="468"/>
      <c r="G312" s="468"/>
      <c r="H312" s="468"/>
      <c r="I312" s="410" t="s">
        <v>286</v>
      </c>
      <c r="J312" s="110">
        <v>0</v>
      </c>
      <c r="K312" s="111" t="str">
        <f>IF(OR(COUNTIF(J312,"未確認")&gt;0,COUNTIF(J312,"*")&gt;0),"※","")</f>
        <v/>
      </c>
      <c r="L312" s="7"/>
      <c r="M312" s="45"/>
      <c r="N312" s="91"/>
      <c r="O312" s="91"/>
      <c r="P312" s="23"/>
      <c r="Q312" s="23"/>
      <c r="R312" s="23"/>
    </row>
    <row r="313" spans="1:18" s="3" customFormat="1" ht="34.5" customHeight="1">
      <c r="A313" s="26" t="s">
        <v>287</v>
      </c>
      <c r="B313" s="2"/>
      <c r="C313" s="468" t="s">
        <v>288</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289</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290</v>
      </c>
      <c r="B321" s="2"/>
      <c r="C321" s="470" t="s">
        <v>291</v>
      </c>
      <c r="D321" s="471"/>
      <c r="E321" s="471"/>
      <c r="F321" s="471"/>
      <c r="G321" s="471"/>
      <c r="H321" s="433"/>
      <c r="I321" s="410" t="s">
        <v>292</v>
      </c>
      <c r="J321" s="110">
        <v>0</v>
      </c>
      <c r="K321" s="111" t="str">
        <f t="shared" ref="K321:K326" si="4">IF(OR(COUNTIF(J321,"未確認")&gt;0,COUNTIF(J321,"*")&gt;0),"※","")</f>
        <v/>
      </c>
      <c r="L321" s="91"/>
      <c r="M321" s="155"/>
      <c r="N321" s="91"/>
      <c r="O321" s="91"/>
      <c r="P321" s="23"/>
      <c r="Q321" s="23"/>
      <c r="R321" s="23"/>
    </row>
    <row r="322" spans="1:72" s="3" customFormat="1" ht="34.5" customHeight="1">
      <c r="A322" s="26" t="s">
        <v>293</v>
      </c>
      <c r="B322" s="2"/>
      <c r="C322" s="163"/>
      <c r="D322" s="169"/>
      <c r="E322" s="405" t="s">
        <v>294</v>
      </c>
      <c r="F322" s="424"/>
      <c r="G322" s="424"/>
      <c r="H322" s="406"/>
      <c r="I322" s="472"/>
      <c r="J322" s="110">
        <v>0</v>
      </c>
      <c r="K322" s="111" t="str">
        <f t="shared" si="4"/>
        <v/>
      </c>
      <c r="L322" s="91"/>
      <c r="M322" s="45"/>
      <c r="N322" s="91"/>
      <c r="O322" s="91"/>
      <c r="P322" s="23"/>
      <c r="Q322" s="23"/>
      <c r="R322" s="23"/>
    </row>
    <row r="323" spans="1:72" s="3" customFormat="1" ht="34.5" customHeight="1">
      <c r="A323" s="26" t="s">
        <v>295</v>
      </c>
      <c r="B323" s="2"/>
      <c r="C323" s="165"/>
      <c r="D323" s="170"/>
      <c r="E323" s="405" t="s">
        <v>296</v>
      </c>
      <c r="F323" s="474"/>
      <c r="G323" s="474"/>
      <c r="H323" s="475"/>
      <c r="I323" s="472"/>
      <c r="J323" s="110">
        <v>0</v>
      </c>
      <c r="K323" s="111" t="str">
        <f t="shared" si="4"/>
        <v/>
      </c>
      <c r="L323" s="91"/>
      <c r="M323" s="155"/>
      <c r="N323" s="91"/>
      <c r="O323" s="91"/>
      <c r="P323" s="23"/>
      <c r="Q323" s="23"/>
      <c r="R323" s="23"/>
    </row>
    <row r="324" spans="1:72" s="3" customFormat="1" ht="34.5" customHeight="1">
      <c r="A324" s="26" t="s">
        <v>297</v>
      </c>
      <c r="B324" s="2"/>
      <c r="C324" s="476" t="s">
        <v>298</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299</v>
      </c>
      <c r="B325" s="2"/>
      <c r="C325" s="163"/>
      <c r="D325" s="169"/>
      <c r="E325" s="405" t="s">
        <v>300</v>
      </c>
      <c r="F325" s="424"/>
      <c r="G325" s="424"/>
      <c r="H325" s="406"/>
      <c r="I325" s="472"/>
      <c r="J325" s="110">
        <v>0</v>
      </c>
      <c r="K325" s="111" t="str">
        <f t="shared" si="4"/>
        <v/>
      </c>
      <c r="L325" s="91"/>
      <c r="M325" s="155"/>
      <c r="N325" s="91"/>
      <c r="O325" s="91"/>
      <c r="P325" s="23"/>
      <c r="Q325" s="23"/>
      <c r="R325" s="23"/>
    </row>
    <row r="326" spans="1:72" s="3" customFormat="1" ht="34.5" customHeight="1">
      <c r="A326" s="26" t="s">
        <v>301</v>
      </c>
      <c r="B326" s="2"/>
      <c r="C326" s="165"/>
      <c r="D326" s="170"/>
      <c r="E326" s="405" t="s">
        <v>302</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224</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303</v>
      </c>
      <c r="C340" s="176"/>
      <c r="D340" s="68"/>
      <c r="E340" s="68"/>
      <c r="F340" s="68"/>
      <c r="G340" s="68"/>
      <c r="H340" s="69"/>
      <c r="I340" s="69"/>
      <c r="J340" s="153"/>
      <c r="K340" s="70"/>
      <c r="L340" s="154"/>
      <c r="M340" s="177"/>
      <c r="N340" s="154"/>
      <c r="O340" s="154"/>
      <c r="P340" s="23"/>
      <c r="Q340" s="23"/>
      <c r="R340" s="23"/>
    </row>
    <row r="341" spans="1:72" s="3" customFormat="1">
      <c r="A341" s="1"/>
      <c r="B341" s="24" t="s">
        <v>304</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96</v>
      </c>
      <c r="D345" s="391"/>
      <c r="E345" s="391"/>
      <c r="F345" s="391"/>
      <c r="G345" s="391"/>
      <c r="H345" s="413"/>
      <c r="I345" s="410" t="s">
        <v>305</v>
      </c>
      <c r="J345" s="178">
        <v>295</v>
      </c>
      <c r="K345" s="179" t="str">
        <f t="shared" ref="K345:K350" si="5">IF(OR(COUNTIF(J345,"未確認")&gt;0,COUNTIF(J345,"*")&gt;0),"※","")</f>
        <v/>
      </c>
      <c r="L345" s="91"/>
      <c r="M345" s="155"/>
      <c r="N345" s="91"/>
      <c r="O345" s="91"/>
      <c r="P345" s="23"/>
      <c r="Q345" s="23"/>
      <c r="R345" s="23"/>
    </row>
    <row r="346" spans="1:72" s="3" customFormat="1" ht="33.65" customHeight="1">
      <c r="A346" s="1"/>
      <c r="B346" s="87"/>
      <c r="C346" s="397" t="s">
        <v>306</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99</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307</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308</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309</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310</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311</v>
      </c>
      <c r="C358" s="393" t="s">
        <v>312</v>
      </c>
      <c r="D358" s="471"/>
      <c r="E358" s="471"/>
      <c r="F358" s="471"/>
      <c r="G358" s="471"/>
      <c r="H358" s="433"/>
      <c r="I358" s="400" t="s">
        <v>313</v>
      </c>
      <c r="J358" s="182" t="s">
        <v>260</v>
      </c>
      <c r="K358" s="111" t="str">
        <f t="shared" ref="K358:K386" si="6">IF(OR(COUNTIF(J358,"未確認")&gt;0,COUNTIF(J358,"*")&gt;0),"※","")</f>
        <v>※</v>
      </c>
      <c r="L358" s="91"/>
      <c r="M358" s="155"/>
      <c r="N358" s="91"/>
      <c r="O358" s="91"/>
      <c r="P358" s="23"/>
      <c r="Q358" s="23"/>
      <c r="R358" s="23"/>
    </row>
    <row r="359" spans="1:18" ht="34.5" customHeight="1">
      <c r="A359" s="181" t="s">
        <v>314</v>
      </c>
      <c r="C359" s="183"/>
      <c r="D359" s="466" t="s">
        <v>315</v>
      </c>
      <c r="E359" s="391" t="s">
        <v>316</v>
      </c>
      <c r="F359" s="391"/>
      <c r="G359" s="391"/>
      <c r="H359" s="391"/>
      <c r="I359" s="411"/>
      <c r="J359" s="182">
        <v>0</v>
      </c>
      <c r="K359" s="111" t="str">
        <f t="shared" si="6"/>
        <v/>
      </c>
      <c r="L359" s="91"/>
      <c r="M359" s="155"/>
      <c r="N359" s="91"/>
      <c r="O359" s="91"/>
      <c r="P359" s="23"/>
      <c r="Q359" s="23"/>
      <c r="R359" s="23"/>
    </row>
    <row r="360" spans="1:18" ht="34.5" customHeight="1">
      <c r="A360" s="181" t="s">
        <v>317</v>
      </c>
      <c r="C360" s="183"/>
      <c r="D360" s="478"/>
      <c r="E360" s="391" t="s">
        <v>318</v>
      </c>
      <c r="F360" s="413"/>
      <c r="G360" s="413"/>
      <c r="H360" s="413"/>
      <c r="I360" s="411"/>
      <c r="J360" s="182">
        <v>0</v>
      </c>
      <c r="K360" s="111" t="str">
        <f t="shared" si="6"/>
        <v/>
      </c>
      <c r="L360" s="91"/>
      <c r="M360" s="155"/>
      <c r="N360" s="91"/>
      <c r="O360" s="91"/>
      <c r="P360" s="23"/>
      <c r="Q360" s="23"/>
      <c r="R360" s="23"/>
    </row>
    <row r="361" spans="1:18" ht="34.5" customHeight="1">
      <c r="A361" s="181" t="s">
        <v>319</v>
      </c>
      <c r="C361" s="183"/>
      <c r="D361" s="478"/>
      <c r="E361" s="391" t="s">
        <v>320</v>
      </c>
      <c r="F361" s="413"/>
      <c r="G361" s="413"/>
      <c r="H361" s="413"/>
      <c r="I361" s="411"/>
      <c r="J361" s="182">
        <v>0</v>
      </c>
      <c r="K361" s="111" t="str">
        <f t="shared" si="6"/>
        <v/>
      </c>
      <c r="L361" s="91"/>
      <c r="M361" s="155"/>
      <c r="N361" s="91"/>
      <c r="O361" s="91"/>
      <c r="P361" s="23"/>
      <c r="Q361" s="23"/>
      <c r="R361" s="23"/>
    </row>
    <row r="362" spans="1:18" ht="34.5" customHeight="1">
      <c r="A362" s="181" t="s">
        <v>321</v>
      </c>
      <c r="C362" s="183"/>
      <c r="D362" s="478"/>
      <c r="E362" s="391" t="s">
        <v>322</v>
      </c>
      <c r="F362" s="413"/>
      <c r="G362" s="413"/>
      <c r="H362" s="413"/>
      <c r="I362" s="411"/>
      <c r="J362" s="182">
        <v>0</v>
      </c>
      <c r="K362" s="111" t="str">
        <f t="shared" si="6"/>
        <v/>
      </c>
      <c r="L362" s="91"/>
      <c r="M362" s="155"/>
      <c r="N362" s="91"/>
      <c r="O362" s="91"/>
      <c r="P362" s="23"/>
      <c r="Q362" s="23"/>
      <c r="R362" s="23"/>
    </row>
    <row r="363" spans="1:18" ht="34.5" customHeight="1">
      <c r="A363" s="181" t="s">
        <v>323</v>
      </c>
      <c r="C363" s="183"/>
      <c r="D363" s="478"/>
      <c r="E363" s="391" t="s">
        <v>324</v>
      </c>
      <c r="F363" s="413"/>
      <c r="G363" s="413"/>
      <c r="H363" s="413"/>
      <c r="I363" s="411"/>
      <c r="J363" s="182">
        <v>0</v>
      </c>
      <c r="K363" s="111" t="str">
        <f t="shared" si="6"/>
        <v/>
      </c>
      <c r="L363" s="91"/>
      <c r="M363" s="155"/>
      <c r="N363" s="91"/>
      <c r="O363" s="91"/>
      <c r="P363" s="23"/>
      <c r="Q363" s="23"/>
      <c r="R363" s="23"/>
    </row>
    <row r="364" spans="1:18" ht="34.5" customHeight="1">
      <c r="A364" s="181" t="s">
        <v>325</v>
      </c>
      <c r="C364" s="183"/>
      <c r="D364" s="478"/>
      <c r="E364" s="391" t="s">
        <v>326</v>
      </c>
      <c r="F364" s="413"/>
      <c r="G364" s="413"/>
      <c r="H364" s="413"/>
      <c r="I364" s="411"/>
      <c r="J364" s="182">
        <v>0</v>
      </c>
      <c r="K364" s="111" t="str">
        <f t="shared" si="6"/>
        <v/>
      </c>
      <c r="L364" s="91"/>
      <c r="M364" s="155"/>
      <c r="N364" s="91"/>
      <c r="O364" s="91"/>
      <c r="P364" s="23"/>
      <c r="Q364" s="23"/>
      <c r="R364" s="23"/>
    </row>
    <row r="365" spans="1:18" ht="34.5" customHeight="1">
      <c r="A365" s="181" t="s">
        <v>327</v>
      </c>
      <c r="C365" s="183"/>
      <c r="D365" s="478"/>
      <c r="E365" s="391" t="s">
        <v>328</v>
      </c>
      <c r="F365" s="413"/>
      <c r="G365" s="413"/>
      <c r="H365" s="413"/>
      <c r="I365" s="411"/>
      <c r="J365" s="182">
        <v>0</v>
      </c>
      <c r="K365" s="111" t="str">
        <f t="shared" si="6"/>
        <v/>
      </c>
      <c r="L365" s="91"/>
      <c r="M365" s="155"/>
      <c r="N365" s="91"/>
      <c r="O365" s="91"/>
      <c r="P365" s="23"/>
      <c r="Q365" s="23"/>
      <c r="R365" s="23"/>
    </row>
    <row r="366" spans="1:18" ht="34.5" customHeight="1">
      <c r="A366" s="181" t="s">
        <v>329</v>
      </c>
      <c r="C366" s="183"/>
      <c r="D366" s="478"/>
      <c r="E366" s="391" t="s">
        <v>330</v>
      </c>
      <c r="F366" s="413"/>
      <c r="G366" s="413"/>
      <c r="H366" s="413"/>
      <c r="I366" s="411"/>
      <c r="J366" s="182">
        <v>0</v>
      </c>
      <c r="K366" s="111" t="str">
        <f t="shared" si="6"/>
        <v/>
      </c>
      <c r="L366" s="91"/>
      <c r="M366" s="155"/>
      <c r="N366" s="91"/>
      <c r="O366" s="91"/>
      <c r="P366" s="23"/>
      <c r="Q366" s="23"/>
      <c r="R366" s="23"/>
    </row>
    <row r="367" spans="1:18" ht="34.5" customHeight="1">
      <c r="A367" s="181" t="s">
        <v>331</v>
      </c>
      <c r="C367" s="183"/>
      <c r="D367" s="478"/>
      <c r="E367" s="391" t="s">
        <v>332</v>
      </c>
      <c r="F367" s="413"/>
      <c r="G367" s="413"/>
      <c r="H367" s="413"/>
      <c r="I367" s="411"/>
      <c r="J367" s="182" t="s">
        <v>260</v>
      </c>
      <c r="K367" s="111" t="str">
        <f t="shared" si="6"/>
        <v>※</v>
      </c>
      <c r="L367" s="91"/>
      <c r="M367" s="155"/>
      <c r="N367" s="91"/>
      <c r="O367" s="91"/>
      <c r="P367" s="23"/>
      <c r="Q367" s="23"/>
      <c r="R367" s="23"/>
    </row>
    <row r="368" spans="1:18" ht="34.5" customHeight="1">
      <c r="A368" s="181" t="s">
        <v>333</v>
      </c>
      <c r="C368" s="183"/>
      <c r="D368" s="478"/>
      <c r="E368" s="391" t="s">
        <v>334</v>
      </c>
      <c r="F368" s="413"/>
      <c r="G368" s="413"/>
      <c r="H368" s="413"/>
      <c r="I368" s="411"/>
      <c r="J368" s="182">
        <v>0</v>
      </c>
      <c r="K368" s="111" t="str">
        <f t="shared" si="6"/>
        <v/>
      </c>
      <c r="L368" s="91"/>
      <c r="M368" s="155"/>
      <c r="N368" s="91"/>
      <c r="O368" s="91"/>
      <c r="P368" s="23"/>
      <c r="Q368" s="23"/>
      <c r="R368" s="23"/>
    </row>
    <row r="369" spans="1:18" ht="34.5" customHeight="1">
      <c r="A369" s="181" t="s">
        <v>335</v>
      </c>
      <c r="C369" s="183"/>
      <c r="D369" s="478"/>
      <c r="E369" s="391" t="s">
        <v>336</v>
      </c>
      <c r="F369" s="413"/>
      <c r="G369" s="413"/>
      <c r="H369" s="413"/>
      <c r="I369" s="411"/>
      <c r="J369" s="182" t="s">
        <v>260</v>
      </c>
      <c r="K369" s="111" t="str">
        <f t="shared" si="6"/>
        <v>※</v>
      </c>
      <c r="L369" s="91"/>
      <c r="M369" s="155"/>
      <c r="N369" s="91"/>
      <c r="O369" s="91"/>
      <c r="P369" s="23"/>
      <c r="Q369" s="23"/>
      <c r="R369" s="23"/>
    </row>
    <row r="370" spans="1:18" ht="34.5" customHeight="1">
      <c r="A370" s="181" t="s">
        <v>337</v>
      </c>
      <c r="C370" s="183"/>
      <c r="D370" s="479"/>
      <c r="E370" s="391" t="s">
        <v>338</v>
      </c>
      <c r="F370" s="413"/>
      <c r="G370" s="413"/>
      <c r="H370" s="413"/>
      <c r="I370" s="412"/>
      <c r="J370" s="182">
        <v>0</v>
      </c>
      <c r="K370" s="111" t="str">
        <f t="shared" si="6"/>
        <v/>
      </c>
      <c r="L370" s="91"/>
      <c r="M370" s="155"/>
      <c r="N370" s="91"/>
      <c r="O370" s="91"/>
      <c r="P370" s="23"/>
      <c r="Q370" s="23"/>
      <c r="R370" s="23"/>
    </row>
    <row r="371" spans="1:18" ht="34.5" customHeight="1">
      <c r="A371" s="181" t="s">
        <v>339</v>
      </c>
      <c r="B371" s="126"/>
      <c r="C371" s="393" t="s">
        <v>340</v>
      </c>
      <c r="D371" s="471"/>
      <c r="E371" s="471"/>
      <c r="F371" s="471"/>
      <c r="G371" s="471"/>
      <c r="H371" s="433"/>
      <c r="I371" s="400" t="s">
        <v>341</v>
      </c>
      <c r="J371" s="182">
        <v>0</v>
      </c>
      <c r="K371" s="111" t="str">
        <f t="shared" si="6"/>
        <v/>
      </c>
      <c r="L371" s="91"/>
      <c r="M371" s="155"/>
      <c r="N371" s="91"/>
      <c r="O371" s="91"/>
      <c r="P371" s="23"/>
      <c r="Q371" s="23"/>
      <c r="R371" s="23"/>
    </row>
    <row r="372" spans="1:18" ht="34.5" customHeight="1">
      <c r="A372" s="181" t="s">
        <v>342</v>
      </c>
      <c r="C372" s="183"/>
      <c r="D372" s="466" t="s">
        <v>315</v>
      </c>
      <c r="E372" s="391" t="s">
        <v>316</v>
      </c>
      <c r="F372" s="413"/>
      <c r="G372" s="413"/>
      <c r="H372" s="413"/>
      <c r="I372" s="411"/>
      <c r="J372" s="182">
        <v>0</v>
      </c>
      <c r="K372" s="111" t="str">
        <f t="shared" si="6"/>
        <v/>
      </c>
      <c r="L372" s="91"/>
      <c r="M372" s="155"/>
      <c r="N372" s="91"/>
      <c r="O372" s="91"/>
      <c r="P372" s="23"/>
      <c r="Q372" s="23"/>
      <c r="R372" s="23"/>
    </row>
    <row r="373" spans="1:18" ht="34.5" customHeight="1">
      <c r="A373" s="181" t="s">
        <v>343</v>
      </c>
      <c r="C373" s="183"/>
      <c r="D373" s="478"/>
      <c r="E373" s="391" t="s">
        <v>318</v>
      </c>
      <c r="F373" s="413"/>
      <c r="G373" s="413"/>
      <c r="H373" s="413"/>
      <c r="I373" s="411"/>
      <c r="J373" s="182">
        <v>0</v>
      </c>
      <c r="K373" s="111" t="str">
        <f t="shared" si="6"/>
        <v/>
      </c>
      <c r="L373" s="91"/>
      <c r="M373" s="155"/>
      <c r="N373" s="91"/>
      <c r="O373" s="91"/>
      <c r="P373" s="23"/>
      <c r="Q373" s="23"/>
      <c r="R373" s="23"/>
    </row>
    <row r="374" spans="1:18" ht="34.5" customHeight="1">
      <c r="A374" s="181" t="s">
        <v>344</v>
      </c>
      <c r="C374" s="183"/>
      <c r="D374" s="478"/>
      <c r="E374" s="391" t="s">
        <v>320</v>
      </c>
      <c r="F374" s="413"/>
      <c r="G374" s="413"/>
      <c r="H374" s="413"/>
      <c r="I374" s="411"/>
      <c r="J374" s="182">
        <v>0</v>
      </c>
      <c r="K374" s="111" t="str">
        <f t="shared" si="6"/>
        <v/>
      </c>
      <c r="L374" s="91"/>
      <c r="M374" s="155"/>
      <c r="N374" s="91"/>
      <c r="O374" s="91"/>
      <c r="P374" s="23"/>
      <c r="Q374" s="23"/>
      <c r="R374" s="23"/>
    </row>
    <row r="375" spans="1:18" ht="34.5" customHeight="1">
      <c r="A375" s="181" t="s">
        <v>345</v>
      </c>
      <c r="C375" s="183"/>
      <c r="D375" s="478"/>
      <c r="E375" s="391" t="s">
        <v>322</v>
      </c>
      <c r="F375" s="413"/>
      <c r="G375" s="413"/>
      <c r="H375" s="413"/>
      <c r="I375" s="411"/>
      <c r="J375" s="182">
        <v>0</v>
      </c>
      <c r="K375" s="111" t="str">
        <f t="shared" si="6"/>
        <v/>
      </c>
      <c r="L375" s="91"/>
      <c r="M375" s="155"/>
      <c r="N375" s="91"/>
      <c r="O375" s="91"/>
      <c r="P375" s="23"/>
      <c r="Q375" s="23"/>
      <c r="R375" s="23"/>
    </row>
    <row r="376" spans="1:18" ht="34.5" customHeight="1">
      <c r="A376" s="181" t="s">
        <v>346</v>
      </c>
      <c r="C376" s="183"/>
      <c r="D376" s="478"/>
      <c r="E376" s="391" t="s">
        <v>324</v>
      </c>
      <c r="F376" s="413"/>
      <c r="G376" s="413"/>
      <c r="H376" s="413"/>
      <c r="I376" s="411"/>
      <c r="J376" s="182">
        <v>0</v>
      </c>
      <c r="K376" s="111" t="str">
        <f t="shared" si="6"/>
        <v/>
      </c>
      <c r="L376" s="91"/>
      <c r="M376" s="155"/>
      <c r="N376" s="91"/>
      <c r="O376" s="91"/>
      <c r="P376" s="23"/>
      <c r="Q376" s="23"/>
      <c r="R376" s="23"/>
    </row>
    <row r="377" spans="1:18" ht="34.5" customHeight="1">
      <c r="A377" s="181" t="s">
        <v>347</v>
      </c>
      <c r="C377" s="183"/>
      <c r="D377" s="478"/>
      <c r="E377" s="391" t="s">
        <v>326</v>
      </c>
      <c r="F377" s="413"/>
      <c r="G377" s="413"/>
      <c r="H377" s="413"/>
      <c r="I377" s="411"/>
      <c r="J377" s="182">
        <v>0</v>
      </c>
      <c r="K377" s="111" t="str">
        <f t="shared" si="6"/>
        <v/>
      </c>
      <c r="L377" s="91"/>
      <c r="M377" s="155"/>
      <c r="N377" s="91"/>
      <c r="O377" s="91"/>
      <c r="P377" s="23"/>
      <c r="Q377" s="23"/>
      <c r="R377" s="23"/>
    </row>
    <row r="378" spans="1:18" ht="34.5" customHeight="1">
      <c r="A378" s="181" t="s">
        <v>348</v>
      </c>
      <c r="C378" s="183"/>
      <c r="D378" s="478"/>
      <c r="E378" s="391" t="s">
        <v>328</v>
      </c>
      <c r="F378" s="413"/>
      <c r="G378" s="413"/>
      <c r="H378" s="413"/>
      <c r="I378" s="411"/>
      <c r="J378" s="182">
        <v>0</v>
      </c>
      <c r="K378" s="111" t="str">
        <f t="shared" si="6"/>
        <v/>
      </c>
      <c r="L378" s="91"/>
      <c r="M378" s="155"/>
      <c r="N378" s="91"/>
      <c r="O378" s="91"/>
      <c r="P378" s="23"/>
      <c r="Q378" s="23"/>
      <c r="R378" s="23"/>
    </row>
    <row r="379" spans="1:18" ht="34.5" customHeight="1">
      <c r="A379" s="181" t="s">
        <v>349</v>
      </c>
      <c r="C379" s="183"/>
      <c r="D379" s="478"/>
      <c r="E379" s="391" t="s">
        <v>330</v>
      </c>
      <c r="F379" s="413"/>
      <c r="G379" s="413"/>
      <c r="H379" s="413"/>
      <c r="I379" s="411"/>
      <c r="J379" s="182">
        <v>0</v>
      </c>
      <c r="K379" s="111" t="str">
        <f t="shared" si="6"/>
        <v/>
      </c>
      <c r="L379" s="91"/>
      <c r="M379" s="155"/>
      <c r="N379" s="91"/>
      <c r="O379" s="91"/>
      <c r="P379" s="23"/>
      <c r="Q379" s="23"/>
      <c r="R379" s="23"/>
    </row>
    <row r="380" spans="1:18" ht="34.5" customHeight="1">
      <c r="A380" s="181" t="s">
        <v>350</v>
      </c>
      <c r="C380" s="183"/>
      <c r="D380" s="478"/>
      <c r="E380" s="391" t="s">
        <v>332</v>
      </c>
      <c r="F380" s="413"/>
      <c r="G380" s="413"/>
      <c r="H380" s="413"/>
      <c r="I380" s="411"/>
      <c r="J380" s="182">
        <v>0</v>
      </c>
      <c r="K380" s="111" t="str">
        <f t="shared" si="6"/>
        <v/>
      </c>
      <c r="L380" s="91"/>
      <c r="M380" s="155"/>
      <c r="N380" s="91"/>
      <c r="O380" s="91"/>
      <c r="P380" s="23"/>
      <c r="Q380" s="23"/>
      <c r="R380" s="23"/>
    </row>
    <row r="381" spans="1:18" ht="34.5" customHeight="1">
      <c r="A381" s="181" t="s">
        <v>351</v>
      </c>
      <c r="C381" s="183"/>
      <c r="D381" s="478"/>
      <c r="E381" s="391" t="s">
        <v>334</v>
      </c>
      <c r="F381" s="413"/>
      <c r="G381" s="413"/>
      <c r="H381" s="413"/>
      <c r="I381" s="411"/>
      <c r="J381" s="182">
        <v>0</v>
      </c>
      <c r="K381" s="111" t="str">
        <f t="shared" si="6"/>
        <v/>
      </c>
      <c r="L381" s="91"/>
      <c r="M381" s="155"/>
      <c r="N381" s="91"/>
      <c r="O381" s="91"/>
      <c r="P381" s="23"/>
      <c r="Q381" s="23"/>
      <c r="R381" s="23"/>
    </row>
    <row r="382" spans="1:18" ht="34.5" customHeight="1">
      <c r="A382" s="181" t="s">
        <v>352</v>
      </c>
      <c r="C382" s="183"/>
      <c r="D382" s="478"/>
      <c r="E382" s="391" t="s">
        <v>336</v>
      </c>
      <c r="F382" s="413"/>
      <c r="G382" s="413"/>
      <c r="H382" s="413"/>
      <c r="I382" s="411"/>
      <c r="J382" s="182">
        <v>0</v>
      </c>
      <c r="K382" s="111" t="str">
        <f t="shared" si="6"/>
        <v/>
      </c>
      <c r="L382" s="91"/>
      <c r="M382" s="155"/>
      <c r="N382" s="91"/>
      <c r="O382" s="91"/>
      <c r="P382" s="23"/>
      <c r="Q382" s="23"/>
      <c r="R382" s="23"/>
    </row>
    <row r="383" spans="1:18" ht="34.5" customHeight="1">
      <c r="A383" s="181" t="s">
        <v>353</v>
      </c>
      <c r="C383" s="183"/>
      <c r="D383" s="479"/>
      <c r="E383" s="391" t="s">
        <v>338</v>
      </c>
      <c r="F383" s="413"/>
      <c r="G383" s="413"/>
      <c r="H383" s="413"/>
      <c r="I383" s="412"/>
      <c r="J383" s="182">
        <v>0</v>
      </c>
      <c r="K383" s="111" t="str">
        <f t="shared" si="6"/>
        <v/>
      </c>
      <c r="L383" s="91"/>
      <c r="M383" s="155"/>
      <c r="N383" s="91"/>
      <c r="O383" s="91"/>
      <c r="P383" s="23"/>
      <c r="Q383" s="23"/>
      <c r="R383" s="23"/>
    </row>
    <row r="384" spans="1:18" ht="56.15" customHeight="1">
      <c r="A384" s="181" t="s">
        <v>354</v>
      </c>
      <c r="B384" s="126"/>
      <c r="C384" s="405" t="s">
        <v>355</v>
      </c>
      <c r="D384" s="424"/>
      <c r="E384" s="424"/>
      <c r="F384" s="424"/>
      <c r="G384" s="424"/>
      <c r="H384" s="406"/>
      <c r="I384" s="130" t="s">
        <v>356</v>
      </c>
      <c r="J384" s="182">
        <v>0</v>
      </c>
      <c r="K384" s="111" t="str">
        <f t="shared" si="6"/>
        <v/>
      </c>
      <c r="L384" s="91"/>
      <c r="M384" s="155"/>
      <c r="N384" s="91"/>
      <c r="O384" s="91"/>
      <c r="P384" s="23"/>
      <c r="Q384" s="23"/>
      <c r="R384" s="23"/>
    </row>
    <row r="385" spans="1:18" ht="70.400000000000006" customHeight="1">
      <c r="A385" s="181" t="s">
        <v>357</v>
      </c>
      <c r="B385" s="126"/>
      <c r="C385" s="405" t="s">
        <v>358</v>
      </c>
      <c r="D385" s="424"/>
      <c r="E385" s="424"/>
      <c r="F385" s="424"/>
      <c r="G385" s="424"/>
      <c r="H385" s="406"/>
      <c r="I385" s="130" t="s">
        <v>359</v>
      </c>
      <c r="J385" s="182">
        <v>0</v>
      </c>
      <c r="K385" s="111" t="str">
        <f t="shared" si="6"/>
        <v/>
      </c>
      <c r="L385" s="91"/>
      <c r="M385" s="155"/>
      <c r="N385" s="91"/>
      <c r="O385" s="91"/>
      <c r="P385" s="23"/>
      <c r="Q385" s="23"/>
      <c r="R385" s="23"/>
    </row>
    <row r="386" spans="1:18" ht="70.400000000000006" customHeight="1">
      <c r="A386" s="181" t="s">
        <v>360</v>
      </c>
      <c r="B386" s="126"/>
      <c r="C386" s="405" t="s">
        <v>361</v>
      </c>
      <c r="D386" s="424"/>
      <c r="E386" s="424"/>
      <c r="F386" s="424"/>
      <c r="G386" s="424"/>
      <c r="H386" s="406"/>
      <c r="I386" s="130" t="s">
        <v>362</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363</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364</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365</v>
      </c>
      <c r="C394" s="405" t="s">
        <v>366</v>
      </c>
      <c r="D394" s="424"/>
      <c r="E394" s="424"/>
      <c r="F394" s="424"/>
      <c r="G394" s="424"/>
      <c r="H394" s="406"/>
      <c r="I394" s="79" t="s">
        <v>367</v>
      </c>
      <c r="J394" s="182">
        <v>0</v>
      </c>
      <c r="K394" s="111" t="str">
        <f t="shared" ref="K394:K401" si="7">IF(OR(COUNTIF(J394,"未確認")&gt;0,COUNTIF(J394,"*")&gt;0),"※","")</f>
        <v/>
      </c>
      <c r="L394" s="91"/>
      <c r="M394" s="155"/>
      <c r="N394" s="91"/>
      <c r="O394" s="91"/>
      <c r="P394" s="23"/>
      <c r="Q394" s="23"/>
      <c r="R394" s="23"/>
    </row>
    <row r="395" spans="1:18" ht="84" customHeight="1">
      <c r="A395" s="181" t="s">
        <v>368</v>
      </c>
      <c r="B395" s="185"/>
      <c r="C395" s="405" t="s">
        <v>369</v>
      </c>
      <c r="D395" s="474"/>
      <c r="E395" s="474"/>
      <c r="F395" s="474"/>
      <c r="G395" s="474"/>
      <c r="H395" s="475"/>
      <c r="I395" s="130" t="s">
        <v>370</v>
      </c>
      <c r="J395" s="182" t="s">
        <v>260</v>
      </c>
      <c r="K395" s="111" t="str">
        <f t="shared" si="7"/>
        <v>※</v>
      </c>
      <c r="L395" s="91"/>
      <c r="M395" s="155"/>
      <c r="N395" s="91"/>
      <c r="O395" s="91"/>
      <c r="P395" s="23"/>
      <c r="Q395" s="23"/>
      <c r="R395" s="23"/>
    </row>
    <row r="396" spans="1:18" ht="56.15" customHeight="1">
      <c r="A396" s="181" t="s">
        <v>371</v>
      </c>
      <c r="B396" s="185"/>
      <c r="C396" s="405" t="s">
        <v>372</v>
      </c>
      <c r="D396" s="474"/>
      <c r="E396" s="474"/>
      <c r="F396" s="474"/>
      <c r="G396" s="474"/>
      <c r="H396" s="475"/>
      <c r="I396" s="130" t="s">
        <v>373</v>
      </c>
      <c r="J396" s="182">
        <v>0</v>
      </c>
      <c r="K396" s="111" t="str">
        <f t="shared" si="7"/>
        <v/>
      </c>
      <c r="L396" s="91"/>
      <c r="M396" s="155"/>
      <c r="N396" s="91"/>
      <c r="O396" s="91"/>
      <c r="P396" s="23"/>
      <c r="Q396" s="23"/>
      <c r="R396" s="23"/>
    </row>
    <row r="397" spans="1:18" ht="56.15" customHeight="1">
      <c r="A397" s="181" t="s">
        <v>374</v>
      </c>
      <c r="B397" s="185"/>
      <c r="C397" s="405" t="s">
        <v>375</v>
      </c>
      <c r="D397" s="474"/>
      <c r="E397" s="474"/>
      <c r="F397" s="474"/>
      <c r="G397" s="474"/>
      <c r="H397" s="475"/>
      <c r="I397" s="130" t="s">
        <v>376</v>
      </c>
      <c r="J397" s="182">
        <v>0</v>
      </c>
      <c r="K397" s="111" t="str">
        <f t="shared" si="7"/>
        <v/>
      </c>
      <c r="L397" s="91"/>
      <c r="M397" s="155"/>
      <c r="N397" s="91"/>
      <c r="O397" s="91"/>
      <c r="P397" s="23"/>
      <c r="Q397" s="23"/>
      <c r="R397" s="23"/>
    </row>
    <row r="398" spans="1:18" ht="120">
      <c r="A398" s="181" t="s">
        <v>377</v>
      </c>
      <c r="B398" s="185"/>
      <c r="C398" s="405" t="s">
        <v>378</v>
      </c>
      <c r="D398" s="474"/>
      <c r="E398" s="474"/>
      <c r="F398" s="474"/>
      <c r="G398" s="474"/>
      <c r="H398" s="475"/>
      <c r="I398" s="130" t="s">
        <v>379</v>
      </c>
      <c r="J398" s="182">
        <v>0</v>
      </c>
      <c r="K398" s="111" t="str">
        <f t="shared" si="7"/>
        <v/>
      </c>
      <c r="L398" s="91"/>
      <c r="M398" s="155"/>
      <c r="N398" s="91"/>
      <c r="O398" s="91"/>
      <c r="P398" s="23"/>
      <c r="Q398" s="23"/>
      <c r="R398" s="23"/>
    </row>
    <row r="399" spans="1:18" s="136" customFormat="1" ht="98.15" customHeight="1">
      <c r="A399" s="181" t="s">
        <v>380</v>
      </c>
      <c r="B399" s="185"/>
      <c r="C399" s="405" t="s">
        <v>381</v>
      </c>
      <c r="D399" s="480"/>
      <c r="E399" s="480"/>
      <c r="F399" s="480"/>
      <c r="G399" s="480"/>
      <c r="H399" s="481"/>
      <c r="I399" s="130" t="s">
        <v>382</v>
      </c>
      <c r="J399" s="182">
        <v>0</v>
      </c>
      <c r="K399" s="111" t="str">
        <f t="shared" si="7"/>
        <v/>
      </c>
      <c r="L399" s="91"/>
      <c r="M399" s="155"/>
      <c r="N399" s="91"/>
      <c r="O399" s="91"/>
      <c r="P399" s="23"/>
      <c r="Q399" s="23"/>
      <c r="R399" s="23"/>
    </row>
    <row r="400" spans="1:18" s="136" customFormat="1" ht="70.400000000000006" customHeight="1">
      <c r="A400" s="181" t="s">
        <v>383</v>
      </c>
      <c r="B400" s="185"/>
      <c r="C400" s="405" t="s">
        <v>384</v>
      </c>
      <c r="D400" s="474"/>
      <c r="E400" s="474"/>
      <c r="F400" s="474"/>
      <c r="G400" s="474"/>
      <c r="H400" s="475"/>
      <c r="I400" s="130" t="s">
        <v>385</v>
      </c>
      <c r="J400" s="182">
        <v>0</v>
      </c>
      <c r="K400" s="111" t="str">
        <f t="shared" si="7"/>
        <v/>
      </c>
      <c r="L400" s="91"/>
      <c r="M400" s="155"/>
      <c r="N400" s="91"/>
      <c r="O400" s="91"/>
      <c r="P400" s="23"/>
      <c r="Q400" s="23"/>
      <c r="R400" s="23"/>
    </row>
    <row r="401" spans="1:18" s="136" customFormat="1" ht="84" customHeight="1">
      <c r="A401" s="181" t="s">
        <v>386</v>
      </c>
      <c r="B401" s="185"/>
      <c r="C401" s="405" t="s">
        <v>387</v>
      </c>
      <c r="D401" s="474"/>
      <c r="E401" s="474"/>
      <c r="F401" s="474"/>
      <c r="G401" s="474"/>
      <c r="H401" s="475"/>
      <c r="I401" s="130" t="s">
        <v>388</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389</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390</v>
      </c>
      <c r="B407" s="185"/>
      <c r="C407" s="484" t="s">
        <v>391</v>
      </c>
      <c r="D407" s="485"/>
      <c r="E407" s="485"/>
      <c r="F407" s="485"/>
      <c r="G407" s="485"/>
      <c r="H407" s="486"/>
      <c r="I407" s="130" t="s">
        <v>392</v>
      </c>
      <c r="J407" s="182">
        <v>0</v>
      </c>
      <c r="K407" s="111" t="str">
        <f>IF(OR(COUNTIF(J407,"未確認")&gt;0,COUNTIF(J407,"*")&gt;0),"※","")</f>
        <v/>
      </c>
      <c r="L407" s="91"/>
      <c r="M407" s="155"/>
      <c r="N407" s="91"/>
      <c r="O407" s="91"/>
      <c r="P407" s="23"/>
      <c r="Q407" s="23"/>
      <c r="R407" s="23"/>
    </row>
    <row r="408" spans="1:18" s="136" customFormat="1" ht="63" customHeight="1">
      <c r="A408" s="181"/>
      <c r="B408" s="185"/>
      <c r="C408" s="487" t="s">
        <v>393</v>
      </c>
      <c r="D408" s="488"/>
      <c r="E408" s="488"/>
      <c r="F408" s="488"/>
      <c r="G408" s="488"/>
      <c r="H408" s="489"/>
      <c r="I408" s="103" t="s">
        <v>394</v>
      </c>
      <c r="J408" s="182">
        <v>0</v>
      </c>
      <c r="K408" s="111" t="str">
        <f>IF(OR(COUNTIF(J408,"未確認")&gt;0,COUNTIF(J408,"*")&gt;0),"※","")</f>
        <v/>
      </c>
      <c r="L408" s="91"/>
      <c r="M408" s="155"/>
      <c r="N408" s="91"/>
      <c r="O408" s="91"/>
      <c r="P408" s="23"/>
      <c r="Q408" s="23"/>
      <c r="R408" s="23"/>
    </row>
    <row r="409" spans="1:18" s="136" customFormat="1" ht="100">
      <c r="A409" s="181" t="s">
        <v>395</v>
      </c>
      <c r="B409" s="185"/>
      <c r="C409" s="484" t="s">
        <v>396</v>
      </c>
      <c r="D409" s="490"/>
      <c r="E409" s="490"/>
      <c r="F409" s="490"/>
      <c r="G409" s="490"/>
      <c r="H409" s="491"/>
      <c r="I409" s="130" t="s">
        <v>397</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398</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399</v>
      </c>
      <c r="B415" s="185"/>
      <c r="C415" s="484" t="s">
        <v>400</v>
      </c>
      <c r="D415" s="485"/>
      <c r="E415" s="485"/>
      <c r="F415" s="485"/>
      <c r="G415" s="485"/>
      <c r="H415" s="486"/>
      <c r="I415" s="130" t="s">
        <v>401</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402</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403</v>
      </c>
      <c r="B421" s="185"/>
      <c r="C421" s="405" t="s">
        <v>404</v>
      </c>
      <c r="D421" s="424"/>
      <c r="E421" s="424"/>
      <c r="F421" s="424"/>
      <c r="G421" s="424"/>
      <c r="H421" s="406"/>
      <c r="I421" s="130" t="s">
        <v>405</v>
      </c>
      <c r="J421" s="178">
        <v>436</v>
      </c>
      <c r="K421" s="123" t="s">
        <v>406</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407</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408</v>
      </c>
      <c r="B427" s="185"/>
      <c r="C427" s="405" t="s">
        <v>409</v>
      </c>
      <c r="D427" s="424"/>
      <c r="E427" s="424"/>
      <c r="F427" s="424"/>
      <c r="G427" s="424"/>
      <c r="H427" s="406"/>
      <c r="I427" s="130" t="s">
        <v>410</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411</v>
      </c>
      <c r="B428" s="185"/>
      <c r="C428" s="405" t="s">
        <v>412</v>
      </c>
      <c r="D428" s="474"/>
      <c r="E428" s="474"/>
      <c r="F428" s="474"/>
      <c r="G428" s="474"/>
      <c r="H428" s="475"/>
      <c r="I428" s="130" t="s">
        <v>413</v>
      </c>
      <c r="J428" s="182">
        <v>0</v>
      </c>
      <c r="K428" s="111" t="str">
        <f t="shared" si="8"/>
        <v/>
      </c>
      <c r="L428" s="91"/>
      <c r="M428" s="155"/>
      <c r="N428" s="91"/>
      <c r="O428" s="91"/>
      <c r="P428" s="23"/>
      <c r="Q428" s="23"/>
      <c r="R428" s="23"/>
    </row>
    <row r="429" spans="1:18" s="136" customFormat="1" ht="57" customHeight="1">
      <c r="A429" s="181" t="s">
        <v>414</v>
      </c>
      <c r="B429" s="185"/>
      <c r="C429" s="405" t="s">
        <v>415</v>
      </c>
      <c r="D429" s="474"/>
      <c r="E429" s="474"/>
      <c r="F429" s="474"/>
      <c r="G429" s="474"/>
      <c r="H429" s="475"/>
      <c r="I429" s="400" t="s">
        <v>416</v>
      </c>
      <c r="J429" s="182">
        <v>0</v>
      </c>
      <c r="K429" s="111" t="str">
        <f t="shared" si="8"/>
        <v/>
      </c>
      <c r="L429" s="91"/>
      <c r="M429" s="155"/>
      <c r="N429" s="91"/>
      <c r="O429" s="91"/>
      <c r="P429" s="23"/>
      <c r="Q429" s="23"/>
      <c r="R429" s="23"/>
    </row>
    <row r="430" spans="1:18" s="136" customFormat="1" ht="57" customHeight="1">
      <c r="A430" s="181" t="s">
        <v>417</v>
      </c>
      <c r="B430" s="185"/>
      <c r="C430" s="405" t="s">
        <v>418</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419</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420</v>
      </c>
      <c r="B432" s="185"/>
      <c r="C432" s="405" t="s">
        <v>421</v>
      </c>
      <c r="D432" s="474"/>
      <c r="E432" s="474"/>
      <c r="F432" s="474"/>
      <c r="G432" s="474"/>
      <c r="H432" s="475"/>
      <c r="I432" s="130" t="s">
        <v>422</v>
      </c>
      <c r="J432" s="182">
        <v>0</v>
      </c>
      <c r="K432" s="111" t="str">
        <f t="shared" si="8"/>
        <v/>
      </c>
      <c r="L432" s="91"/>
      <c r="M432" s="155"/>
      <c r="N432" s="91"/>
      <c r="O432" s="91"/>
      <c r="P432" s="23"/>
      <c r="Q432" s="23"/>
      <c r="R432" s="23"/>
    </row>
    <row r="433" spans="1:18" s="136" customFormat="1" ht="56.15" customHeight="1">
      <c r="A433" s="181" t="s">
        <v>423</v>
      </c>
      <c r="B433" s="185"/>
      <c r="C433" s="405" t="s">
        <v>424</v>
      </c>
      <c r="D433" s="474"/>
      <c r="E433" s="474"/>
      <c r="F433" s="474"/>
      <c r="G433" s="474"/>
      <c r="H433" s="475"/>
      <c r="I433" s="130" t="s">
        <v>425</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426</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427</v>
      </c>
      <c r="C441" s="391" t="s">
        <v>428</v>
      </c>
      <c r="D441" s="391"/>
      <c r="E441" s="391"/>
      <c r="F441" s="391"/>
      <c r="G441" s="391"/>
      <c r="H441" s="391"/>
      <c r="I441" s="130" t="s">
        <v>429</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430</v>
      </c>
      <c r="B442" s="2"/>
      <c r="C442" s="391" t="s">
        <v>431</v>
      </c>
      <c r="D442" s="413"/>
      <c r="E442" s="413"/>
      <c r="F442" s="413"/>
      <c r="G442" s="413"/>
      <c r="H442" s="413"/>
      <c r="I442" s="130" t="s">
        <v>432</v>
      </c>
      <c r="J442" s="182">
        <v>0</v>
      </c>
      <c r="K442" s="111" t="str">
        <f t="shared" si="9"/>
        <v/>
      </c>
      <c r="L442" s="91"/>
      <c r="M442" s="155"/>
      <c r="N442" s="91"/>
      <c r="O442" s="91"/>
      <c r="P442" s="23"/>
      <c r="Q442" s="23"/>
      <c r="R442" s="23"/>
    </row>
    <row r="443" spans="1:18" s="136" customFormat="1" ht="70.400000000000006" customHeight="1">
      <c r="A443" s="181"/>
      <c r="B443" s="2"/>
      <c r="C443" s="416" t="s">
        <v>433</v>
      </c>
      <c r="D443" s="417"/>
      <c r="E443" s="417"/>
      <c r="F443" s="417"/>
      <c r="G443" s="417"/>
      <c r="H443" s="417"/>
      <c r="I443" s="103" t="s">
        <v>434</v>
      </c>
      <c r="J443" s="178">
        <v>0</v>
      </c>
      <c r="K443" s="123" t="str">
        <f>IF(OR(COUNTIF(J443,"未確認")&gt;0,COUNTIF(J443,"*")&gt;0),"※","")</f>
        <v/>
      </c>
      <c r="L443" s="155"/>
      <c r="M443" s="155"/>
      <c r="N443" s="91"/>
      <c r="O443" s="91"/>
      <c r="P443" s="23"/>
      <c r="Q443" s="23"/>
      <c r="R443" s="23"/>
    </row>
    <row r="444" spans="1:18" s="136" customFormat="1" ht="70.400000000000006" customHeight="1">
      <c r="A444" s="181" t="s">
        <v>435</v>
      </c>
      <c r="B444" s="2"/>
      <c r="C444" s="391" t="s">
        <v>436</v>
      </c>
      <c r="D444" s="413"/>
      <c r="E444" s="413"/>
      <c r="F444" s="413"/>
      <c r="G444" s="413"/>
      <c r="H444" s="413"/>
      <c r="I444" s="130" t="s">
        <v>437</v>
      </c>
      <c r="J444" s="182">
        <v>0</v>
      </c>
      <c r="K444" s="111" t="str">
        <f t="shared" si="9"/>
        <v/>
      </c>
      <c r="L444" s="91"/>
      <c r="M444" s="155"/>
      <c r="N444" s="91"/>
      <c r="O444" s="91"/>
      <c r="P444" s="23"/>
      <c r="Q444" s="23"/>
      <c r="R444" s="23"/>
    </row>
    <row r="445" spans="1:18" s="136" customFormat="1" ht="70.400000000000006" customHeight="1">
      <c r="A445" s="181" t="s">
        <v>438</v>
      </c>
      <c r="B445" s="2"/>
      <c r="C445" s="391" t="s">
        <v>439</v>
      </c>
      <c r="D445" s="413"/>
      <c r="E445" s="413"/>
      <c r="F445" s="413"/>
      <c r="G445" s="413"/>
      <c r="H445" s="413"/>
      <c r="I445" s="130" t="s">
        <v>440</v>
      </c>
      <c r="J445" s="182">
        <v>0</v>
      </c>
      <c r="K445" s="111" t="str">
        <f t="shared" si="9"/>
        <v/>
      </c>
      <c r="L445" s="91"/>
      <c r="M445" s="155"/>
      <c r="N445" s="91"/>
      <c r="O445" s="91"/>
      <c r="P445" s="23"/>
      <c r="Q445" s="23"/>
      <c r="R445" s="23"/>
    </row>
    <row r="446" spans="1:18" s="136" customFormat="1" ht="70.400000000000006" customHeight="1">
      <c r="A446" s="181" t="s">
        <v>441</v>
      </c>
      <c r="B446" s="2"/>
      <c r="C446" s="391" t="s">
        <v>442</v>
      </c>
      <c r="D446" s="413"/>
      <c r="E446" s="413"/>
      <c r="F446" s="413"/>
      <c r="G446" s="413"/>
      <c r="H446" s="413"/>
      <c r="I446" s="130" t="s">
        <v>443</v>
      </c>
      <c r="J446" s="182">
        <v>0</v>
      </c>
      <c r="K446" s="111" t="str">
        <f t="shared" si="9"/>
        <v/>
      </c>
      <c r="L446" s="91"/>
      <c r="M446" s="155"/>
      <c r="N446" s="91"/>
      <c r="O446" s="91"/>
      <c r="P446" s="23"/>
      <c r="Q446" s="23"/>
      <c r="R446" s="23"/>
    </row>
    <row r="447" spans="1:18" s="136" customFormat="1" ht="98.15" customHeight="1">
      <c r="A447" s="181" t="s">
        <v>444</v>
      </c>
      <c r="B447" s="2"/>
      <c r="C447" s="391" t="s">
        <v>445</v>
      </c>
      <c r="D447" s="413"/>
      <c r="E447" s="413"/>
      <c r="F447" s="413"/>
      <c r="G447" s="413"/>
      <c r="H447" s="413"/>
      <c r="I447" s="130" t="s">
        <v>446</v>
      </c>
      <c r="J447" s="182">
        <v>0</v>
      </c>
      <c r="K447" s="111" t="str">
        <f t="shared" si="9"/>
        <v/>
      </c>
      <c r="L447" s="91"/>
      <c r="M447" s="155"/>
      <c r="N447" s="91"/>
      <c r="O447" s="91"/>
      <c r="P447" s="23"/>
      <c r="Q447" s="23"/>
      <c r="R447" s="23"/>
    </row>
    <row r="448" spans="1:18" s="136" customFormat="1" ht="84" customHeight="1">
      <c r="A448" s="181" t="s">
        <v>447</v>
      </c>
      <c r="B448" s="2"/>
      <c r="C448" s="391" t="s">
        <v>448</v>
      </c>
      <c r="D448" s="413"/>
      <c r="E448" s="413"/>
      <c r="F448" s="413"/>
      <c r="G448" s="413"/>
      <c r="H448" s="413"/>
      <c r="I448" s="130" t="s">
        <v>449</v>
      </c>
      <c r="J448" s="182">
        <v>0</v>
      </c>
      <c r="K448" s="111" t="str">
        <f t="shared" si="9"/>
        <v/>
      </c>
      <c r="L448" s="91"/>
      <c r="M448" s="155"/>
      <c r="N448" s="91"/>
      <c r="O448" s="91"/>
      <c r="P448" s="23"/>
      <c r="Q448" s="23"/>
      <c r="R448" s="23"/>
    </row>
    <row r="449" spans="1:18" s="136" customFormat="1" ht="70.400000000000006" customHeight="1">
      <c r="A449" s="181" t="s">
        <v>450</v>
      </c>
      <c r="B449" s="2"/>
      <c r="C449" s="391" t="s">
        <v>451</v>
      </c>
      <c r="D449" s="413"/>
      <c r="E449" s="413"/>
      <c r="F449" s="413"/>
      <c r="G449" s="413"/>
      <c r="H449" s="413"/>
      <c r="I449" s="130" t="s">
        <v>452</v>
      </c>
      <c r="J449" s="182">
        <v>0</v>
      </c>
      <c r="K449" s="111" t="str">
        <f t="shared" si="9"/>
        <v/>
      </c>
      <c r="L449" s="91"/>
      <c r="M449" s="155"/>
      <c r="N449" s="91"/>
      <c r="O449" s="91"/>
      <c r="P449" s="23"/>
      <c r="Q449" s="23"/>
      <c r="R449" s="23"/>
    </row>
    <row r="450" spans="1:18" s="136" customFormat="1" ht="70.400000000000006" customHeight="1">
      <c r="A450" s="181" t="s">
        <v>453</v>
      </c>
      <c r="B450" s="2"/>
      <c r="C450" s="391" t="s">
        <v>454</v>
      </c>
      <c r="D450" s="469"/>
      <c r="E450" s="469"/>
      <c r="F450" s="469"/>
      <c r="G450" s="469"/>
      <c r="H450" s="469"/>
      <c r="I450" s="103" t="s">
        <v>455</v>
      </c>
      <c r="J450" s="182">
        <v>0</v>
      </c>
      <c r="K450" s="111" t="str">
        <f t="shared" si="9"/>
        <v/>
      </c>
      <c r="L450" s="91"/>
      <c r="M450" s="155"/>
      <c r="N450" s="91"/>
      <c r="O450" s="91"/>
      <c r="P450" s="23"/>
      <c r="Q450" s="23"/>
      <c r="R450" s="23"/>
    </row>
    <row r="451" spans="1:18" s="136" customFormat="1" ht="80">
      <c r="A451" s="181" t="s">
        <v>456</v>
      </c>
      <c r="B451" s="2"/>
      <c r="C451" s="391" t="s">
        <v>457</v>
      </c>
      <c r="D451" s="413"/>
      <c r="E451" s="413"/>
      <c r="F451" s="413"/>
      <c r="G451" s="413"/>
      <c r="H451" s="413"/>
      <c r="I451" s="103" t="s">
        <v>458</v>
      </c>
      <c r="J451" s="182">
        <v>0</v>
      </c>
      <c r="K451" s="111" t="str">
        <f t="shared" si="9"/>
        <v/>
      </c>
      <c r="L451" s="91"/>
      <c r="M451" s="155"/>
      <c r="N451" s="91"/>
      <c r="O451" s="91"/>
      <c r="P451" s="23"/>
      <c r="Q451" s="23"/>
      <c r="R451" s="23"/>
    </row>
    <row r="452" spans="1:18" s="136" customFormat="1" ht="70.400000000000006" customHeight="1">
      <c r="A452" s="181" t="s">
        <v>459</v>
      </c>
      <c r="B452" s="2"/>
      <c r="C452" s="391" t="s">
        <v>460</v>
      </c>
      <c r="D452" s="413"/>
      <c r="E452" s="413"/>
      <c r="F452" s="413"/>
      <c r="G452" s="413"/>
      <c r="H452" s="413"/>
      <c r="I452" s="103" t="s">
        <v>461</v>
      </c>
      <c r="J452" s="182">
        <v>0</v>
      </c>
      <c r="K452" s="111" t="str">
        <f t="shared" si="9"/>
        <v/>
      </c>
      <c r="L452" s="91"/>
      <c r="M452" s="155"/>
      <c r="N452" s="91"/>
      <c r="O452" s="91"/>
      <c r="P452" s="23"/>
      <c r="Q452" s="23"/>
      <c r="R452" s="23"/>
    </row>
    <row r="453" spans="1:18" s="136" customFormat="1" ht="70.400000000000006" customHeight="1">
      <c r="A453" s="181" t="s">
        <v>462</v>
      </c>
      <c r="B453" s="2"/>
      <c r="C453" s="391" t="s">
        <v>463</v>
      </c>
      <c r="D453" s="413"/>
      <c r="E453" s="413"/>
      <c r="F453" s="413"/>
      <c r="G453" s="413"/>
      <c r="H453" s="413"/>
      <c r="I453" s="103" t="s">
        <v>464</v>
      </c>
      <c r="J453" s="182">
        <v>0</v>
      </c>
      <c r="K453" s="111" t="str">
        <f t="shared" si="9"/>
        <v/>
      </c>
      <c r="L453" s="91"/>
      <c r="M453" s="155"/>
      <c r="N453" s="91"/>
      <c r="O453" s="91"/>
      <c r="P453" s="23"/>
      <c r="Q453" s="23"/>
      <c r="R453" s="23"/>
    </row>
    <row r="454" spans="1:18" s="136" customFormat="1" ht="70.400000000000006" customHeight="1">
      <c r="A454" s="181" t="s">
        <v>465</v>
      </c>
      <c r="B454" s="2"/>
      <c r="C454" s="391" t="s">
        <v>466</v>
      </c>
      <c r="D454" s="413"/>
      <c r="E454" s="413"/>
      <c r="F454" s="413"/>
      <c r="G454" s="413"/>
      <c r="H454" s="413"/>
      <c r="I454" s="103" t="s">
        <v>467</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468</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469</v>
      </c>
      <c r="C462" s="391" t="s">
        <v>470</v>
      </c>
      <c r="D462" s="391"/>
      <c r="E462" s="391"/>
      <c r="F462" s="391"/>
      <c r="G462" s="391"/>
      <c r="H462" s="391"/>
      <c r="I462" s="79" t="s">
        <v>471</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472</v>
      </c>
      <c r="B463" s="87"/>
      <c r="C463" s="391" t="s">
        <v>473</v>
      </c>
      <c r="D463" s="413"/>
      <c r="E463" s="413"/>
      <c r="F463" s="413"/>
      <c r="G463" s="413"/>
      <c r="H463" s="413"/>
      <c r="I463" s="79" t="s">
        <v>474</v>
      </c>
      <c r="J463" s="182">
        <v>0</v>
      </c>
      <c r="K463" s="111" t="str">
        <f t="shared" si="10"/>
        <v/>
      </c>
      <c r="L463" s="91"/>
      <c r="M463" s="155"/>
      <c r="N463" s="91"/>
      <c r="O463" s="91"/>
      <c r="P463" s="23"/>
      <c r="Q463" s="23"/>
      <c r="R463" s="23"/>
    </row>
    <row r="464" spans="1:18" s="136" customFormat="1" ht="84" customHeight="1">
      <c r="A464" s="181" t="s">
        <v>475</v>
      </c>
      <c r="B464" s="87"/>
      <c r="C464" s="391" t="s">
        <v>476</v>
      </c>
      <c r="D464" s="413"/>
      <c r="E464" s="413"/>
      <c r="F464" s="413"/>
      <c r="G464" s="413"/>
      <c r="H464" s="413"/>
      <c r="I464" s="79" t="s">
        <v>477</v>
      </c>
      <c r="J464" s="182">
        <v>0</v>
      </c>
      <c r="K464" s="111" t="str">
        <f t="shared" si="10"/>
        <v/>
      </c>
      <c r="L464" s="91"/>
      <c r="M464" s="155"/>
      <c r="N464" s="91"/>
      <c r="O464" s="91"/>
      <c r="P464" s="23"/>
      <c r="Q464" s="23"/>
      <c r="R464" s="23"/>
    </row>
    <row r="465" spans="1:18" s="136" customFormat="1" ht="56.15" customHeight="1">
      <c r="A465" s="181" t="s">
        <v>478</v>
      </c>
      <c r="B465" s="87"/>
      <c r="C465" s="391" t="s">
        <v>479</v>
      </c>
      <c r="D465" s="413"/>
      <c r="E465" s="413"/>
      <c r="F465" s="413"/>
      <c r="G465" s="413"/>
      <c r="H465" s="413"/>
      <c r="I465" s="186" t="s">
        <v>480</v>
      </c>
      <c r="J465" s="182">
        <v>0</v>
      </c>
      <c r="K465" s="111" t="str">
        <f t="shared" si="10"/>
        <v/>
      </c>
      <c r="L465" s="91"/>
      <c r="M465" s="155"/>
      <c r="N465" s="91"/>
      <c r="O465" s="91"/>
      <c r="P465" s="23"/>
      <c r="Q465" s="23"/>
      <c r="R465" s="23"/>
    </row>
    <row r="466" spans="1:18" s="136" customFormat="1" ht="56.15" customHeight="1">
      <c r="A466" s="181"/>
      <c r="B466" s="87"/>
      <c r="C466" s="391" t="s">
        <v>481</v>
      </c>
      <c r="D466" s="413"/>
      <c r="E466" s="413"/>
      <c r="F466" s="413"/>
      <c r="G466" s="413"/>
      <c r="H466" s="413"/>
      <c r="I466" s="186" t="s">
        <v>482</v>
      </c>
      <c r="J466" s="187">
        <v>0</v>
      </c>
      <c r="K466" s="188" t="str">
        <f t="shared" si="10"/>
        <v/>
      </c>
      <c r="L466" s="91"/>
      <c r="M466" s="155"/>
      <c r="N466" s="91"/>
      <c r="O466" s="91"/>
      <c r="P466" s="23"/>
      <c r="Q466" s="23"/>
      <c r="R466" s="23"/>
    </row>
    <row r="467" spans="1:18" s="136" customFormat="1" ht="56.15" customHeight="1">
      <c r="A467" s="181"/>
      <c r="B467" s="87"/>
      <c r="C467" s="391" t="s">
        <v>483</v>
      </c>
      <c r="D467" s="413"/>
      <c r="E467" s="413"/>
      <c r="F467" s="413"/>
      <c r="G467" s="413"/>
      <c r="H467" s="413"/>
      <c r="I467" s="186" t="s">
        <v>484</v>
      </c>
      <c r="J467" s="187">
        <v>0</v>
      </c>
      <c r="K467" s="188" t="str">
        <f t="shared" si="10"/>
        <v/>
      </c>
      <c r="L467" s="91"/>
      <c r="M467" s="155"/>
      <c r="N467" s="91"/>
      <c r="O467" s="91"/>
      <c r="P467" s="23"/>
      <c r="Q467" s="23"/>
      <c r="R467" s="23"/>
    </row>
    <row r="468" spans="1:18" s="136" customFormat="1" ht="56.15" customHeight="1">
      <c r="A468" s="181"/>
      <c r="B468" s="87"/>
      <c r="C468" s="391" t="s">
        <v>485</v>
      </c>
      <c r="D468" s="413"/>
      <c r="E468" s="413"/>
      <c r="F468" s="413"/>
      <c r="G468" s="413"/>
      <c r="H468" s="413"/>
      <c r="I468" s="186" t="s">
        <v>486</v>
      </c>
      <c r="J468" s="187">
        <v>0</v>
      </c>
      <c r="K468" s="188" t="str">
        <f t="shared" si="10"/>
        <v/>
      </c>
      <c r="L468" s="91"/>
      <c r="M468" s="155"/>
      <c r="N468" s="91"/>
      <c r="O468" s="91"/>
      <c r="P468" s="23"/>
      <c r="Q468" s="23"/>
      <c r="R468" s="23"/>
    </row>
    <row r="469" spans="1:18" s="136" customFormat="1" ht="56.15" customHeight="1">
      <c r="A469" s="181"/>
      <c r="B469" s="87"/>
      <c r="C469" s="391" t="s">
        <v>487</v>
      </c>
      <c r="D469" s="413"/>
      <c r="E469" s="413"/>
      <c r="F469" s="413"/>
      <c r="G469" s="413"/>
      <c r="H469" s="413"/>
      <c r="I469" s="186" t="s">
        <v>488</v>
      </c>
      <c r="J469" s="187" t="s">
        <v>260</v>
      </c>
      <c r="K469" s="188" t="str">
        <f t="shared" si="10"/>
        <v>※</v>
      </c>
      <c r="L469" s="91"/>
      <c r="M469" s="155"/>
      <c r="N469" s="91"/>
      <c r="O469" s="91"/>
      <c r="P469" s="23"/>
      <c r="Q469" s="23"/>
      <c r="R469" s="23"/>
    </row>
    <row r="470" spans="1:18" s="136" customFormat="1" ht="56.15" customHeight="1">
      <c r="A470" s="181"/>
      <c r="B470" s="87"/>
      <c r="C470" s="391" t="s">
        <v>489</v>
      </c>
      <c r="D470" s="413"/>
      <c r="E470" s="413"/>
      <c r="F470" s="413"/>
      <c r="G470" s="413"/>
      <c r="H470" s="413"/>
      <c r="I470" s="186" t="s">
        <v>490</v>
      </c>
      <c r="J470" s="187" t="s">
        <v>260</v>
      </c>
      <c r="K470" s="188" t="str">
        <f t="shared" si="10"/>
        <v>※</v>
      </c>
      <c r="L470" s="91"/>
      <c r="M470" s="155"/>
      <c r="N470" s="91"/>
      <c r="O470" s="91"/>
      <c r="P470" s="23"/>
      <c r="Q470" s="23"/>
      <c r="R470" s="23"/>
    </row>
    <row r="471" spans="1:18" s="136" customFormat="1" ht="56.15" customHeight="1">
      <c r="A471" s="181"/>
      <c r="B471" s="87"/>
      <c r="C471" s="391" t="s">
        <v>491</v>
      </c>
      <c r="D471" s="413"/>
      <c r="E471" s="413"/>
      <c r="F471" s="413"/>
      <c r="G471" s="413"/>
      <c r="H471" s="413"/>
      <c r="I471" s="186" t="s">
        <v>492</v>
      </c>
      <c r="J471" s="187" t="s">
        <v>260</v>
      </c>
      <c r="K471" s="188" t="str">
        <f t="shared" si="10"/>
        <v>※</v>
      </c>
      <c r="L471" s="91"/>
      <c r="M471" s="155"/>
      <c r="N471" s="91"/>
      <c r="O471" s="91"/>
      <c r="P471" s="23"/>
      <c r="Q471" s="23"/>
      <c r="R471" s="23"/>
    </row>
    <row r="472" spans="1:18" s="136" customFormat="1" ht="84" customHeight="1">
      <c r="A472" s="181" t="s">
        <v>493</v>
      </c>
      <c r="B472" s="87"/>
      <c r="C472" s="391" t="s">
        <v>494</v>
      </c>
      <c r="D472" s="413"/>
      <c r="E472" s="413"/>
      <c r="F472" s="413"/>
      <c r="G472" s="413"/>
      <c r="H472" s="413"/>
      <c r="I472" s="79" t="s">
        <v>495</v>
      </c>
      <c r="J472" s="182">
        <v>0</v>
      </c>
      <c r="K472" s="111" t="str">
        <f t="shared" si="10"/>
        <v/>
      </c>
      <c r="L472" s="91"/>
      <c r="M472" s="155"/>
      <c r="N472" s="91"/>
      <c r="O472" s="91"/>
      <c r="P472" s="23"/>
      <c r="Q472" s="23"/>
      <c r="R472" s="23"/>
    </row>
    <row r="473" spans="1:18" s="136" customFormat="1" ht="35.15" customHeight="1">
      <c r="A473" s="26" t="s">
        <v>496</v>
      </c>
      <c r="B473" s="87"/>
      <c r="C473" s="393" t="s">
        <v>497</v>
      </c>
      <c r="D473" s="494"/>
      <c r="E473" s="494"/>
      <c r="F473" s="494"/>
      <c r="G473" s="494"/>
      <c r="H473" s="495"/>
      <c r="I473" s="400" t="s">
        <v>498</v>
      </c>
      <c r="J473" s="110" t="s">
        <v>260</v>
      </c>
      <c r="K473" s="111" t="str">
        <f t="shared" si="10"/>
        <v>※</v>
      </c>
      <c r="L473" s="7"/>
      <c r="M473" s="45"/>
      <c r="N473" s="91"/>
      <c r="O473" s="91"/>
      <c r="P473" s="23"/>
      <c r="Q473" s="23"/>
      <c r="R473" s="23"/>
    </row>
    <row r="474" spans="1:18" s="136" customFormat="1" ht="35.15" customHeight="1">
      <c r="A474" s="26" t="s">
        <v>499</v>
      </c>
      <c r="B474" s="87"/>
      <c r="C474" s="97"/>
      <c r="D474" s="189"/>
      <c r="E474" s="391" t="s">
        <v>500</v>
      </c>
      <c r="F474" s="413"/>
      <c r="G474" s="413"/>
      <c r="H474" s="413"/>
      <c r="I474" s="412"/>
      <c r="J474" s="110">
        <v>0</v>
      </c>
      <c r="K474" s="111" t="str">
        <f t="shared" si="10"/>
        <v/>
      </c>
      <c r="L474" s="7"/>
      <c r="M474" s="45"/>
      <c r="N474" s="91"/>
      <c r="O474" s="91"/>
      <c r="P474" s="23"/>
      <c r="Q474" s="23"/>
      <c r="R474" s="23"/>
    </row>
    <row r="475" spans="1:18" s="136" customFormat="1" ht="35.15" customHeight="1">
      <c r="A475" s="26" t="s">
        <v>501</v>
      </c>
      <c r="B475" s="87"/>
      <c r="C475" s="393" t="s">
        <v>502</v>
      </c>
      <c r="D475" s="494"/>
      <c r="E475" s="494"/>
      <c r="F475" s="494"/>
      <c r="G475" s="494"/>
      <c r="H475" s="495"/>
      <c r="I475" s="410" t="s">
        <v>503</v>
      </c>
      <c r="J475" s="110" t="s">
        <v>260</v>
      </c>
      <c r="K475" s="111" t="str">
        <f t="shared" si="10"/>
        <v>※</v>
      </c>
      <c r="L475" s="7"/>
      <c r="M475" s="45"/>
      <c r="N475" s="91"/>
      <c r="O475" s="91"/>
      <c r="P475" s="23"/>
      <c r="Q475" s="23"/>
      <c r="R475" s="23"/>
    </row>
    <row r="476" spans="1:18" s="136" customFormat="1" ht="35.15" customHeight="1">
      <c r="A476" s="26" t="s">
        <v>504</v>
      </c>
      <c r="B476" s="87"/>
      <c r="C476" s="97"/>
      <c r="D476" s="189"/>
      <c r="E476" s="391" t="s">
        <v>500</v>
      </c>
      <c r="F476" s="413"/>
      <c r="G476" s="413"/>
      <c r="H476" s="413"/>
      <c r="I476" s="473"/>
      <c r="J476" s="110">
        <v>0</v>
      </c>
      <c r="K476" s="111" t="str">
        <f t="shared" si="10"/>
        <v/>
      </c>
      <c r="L476" s="7"/>
      <c r="M476" s="45"/>
      <c r="N476" s="91"/>
      <c r="O476" s="91"/>
      <c r="P476" s="23"/>
      <c r="Q476" s="23"/>
      <c r="R476" s="23"/>
    </row>
    <row r="477" spans="1:18" s="136" customFormat="1" ht="42" customHeight="1">
      <c r="A477" s="26" t="s">
        <v>505</v>
      </c>
      <c r="B477" s="87"/>
      <c r="C477" s="405" t="s">
        <v>506</v>
      </c>
      <c r="D477" s="480"/>
      <c r="E477" s="480"/>
      <c r="F477" s="480"/>
      <c r="G477" s="480"/>
      <c r="H477" s="481"/>
      <c r="I477" s="130" t="s">
        <v>507</v>
      </c>
      <c r="J477" s="182" t="s">
        <v>260</v>
      </c>
      <c r="K477" s="111" t="str">
        <f t="shared" si="10"/>
        <v>※</v>
      </c>
      <c r="L477" s="7"/>
      <c r="M477" s="45"/>
      <c r="N477" s="91"/>
      <c r="O477" s="91"/>
      <c r="P477" s="23"/>
      <c r="Q477" s="23"/>
      <c r="R477" s="23"/>
    </row>
    <row r="478" spans="1:18" s="136" customFormat="1" ht="56.15" customHeight="1">
      <c r="A478" s="181" t="s">
        <v>508</v>
      </c>
      <c r="B478" s="87"/>
      <c r="C478" s="405" t="s">
        <v>509</v>
      </c>
      <c r="D478" s="474"/>
      <c r="E478" s="474"/>
      <c r="F478" s="474"/>
      <c r="G478" s="474"/>
      <c r="H478" s="475"/>
      <c r="I478" s="130" t="s">
        <v>510</v>
      </c>
      <c r="J478" s="182">
        <v>0</v>
      </c>
      <c r="K478" s="111" t="str">
        <f t="shared" si="10"/>
        <v/>
      </c>
      <c r="L478" s="91"/>
      <c r="M478" s="155"/>
      <c r="N478" s="91"/>
      <c r="O478" s="91"/>
      <c r="P478" s="23"/>
      <c r="Q478" s="23"/>
      <c r="R478" s="23"/>
    </row>
    <row r="479" spans="1:18" s="136" customFormat="1" ht="56.15" customHeight="1">
      <c r="A479" s="181" t="s">
        <v>511</v>
      </c>
      <c r="B479" s="87"/>
      <c r="C479" s="405" t="s">
        <v>512</v>
      </c>
      <c r="D479" s="474"/>
      <c r="E479" s="474"/>
      <c r="F479" s="474"/>
      <c r="G479" s="474"/>
      <c r="H479" s="475"/>
      <c r="I479" s="130" t="s">
        <v>513</v>
      </c>
      <c r="J479" s="182">
        <v>0</v>
      </c>
      <c r="K479" s="111" t="str">
        <f t="shared" si="10"/>
        <v/>
      </c>
      <c r="L479" s="91"/>
      <c r="M479" s="155"/>
      <c r="N479" s="91"/>
      <c r="O479" s="91"/>
      <c r="P479" s="23"/>
      <c r="Q479" s="23"/>
      <c r="R479" s="23"/>
    </row>
    <row r="480" spans="1:18" s="3" customFormat="1" ht="56.15" customHeight="1">
      <c r="A480" s="181" t="s">
        <v>514</v>
      </c>
      <c r="B480" s="87"/>
      <c r="C480" s="405" t="s">
        <v>515</v>
      </c>
      <c r="D480" s="474"/>
      <c r="E480" s="474"/>
      <c r="F480" s="474"/>
      <c r="G480" s="474"/>
      <c r="H480" s="475"/>
      <c r="I480" s="130" t="s">
        <v>516</v>
      </c>
      <c r="J480" s="182">
        <v>0</v>
      </c>
      <c r="K480" s="111" t="str">
        <f t="shared" si="10"/>
        <v/>
      </c>
      <c r="L480" s="91"/>
      <c r="M480" s="155"/>
      <c r="N480" s="91"/>
      <c r="O480" s="91"/>
      <c r="P480" s="23"/>
      <c r="Q480" s="23"/>
      <c r="R480" s="23"/>
    </row>
    <row r="481" spans="1:18" s="3" customFormat="1" ht="56.15" customHeight="1">
      <c r="A481" s="181" t="s">
        <v>517</v>
      </c>
      <c r="B481" s="87"/>
      <c r="C481" s="405" t="s">
        <v>518</v>
      </c>
      <c r="D481" s="474"/>
      <c r="E481" s="474"/>
      <c r="F481" s="474"/>
      <c r="G481" s="474"/>
      <c r="H481" s="475"/>
      <c r="I481" s="130" t="s">
        <v>519</v>
      </c>
      <c r="J481" s="182">
        <v>0</v>
      </c>
      <c r="K481" s="111" t="str">
        <f t="shared" si="10"/>
        <v/>
      </c>
      <c r="L481" s="91"/>
      <c r="M481" s="155"/>
      <c r="N481" s="91"/>
      <c r="O481" s="91"/>
      <c r="P481" s="23"/>
      <c r="Q481" s="23"/>
      <c r="R481" s="23"/>
    </row>
    <row r="482" spans="1:18" s="3" customFormat="1" ht="42" customHeight="1">
      <c r="A482" s="181" t="s">
        <v>520</v>
      </c>
      <c r="B482" s="87"/>
      <c r="C482" s="405" t="s">
        <v>521</v>
      </c>
      <c r="D482" s="474"/>
      <c r="E482" s="474"/>
      <c r="F482" s="474"/>
      <c r="G482" s="474"/>
      <c r="H482" s="475"/>
      <c r="I482" s="190" t="s">
        <v>522</v>
      </c>
      <c r="J482" s="182">
        <v>0</v>
      </c>
      <c r="K482" s="111" t="str">
        <f t="shared" si="10"/>
        <v/>
      </c>
      <c r="L482" s="91"/>
      <c r="M482" s="155"/>
      <c r="N482" s="91"/>
      <c r="O482" s="91"/>
      <c r="P482" s="23"/>
      <c r="Q482" s="23"/>
      <c r="R482" s="23"/>
    </row>
    <row r="483" spans="1:18" s="3" customFormat="1" ht="56.15" customHeight="1">
      <c r="A483" s="181" t="s">
        <v>523</v>
      </c>
      <c r="B483" s="87"/>
      <c r="C483" s="405" t="s">
        <v>524</v>
      </c>
      <c r="D483" s="474"/>
      <c r="E483" s="474"/>
      <c r="F483" s="474"/>
      <c r="G483" s="474"/>
      <c r="H483" s="475"/>
      <c r="I483" s="130" t="s">
        <v>525</v>
      </c>
      <c r="J483" s="182">
        <v>0</v>
      </c>
      <c r="K483" s="111" t="str">
        <f t="shared" si="10"/>
        <v/>
      </c>
      <c r="L483" s="91"/>
      <c r="M483" s="155"/>
      <c r="N483" s="91"/>
      <c r="O483" s="91"/>
      <c r="P483" s="23"/>
      <c r="Q483" s="23"/>
      <c r="R483" s="23"/>
    </row>
    <row r="484" spans="1:18" s="3" customFormat="1" ht="56.15" customHeight="1">
      <c r="A484" s="181"/>
      <c r="B484" s="87"/>
      <c r="C484" s="407" t="s">
        <v>526</v>
      </c>
      <c r="D484" s="499"/>
      <c r="E484" s="499"/>
      <c r="F484" s="499"/>
      <c r="G484" s="499"/>
      <c r="H484" s="500"/>
      <c r="I484" s="103" t="s">
        <v>527</v>
      </c>
      <c r="J484" s="178">
        <v>0</v>
      </c>
      <c r="K484" s="111" t="str">
        <f t="shared" si="10"/>
        <v/>
      </c>
      <c r="L484" s="91"/>
      <c r="M484" s="155"/>
      <c r="N484" s="91"/>
      <c r="O484" s="91"/>
      <c r="P484" s="23"/>
      <c r="Q484" s="23"/>
      <c r="R484" s="23"/>
    </row>
    <row r="485" spans="1:18" s="3" customFormat="1" ht="56.15" customHeight="1">
      <c r="A485" s="181"/>
      <c r="B485" s="87"/>
      <c r="C485" s="407" t="s">
        <v>528</v>
      </c>
      <c r="D485" s="499"/>
      <c r="E485" s="499"/>
      <c r="F485" s="499"/>
      <c r="G485" s="499"/>
      <c r="H485" s="500"/>
      <c r="I485" s="103" t="s">
        <v>529</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530</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531</v>
      </c>
      <c r="C493" s="391" t="s">
        <v>532</v>
      </c>
      <c r="D493" s="391"/>
      <c r="E493" s="391"/>
      <c r="F493" s="391"/>
      <c r="G493" s="391"/>
      <c r="H493" s="391"/>
      <c r="I493" s="496" t="s">
        <v>533</v>
      </c>
      <c r="J493" s="182">
        <v>0</v>
      </c>
      <c r="K493" s="111" t="str">
        <f t="shared" ref="K493:K504" si="11">IF(OR(COUNTIF(J493,"未確認")&gt;0,COUNTIF(J493,"*")&gt;0),"※","")</f>
        <v/>
      </c>
      <c r="L493" s="7"/>
      <c r="M493" s="45"/>
      <c r="N493" s="91"/>
      <c r="O493" s="91"/>
      <c r="P493" s="23"/>
      <c r="Q493" s="23"/>
      <c r="R493" s="23"/>
    </row>
    <row r="494" spans="1:18" s="136" customFormat="1" ht="71.25" customHeight="1">
      <c r="A494" s="181" t="s">
        <v>534</v>
      </c>
      <c r="C494" s="391" t="s">
        <v>535</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536</v>
      </c>
      <c r="C495" s="391" t="s">
        <v>537</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538</v>
      </c>
      <c r="C496" s="407" t="s">
        <v>539</v>
      </c>
      <c r="D496" s="408"/>
      <c r="E496" s="408"/>
      <c r="F496" s="408"/>
      <c r="G496" s="408"/>
      <c r="H496" s="409"/>
      <c r="I496" s="410" t="s">
        <v>540</v>
      </c>
      <c r="J496" s="178">
        <v>0</v>
      </c>
      <c r="K496" s="111" t="str">
        <f t="shared" si="11"/>
        <v/>
      </c>
      <c r="L496" s="91"/>
      <c r="M496" s="155"/>
      <c r="N496" s="91"/>
      <c r="O496" s="91"/>
      <c r="P496" s="23"/>
      <c r="Q496" s="23"/>
      <c r="R496" s="23"/>
    </row>
    <row r="497" spans="1:18" s="136" customFormat="1" ht="56.15" customHeight="1">
      <c r="A497" s="181"/>
      <c r="C497" s="407" t="s">
        <v>541</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542</v>
      </c>
      <c r="C498" s="407" t="s">
        <v>543</v>
      </c>
      <c r="D498" s="408"/>
      <c r="E498" s="408"/>
      <c r="F498" s="408"/>
      <c r="G498" s="408"/>
      <c r="H498" s="409"/>
      <c r="I498" s="103" t="s">
        <v>544</v>
      </c>
      <c r="J498" s="178">
        <v>222</v>
      </c>
      <c r="K498" s="111" t="str">
        <f t="shared" si="11"/>
        <v/>
      </c>
      <c r="L498" s="91"/>
      <c r="M498" s="155"/>
      <c r="N498" s="91"/>
      <c r="O498" s="91"/>
      <c r="P498" s="23"/>
      <c r="Q498" s="23"/>
      <c r="R498" s="23"/>
    </row>
    <row r="499" spans="1:18" s="136" customFormat="1" ht="98.15" customHeight="1">
      <c r="A499" s="181" t="s">
        <v>545</v>
      </c>
      <c r="C499" s="391" t="s">
        <v>546</v>
      </c>
      <c r="D499" s="391"/>
      <c r="E499" s="391"/>
      <c r="F499" s="391"/>
      <c r="G499" s="391"/>
      <c r="H499" s="391"/>
      <c r="I499" s="103" t="s">
        <v>547</v>
      </c>
      <c r="J499" s="182">
        <v>0</v>
      </c>
      <c r="K499" s="111" t="str">
        <f t="shared" si="11"/>
        <v/>
      </c>
      <c r="L499" s="91"/>
      <c r="M499" s="155"/>
      <c r="N499" s="91"/>
      <c r="O499" s="91"/>
      <c r="P499" s="23"/>
      <c r="Q499" s="23"/>
      <c r="R499" s="23"/>
    </row>
    <row r="500" spans="1:18" s="136" customFormat="1" ht="70.400000000000006" customHeight="1">
      <c r="A500" s="181" t="s">
        <v>548</v>
      </c>
      <c r="B500" s="2"/>
      <c r="C500" s="391" t="s">
        <v>549</v>
      </c>
      <c r="D500" s="469"/>
      <c r="E500" s="469"/>
      <c r="F500" s="469"/>
      <c r="G500" s="469"/>
      <c r="H500" s="469"/>
      <c r="I500" s="130" t="s">
        <v>550</v>
      </c>
      <c r="J500" s="182">
        <v>0</v>
      </c>
      <c r="K500" s="111" t="str">
        <f t="shared" si="11"/>
        <v/>
      </c>
      <c r="L500" s="91"/>
      <c r="M500" s="155"/>
      <c r="N500" s="91"/>
      <c r="O500" s="91"/>
      <c r="P500" s="23"/>
      <c r="Q500" s="23"/>
      <c r="R500" s="23"/>
    </row>
    <row r="501" spans="1:18" s="136" customFormat="1" ht="98.15" customHeight="1">
      <c r="A501" s="181" t="s">
        <v>551</v>
      </c>
      <c r="B501" s="2"/>
      <c r="C501" s="391" t="s">
        <v>552</v>
      </c>
      <c r="D501" s="413"/>
      <c r="E501" s="413"/>
      <c r="F501" s="413"/>
      <c r="G501" s="413"/>
      <c r="H501" s="413"/>
      <c r="I501" s="130" t="s">
        <v>553</v>
      </c>
      <c r="J501" s="182">
        <v>0</v>
      </c>
      <c r="K501" s="111" t="str">
        <f t="shared" si="11"/>
        <v/>
      </c>
      <c r="L501" s="91"/>
      <c r="M501" s="155"/>
      <c r="N501" s="91"/>
      <c r="O501" s="91"/>
      <c r="P501" s="23"/>
      <c r="Q501" s="23"/>
      <c r="R501" s="23"/>
    </row>
    <row r="502" spans="1:18" s="136" customFormat="1" ht="84" customHeight="1">
      <c r="A502" s="181" t="s">
        <v>554</v>
      </c>
      <c r="B502" s="2"/>
      <c r="C502" s="391" t="s">
        <v>555</v>
      </c>
      <c r="D502" s="469"/>
      <c r="E502" s="469"/>
      <c r="F502" s="469"/>
      <c r="G502" s="469"/>
      <c r="H502" s="469"/>
      <c r="I502" s="130" t="s">
        <v>556</v>
      </c>
      <c r="J502" s="182">
        <v>0</v>
      </c>
      <c r="K502" s="111" t="str">
        <f t="shared" si="11"/>
        <v/>
      </c>
      <c r="L502" s="7"/>
      <c r="M502" s="45"/>
      <c r="N502" s="91"/>
      <c r="O502" s="91"/>
      <c r="P502" s="23"/>
      <c r="Q502" s="23"/>
      <c r="R502" s="23"/>
    </row>
    <row r="503" spans="1:18" s="136" customFormat="1" ht="70.400000000000006" customHeight="1">
      <c r="A503" s="181" t="s">
        <v>557</v>
      </c>
      <c r="B503" s="2"/>
      <c r="C503" s="391" t="s">
        <v>558</v>
      </c>
      <c r="D503" s="413"/>
      <c r="E503" s="413"/>
      <c r="F503" s="413"/>
      <c r="G503" s="413"/>
      <c r="H503" s="413"/>
      <c r="I503" s="130" t="s">
        <v>559</v>
      </c>
      <c r="J503" s="182">
        <v>0</v>
      </c>
      <c r="K503" s="111" t="str">
        <f t="shared" si="11"/>
        <v/>
      </c>
      <c r="L503" s="91"/>
      <c r="M503" s="155"/>
      <c r="N503" s="91"/>
      <c r="O503" s="91"/>
      <c r="P503" s="23"/>
      <c r="Q503" s="23"/>
      <c r="R503" s="23"/>
    </row>
    <row r="504" spans="1:18" s="136" customFormat="1" ht="84" customHeight="1">
      <c r="A504" s="181" t="s">
        <v>560</v>
      </c>
      <c r="B504" s="2"/>
      <c r="C504" s="391" t="s">
        <v>561</v>
      </c>
      <c r="D504" s="413"/>
      <c r="E504" s="413"/>
      <c r="F504" s="413"/>
      <c r="G504" s="413"/>
      <c r="H504" s="413"/>
      <c r="I504" s="130" t="s">
        <v>562</v>
      </c>
      <c r="J504" s="182">
        <v>0</v>
      </c>
      <c r="K504" s="111" t="str">
        <f t="shared" si="11"/>
        <v/>
      </c>
      <c r="L504" s="91"/>
      <c r="M504" s="155"/>
      <c r="N504" s="91"/>
      <c r="O504" s="91"/>
      <c r="P504" s="23"/>
      <c r="Q504" s="23"/>
      <c r="R504" s="23"/>
    </row>
    <row r="505" spans="1:18" s="136" customFormat="1" ht="84" customHeight="1">
      <c r="A505" s="181"/>
      <c r="B505" s="2"/>
      <c r="C505" s="416" t="s">
        <v>563</v>
      </c>
      <c r="D505" s="417"/>
      <c r="E505" s="417"/>
      <c r="F505" s="417"/>
      <c r="G505" s="417"/>
      <c r="H505" s="417"/>
      <c r="I505" s="103" t="s">
        <v>564</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565</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566</v>
      </c>
      <c r="C513" s="405" t="s">
        <v>567</v>
      </c>
      <c r="D513" s="424"/>
      <c r="E513" s="424"/>
      <c r="F513" s="424"/>
      <c r="G513" s="424"/>
      <c r="H513" s="406"/>
      <c r="I513" s="130" t="s">
        <v>568</v>
      </c>
      <c r="J513" s="182">
        <v>0</v>
      </c>
      <c r="K513" s="111" t="str">
        <f t="shared" ref="K513:K520" si="12">IF(OR(COUNTIF(J513,"未確認")&gt;0,COUNTIF(J513,"*")&gt;0),"※","")</f>
        <v/>
      </c>
      <c r="L513" s="91"/>
      <c r="M513" s="155"/>
      <c r="N513" s="91"/>
      <c r="O513" s="91"/>
      <c r="P513" s="23"/>
      <c r="Q513" s="23"/>
      <c r="R513" s="23"/>
    </row>
    <row r="514" spans="1:18" s="136" customFormat="1" ht="56.15" customHeight="1">
      <c r="A514" s="181" t="s">
        <v>569</v>
      </c>
      <c r="B514" s="2"/>
      <c r="C514" s="405" t="s">
        <v>570</v>
      </c>
      <c r="D514" s="474"/>
      <c r="E514" s="474"/>
      <c r="F514" s="474"/>
      <c r="G514" s="474"/>
      <c r="H514" s="475"/>
      <c r="I514" s="130" t="s">
        <v>571</v>
      </c>
      <c r="J514" s="182" t="s">
        <v>260</v>
      </c>
      <c r="K514" s="111" t="str">
        <f t="shared" si="12"/>
        <v>※</v>
      </c>
      <c r="L514" s="91"/>
      <c r="M514" s="155"/>
      <c r="N514" s="91"/>
      <c r="O514" s="91"/>
      <c r="P514" s="23"/>
      <c r="Q514" s="23"/>
      <c r="R514" s="23"/>
    </row>
    <row r="515" spans="1:18" s="136" customFormat="1" ht="80">
      <c r="A515" s="181" t="s">
        <v>572</v>
      </c>
      <c r="B515" s="2"/>
      <c r="C515" s="405" t="s">
        <v>573</v>
      </c>
      <c r="D515" s="474"/>
      <c r="E515" s="474"/>
      <c r="F515" s="474"/>
      <c r="G515" s="474"/>
      <c r="H515" s="475"/>
      <c r="I515" s="130" t="s">
        <v>574</v>
      </c>
      <c r="J515" s="182" t="s">
        <v>260</v>
      </c>
      <c r="K515" s="111" t="str">
        <f t="shared" si="12"/>
        <v>※</v>
      </c>
      <c r="L515" s="91"/>
      <c r="M515" s="155"/>
      <c r="N515" s="91"/>
      <c r="O515" s="91"/>
      <c r="P515" s="23"/>
      <c r="Q515" s="23"/>
      <c r="R515" s="23"/>
    </row>
    <row r="516" spans="1:18" s="136" customFormat="1" ht="56.15" customHeight="1">
      <c r="A516" s="181" t="s">
        <v>575</v>
      </c>
      <c r="B516" s="2"/>
      <c r="C516" s="405" t="s">
        <v>576</v>
      </c>
      <c r="D516" s="480"/>
      <c r="E516" s="480"/>
      <c r="F516" s="480"/>
      <c r="G516" s="480"/>
      <c r="H516" s="481"/>
      <c r="I516" s="130" t="s">
        <v>577</v>
      </c>
      <c r="J516" s="182">
        <v>0</v>
      </c>
      <c r="K516" s="111" t="str">
        <f t="shared" si="12"/>
        <v/>
      </c>
      <c r="L516" s="91"/>
      <c r="M516" s="155"/>
      <c r="N516" s="91"/>
      <c r="O516" s="91"/>
      <c r="P516" s="23"/>
      <c r="Q516" s="23"/>
      <c r="R516" s="23"/>
    </row>
    <row r="517" spans="1:18" s="136" customFormat="1" ht="84" customHeight="1">
      <c r="A517" s="181" t="s">
        <v>578</v>
      </c>
      <c r="B517" s="2"/>
      <c r="C517" s="405" t="s">
        <v>579</v>
      </c>
      <c r="D517" s="474"/>
      <c r="E517" s="474"/>
      <c r="F517" s="474"/>
      <c r="G517" s="474"/>
      <c r="H517" s="475"/>
      <c r="I517" s="130" t="s">
        <v>580</v>
      </c>
      <c r="J517" s="182">
        <v>0</v>
      </c>
      <c r="K517" s="111" t="str">
        <f t="shared" si="12"/>
        <v/>
      </c>
      <c r="L517" s="91"/>
      <c r="M517" s="155"/>
      <c r="N517" s="91"/>
      <c r="O517" s="91"/>
      <c r="P517" s="23"/>
      <c r="Q517" s="23"/>
      <c r="R517" s="23"/>
    </row>
    <row r="518" spans="1:18" s="136" customFormat="1" ht="70.400000000000006" customHeight="1">
      <c r="A518" s="181" t="s">
        <v>581</v>
      </c>
      <c r="B518" s="2"/>
      <c r="C518" s="405" t="s">
        <v>582</v>
      </c>
      <c r="D518" s="474"/>
      <c r="E518" s="474"/>
      <c r="F518" s="474"/>
      <c r="G518" s="474"/>
      <c r="H518" s="475"/>
      <c r="I518" s="130" t="s">
        <v>583</v>
      </c>
      <c r="J518" s="182">
        <v>0</v>
      </c>
      <c r="K518" s="111" t="str">
        <f t="shared" si="12"/>
        <v/>
      </c>
      <c r="L518" s="91"/>
      <c r="M518" s="155"/>
      <c r="N518" s="91"/>
      <c r="O518" s="91"/>
      <c r="P518" s="23"/>
      <c r="Q518" s="23"/>
      <c r="R518" s="23"/>
    </row>
    <row r="519" spans="1:18" s="136" customFormat="1" ht="98.15" customHeight="1">
      <c r="A519" s="181" t="s">
        <v>584</v>
      </c>
      <c r="B519" s="2"/>
      <c r="C519" s="405" t="s">
        <v>585</v>
      </c>
      <c r="D519" s="474"/>
      <c r="E519" s="474"/>
      <c r="F519" s="474"/>
      <c r="G519" s="474"/>
      <c r="H519" s="475"/>
      <c r="I519" s="130" t="s">
        <v>586</v>
      </c>
      <c r="J519" s="182">
        <v>0</v>
      </c>
      <c r="K519" s="111" t="str">
        <f t="shared" si="12"/>
        <v/>
      </c>
      <c r="L519" s="91"/>
      <c r="M519" s="155"/>
      <c r="N519" s="91"/>
      <c r="O519" s="91"/>
      <c r="P519" s="23"/>
      <c r="Q519" s="23"/>
      <c r="R519" s="23"/>
    </row>
    <row r="520" spans="1:18" s="136" customFormat="1" ht="84" customHeight="1">
      <c r="A520" s="181" t="s">
        <v>587</v>
      </c>
      <c r="B520" s="2"/>
      <c r="C520" s="405" t="s">
        <v>588</v>
      </c>
      <c r="D520" s="480"/>
      <c r="E520" s="480"/>
      <c r="F520" s="480"/>
      <c r="G520" s="480"/>
      <c r="H520" s="481"/>
      <c r="I520" s="130" t="s">
        <v>589</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590</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591</v>
      </c>
      <c r="C528" s="393" t="s">
        <v>592</v>
      </c>
      <c r="D528" s="454"/>
      <c r="E528" s="454"/>
      <c r="F528" s="454"/>
      <c r="G528" s="454"/>
      <c r="H528" s="394"/>
      <c r="I528" s="130" t="s">
        <v>593</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594</v>
      </c>
      <c r="B529" s="87"/>
      <c r="C529" s="163"/>
      <c r="D529" s="164"/>
      <c r="E529" s="405" t="s">
        <v>595</v>
      </c>
      <c r="F529" s="474"/>
      <c r="G529" s="474"/>
      <c r="H529" s="475"/>
      <c r="I529" s="130" t="s">
        <v>596</v>
      </c>
      <c r="J529" s="182">
        <v>0</v>
      </c>
      <c r="K529" s="111" t="str">
        <f t="shared" si="13"/>
        <v/>
      </c>
      <c r="L529" s="91"/>
      <c r="M529" s="155"/>
      <c r="N529" s="91"/>
      <c r="O529" s="91"/>
      <c r="P529" s="23"/>
      <c r="Q529" s="23"/>
      <c r="R529" s="23"/>
    </row>
    <row r="530" spans="1:18" s="136" customFormat="1" ht="70.400000000000006" customHeight="1">
      <c r="A530" s="181" t="s">
        <v>597</v>
      </c>
      <c r="B530" s="87"/>
      <c r="C530" s="163"/>
      <c r="D530" s="164"/>
      <c r="E530" s="405" t="s">
        <v>598</v>
      </c>
      <c r="F530" s="474"/>
      <c r="G530" s="474"/>
      <c r="H530" s="475"/>
      <c r="I530" s="130" t="s">
        <v>599</v>
      </c>
      <c r="J530" s="182">
        <v>0</v>
      </c>
      <c r="K530" s="111" t="str">
        <f t="shared" si="13"/>
        <v/>
      </c>
      <c r="L530" s="91"/>
      <c r="M530" s="155"/>
      <c r="N530" s="91"/>
      <c r="O530" s="91"/>
      <c r="P530" s="23"/>
      <c r="Q530" s="23"/>
      <c r="R530" s="23"/>
    </row>
    <row r="531" spans="1:18" s="136" customFormat="1" ht="70.400000000000006" customHeight="1">
      <c r="A531" s="181" t="s">
        <v>600</v>
      </c>
      <c r="B531" s="87"/>
      <c r="C531" s="163"/>
      <c r="D531" s="164"/>
      <c r="E531" s="405" t="s">
        <v>601</v>
      </c>
      <c r="F531" s="474"/>
      <c r="G531" s="474"/>
      <c r="H531" s="475"/>
      <c r="I531" s="130" t="s">
        <v>602</v>
      </c>
      <c r="J531" s="182">
        <v>0</v>
      </c>
      <c r="K531" s="111" t="str">
        <f t="shared" si="13"/>
        <v/>
      </c>
      <c r="L531" s="91"/>
      <c r="M531" s="155"/>
      <c r="N531" s="91"/>
      <c r="O531" s="91"/>
      <c r="P531" s="23"/>
      <c r="Q531" s="23"/>
      <c r="R531" s="23"/>
    </row>
    <row r="532" spans="1:18" s="136" customFormat="1" ht="84" customHeight="1">
      <c r="A532" s="181" t="s">
        <v>603</v>
      </c>
      <c r="B532" s="87"/>
      <c r="C532" s="95"/>
      <c r="D532" s="96"/>
      <c r="E532" s="405" t="s">
        <v>604</v>
      </c>
      <c r="F532" s="474"/>
      <c r="G532" s="474"/>
      <c r="H532" s="475"/>
      <c r="I532" s="130" t="s">
        <v>605</v>
      </c>
      <c r="J532" s="182">
        <v>0</v>
      </c>
      <c r="K532" s="111" t="str">
        <f t="shared" si="13"/>
        <v/>
      </c>
      <c r="L532" s="91"/>
      <c r="M532" s="155"/>
      <c r="N532" s="91"/>
      <c r="O532" s="91"/>
      <c r="P532" s="23"/>
      <c r="Q532" s="23"/>
      <c r="R532" s="23"/>
    </row>
    <row r="533" spans="1:18" s="136" customFormat="1" ht="70.400000000000006" customHeight="1">
      <c r="A533" s="181" t="s">
        <v>606</v>
      </c>
      <c r="B533" s="87"/>
      <c r="C533" s="163"/>
      <c r="D533" s="164"/>
      <c r="E533" s="405" t="s">
        <v>607</v>
      </c>
      <c r="F533" s="474"/>
      <c r="G533" s="474"/>
      <c r="H533" s="475"/>
      <c r="I533" s="130" t="s">
        <v>608</v>
      </c>
      <c r="J533" s="182">
        <v>0</v>
      </c>
      <c r="K533" s="111" t="str">
        <f t="shared" si="13"/>
        <v/>
      </c>
      <c r="L533" s="91"/>
      <c r="M533" s="155"/>
      <c r="N533" s="91"/>
      <c r="O533" s="91"/>
      <c r="P533" s="23"/>
      <c r="Q533" s="23"/>
      <c r="R533" s="23"/>
    </row>
    <row r="534" spans="1:18" s="136" customFormat="1" ht="56.15" customHeight="1">
      <c r="A534" s="181" t="s">
        <v>609</v>
      </c>
      <c r="B534" s="87"/>
      <c r="C534" s="163"/>
      <c r="D534" s="164"/>
      <c r="E534" s="405" t="s">
        <v>610</v>
      </c>
      <c r="F534" s="474"/>
      <c r="G534" s="474"/>
      <c r="H534" s="475"/>
      <c r="I534" s="130" t="s">
        <v>611</v>
      </c>
      <c r="J534" s="182">
        <v>0</v>
      </c>
      <c r="K534" s="111" t="str">
        <f t="shared" si="13"/>
        <v/>
      </c>
      <c r="L534" s="91"/>
      <c r="M534" s="155"/>
      <c r="N534" s="91"/>
      <c r="O534" s="91"/>
      <c r="P534" s="23"/>
      <c r="Q534" s="23"/>
      <c r="R534" s="23"/>
    </row>
    <row r="535" spans="1:18" s="136" customFormat="1" ht="70.400000000000006" customHeight="1">
      <c r="A535" s="181" t="s">
        <v>612</v>
      </c>
      <c r="B535" s="87"/>
      <c r="C535" s="163"/>
      <c r="D535" s="164"/>
      <c r="E535" s="405" t="s">
        <v>613</v>
      </c>
      <c r="F535" s="474"/>
      <c r="G535" s="474"/>
      <c r="H535" s="475"/>
      <c r="I535" s="130" t="s">
        <v>614</v>
      </c>
      <c r="J535" s="182">
        <v>0</v>
      </c>
      <c r="K535" s="111" t="str">
        <f t="shared" si="13"/>
        <v/>
      </c>
      <c r="L535" s="91"/>
      <c r="M535" s="155"/>
      <c r="N535" s="91"/>
      <c r="O535" s="91"/>
      <c r="P535" s="23"/>
      <c r="Q535" s="23"/>
      <c r="R535" s="23"/>
    </row>
    <row r="536" spans="1:18" s="136" customFormat="1" ht="70.400000000000006" customHeight="1">
      <c r="A536" s="181" t="s">
        <v>615</v>
      </c>
      <c r="B536" s="87"/>
      <c r="C536" s="165"/>
      <c r="D536" s="166"/>
      <c r="E536" s="405" t="s">
        <v>616</v>
      </c>
      <c r="F536" s="474"/>
      <c r="G536" s="474"/>
      <c r="H536" s="475"/>
      <c r="I536" s="130" t="s">
        <v>617</v>
      </c>
      <c r="J536" s="182">
        <v>0</v>
      </c>
      <c r="K536" s="111" t="str">
        <f t="shared" si="13"/>
        <v/>
      </c>
      <c r="L536" s="91"/>
      <c r="M536" s="155"/>
      <c r="N536" s="91"/>
      <c r="O536" s="91"/>
      <c r="P536" s="23"/>
      <c r="Q536" s="23"/>
      <c r="R536" s="23"/>
    </row>
    <row r="537" spans="1:18" s="136" customFormat="1" ht="70.400000000000006" customHeight="1">
      <c r="A537" s="181" t="s">
        <v>618</v>
      </c>
      <c r="B537" s="87"/>
      <c r="C537" s="391" t="s">
        <v>619</v>
      </c>
      <c r="D537" s="413"/>
      <c r="E537" s="413"/>
      <c r="F537" s="413"/>
      <c r="G537" s="413"/>
      <c r="H537" s="413"/>
      <c r="I537" s="130" t="s">
        <v>620</v>
      </c>
      <c r="J537" s="182">
        <v>0</v>
      </c>
      <c r="K537" s="111" t="str">
        <f t="shared" si="13"/>
        <v/>
      </c>
      <c r="L537" s="91"/>
      <c r="M537" s="155"/>
      <c r="N537" s="91"/>
      <c r="O537" s="91"/>
      <c r="P537" s="23"/>
      <c r="Q537" s="23"/>
      <c r="R537" s="23"/>
    </row>
    <row r="538" spans="1:18" s="136" customFormat="1" ht="72" customHeight="1">
      <c r="A538" s="181" t="s">
        <v>621</v>
      </c>
      <c r="B538" s="87"/>
      <c r="C538" s="391" t="s">
        <v>622</v>
      </c>
      <c r="D538" s="469"/>
      <c r="E538" s="469"/>
      <c r="F538" s="469"/>
      <c r="G538" s="469"/>
      <c r="H538" s="469"/>
      <c r="I538" s="103" t="s">
        <v>623</v>
      </c>
      <c r="J538" s="182">
        <v>0</v>
      </c>
      <c r="K538" s="111" t="str">
        <f t="shared" si="13"/>
        <v/>
      </c>
      <c r="L538" s="91"/>
      <c r="M538" s="155"/>
      <c r="N538" s="91"/>
      <c r="O538" s="91"/>
      <c r="P538" s="23"/>
      <c r="Q538" s="23"/>
      <c r="R538" s="23"/>
    </row>
    <row r="539" spans="1:18" s="136" customFormat="1" ht="70.400000000000006" customHeight="1">
      <c r="A539" s="181" t="s">
        <v>624</v>
      </c>
      <c r="B539" s="87"/>
      <c r="C539" s="391" t="s">
        <v>625</v>
      </c>
      <c r="D539" s="413"/>
      <c r="E539" s="413"/>
      <c r="F539" s="413"/>
      <c r="G539" s="413"/>
      <c r="H539" s="413"/>
      <c r="I539" s="130" t="s">
        <v>626</v>
      </c>
      <c r="J539" s="182">
        <v>0</v>
      </c>
      <c r="K539" s="111" t="str">
        <f t="shared" si="13"/>
        <v/>
      </c>
      <c r="L539" s="91"/>
      <c r="M539" s="155"/>
      <c r="N539" s="91"/>
      <c r="O539" s="91"/>
      <c r="P539" s="23"/>
      <c r="Q539" s="23"/>
      <c r="R539" s="23"/>
    </row>
    <row r="540" spans="1:18" s="136" customFormat="1" ht="56.15" customHeight="1">
      <c r="A540" s="181" t="s">
        <v>627</v>
      </c>
      <c r="B540" s="87"/>
      <c r="C540" s="391" t="s">
        <v>628</v>
      </c>
      <c r="D540" s="413"/>
      <c r="E540" s="413"/>
      <c r="F540" s="413"/>
      <c r="G540" s="413"/>
      <c r="H540" s="413"/>
      <c r="I540" s="130" t="s">
        <v>629</v>
      </c>
      <c r="J540" s="182">
        <v>0</v>
      </c>
      <c r="K540" s="111" t="str">
        <f t="shared" si="13"/>
        <v/>
      </c>
      <c r="L540" s="91"/>
      <c r="M540" s="155"/>
      <c r="N540" s="91"/>
      <c r="O540" s="91"/>
      <c r="P540" s="23"/>
      <c r="Q540" s="23"/>
      <c r="R540" s="23"/>
    </row>
    <row r="541" spans="1:18" s="136" customFormat="1" ht="70.400000000000006" customHeight="1">
      <c r="A541" s="181" t="s">
        <v>630</v>
      </c>
      <c r="B541" s="87"/>
      <c r="C541" s="391" t="s">
        <v>631</v>
      </c>
      <c r="D541" s="469"/>
      <c r="E541" s="469"/>
      <c r="F541" s="469"/>
      <c r="G541" s="469"/>
      <c r="H541" s="469"/>
      <c r="I541" s="130" t="s">
        <v>632</v>
      </c>
      <c r="J541" s="182">
        <v>0</v>
      </c>
      <c r="K541" s="111" t="str">
        <f t="shared" si="13"/>
        <v/>
      </c>
      <c r="L541" s="91"/>
      <c r="M541" s="155"/>
      <c r="N541" s="91"/>
      <c r="O541" s="91"/>
      <c r="P541" s="23"/>
      <c r="Q541" s="23"/>
      <c r="R541" s="23"/>
    </row>
    <row r="542" spans="1:18" s="136" customFormat="1" ht="84" customHeight="1">
      <c r="A542" s="181" t="s">
        <v>633</v>
      </c>
      <c r="B542" s="87"/>
      <c r="C542" s="391" t="s">
        <v>634</v>
      </c>
      <c r="D542" s="413"/>
      <c r="E542" s="413"/>
      <c r="F542" s="413"/>
      <c r="G542" s="413"/>
      <c r="H542" s="413"/>
      <c r="I542" s="130" t="s">
        <v>635</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636</v>
      </c>
      <c r="B549" s="87"/>
      <c r="C549" s="407" t="s">
        <v>637</v>
      </c>
      <c r="D549" s="408"/>
      <c r="E549" s="408"/>
      <c r="F549" s="408"/>
      <c r="G549" s="408"/>
      <c r="H549" s="409"/>
      <c r="I549" s="103" t="s">
        <v>638</v>
      </c>
      <c r="J549" s="156">
        <v>0</v>
      </c>
      <c r="K549" s="111" t="str">
        <f>IF(OR(COUNTIF(J549,"未確認")&gt;0,COUNTIF(J549,"*")&gt;0),"※","")</f>
        <v/>
      </c>
      <c r="L549" s="91"/>
      <c r="M549" s="155"/>
      <c r="N549" s="91"/>
      <c r="O549" s="91"/>
      <c r="P549" s="23"/>
      <c r="Q549" s="23"/>
      <c r="R549" s="23"/>
    </row>
    <row r="550" spans="1:18" s="3" customFormat="1" ht="56.15" customHeight="1">
      <c r="A550" s="26" t="s">
        <v>639</v>
      </c>
      <c r="B550" s="87"/>
      <c r="C550" s="391" t="s">
        <v>640</v>
      </c>
      <c r="D550" s="413"/>
      <c r="E550" s="413"/>
      <c r="F550" s="413"/>
      <c r="G550" s="413"/>
      <c r="H550" s="413"/>
      <c r="I550" s="103" t="s">
        <v>641</v>
      </c>
      <c r="J550" s="191">
        <v>0</v>
      </c>
      <c r="K550" s="111" t="str">
        <f>IF(OR(COUNTIF(J550,"未確認")&gt;0,COUNTIF(J550,"*")&gt;0),"※","")</f>
        <v/>
      </c>
      <c r="L550" s="91"/>
      <c r="M550" s="155"/>
      <c r="N550" s="91"/>
      <c r="O550" s="91"/>
      <c r="P550" s="23"/>
      <c r="Q550" s="23"/>
      <c r="R550" s="23"/>
    </row>
    <row r="551" spans="1:18" s="3" customFormat="1" ht="35.15" customHeight="1">
      <c r="A551" s="26" t="s">
        <v>642</v>
      </c>
      <c r="B551" s="87"/>
      <c r="C551" s="393" t="s">
        <v>643</v>
      </c>
      <c r="D551" s="471"/>
      <c r="E551" s="471"/>
      <c r="F551" s="471"/>
      <c r="G551" s="471"/>
      <c r="H551" s="433"/>
      <c r="I551" s="410" t="s">
        <v>644</v>
      </c>
      <c r="J551" s="110">
        <v>746</v>
      </c>
      <c r="K551" s="111" t="str">
        <f t="shared" ref="K551:K553" si="14">IF(OR(COUNTIF(J551,"未確認")&gt;0,COUNTIF(J551,"*")&gt;0),"※","")</f>
        <v/>
      </c>
      <c r="L551" s="91"/>
      <c r="M551" s="155"/>
      <c r="N551" s="91"/>
      <c r="O551" s="91"/>
      <c r="P551" s="23"/>
      <c r="Q551" s="23"/>
      <c r="R551" s="23"/>
    </row>
    <row r="552" spans="1:18" s="3" customFormat="1" ht="35.15" customHeight="1">
      <c r="A552" s="26" t="s">
        <v>645</v>
      </c>
      <c r="B552" s="87"/>
      <c r="C552" s="163"/>
      <c r="D552" s="164"/>
      <c r="E552" s="393" t="s">
        <v>646</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647</v>
      </c>
      <c r="B553" s="87"/>
      <c r="C553" s="165"/>
      <c r="D553" s="192"/>
      <c r="E553" s="403"/>
      <c r="F553" s="404"/>
      <c r="G553" s="501" t="s">
        <v>648</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649</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650</v>
      </c>
      <c r="B561" s="2"/>
      <c r="C561" s="405" t="s">
        <v>651</v>
      </c>
      <c r="D561" s="480"/>
      <c r="E561" s="480"/>
      <c r="F561" s="480"/>
      <c r="G561" s="480"/>
      <c r="H561" s="481"/>
      <c r="I561" s="103" t="s">
        <v>652</v>
      </c>
      <c r="J561" s="182">
        <v>0</v>
      </c>
      <c r="K561" s="111" t="str">
        <f>IF(OR(COUNTIF(J561,"未確認")&gt;0,COUNTIF(J561,"*")&gt;0),"※","")</f>
        <v/>
      </c>
      <c r="L561" s="91"/>
      <c r="M561" s="155"/>
      <c r="N561" s="91"/>
      <c r="O561" s="91"/>
      <c r="P561" s="23"/>
      <c r="Q561" s="23"/>
      <c r="R561" s="23"/>
    </row>
    <row r="562" spans="1:18" s="136" customFormat="1" ht="42" customHeight="1">
      <c r="A562" s="181" t="s">
        <v>653</v>
      </c>
      <c r="B562" s="2"/>
      <c r="C562" s="405" t="s">
        <v>654</v>
      </c>
      <c r="D562" s="474"/>
      <c r="E562" s="474"/>
      <c r="F562" s="474"/>
      <c r="G562" s="474"/>
      <c r="H562" s="475"/>
      <c r="I562" s="130" t="s">
        <v>655</v>
      </c>
      <c r="J562" s="182">
        <v>0</v>
      </c>
      <c r="K562" s="111" t="str">
        <f t="shared" ref="K562:K563" si="15">IF(OR(COUNTIF(J562,"未確認")&gt;0,COUNTIF(J562,"*")&gt;0),"※","")</f>
        <v/>
      </c>
      <c r="L562" s="91"/>
      <c r="M562" s="155"/>
      <c r="N562" s="91"/>
      <c r="O562" s="91"/>
      <c r="P562" s="23"/>
      <c r="Q562" s="23"/>
      <c r="R562" s="23"/>
    </row>
    <row r="563" spans="1:18" s="136" customFormat="1" ht="84" customHeight="1">
      <c r="A563" s="181" t="s">
        <v>656</v>
      </c>
      <c r="B563" s="2"/>
      <c r="C563" s="405" t="s">
        <v>657</v>
      </c>
      <c r="D563" s="474"/>
      <c r="E563" s="474"/>
      <c r="F563" s="474"/>
      <c r="G563" s="474"/>
      <c r="H563" s="475"/>
      <c r="I563" s="130" t="s">
        <v>658</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659</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660</v>
      </c>
      <c r="C571" s="405" t="s">
        <v>661</v>
      </c>
      <c r="D571" s="424"/>
      <c r="E571" s="424"/>
      <c r="F571" s="424"/>
      <c r="G571" s="424"/>
      <c r="H571" s="406"/>
      <c r="I571" s="130" t="s">
        <v>662</v>
      </c>
      <c r="J571" s="182">
        <v>0</v>
      </c>
      <c r="K571" s="111" t="str">
        <f>IF(OR(COUNTIF(J571,"未確認")&gt;0,COUNTIF(J571,"*")&gt;0),"※","")</f>
        <v/>
      </c>
      <c r="L571" s="91"/>
      <c r="M571" s="155"/>
      <c r="N571" s="91"/>
      <c r="O571" s="91"/>
      <c r="P571" s="23"/>
      <c r="Q571" s="23"/>
      <c r="R571" s="23"/>
    </row>
    <row r="572" spans="1:18" s="136" customFormat="1" ht="56.15" customHeight="1">
      <c r="A572" s="181" t="s">
        <v>663</v>
      </c>
      <c r="B572" s="2"/>
      <c r="C572" s="405" t="s">
        <v>664</v>
      </c>
      <c r="D572" s="474"/>
      <c r="E572" s="474"/>
      <c r="F572" s="474"/>
      <c r="G572" s="474"/>
      <c r="H572" s="475"/>
      <c r="I572" s="130" t="s">
        <v>665</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666</v>
      </c>
      <c r="B573" s="2"/>
      <c r="C573" s="405" t="s">
        <v>667</v>
      </c>
      <c r="D573" s="480"/>
      <c r="E573" s="480"/>
      <c r="F573" s="480"/>
      <c r="G573" s="480"/>
      <c r="H573" s="481"/>
      <c r="I573" s="130" t="s">
        <v>668</v>
      </c>
      <c r="J573" s="182">
        <v>0</v>
      </c>
      <c r="K573" s="111" t="str">
        <f t="shared" si="16"/>
        <v/>
      </c>
      <c r="L573" s="91"/>
      <c r="M573" s="155"/>
      <c r="N573" s="91"/>
      <c r="O573" s="91"/>
      <c r="P573" s="23"/>
      <c r="Q573" s="23"/>
      <c r="R573" s="23"/>
    </row>
    <row r="574" spans="1:18" s="136" customFormat="1" ht="70.400000000000006" customHeight="1">
      <c r="A574" s="181" t="s">
        <v>669</v>
      </c>
      <c r="B574" s="2"/>
      <c r="C574" s="405" t="s">
        <v>670</v>
      </c>
      <c r="D574" s="474"/>
      <c r="E574" s="474"/>
      <c r="F574" s="474"/>
      <c r="G574" s="474"/>
      <c r="H574" s="475"/>
      <c r="I574" s="130" t="s">
        <v>671</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672</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673</v>
      </c>
      <c r="C582" s="405" t="s">
        <v>674</v>
      </c>
      <c r="D582" s="424"/>
      <c r="E582" s="424"/>
      <c r="F582" s="424"/>
      <c r="G582" s="424"/>
      <c r="H582" s="406"/>
      <c r="I582" s="130" t="s">
        <v>675</v>
      </c>
      <c r="J582" s="182">
        <v>0</v>
      </c>
      <c r="K582" s="111" t="str">
        <f>IF(OR(COUNTIF(J582,"未確認")&gt;0,COUNTIF(J582,"*")&gt;0),"※","")</f>
        <v/>
      </c>
      <c r="L582" s="91"/>
      <c r="M582" s="155"/>
      <c r="N582" s="91"/>
      <c r="O582" s="91"/>
      <c r="P582" s="23"/>
      <c r="Q582" s="23"/>
      <c r="R582" s="23"/>
    </row>
    <row r="583" spans="1:51" s="136" customFormat="1" ht="70.400000000000006" customHeight="1">
      <c r="A583" s="181" t="s">
        <v>676</v>
      </c>
      <c r="B583" s="2"/>
      <c r="C583" s="405" t="s">
        <v>677</v>
      </c>
      <c r="D583" s="474"/>
      <c r="E583" s="474"/>
      <c r="F583" s="474"/>
      <c r="G583" s="474"/>
      <c r="H583" s="475"/>
      <c r="I583" s="130" t="s">
        <v>678</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679</v>
      </c>
      <c r="B584" s="2"/>
      <c r="C584" s="405" t="s">
        <v>680</v>
      </c>
      <c r="D584" s="480"/>
      <c r="E584" s="480"/>
      <c r="F584" s="480"/>
      <c r="G584" s="480"/>
      <c r="H584" s="481"/>
      <c r="I584" s="130" t="s">
        <v>681</v>
      </c>
      <c r="J584" s="182">
        <v>0</v>
      </c>
      <c r="K584" s="111" t="str">
        <f t="shared" si="17"/>
        <v/>
      </c>
      <c r="L584" s="7"/>
      <c r="M584" s="45"/>
      <c r="N584" s="91"/>
      <c r="O584" s="91"/>
      <c r="P584" s="23"/>
      <c r="Q584" s="23"/>
      <c r="R584" s="23"/>
    </row>
    <row r="585" spans="1:51" s="136" customFormat="1" ht="70.400000000000006" customHeight="1">
      <c r="A585" s="181" t="s">
        <v>682</v>
      </c>
      <c r="B585" s="2"/>
      <c r="C585" s="405" t="s">
        <v>683</v>
      </c>
      <c r="D585" s="424"/>
      <c r="E585" s="424"/>
      <c r="F585" s="424"/>
      <c r="G585" s="424"/>
      <c r="H585" s="406"/>
      <c r="I585" s="130" t="s">
        <v>684</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224</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84362050-30FC-4B08-BE05-DF3D007F84B3}"/>
    <hyperlink ref="D70:I70" location="診療所!B92" display="・設置主体" xr:uid="{1C6FE43E-B255-48C5-9608-BE5A32229839}"/>
    <hyperlink ref="E70:J70" location="診療所!B92" display="・設置主体" xr:uid="{E1DD78D2-4BE1-4164-930E-9E24F8682FC3}"/>
    <hyperlink ref="F70:K70" location="診療所!B92" display="・設置主体" xr:uid="{4E4C40B4-7151-45FF-A018-8D224C0975B7}"/>
    <hyperlink ref="G70:L70" location="診療所!B92" display="・設置主体" xr:uid="{CBC95982-0B0A-497C-AEDA-02DDB9F32C23}"/>
    <hyperlink ref="H70:M70" location="診療所!B92" display="・設置主体" xr:uid="{5006E6CD-72A6-499F-B0A3-B2E4836B0666}"/>
    <hyperlink ref="I70" location="診療所!B264" display="・入院患者の状況（年間）" xr:uid="{43E09293-8E60-441E-B08A-43A98D57B39D}"/>
    <hyperlink ref="J70:O70" location="診療所!B344" display="・算定する入院基本料の状況" xr:uid="{CDE15C76-1FCB-4784-9EEE-3F0C8A524494}"/>
    <hyperlink ref="K70:P70" location="診療所!B344" display="・算定する入院基本料の状況" xr:uid="{3A014543-4976-4224-92AD-090374598860}"/>
    <hyperlink ref="L70:Q70" location="診療所!B344" display="・算定する入院基本料の状況" xr:uid="{DA8F7F93-94C4-477A-8F71-C0B1B1340524}"/>
    <hyperlink ref="M70:R70" location="診療所!B344" display="・算定する入院基本料の状況" xr:uid="{912E74C4-3022-44B5-AA90-821B96C64297}"/>
    <hyperlink ref="N70:S70" location="診療所!B344" display="・算定する入院基本料の状況" xr:uid="{0DA8BA51-4A44-43F9-941B-C14FC329D46C}"/>
    <hyperlink ref="O70:T70" location="診療所!B344" display="・算定する入院基本料の状況" xr:uid="{D51289CC-868E-44CF-81C0-748CF6B0D4E9}"/>
    <hyperlink ref="C71:H71" location="診療所!B100" display="・病床の状況" xr:uid="{C12465B0-1DC0-40AF-944F-BF970A9F6477}"/>
    <hyperlink ref="D71:I71" location="診療所!B100" display="・病床の状況" xr:uid="{090DBF19-BEC4-496D-BE2E-1B46ABE3F086}"/>
    <hyperlink ref="E71:J71" location="診療所!B100" display="・病床の状況" xr:uid="{E4ED1212-1B38-4898-913C-306E385A2520}"/>
    <hyperlink ref="F71:K71" location="診療所!B100" display="・病床の状況" xr:uid="{088BA58A-80C7-4F14-AC01-0E61FC805391}"/>
    <hyperlink ref="G71:L71" location="診療所!B100" display="・病床の状況" xr:uid="{62A0F947-6101-4C85-99F4-FAB58B8C2FD6}"/>
    <hyperlink ref="H71:M71" location="診療所!B100" display="・病床の状況" xr:uid="{F1AAA922-DA90-4348-A817-0ECC38DD327D}"/>
    <hyperlink ref="I71" location="診療所!B276" display="・入院患者の状況（月間／入院前の場所・退院先の場所の状況）" xr:uid="{F3DD3806-06F3-46FA-B159-3B722FBAF234}"/>
    <hyperlink ref="J71:O71" location="診療所!B357" display="・手術の状況" xr:uid="{35F43DBD-710D-4DCA-82BB-6878EC4193A0}"/>
    <hyperlink ref="K71:P71" location="診療所!B357" display="・手術の状況" xr:uid="{60E09B60-0C11-42AC-A2A9-FF362AA9C218}"/>
    <hyperlink ref="L71:Q71" location="診療所!B357" display="・手術の状況" xr:uid="{094D931D-898E-46B3-9FC0-A57205F3BE67}"/>
    <hyperlink ref="M71:R71" location="診療所!B357" display="・手術の状況" xr:uid="{DAA6242A-2AAC-4784-B14F-17E1DE72EE10}"/>
    <hyperlink ref="N71:S71" location="診療所!B357" display="・手術の状況" xr:uid="{66AFECEB-0CFD-46C2-9315-5B9CC3003419}"/>
    <hyperlink ref="O71:T71" location="診療所!B357" display="・手術の状況" xr:uid="{199B05C5-5299-424A-A86A-216932278600}"/>
    <hyperlink ref="C72:H72" location="診療所!B115" display="・診療科" xr:uid="{FBEB295A-7034-40CC-BE4D-78AC685DF902}"/>
    <hyperlink ref="D72:I72" location="診療所!B115" display="・診療科" xr:uid="{D1EB3DE2-851D-4E49-A4CE-9266A92D79CF}"/>
    <hyperlink ref="E72:J72" location="診療所!B115" display="・診療科" xr:uid="{956666A6-CD25-473F-B675-0DB69669B1B0}"/>
    <hyperlink ref="F72:K72" location="診療所!B115" display="・診療科" xr:uid="{399BB5D4-DDC3-4703-A984-8B42FCF9614F}"/>
    <hyperlink ref="G72:L72" location="診療所!B115" display="・診療科" xr:uid="{1AB8686A-2B63-4E42-8FD0-D34B7F4C6D64}"/>
    <hyperlink ref="H72:M72" location="診療所!B115" display="・診療科" xr:uid="{8DDF38BB-F5C5-437D-A2E3-F84E8715E246}"/>
    <hyperlink ref="I72" location="診療所!B299" display="・退院後に在宅医療を必要とする患者の状況" xr:uid="{14BEF1D8-B76E-4376-9FBF-6BD28CA4A179}"/>
    <hyperlink ref="J72:O72" location="診療所!B390" display="・がん、脳卒中、心筋梗塞、分娩、精神医療への対応状況" xr:uid="{007D0712-55A8-4C3C-804F-ACDB199AAA72}"/>
    <hyperlink ref="K72:P72" location="診療所!B390" display="・がん、脳卒中、心筋梗塞、分娩、精神医療への対応状況" xr:uid="{7CF1B39E-E09E-4CE6-900C-E05356BFC5B1}"/>
    <hyperlink ref="L72:Q72" location="診療所!B390" display="・がん、脳卒中、心筋梗塞、分娩、精神医療への対応状況" xr:uid="{4C916092-F312-4F29-B6C6-DE5B33BF2F02}"/>
    <hyperlink ref="M72:R72" location="診療所!B390" display="・がん、脳卒中、心筋梗塞、分娩、精神医療への対応状況" xr:uid="{9B4FC0C4-2FE8-4607-8D43-4CC035C7BE42}"/>
    <hyperlink ref="N72:S72" location="診療所!B390" display="・がん、脳卒中、心筋梗塞、分娩、精神医療への対応状況" xr:uid="{FE7A59BD-A878-45D6-8BC9-64A424661F9C}"/>
    <hyperlink ref="O72:T72" location="診療所!B390" display="・がん、脳卒中、心筋梗塞、分娩、精神医療への対応状況" xr:uid="{BAACE09A-0C37-4F46-BB80-D236CEC590A0}"/>
    <hyperlink ref="C73:H73" location="診療所!B126" display="・入院基本料及び届出病床数" xr:uid="{E36A2F6E-CA55-4F56-8A5D-7AFED91DE5D8}"/>
    <hyperlink ref="D73:I73" location="診療所!B126" display="・入院基本料及び届出病床数" xr:uid="{C1D50F2B-E9AC-450F-A6CC-9409605EBAE4}"/>
    <hyperlink ref="E73:J73" location="診療所!B126" display="・入院基本料及び届出病床数" xr:uid="{CFECEA35-BCC5-460A-A97A-B5B39F05DD62}"/>
    <hyperlink ref="F73:K73" location="診療所!B126" display="・入院基本料及び届出病床数" xr:uid="{63619A07-614F-487E-8EFC-B36D958ED5BF}"/>
    <hyperlink ref="G73:L73" location="診療所!B126" display="・入院基本料及び届出病床数" xr:uid="{AA021705-A25E-434A-979E-EF2890CB8818}"/>
    <hyperlink ref="H73:M73" location="診療所!B126" display="・入院基本料及び届出病床数" xr:uid="{1C400838-7889-4294-BA69-34157BFA0879}"/>
    <hyperlink ref="I73" location="診療所!B311" display="・在宅医療を行った患者数" xr:uid="{F2F8DD58-0241-4D41-8793-D7A3C5DA404C}"/>
    <hyperlink ref="J73:O73" location="診療所!B440" display="・重症患者への対応状況" xr:uid="{AC42E623-C00F-45B5-89AB-EBD0692777FD}"/>
    <hyperlink ref="K73:P73" location="診療所!B440" display="・重症患者への対応状況" xr:uid="{8D6270C4-365D-49C3-A4C1-4163C28EAC11}"/>
    <hyperlink ref="L73:Q73" location="診療所!B440" display="・重症患者への対応状況" xr:uid="{94B1C86B-A593-4659-A18B-C1259504671D}"/>
    <hyperlink ref="M73:R73" location="診療所!B440" display="・重症患者への対応状況" xr:uid="{1089AD1C-F2D3-4C07-85A1-F0C930704E5F}"/>
    <hyperlink ref="N73:S73" location="診療所!B440" display="・重症患者への対応状況" xr:uid="{4BF12AF4-3390-446A-839A-3D4732AF94EE}"/>
    <hyperlink ref="O73:T73" location="診療所!B440" display="・重症患者への対応状況" xr:uid="{B578D743-B0A0-4430-A168-0196A3B7EEB7}"/>
    <hyperlink ref="C74:H74" location="診療所!B135" display="・在宅療養支援診療所の届出状況" xr:uid="{31A15486-6360-4F24-B09E-6494DBD3F815}"/>
    <hyperlink ref="D74:I74" location="診療所!B135" display="・在宅療養支援診療所の届出状況" xr:uid="{967D8359-2EFB-4B97-B3F8-BF54A76D8359}"/>
    <hyperlink ref="E74:J74" location="診療所!B135" display="・在宅療養支援診療所の届出状況" xr:uid="{A6AD35CD-BCEF-473B-8ED1-F747DC360A63}"/>
    <hyperlink ref="F74:K74" location="診療所!B135" display="・在宅療養支援診療所の届出状況" xr:uid="{3EB8A8AB-917C-447C-9241-D35AB12446AF}"/>
    <hyperlink ref="G74:L74" location="診療所!B135" display="・在宅療養支援診療所の届出状況" xr:uid="{673ACEBC-453A-4E2E-A904-EF8834E64463}"/>
    <hyperlink ref="H74:M74" location="診療所!B135" display="・在宅療養支援診療所の届出状況" xr:uid="{5C04CF83-9327-4C24-A9EE-164BAC839D80}"/>
    <hyperlink ref="I74" location="診療所!B320" display="・看取りを行った患者数" xr:uid="{67D98E8F-9BFD-48D5-93E6-52337799991A}"/>
    <hyperlink ref="J74:O74" location="診療所!B461" display="・救急医療の実施状況" xr:uid="{14BE77DF-B016-4486-AA13-43A236A30581}"/>
    <hyperlink ref="K74:P74" location="診療所!B461" display="・救急医療の実施状況" xr:uid="{39CFF9C3-9145-4A05-A11E-FA27DCD3826E}"/>
    <hyperlink ref="L74:Q74" location="診療所!B461" display="・救急医療の実施状況" xr:uid="{A8E84275-0B72-4452-9F71-8BBA5BE6D2C5}"/>
    <hyperlink ref="M74:R74" location="診療所!B461" display="・救急医療の実施状況" xr:uid="{90321307-D402-49B3-B223-C3DCAAE48172}"/>
    <hyperlink ref="N74:S74" location="診療所!B461" display="・救急医療の実施状況" xr:uid="{945003C8-9896-44A1-8BF4-EBCC9F29E1F4}"/>
    <hyperlink ref="O74:T74" location="診療所!B461" display="・救急医療の実施状況" xr:uid="{7E06A43C-24F2-4111-BF2F-4725F8B42B2B}"/>
    <hyperlink ref="C75:H75" location="診療所!B143" display="・職員数の状況" xr:uid="{5CC404FF-01F5-42F8-89AA-84B77A7599DE}"/>
    <hyperlink ref="D75:I75" location="診療所!B143" display="・職員数の状況" xr:uid="{A643EAD8-75A5-41B1-B29B-F611DD5922BC}"/>
    <hyperlink ref="E75:J75" location="診療所!B143" display="・職員数の状況" xr:uid="{EECD0736-A227-4DB2-9575-3BEA585C9A11}"/>
    <hyperlink ref="F75:K75" location="診療所!B143" display="・職員数の状況" xr:uid="{003028B6-B9E1-4AB8-95AA-9E169640813C}"/>
    <hyperlink ref="G75:L75" location="診療所!B143" display="・職員数の状況" xr:uid="{D9FFD0CA-AADC-4E9D-AE9F-857D4EA1B062}"/>
    <hyperlink ref="H75:M75" location="診療所!B143" display="・職員数の状況" xr:uid="{B449896F-2996-476D-963F-A8F172E2FE3B}"/>
    <hyperlink ref="J75:O75" location="診療所!B492" display="・急性期後の支援、在宅復帰の支援の状況" xr:uid="{C8088726-A75C-427C-BAEA-B21A42A40136}"/>
    <hyperlink ref="K75:P75" location="診療所!B492" display="・急性期後の支援、在宅復帰の支援の状況" xr:uid="{5ADF7889-B6EF-40C8-9304-EA6249878789}"/>
    <hyperlink ref="L75:Q75" location="診療所!B492" display="・急性期後の支援、在宅復帰の支援の状況" xr:uid="{DD04D57D-86EA-4F13-B415-CAFC9AFF2D0F}"/>
    <hyperlink ref="M75:R75" location="診療所!B492" display="・急性期後の支援、在宅復帰の支援の状況" xr:uid="{8E638081-024D-44B5-99CC-224C92068F43}"/>
    <hyperlink ref="N75:S75" location="診療所!B492" display="・急性期後の支援、在宅復帰の支援の状況" xr:uid="{CFE8FCEF-ECF6-40DA-9B74-DD3792092465}"/>
    <hyperlink ref="O75:T75" location="診療所!B492" display="・急性期後の支援、在宅復帰の支援の状況" xr:uid="{A65973DC-FB24-48CF-A9ED-ECC72EE90F74}"/>
    <hyperlink ref="C76:H76" location="診療所!B180" display="・退院調整部門の設置状況" xr:uid="{6370D516-CEA3-44DD-B567-859D2DD2E617}"/>
    <hyperlink ref="D76:I76" location="診療所!B180" display="・退院調整部門の設置状況" xr:uid="{4B431035-8526-4782-AD9C-EC98F469D3DB}"/>
    <hyperlink ref="E76:J76" location="診療所!B180" display="・退院調整部門の設置状況" xr:uid="{0275BFF0-0962-492F-9B8D-C147F746E79D}"/>
    <hyperlink ref="F76:K76" location="診療所!B180" display="・退院調整部門の設置状況" xr:uid="{DF533D09-18E4-40A6-A3AA-D85245A07533}"/>
    <hyperlink ref="G76:L76" location="診療所!B180" display="・退院調整部門の設置状況" xr:uid="{020DB483-7453-4DEC-BFDE-A533848592A1}"/>
    <hyperlink ref="H76:M76" location="診療所!B180" display="・退院調整部門の設置状況" xr:uid="{CA291431-0497-4798-B7A5-FFB31098147D}"/>
    <hyperlink ref="J76:O76" location="診療所!B512" display="・全身管理の状況" xr:uid="{4CBA3248-1EA4-4E66-AD43-0917A59144EB}"/>
    <hyperlink ref="K76:P76" location="診療所!B512" display="・全身管理の状況" xr:uid="{B183081B-E860-4083-ACE7-B472A2DC5570}"/>
    <hyperlink ref="L76:Q76" location="診療所!B512" display="・全身管理の状況" xr:uid="{842C7C6E-831F-4154-AD67-A8B7A061EA89}"/>
    <hyperlink ref="M76:R76" location="診療所!B512" display="・全身管理の状況" xr:uid="{A0D12140-1355-42D7-B0E4-5D63A7004E22}"/>
    <hyperlink ref="N76:S76" location="診療所!B512" display="・全身管理の状況" xr:uid="{38A90A29-B3B6-4DBD-9C74-A281B95FBDAB}"/>
    <hyperlink ref="O76:T76" location="診療所!B512" display="・全身管理の状況" xr:uid="{7E796681-0D85-48F6-BF89-33995A0AE2D9}"/>
    <hyperlink ref="C77:H77" location="診療所!B200" display="・医療機器の台数" xr:uid="{7880C314-7B3A-43B5-B6C3-7CC08326166C}"/>
    <hyperlink ref="D77:I77" location="診療所!B200" display="・医療機器の台数" xr:uid="{2B051376-57F2-49D6-8702-86F532E67FF7}"/>
    <hyperlink ref="E77:J77" location="診療所!B200" display="・医療機器の台数" xr:uid="{D9B88803-4CA4-4CF1-9140-8E3DE703CD99}"/>
    <hyperlink ref="F77:K77" location="診療所!B200" display="・医療機器の台数" xr:uid="{42EDAA43-9674-4847-BEEC-DCF0F9F36628}"/>
    <hyperlink ref="G77:L77" location="診療所!B200" display="・医療機器の台数" xr:uid="{890D5DA2-A1F4-4572-BB8B-26266EF3059E}"/>
    <hyperlink ref="H77:M77" location="診療所!B200" display="・医療機器の台数" xr:uid="{0CDE03C5-96D4-413E-881B-A09CC031E892}"/>
    <hyperlink ref="J77:O77" location="診療所!B527" display="・リハビリテーションの実施状況" xr:uid="{FFB84F9A-572D-4246-8843-2A3C514C807C}"/>
    <hyperlink ref="K77:P77" location="診療所!B527" display="・リハビリテーションの実施状況" xr:uid="{31739C3F-F8A3-4F04-8924-E67E6CDE7A7A}"/>
    <hyperlink ref="L77:Q77" location="診療所!B527" display="・リハビリテーションの実施状況" xr:uid="{D27B1430-15B9-4A0C-9A1B-C258B18E7140}"/>
    <hyperlink ref="M77:R77" location="診療所!B527" display="・リハビリテーションの実施状況" xr:uid="{4B059F9B-C482-4E2B-B7B4-BAACD7953719}"/>
    <hyperlink ref="N77:S77" location="診療所!B527" display="・リハビリテーションの実施状況" xr:uid="{3B9123E7-1653-4463-B2E8-9DA01739CD5C}"/>
    <hyperlink ref="O77:T77" location="診療所!B527" display="・リハビリテーションの実施状況" xr:uid="{4D029315-53FB-4BFD-8B76-63D4F526A614}"/>
    <hyperlink ref="C78:H78" location="診療所!B225" display="・有床診療所の病床の役割" xr:uid="{93A404D0-8741-4136-86A6-D4711D68236E}"/>
    <hyperlink ref="D78:I78" location="診療所!B225" display="・有床診療所の病床の役割" xr:uid="{8357705C-FF0B-4129-8EE0-09185950FA8F}"/>
    <hyperlink ref="E78:J78" location="診療所!B225" display="・有床診療所の病床の役割" xr:uid="{161FA269-F469-49EE-874B-4DC021A776F8}"/>
    <hyperlink ref="F78:K78" location="診療所!B225" display="・有床診療所の病床の役割" xr:uid="{790A409C-9CB2-48FB-9118-B3BF11E5FFA4}"/>
    <hyperlink ref="G78:L78" location="診療所!B225" display="・有床診療所の病床の役割" xr:uid="{8F1962B0-B41F-4D74-B2EC-B26934E95444}"/>
    <hyperlink ref="H78:M78" location="診療所!B225" display="・有床診療所の病床の役割" xr:uid="{863968F1-BC67-4894-B1D2-5ABA2DD7079D}"/>
    <hyperlink ref="J78:O78" location="診療所!B560" display="・長期療養患者の受入状況" xr:uid="{FEC9D893-D2F2-4669-9E89-1314947FDC8C}"/>
    <hyperlink ref="K78:P78" location="診療所!B560" display="・長期療養患者の受入状況" xr:uid="{38CCB56B-303B-4AA3-918E-11C44E8FB162}"/>
    <hyperlink ref="L78:Q78" location="診療所!B560" display="・長期療養患者の受入状況" xr:uid="{B7832D40-E089-4812-BB8A-2DA6BD5DC46D}"/>
    <hyperlink ref="M78:R78" location="診療所!B560" display="・長期療養患者の受入状況" xr:uid="{E7181E87-23A6-4F26-B66E-C6015C228B9A}"/>
    <hyperlink ref="N78:S78" location="診療所!B560" display="・長期療養患者の受入状況" xr:uid="{8E3EF86A-2C4D-4829-BFB5-D25C4B634E9A}"/>
    <hyperlink ref="O78:T78" location="診療所!B560" display="・長期療養患者の受入状況" xr:uid="{791DFC09-C7B2-4809-B4A3-00A2D5577AEB}"/>
    <hyperlink ref="C79:H79" location="診療所!B240" display="・過去1年間の間に病棟の再編・見直しがあった場合の報告対象期間" xr:uid="{C5B4FE09-AD2C-4888-A4DD-CF70E56E3919}"/>
    <hyperlink ref="D79:I79" location="診療所!B240" display="・過去1年間の間に病棟の再編・見直しがあった場合の報告対象期間" xr:uid="{3A436583-3B09-4EBD-BE6D-CC72A263806E}"/>
    <hyperlink ref="E79:J79" location="診療所!B240" display="・過去1年間の間に病棟の再編・見直しがあった場合の報告対象期間" xr:uid="{8C45424A-C8B8-4D2A-B770-EA7728C6F19A}"/>
    <hyperlink ref="F79:K79" location="診療所!B240" display="・過去1年間の間に病棟の再編・見直しがあった場合の報告対象期間" xr:uid="{6DD85309-4CEA-4C6E-9AD9-A7F21CDDCF91}"/>
    <hyperlink ref="G79:L79" location="診療所!B240" display="・過去1年間の間に病棟の再編・見直しがあった場合の報告対象期間" xr:uid="{8945D38D-C223-4A62-BAC3-5F0719EBCBFA}"/>
    <hyperlink ref="H79:M79" location="診療所!B240" display="・過去1年間の間に病棟の再編・見直しがあった場合の報告対象期間" xr:uid="{85423611-582F-43FF-B9BD-C4566EFA1ACB}"/>
    <hyperlink ref="J79:O79" location="診療所!B570" display="・重度の障害児等の受入状況" xr:uid="{2832FECD-780B-4393-8E18-C17AB1B73C52}"/>
    <hyperlink ref="K79:P79" location="診療所!B570" display="・重度の障害児等の受入状況" xr:uid="{336ADEBD-102B-4C10-9AD8-73993CBEE6E9}"/>
    <hyperlink ref="L79:Q79" location="診療所!B570" display="・重度の障害児等の受入状況" xr:uid="{EA7359D2-4A87-491B-A74E-4BB5917C571E}"/>
    <hyperlink ref="M79:R79" location="診療所!B570" display="・重度の障害児等の受入状況" xr:uid="{2159C8F7-5AA9-48DC-B8AD-E97C47AE9709}"/>
    <hyperlink ref="N79:S79" location="診療所!B570" display="・重度の障害児等の受入状況" xr:uid="{21C3AE05-4B7C-45A3-A3CB-84EF7E9AD555}"/>
    <hyperlink ref="O79:T79" location="診療所!B570" display="・重度の障害児等の受入状況" xr:uid="{8B148395-D37F-4F4E-847B-2AA0A557671A}"/>
    <hyperlink ref="J80:O80" location="診療所!B581" display="・医科歯科の連携状況" xr:uid="{EE865257-08FF-46F3-A10B-4B5C5FD469F0}"/>
    <hyperlink ref="K80:P80" location="診療所!B581" display="・医科歯科の連携状況" xr:uid="{65A340A9-6290-418C-AF62-4AAED1676F35}"/>
    <hyperlink ref="L80:Q80" location="診療所!B581" display="・医科歯科の連携状況" xr:uid="{E59C2FD3-1AFE-4B18-9D36-4ACCFA8B14C8}"/>
    <hyperlink ref="M80:R80" location="診療所!B581" display="・医科歯科の連携状況" xr:uid="{FB49C6BC-1A36-448F-8A10-E8F15FD478DC}"/>
    <hyperlink ref="N80:S80" location="診療所!B581" display="・医科歯科の連携状況" xr:uid="{9A69D9EE-D4BF-4B8D-806E-425110DA1620}"/>
    <hyperlink ref="O80:T80" location="診療所!B581" display="・医科歯科の連携状況" xr:uid="{48694561-00C7-4F71-AC30-4B8F538F75B2}"/>
    <hyperlink ref="I248" location="診療所!B61" display="メニューへ戻る" xr:uid="{CAE6397D-5024-4074-8BC9-E6700915D5D1}"/>
    <hyperlink ref="I329" location="診療所!B61" display="メニューへ戻る" xr:uid="{98F39EDA-510D-49E2-8B72-B0C7AD998679}"/>
    <hyperlink ref="I588" location="診療所!B61" display="メニューへ戻る" xr:uid="{74C2CA26-9C3F-4088-B258-2CB734227728}"/>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837E-7FCF-4C69-BA52-6067E36A020B}">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1078</v>
      </c>
      <c r="C3" s="10"/>
      <c r="D3" s="11"/>
      <c r="E3" s="11"/>
      <c r="F3" s="11"/>
      <c r="G3" s="11"/>
      <c r="H3" s="11"/>
      <c r="I3" s="12"/>
    </row>
    <row r="4" spans="1:15">
      <c r="B4" s="13" t="s">
        <v>1079</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t="s">
        <v>8</v>
      </c>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t="s">
        <v>8</v>
      </c>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71</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13</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13</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0</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13</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1080</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719</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1024</v>
      </c>
      <c r="K117" s="81"/>
      <c r="L117" s="78"/>
      <c r="M117" s="74"/>
      <c r="N117" s="74"/>
      <c r="O117" s="74"/>
      <c r="P117" s="23"/>
      <c r="Q117" s="23"/>
      <c r="R117" s="23"/>
    </row>
    <row r="118" spans="1:18" s="3" customFormat="1" ht="40.5" customHeight="1">
      <c r="A118" s="26" t="s">
        <v>92</v>
      </c>
      <c r="B118" s="2"/>
      <c r="C118" s="95"/>
      <c r="D118" s="96"/>
      <c r="E118" s="391"/>
      <c r="F118" s="391"/>
      <c r="G118" s="391"/>
      <c r="H118" s="391"/>
      <c r="I118" s="411"/>
      <c r="J118" s="94" t="s">
        <v>725</v>
      </c>
      <c r="K118" s="81"/>
      <c r="L118" s="78"/>
      <c r="M118" s="90"/>
      <c r="N118" s="90"/>
      <c r="O118" s="90"/>
      <c r="P118" s="23"/>
      <c r="Q118" s="23"/>
      <c r="R118" s="23"/>
    </row>
    <row r="119" spans="1:18" s="3" customFormat="1" ht="40.5" customHeight="1">
      <c r="A119" s="26" t="s">
        <v>93</v>
      </c>
      <c r="B119" s="2"/>
      <c r="C119" s="97"/>
      <c r="D119" s="98"/>
      <c r="E119" s="391"/>
      <c r="F119" s="391"/>
      <c r="G119" s="391"/>
      <c r="H119" s="391"/>
      <c r="I119" s="412"/>
      <c r="J119" s="94" t="s">
        <v>1043</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94</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95</v>
      </c>
      <c r="B127" s="2"/>
      <c r="C127" s="391" t="s">
        <v>96</v>
      </c>
      <c r="D127" s="391"/>
      <c r="E127" s="391"/>
      <c r="F127" s="391"/>
      <c r="G127" s="391"/>
      <c r="H127" s="413"/>
      <c r="I127" s="410" t="s">
        <v>97</v>
      </c>
      <c r="J127" s="85">
        <v>13</v>
      </c>
      <c r="K127" s="81"/>
      <c r="L127" s="74"/>
      <c r="M127" s="74"/>
      <c r="N127" s="74"/>
      <c r="O127" s="74"/>
      <c r="P127" s="23"/>
      <c r="Q127" s="23"/>
      <c r="R127" s="23"/>
    </row>
    <row r="128" spans="1:18" s="3" customFormat="1" ht="70.400000000000006" customHeight="1">
      <c r="A128" s="26" t="s">
        <v>98</v>
      </c>
      <c r="B128" s="87"/>
      <c r="C128" s="397" t="s">
        <v>99</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100</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101</v>
      </c>
      <c r="B136" s="2"/>
      <c r="C136" s="405" t="s">
        <v>102</v>
      </c>
      <c r="D136" s="424"/>
      <c r="E136" s="424"/>
      <c r="F136" s="424"/>
      <c r="G136" s="424"/>
      <c r="H136" s="406"/>
      <c r="I136" s="103" t="s">
        <v>103</v>
      </c>
      <c r="J136" s="104" t="s">
        <v>29</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105</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106</v>
      </c>
      <c r="M142" s="107" t="s">
        <v>107</v>
      </c>
      <c r="N142" s="107" t="s">
        <v>108</v>
      </c>
      <c r="O142" s="107" t="s">
        <v>109</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110</v>
      </c>
      <c r="B144" s="109"/>
      <c r="C144" s="391" t="s">
        <v>111</v>
      </c>
      <c r="D144" s="392"/>
      <c r="E144" s="392"/>
      <c r="F144" s="392"/>
      <c r="G144" s="391" t="s">
        <v>112</v>
      </c>
      <c r="H144" s="392"/>
      <c r="I144" s="425" t="s">
        <v>113</v>
      </c>
      <c r="J144" s="110">
        <v>2</v>
      </c>
      <c r="K144" s="111"/>
      <c r="L144" s="112"/>
      <c r="M144" s="112"/>
      <c r="N144" s="112"/>
      <c r="O144" s="113"/>
      <c r="P144" s="23"/>
      <c r="Q144" s="23"/>
      <c r="R144" s="23"/>
    </row>
    <row r="145" spans="1:18" s="3" customFormat="1" ht="34.5" customHeight="1">
      <c r="A145" s="26" t="s">
        <v>110</v>
      </c>
      <c r="B145" s="87"/>
      <c r="C145" s="392"/>
      <c r="D145" s="392"/>
      <c r="E145" s="392"/>
      <c r="F145" s="392"/>
      <c r="G145" s="391" t="s">
        <v>114</v>
      </c>
      <c r="H145" s="392"/>
      <c r="I145" s="426"/>
      <c r="J145" s="114">
        <v>0</v>
      </c>
      <c r="K145" s="115"/>
      <c r="L145" s="116"/>
      <c r="M145" s="116"/>
      <c r="N145" s="116"/>
      <c r="O145" s="117"/>
      <c r="P145" s="23"/>
      <c r="Q145" s="23"/>
      <c r="R145" s="23"/>
    </row>
    <row r="146" spans="1:18" s="3" customFormat="1" ht="34.5" customHeight="1">
      <c r="A146" s="26" t="s">
        <v>115</v>
      </c>
      <c r="B146" s="109"/>
      <c r="C146" s="391" t="s">
        <v>116</v>
      </c>
      <c r="D146" s="392"/>
      <c r="E146" s="392"/>
      <c r="F146" s="392"/>
      <c r="G146" s="391" t="s">
        <v>112</v>
      </c>
      <c r="H146" s="392"/>
      <c r="I146" s="426"/>
      <c r="J146" s="110">
        <v>0</v>
      </c>
      <c r="K146" s="111"/>
      <c r="L146" s="118"/>
      <c r="M146" s="118"/>
      <c r="N146" s="118"/>
      <c r="O146" s="119"/>
      <c r="P146" s="23"/>
      <c r="Q146" s="23"/>
      <c r="R146" s="23"/>
    </row>
    <row r="147" spans="1:18" s="3" customFormat="1" ht="34.5" customHeight="1">
      <c r="A147" s="26" t="s">
        <v>115</v>
      </c>
      <c r="B147" s="87"/>
      <c r="C147" s="392"/>
      <c r="D147" s="392"/>
      <c r="E147" s="392"/>
      <c r="F147" s="392"/>
      <c r="G147" s="391" t="s">
        <v>114</v>
      </c>
      <c r="H147" s="392"/>
      <c r="I147" s="426"/>
      <c r="J147" s="114">
        <v>0</v>
      </c>
      <c r="K147" s="115"/>
      <c r="L147" s="116"/>
      <c r="M147" s="116"/>
      <c r="N147" s="116"/>
      <c r="O147" s="117"/>
      <c r="P147" s="23"/>
      <c r="Q147" s="23"/>
      <c r="R147" s="23"/>
    </row>
    <row r="148" spans="1:18" s="3" customFormat="1" ht="34.5" customHeight="1">
      <c r="A148" s="26" t="s">
        <v>117</v>
      </c>
      <c r="B148" s="109"/>
      <c r="C148" s="391" t="s">
        <v>118</v>
      </c>
      <c r="D148" s="391"/>
      <c r="E148" s="391"/>
      <c r="F148" s="391"/>
      <c r="G148" s="391" t="s">
        <v>112</v>
      </c>
      <c r="H148" s="391"/>
      <c r="I148" s="426"/>
      <c r="J148" s="110">
        <v>5</v>
      </c>
      <c r="K148" s="111" t="str">
        <f t="shared" ref="K148:K163" si="1">IF(OR(COUNTIF(L148:O148,"未確認")&gt;0,COUNTIF(L148:O148,"*")&gt;0),"※","")</f>
        <v/>
      </c>
      <c r="L148" s="120">
        <v>0</v>
      </c>
      <c r="M148" s="120">
        <v>0</v>
      </c>
      <c r="N148" s="120">
        <v>5</v>
      </c>
      <c r="O148" s="120">
        <v>0</v>
      </c>
      <c r="P148" s="23"/>
      <c r="Q148" s="23"/>
      <c r="R148" s="23"/>
    </row>
    <row r="149" spans="1:18" s="3" customFormat="1" ht="34.5" customHeight="1">
      <c r="A149" s="26" t="s">
        <v>117</v>
      </c>
      <c r="B149" s="109"/>
      <c r="C149" s="391"/>
      <c r="D149" s="391"/>
      <c r="E149" s="391"/>
      <c r="F149" s="391"/>
      <c r="G149" s="391" t="s">
        <v>114</v>
      </c>
      <c r="H149" s="413"/>
      <c r="I149" s="426"/>
      <c r="J149" s="114">
        <v>0.8</v>
      </c>
      <c r="K149" s="111" t="str">
        <f t="shared" si="1"/>
        <v/>
      </c>
      <c r="L149" s="121">
        <v>0</v>
      </c>
      <c r="M149" s="121">
        <v>0</v>
      </c>
      <c r="N149" s="121">
        <v>0.8</v>
      </c>
      <c r="O149" s="121">
        <v>0</v>
      </c>
      <c r="P149" s="23"/>
      <c r="Q149" s="23"/>
      <c r="R149" s="23"/>
    </row>
    <row r="150" spans="1:18" s="3" customFormat="1" ht="34.5" customHeight="1">
      <c r="A150" s="26" t="s">
        <v>119</v>
      </c>
      <c r="B150" s="109"/>
      <c r="C150" s="391" t="s">
        <v>120</v>
      </c>
      <c r="D150" s="413"/>
      <c r="E150" s="413"/>
      <c r="F150" s="413"/>
      <c r="G150" s="391" t="s">
        <v>112</v>
      </c>
      <c r="H150" s="413"/>
      <c r="I150" s="426"/>
      <c r="J150" s="110">
        <v>7</v>
      </c>
      <c r="K150" s="111" t="str">
        <f t="shared" si="1"/>
        <v/>
      </c>
      <c r="L150" s="120">
        <v>0</v>
      </c>
      <c r="M150" s="120">
        <v>0</v>
      </c>
      <c r="N150" s="120">
        <v>7</v>
      </c>
      <c r="O150" s="120">
        <v>0</v>
      </c>
      <c r="P150" s="23"/>
      <c r="Q150" s="23"/>
      <c r="R150" s="23"/>
    </row>
    <row r="151" spans="1:18" s="3" customFormat="1" ht="34.5" customHeight="1">
      <c r="A151" s="26" t="s">
        <v>119</v>
      </c>
      <c r="B151" s="109"/>
      <c r="C151" s="413"/>
      <c r="D151" s="413"/>
      <c r="E151" s="413"/>
      <c r="F151" s="413"/>
      <c r="G151" s="391" t="s">
        <v>114</v>
      </c>
      <c r="H151" s="413"/>
      <c r="I151" s="426"/>
      <c r="J151" s="114">
        <v>0</v>
      </c>
      <c r="K151" s="111" t="str">
        <f t="shared" si="1"/>
        <v/>
      </c>
      <c r="L151" s="121">
        <v>0</v>
      </c>
      <c r="M151" s="121">
        <v>0</v>
      </c>
      <c r="N151" s="121">
        <v>0</v>
      </c>
      <c r="O151" s="121">
        <v>0</v>
      </c>
      <c r="P151" s="23"/>
      <c r="Q151" s="23"/>
      <c r="R151" s="23"/>
    </row>
    <row r="152" spans="1:18" s="3" customFormat="1" ht="34.5" customHeight="1">
      <c r="A152" s="26" t="s">
        <v>121</v>
      </c>
      <c r="B152" s="109"/>
      <c r="C152" s="391" t="s">
        <v>122</v>
      </c>
      <c r="D152" s="413"/>
      <c r="E152" s="413"/>
      <c r="F152" s="413"/>
      <c r="G152" s="391" t="s">
        <v>112</v>
      </c>
      <c r="H152" s="413"/>
      <c r="I152" s="426"/>
      <c r="J152" s="110">
        <v>0</v>
      </c>
      <c r="K152" s="111" t="str">
        <f t="shared" si="1"/>
        <v/>
      </c>
      <c r="L152" s="120">
        <v>0</v>
      </c>
      <c r="M152" s="120">
        <v>0</v>
      </c>
      <c r="N152" s="120">
        <v>0</v>
      </c>
      <c r="O152" s="120">
        <v>0</v>
      </c>
      <c r="P152" s="23"/>
      <c r="Q152" s="23"/>
      <c r="R152" s="23"/>
    </row>
    <row r="153" spans="1:18" s="3" customFormat="1" ht="34.5" customHeight="1">
      <c r="A153" s="26" t="s">
        <v>121</v>
      </c>
      <c r="B153" s="109"/>
      <c r="C153" s="413"/>
      <c r="D153" s="413"/>
      <c r="E153" s="413"/>
      <c r="F153" s="413"/>
      <c r="G153" s="391" t="s">
        <v>114</v>
      </c>
      <c r="H153" s="413"/>
      <c r="I153" s="426"/>
      <c r="J153" s="114">
        <v>0</v>
      </c>
      <c r="K153" s="111" t="str">
        <f t="shared" si="1"/>
        <v/>
      </c>
      <c r="L153" s="121">
        <v>0</v>
      </c>
      <c r="M153" s="121">
        <v>0</v>
      </c>
      <c r="N153" s="121">
        <v>0</v>
      </c>
      <c r="O153" s="121">
        <v>0</v>
      </c>
      <c r="P153" s="23"/>
      <c r="Q153" s="23"/>
      <c r="R153" s="23"/>
    </row>
    <row r="154" spans="1:18" s="3" customFormat="1" ht="34.5" customHeight="1">
      <c r="A154" s="26" t="s">
        <v>123</v>
      </c>
      <c r="B154" s="109"/>
      <c r="C154" s="391" t="s">
        <v>124</v>
      </c>
      <c r="D154" s="413"/>
      <c r="E154" s="413"/>
      <c r="F154" s="413"/>
      <c r="G154" s="391" t="s">
        <v>112</v>
      </c>
      <c r="H154" s="413"/>
      <c r="I154" s="426"/>
      <c r="J154" s="110">
        <v>0</v>
      </c>
      <c r="K154" s="111" t="str">
        <f t="shared" si="1"/>
        <v/>
      </c>
      <c r="L154" s="120">
        <v>0</v>
      </c>
      <c r="M154" s="120">
        <v>0</v>
      </c>
      <c r="N154" s="120">
        <v>0</v>
      </c>
      <c r="O154" s="120">
        <v>0</v>
      </c>
      <c r="P154" s="23"/>
      <c r="Q154" s="23"/>
      <c r="R154" s="23"/>
    </row>
    <row r="155" spans="1:18" s="3" customFormat="1" ht="34.5" customHeight="1">
      <c r="A155" s="26" t="s">
        <v>123</v>
      </c>
      <c r="B155" s="87"/>
      <c r="C155" s="413"/>
      <c r="D155" s="413"/>
      <c r="E155" s="413"/>
      <c r="F155" s="413"/>
      <c r="G155" s="391" t="s">
        <v>114</v>
      </c>
      <c r="H155" s="413"/>
      <c r="I155" s="426"/>
      <c r="J155" s="114">
        <v>0</v>
      </c>
      <c r="K155" s="111" t="str">
        <f t="shared" si="1"/>
        <v/>
      </c>
      <c r="L155" s="121">
        <v>0</v>
      </c>
      <c r="M155" s="121">
        <v>0</v>
      </c>
      <c r="N155" s="121">
        <v>0</v>
      </c>
      <c r="O155" s="121">
        <v>0</v>
      </c>
      <c r="P155" s="23"/>
      <c r="Q155" s="23"/>
      <c r="R155" s="23"/>
    </row>
    <row r="156" spans="1:18" s="3" customFormat="1" ht="34.5" customHeight="1">
      <c r="A156" s="26" t="s">
        <v>125</v>
      </c>
      <c r="B156" s="87"/>
      <c r="C156" s="391" t="s">
        <v>126</v>
      </c>
      <c r="D156" s="413"/>
      <c r="E156" s="413"/>
      <c r="F156" s="413"/>
      <c r="G156" s="391" t="s">
        <v>112</v>
      </c>
      <c r="H156" s="413"/>
      <c r="I156" s="426"/>
      <c r="J156" s="110">
        <v>0</v>
      </c>
      <c r="K156" s="111" t="str">
        <f t="shared" si="1"/>
        <v/>
      </c>
      <c r="L156" s="120">
        <v>0</v>
      </c>
      <c r="M156" s="120">
        <v>0</v>
      </c>
      <c r="N156" s="120">
        <v>0</v>
      </c>
      <c r="O156" s="120">
        <v>0</v>
      </c>
      <c r="P156" s="23"/>
      <c r="Q156" s="23"/>
      <c r="R156" s="23"/>
    </row>
    <row r="157" spans="1:18" s="3" customFormat="1" ht="34.5" customHeight="1">
      <c r="A157" s="26" t="s">
        <v>125</v>
      </c>
      <c r="B157" s="87"/>
      <c r="C157" s="413"/>
      <c r="D157" s="413"/>
      <c r="E157" s="413"/>
      <c r="F157" s="413"/>
      <c r="G157" s="391" t="s">
        <v>114</v>
      </c>
      <c r="H157" s="413"/>
      <c r="I157" s="426"/>
      <c r="J157" s="114">
        <v>0</v>
      </c>
      <c r="K157" s="111" t="str">
        <f t="shared" si="1"/>
        <v/>
      </c>
      <c r="L157" s="121">
        <v>0</v>
      </c>
      <c r="M157" s="121">
        <v>0</v>
      </c>
      <c r="N157" s="121">
        <v>0</v>
      </c>
      <c r="O157" s="121">
        <v>0</v>
      </c>
      <c r="P157" s="23"/>
      <c r="Q157" s="23"/>
      <c r="R157" s="23"/>
    </row>
    <row r="158" spans="1:18" s="3" customFormat="1" ht="34.5" customHeight="1">
      <c r="A158" s="26" t="s">
        <v>127</v>
      </c>
      <c r="B158" s="87"/>
      <c r="C158" s="391" t="s">
        <v>128</v>
      </c>
      <c r="D158" s="413"/>
      <c r="E158" s="413"/>
      <c r="F158" s="413"/>
      <c r="G158" s="391" t="s">
        <v>112</v>
      </c>
      <c r="H158" s="413"/>
      <c r="I158" s="426"/>
      <c r="J158" s="110">
        <v>0</v>
      </c>
      <c r="K158" s="111" t="str">
        <f t="shared" si="1"/>
        <v/>
      </c>
      <c r="L158" s="120">
        <v>0</v>
      </c>
      <c r="M158" s="120">
        <v>0</v>
      </c>
      <c r="N158" s="120">
        <v>0</v>
      </c>
      <c r="O158" s="120">
        <v>0</v>
      </c>
      <c r="P158" s="23"/>
      <c r="Q158" s="23"/>
      <c r="R158" s="23"/>
    </row>
    <row r="159" spans="1:18" s="3" customFormat="1" ht="34.5" customHeight="1">
      <c r="A159" s="26" t="s">
        <v>127</v>
      </c>
      <c r="B159" s="87"/>
      <c r="C159" s="413"/>
      <c r="D159" s="413"/>
      <c r="E159" s="413"/>
      <c r="F159" s="413"/>
      <c r="G159" s="391" t="s">
        <v>114</v>
      </c>
      <c r="H159" s="413"/>
      <c r="I159" s="426"/>
      <c r="J159" s="114">
        <v>0</v>
      </c>
      <c r="K159" s="111" t="str">
        <f t="shared" si="1"/>
        <v/>
      </c>
      <c r="L159" s="121">
        <v>0</v>
      </c>
      <c r="M159" s="121">
        <v>0</v>
      </c>
      <c r="N159" s="121">
        <v>0</v>
      </c>
      <c r="O159" s="121">
        <v>0</v>
      </c>
      <c r="P159" s="23"/>
      <c r="Q159" s="23"/>
      <c r="R159" s="23"/>
    </row>
    <row r="160" spans="1:18" s="3" customFormat="1" ht="34.5" customHeight="1">
      <c r="A160" s="26" t="s">
        <v>129</v>
      </c>
      <c r="B160" s="87"/>
      <c r="C160" s="391" t="s">
        <v>130</v>
      </c>
      <c r="D160" s="413"/>
      <c r="E160" s="413"/>
      <c r="F160" s="413"/>
      <c r="G160" s="391" t="s">
        <v>112</v>
      </c>
      <c r="H160" s="413"/>
      <c r="I160" s="426"/>
      <c r="J160" s="110">
        <v>0</v>
      </c>
      <c r="K160" s="111" t="str">
        <f t="shared" si="1"/>
        <v/>
      </c>
      <c r="L160" s="120">
        <v>0</v>
      </c>
      <c r="M160" s="120">
        <v>0</v>
      </c>
      <c r="N160" s="120">
        <v>0</v>
      </c>
      <c r="O160" s="120">
        <v>0</v>
      </c>
      <c r="P160" s="23"/>
      <c r="Q160" s="23"/>
      <c r="R160" s="23"/>
    </row>
    <row r="161" spans="1:18" s="3" customFormat="1" ht="34.5" customHeight="1">
      <c r="A161" s="26" t="s">
        <v>129</v>
      </c>
      <c r="B161" s="87"/>
      <c r="C161" s="413"/>
      <c r="D161" s="413"/>
      <c r="E161" s="413"/>
      <c r="F161" s="413"/>
      <c r="G161" s="391" t="s">
        <v>114</v>
      </c>
      <c r="H161" s="413"/>
      <c r="I161" s="426"/>
      <c r="J161" s="114">
        <v>0</v>
      </c>
      <c r="K161" s="111" t="str">
        <f t="shared" si="1"/>
        <v/>
      </c>
      <c r="L161" s="121">
        <v>0</v>
      </c>
      <c r="M161" s="121">
        <v>0</v>
      </c>
      <c r="N161" s="121">
        <v>0</v>
      </c>
      <c r="O161" s="121">
        <v>0</v>
      </c>
      <c r="P161" s="23"/>
      <c r="Q161" s="23"/>
      <c r="R161" s="23"/>
    </row>
    <row r="162" spans="1:18" s="3" customFormat="1" ht="34.5" customHeight="1">
      <c r="A162" s="26" t="s">
        <v>131</v>
      </c>
      <c r="B162" s="87"/>
      <c r="C162" s="391" t="s">
        <v>132</v>
      </c>
      <c r="D162" s="413"/>
      <c r="E162" s="413"/>
      <c r="F162" s="413"/>
      <c r="G162" s="391" t="s">
        <v>112</v>
      </c>
      <c r="H162" s="413"/>
      <c r="I162" s="426"/>
      <c r="J162" s="110">
        <v>0</v>
      </c>
      <c r="K162" s="111" t="str">
        <f t="shared" si="1"/>
        <v/>
      </c>
      <c r="L162" s="120">
        <v>0</v>
      </c>
      <c r="M162" s="120">
        <v>0</v>
      </c>
      <c r="N162" s="120">
        <v>0</v>
      </c>
      <c r="O162" s="120">
        <v>0</v>
      </c>
      <c r="P162" s="23"/>
      <c r="Q162" s="23"/>
      <c r="R162" s="23"/>
    </row>
    <row r="163" spans="1:18" s="3" customFormat="1" ht="34.5" customHeight="1">
      <c r="A163" s="26" t="s">
        <v>131</v>
      </c>
      <c r="B163" s="87"/>
      <c r="C163" s="413"/>
      <c r="D163" s="413"/>
      <c r="E163" s="413"/>
      <c r="F163" s="413"/>
      <c r="G163" s="391" t="s">
        <v>114</v>
      </c>
      <c r="H163" s="413"/>
      <c r="I163" s="426"/>
      <c r="J163" s="114">
        <v>0.5</v>
      </c>
      <c r="K163" s="111" t="str">
        <f t="shared" si="1"/>
        <v/>
      </c>
      <c r="L163" s="121">
        <v>0</v>
      </c>
      <c r="M163" s="121">
        <v>0</v>
      </c>
      <c r="N163" s="121">
        <v>0.5</v>
      </c>
      <c r="O163" s="121">
        <v>0</v>
      </c>
      <c r="P163" s="23"/>
      <c r="Q163" s="23"/>
      <c r="R163" s="23"/>
    </row>
    <row r="164" spans="1:18" s="3" customFormat="1" ht="34.5" customHeight="1">
      <c r="A164" s="26" t="s">
        <v>133</v>
      </c>
      <c r="B164" s="87"/>
      <c r="C164" s="391" t="s">
        <v>134</v>
      </c>
      <c r="D164" s="392"/>
      <c r="E164" s="392"/>
      <c r="F164" s="392"/>
      <c r="G164" s="391" t="s">
        <v>112</v>
      </c>
      <c r="H164" s="392"/>
      <c r="I164" s="426"/>
      <c r="J164" s="110">
        <v>1</v>
      </c>
      <c r="K164" s="111"/>
      <c r="L164" s="118"/>
      <c r="M164" s="118"/>
      <c r="N164" s="118"/>
      <c r="O164" s="119"/>
      <c r="P164" s="23"/>
      <c r="Q164" s="23"/>
      <c r="R164" s="23"/>
    </row>
    <row r="165" spans="1:18" s="3" customFormat="1" ht="34.5" customHeight="1">
      <c r="A165" s="26" t="s">
        <v>133</v>
      </c>
      <c r="B165" s="87"/>
      <c r="C165" s="392"/>
      <c r="D165" s="392"/>
      <c r="E165" s="392"/>
      <c r="F165" s="392"/>
      <c r="G165" s="391" t="s">
        <v>114</v>
      </c>
      <c r="H165" s="392"/>
      <c r="I165" s="426"/>
      <c r="J165" s="114">
        <v>0</v>
      </c>
      <c r="K165" s="115"/>
      <c r="L165" s="116"/>
      <c r="M165" s="116"/>
      <c r="N165" s="116"/>
      <c r="O165" s="117"/>
      <c r="P165" s="23"/>
      <c r="Q165" s="23"/>
      <c r="R165" s="23"/>
    </row>
    <row r="166" spans="1:18" s="3" customFormat="1" ht="34.5" customHeight="1">
      <c r="A166" s="26" t="s">
        <v>135</v>
      </c>
      <c r="B166" s="87"/>
      <c r="C166" s="391" t="s">
        <v>136</v>
      </c>
      <c r="D166" s="392"/>
      <c r="E166" s="392"/>
      <c r="F166" s="392"/>
      <c r="G166" s="391" t="s">
        <v>112</v>
      </c>
      <c r="H166" s="392"/>
      <c r="I166" s="426"/>
      <c r="J166" s="110">
        <v>3</v>
      </c>
      <c r="K166" s="111"/>
      <c r="L166" s="118"/>
      <c r="M166" s="118"/>
      <c r="N166" s="118"/>
      <c r="O166" s="119"/>
      <c r="P166" s="23"/>
      <c r="Q166" s="23"/>
      <c r="R166" s="23"/>
    </row>
    <row r="167" spans="1:18" s="3" customFormat="1" ht="34.5" customHeight="1">
      <c r="A167" s="26" t="s">
        <v>135</v>
      </c>
      <c r="B167" s="87"/>
      <c r="C167" s="392"/>
      <c r="D167" s="392"/>
      <c r="E167" s="392"/>
      <c r="F167" s="392"/>
      <c r="G167" s="391" t="s">
        <v>114</v>
      </c>
      <c r="H167" s="392"/>
      <c r="I167" s="426"/>
      <c r="J167" s="114">
        <v>0.8</v>
      </c>
      <c r="K167" s="115"/>
      <c r="L167" s="116"/>
      <c r="M167" s="116"/>
      <c r="N167" s="116"/>
      <c r="O167" s="117"/>
      <c r="P167" s="23"/>
      <c r="Q167" s="23"/>
      <c r="R167" s="23"/>
    </row>
    <row r="168" spans="1:18" s="3" customFormat="1" ht="34.5" customHeight="1">
      <c r="A168" s="26" t="s">
        <v>137</v>
      </c>
      <c r="B168" s="87"/>
      <c r="C168" s="391" t="s">
        <v>138</v>
      </c>
      <c r="D168" s="413"/>
      <c r="E168" s="413"/>
      <c r="F168" s="413"/>
      <c r="G168" s="391" t="s">
        <v>112</v>
      </c>
      <c r="H168" s="392"/>
      <c r="I168" s="426"/>
      <c r="J168" s="110">
        <v>8</v>
      </c>
      <c r="K168" s="111" t="str">
        <f>IF(OR(COUNTIF(L168:O168,"未確認")&gt;0,COUNTIF(L168:O168,"*")&gt;0),"※","")</f>
        <v/>
      </c>
      <c r="L168" s="120">
        <v>0</v>
      </c>
      <c r="M168" s="120">
        <v>0</v>
      </c>
      <c r="N168" s="120">
        <v>8</v>
      </c>
      <c r="O168" s="120">
        <v>0</v>
      </c>
      <c r="P168" s="23"/>
      <c r="Q168" s="23"/>
      <c r="R168" s="23"/>
    </row>
    <row r="169" spans="1:18" s="3" customFormat="1" ht="34.5" customHeight="1">
      <c r="A169" s="26" t="s">
        <v>137</v>
      </c>
      <c r="B169" s="87"/>
      <c r="C169" s="413"/>
      <c r="D169" s="413"/>
      <c r="E169" s="413"/>
      <c r="F169" s="413"/>
      <c r="G169" s="391" t="s">
        <v>114</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139</v>
      </c>
      <c r="B170" s="87"/>
      <c r="C170" s="391" t="s">
        <v>140</v>
      </c>
      <c r="D170" s="392"/>
      <c r="E170" s="392"/>
      <c r="F170" s="392"/>
      <c r="G170" s="391" t="s">
        <v>112</v>
      </c>
      <c r="H170" s="392"/>
      <c r="I170" s="426"/>
      <c r="J170" s="110">
        <v>1</v>
      </c>
      <c r="K170" s="111" t="str">
        <f>IF(OR(COUNTIF(L170:O170,"未確認")&gt;0,COUNTIF(L170:O170,"*")&gt;0),"※","")</f>
        <v/>
      </c>
      <c r="L170" s="120">
        <v>0</v>
      </c>
      <c r="M170" s="120">
        <v>0</v>
      </c>
      <c r="N170" s="120">
        <v>1</v>
      </c>
      <c r="O170" s="120">
        <v>0</v>
      </c>
      <c r="P170" s="23"/>
      <c r="Q170" s="23"/>
      <c r="R170" s="23"/>
    </row>
    <row r="171" spans="1:18" s="3" customFormat="1" ht="34.5" customHeight="1">
      <c r="A171" s="26" t="s">
        <v>139</v>
      </c>
      <c r="B171" s="87"/>
      <c r="C171" s="392"/>
      <c r="D171" s="392"/>
      <c r="E171" s="392"/>
      <c r="F171" s="392"/>
      <c r="G171" s="391" t="s">
        <v>114</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141</v>
      </c>
      <c r="D172" s="427"/>
      <c r="E172" s="427"/>
      <c r="F172" s="427"/>
      <c r="G172" s="416" t="s">
        <v>112</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114</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142</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143</v>
      </c>
      <c r="B181" s="2"/>
      <c r="C181" s="391" t="s">
        <v>144</v>
      </c>
      <c r="D181" s="391"/>
      <c r="E181" s="391"/>
      <c r="F181" s="391"/>
      <c r="G181" s="391"/>
      <c r="H181" s="391"/>
      <c r="I181" s="400" t="s">
        <v>145</v>
      </c>
      <c r="J181" s="104" t="s">
        <v>29</v>
      </c>
      <c r="K181" s="125"/>
      <c r="L181" s="91"/>
      <c r="M181" s="91"/>
      <c r="N181" s="91"/>
      <c r="O181" s="91"/>
      <c r="P181" s="23"/>
      <c r="Q181" s="23"/>
      <c r="R181" s="23"/>
    </row>
    <row r="182" spans="1:18" s="3" customFormat="1" ht="34.5" customHeight="1">
      <c r="A182" s="26" t="s">
        <v>146</v>
      </c>
      <c r="B182" s="126"/>
      <c r="C182" s="430" t="s">
        <v>147</v>
      </c>
      <c r="D182" s="430"/>
      <c r="E182" s="430"/>
      <c r="F182" s="431"/>
      <c r="G182" s="391" t="s">
        <v>111</v>
      </c>
      <c r="H182" s="127" t="s">
        <v>148</v>
      </c>
      <c r="I182" s="401"/>
      <c r="J182" s="110">
        <v>0</v>
      </c>
      <c r="K182" s="111"/>
      <c r="L182" s="91"/>
      <c r="M182" s="91"/>
      <c r="N182" s="91"/>
      <c r="O182" s="91"/>
      <c r="P182" s="23"/>
      <c r="Q182" s="23"/>
      <c r="R182" s="23"/>
    </row>
    <row r="183" spans="1:18" s="3" customFormat="1" ht="34.5" customHeight="1">
      <c r="A183" s="26" t="s">
        <v>146</v>
      </c>
      <c r="B183" s="126"/>
      <c r="C183" s="391"/>
      <c r="D183" s="391"/>
      <c r="E183" s="391"/>
      <c r="F183" s="413"/>
      <c r="G183" s="391"/>
      <c r="H183" s="127" t="s">
        <v>149</v>
      </c>
      <c r="I183" s="401"/>
      <c r="J183" s="114">
        <v>0</v>
      </c>
      <c r="K183" s="115"/>
      <c r="L183" s="91"/>
      <c r="M183" s="91"/>
      <c r="N183" s="91"/>
      <c r="O183" s="91"/>
      <c r="P183" s="23"/>
      <c r="Q183" s="23"/>
      <c r="R183" s="23"/>
    </row>
    <row r="184" spans="1:18" s="3" customFormat="1" ht="34.5" customHeight="1">
      <c r="A184" s="26" t="s">
        <v>150</v>
      </c>
      <c r="B184" s="126"/>
      <c r="C184" s="391"/>
      <c r="D184" s="391"/>
      <c r="E184" s="391"/>
      <c r="F184" s="413"/>
      <c r="G184" s="391" t="s">
        <v>151</v>
      </c>
      <c r="H184" s="127" t="s">
        <v>148</v>
      </c>
      <c r="I184" s="401"/>
      <c r="J184" s="110">
        <v>0</v>
      </c>
      <c r="K184" s="111"/>
      <c r="L184" s="91"/>
      <c r="M184" s="91"/>
      <c r="N184" s="91"/>
      <c r="O184" s="91"/>
      <c r="P184" s="23"/>
      <c r="Q184" s="23"/>
      <c r="R184" s="23"/>
    </row>
    <row r="185" spans="1:18" s="3" customFormat="1" ht="34.5" customHeight="1">
      <c r="A185" s="26" t="s">
        <v>150</v>
      </c>
      <c r="B185" s="126"/>
      <c r="C185" s="391"/>
      <c r="D185" s="391"/>
      <c r="E185" s="391"/>
      <c r="F185" s="413"/>
      <c r="G185" s="413"/>
      <c r="H185" s="127" t="s">
        <v>149</v>
      </c>
      <c r="I185" s="401"/>
      <c r="J185" s="114">
        <v>0</v>
      </c>
      <c r="K185" s="115"/>
      <c r="L185" s="91"/>
      <c r="M185" s="91"/>
      <c r="N185" s="91"/>
      <c r="O185" s="91"/>
      <c r="P185" s="23"/>
      <c r="Q185" s="23"/>
      <c r="R185" s="23"/>
    </row>
    <row r="186" spans="1:18" s="3" customFormat="1" ht="34.5" customHeight="1">
      <c r="A186" s="26" t="s">
        <v>152</v>
      </c>
      <c r="B186" s="126"/>
      <c r="C186" s="391"/>
      <c r="D186" s="391"/>
      <c r="E186" s="391"/>
      <c r="F186" s="413"/>
      <c r="G186" s="391" t="s">
        <v>153</v>
      </c>
      <c r="H186" s="127" t="s">
        <v>148</v>
      </c>
      <c r="I186" s="401"/>
      <c r="J186" s="110">
        <v>0</v>
      </c>
      <c r="K186" s="111"/>
      <c r="L186" s="91"/>
      <c r="M186" s="91"/>
      <c r="N186" s="91"/>
      <c r="O186" s="91"/>
      <c r="P186" s="23"/>
      <c r="Q186" s="23"/>
      <c r="R186" s="23"/>
    </row>
    <row r="187" spans="1:18" s="3" customFormat="1" ht="34.5" customHeight="1">
      <c r="A187" s="26" t="s">
        <v>152</v>
      </c>
      <c r="B187" s="126"/>
      <c r="C187" s="391"/>
      <c r="D187" s="391"/>
      <c r="E187" s="391"/>
      <c r="F187" s="413"/>
      <c r="G187" s="413"/>
      <c r="H187" s="127" t="s">
        <v>149</v>
      </c>
      <c r="I187" s="401"/>
      <c r="J187" s="114">
        <v>0</v>
      </c>
      <c r="K187" s="115"/>
      <c r="L187" s="91"/>
      <c r="M187" s="91"/>
      <c r="N187" s="91"/>
      <c r="O187" s="91"/>
      <c r="P187" s="23"/>
      <c r="Q187" s="23"/>
      <c r="R187" s="23"/>
    </row>
    <row r="188" spans="1:18" s="3" customFormat="1" ht="34.5" customHeight="1">
      <c r="A188" s="26" t="s">
        <v>154</v>
      </c>
      <c r="B188" s="126"/>
      <c r="C188" s="391"/>
      <c r="D188" s="391"/>
      <c r="E188" s="391"/>
      <c r="F188" s="413"/>
      <c r="G188" s="432" t="s">
        <v>155</v>
      </c>
      <c r="H188" s="127" t="s">
        <v>148</v>
      </c>
      <c r="I188" s="401"/>
      <c r="J188" s="110">
        <v>0</v>
      </c>
      <c r="K188" s="111"/>
      <c r="L188" s="91"/>
      <c r="M188" s="91"/>
      <c r="N188" s="91"/>
      <c r="O188" s="91"/>
      <c r="P188" s="23"/>
      <c r="Q188" s="23"/>
      <c r="R188" s="23"/>
    </row>
    <row r="189" spans="1:18" s="3" customFormat="1" ht="34.5" customHeight="1">
      <c r="A189" s="26" t="s">
        <v>154</v>
      </c>
      <c r="B189" s="126"/>
      <c r="C189" s="391"/>
      <c r="D189" s="391"/>
      <c r="E189" s="391"/>
      <c r="F189" s="413"/>
      <c r="G189" s="413"/>
      <c r="H189" s="127" t="s">
        <v>149</v>
      </c>
      <c r="I189" s="401"/>
      <c r="J189" s="114">
        <v>0</v>
      </c>
      <c r="K189" s="115"/>
      <c r="L189" s="91"/>
      <c r="M189" s="91"/>
      <c r="N189" s="91"/>
      <c r="O189" s="91"/>
      <c r="P189" s="23"/>
      <c r="Q189" s="23"/>
      <c r="R189" s="23"/>
    </row>
    <row r="190" spans="1:18" s="3" customFormat="1" ht="34.5" customHeight="1">
      <c r="A190" s="26" t="s">
        <v>156</v>
      </c>
      <c r="B190" s="126"/>
      <c r="C190" s="391"/>
      <c r="D190" s="391"/>
      <c r="E190" s="391"/>
      <c r="F190" s="413"/>
      <c r="G190" s="391" t="s">
        <v>157</v>
      </c>
      <c r="H190" s="127" t="s">
        <v>148</v>
      </c>
      <c r="I190" s="401"/>
      <c r="J190" s="110">
        <v>0</v>
      </c>
      <c r="K190" s="111"/>
      <c r="L190" s="91"/>
      <c r="M190" s="91"/>
      <c r="N190" s="91"/>
      <c r="O190" s="91"/>
      <c r="P190" s="23"/>
      <c r="Q190" s="23"/>
      <c r="R190" s="23"/>
    </row>
    <row r="191" spans="1:18" s="3" customFormat="1" ht="34.5" customHeight="1">
      <c r="A191" s="26" t="s">
        <v>156</v>
      </c>
      <c r="B191" s="126"/>
      <c r="C191" s="391"/>
      <c r="D191" s="391"/>
      <c r="E191" s="391"/>
      <c r="F191" s="413"/>
      <c r="G191" s="413"/>
      <c r="H191" s="127" t="s">
        <v>149</v>
      </c>
      <c r="I191" s="401"/>
      <c r="J191" s="114">
        <v>0</v>
      </c>
      <c r="K191" s="115"/>
      <c r="L191" s="91"/>
      <c r="M191" s="91"/>
      <c r="N191" s="91"/>
      <c r="O191" s="91"/>
      <c r="P191" s="23"/>
      <c r="Q191" s="23"/>
      <c r="R191" s="23"/>
    </row>
    <row r="192" spans="1:18" s="3" customFormat="1" ht="34.5" customHeight="1">
      <c r="A192" s="26" t="s">
        <v>158</v>
      </c>
      <c r="B192" s="126"/>
      <c r="C192" s="391"/>
      <c r="D192" s="391"/>
      <c r="E192" s="391"/>
      <c r="F192" s="413"/>
      <c r="G192" s="391" t="s">
        <v>109</v>
      </c>
      <c r="H192" s="127" t="s">
        <v>148</v>
      </c>
      <c r="I192" s="401"/>
      <c r="J192" s="110">
        <v>0</v>
      </c>
      <c r="K192" s="111"/>
      <c r="L192" s="91"/>
      <c r="M192" s="91"/>
      <c r="N192" s="91"/>
      <c r="O192" s="91"/>
      <c r="P192" s="23"/>
      <c r="Q192" s="23"/>
      <c r="R192" s="23"/>
    </row>
    <row r="193" spans="1:18" s="3" customFormat="1" ht="34.5" customHeight="1">
      <c r="A193" s="26" t="s">
        <v>158</v>
      </c>
      <c r="B193" s="126"/>
      <c r="C193" s="391"/>
      <c r="D193" s="391"/>
      <c r="E193" s="391"/>
      <c r="F193" s="413"/>
      <c r="G193" s="413"/>
      <c r="H193" s="127" t="s">
        <v>149</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159</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160</v>
      </c>
      <c r="B201" s="2"/>
      <c r="C201" s="393" t="s">
        <v>161</v>
      </c>
      <c r="D201" s="394"/>
      <c r="E201" s="428" t="s">
        <v>162</v>
      </c>
      <c r="F201" s="429"/>
      <c r="G201" s="391" t="s">
        <v>163</v>
      </c>
      <c r="H201" s="413"/>
      <c r="I201" s="400" t="s">
        <v>164</v>
      </c>
      <c r="J201" s="128">
        <v>0</v>
      </c>
      <c r="K201" s="81"/>
      <c r="L201" s="91"/>
      <c r="M201" s="91"/>
      <c r="N201" s="91"/>
      <c r="O201" s="91"/>
      <c r="P201" s="23"/>
      <c r="Q201" s="23"/>
      <c r="R201" s="23"/>
    </row>
    <row r="202" spans="1:18" s="3" customFormat="1" ht="34.5" customHeight="1">
      <c r="A202" s="26" t="s">
        <v>165</v>
      </c>
      <c r="B202" s="126"/>
      <c r="C202" s="395"/>
      <c r="D202" s="396"/>
      <c r="E202" s="429"/>
      <c r="F202" s="429"/>
      <c r="G202" s="391" t="s">
        <v>166</v>
      </c>
      <c r="H202" s="413"/>
      <c r="I202" s="411"/>
      <c r="J202" s="128">
        <v>0</v>
      </c>
      <c r="K202" s="81"/>
      <c r="L202" s="91"/>
      <c r="M202" s="91"/>
      <c r="N202" s="91"/>
      <c r="O202" s="91"/>
      <c r="P202" s="23"/>
      <c r="Q202" s="23"/>
      <c r="R202" s="23"/>
    </row>
    <row r="203" spans="1:18" s="3" customFormat="1" ht="34.5" customHeight="1">
      <c r="A203" s="26" t="s">
        <v>167</v>
      </c>
      <c r="B203" s="126"/>
      <c r="C203" s="395"/>
      <c r="D203" s="396"/>
      <c r="E203" s="429"/>
      <c r="F203" s="429"/>
      <c r="G203" s="391" t="s">
        <v>168</v>
      </c>
      <c r="H203" s="413"/>
      <c r="I203" s="411"/>
      <c r="J203" s="128">
        <v>0</v>
      </c>
      <c r="K203" s="81"/>
      <c r="L203" s="91"/>
      <c r="M203" s="91"/>
      <c r="N203" s="91"/>
      <c r="O203" s="91"/>
      <c r="P203" s="23"/>
      <c r="Q203" s="23"/>
      <c r="R203" s="23"/>
    </row>
    <row r="204" spans="1:18" s="3" customFormat="1" ht="34.5" customHeight="1">
      <c r="A204" s="26" t="s">
        <v>169</v>
      </c>
      <c r="B204" s="126"/>
      <c r="C204" s="397"/>
      <c r="D204" s="398"/>
      <c r="E204" s="391" t="s">
        <v>109</v>
      </c>
      <c r="F204" s="413"/>
      <c r="G204" s="413"/>
      <c r="H204" s="413"/>
      <c r="I204" s="412"/>
      <c r="J204" s="128">
        <v>0</v>
      </c>
      <c r="K204" s="81"/>
      <c r="L204" s="7"/>
      <c r="M204" s="35"/>
      <c r="N204" s="91"/>
      <c r="O204" s="91"/>
      <c r="P204" s="23"/>
      <c r="Q204" s="23"/>
      <c r="R204" s="23"/>
    </row>
    <row r="205" spans="1:18" s="3" customFormat="1" ht="34.5" customHeight="1">
      <c r="A205" s="26" t="s">
        <v>170</v>
      </c>
      <c r="B205" s="126"/>
      <c r="C205" s="393" t="s">
        <v>171</v>
      </c>
      <c r="D205" s="433"/>
      <c r="E205" s="391" t="s">
        <v>172</v>
      </c>
      <c r="F205" s="413"/>
      <c r="G205" s="413"/>
      <c r="H205" s="413"/>
      <c r="I205" s="400" t="s">
        <v>173</v>
      </c>
      <c r="J205" s="128">
        <v>0</v>
      </c>
      <c r="K205" s="81"/>
      <c r="L205" s="7"/>
      <c r="M205" s="129"/>
      <c r="N205" s="91"/>
      <c r="O205" s="91"/>
      <c r="P205" s="23"/>
      <c r="Q205" s="23"/>
      <c r="R205" s="23"/>
    </row>
    <row r="206" spans="1:18" s="3" customFormat="1" ht="34.5" customHeight="1">
      <c r="A206" s="26" t="s">
        <v>174</v>
      </c>
      <c r="B206" s="126"/>
      <c r="C206" s="434"/>
      <c r="D206" s="435"/>
      <c r="E206" s="391" t="s">
        <v>175</v>
      </c>
      <c r="F206" s="413"/>
      <c r="G206" s="413"/>
      <c r="H206" s="413"/>
      <c r="I206" s="411"/>
      <c r="J206" s="128">
        <v>0</v>
      </c>
      <c r="K206" s="81"/>
      <c r="L206" s="91"/>
      <c r="M206" s="91"/>
      <c r="N206" s="91"/>
      <c r="O206" s="91"/>
      <c r="P206" s="23"/>
      <c r="Q206" s="23"/>
      <c r="R206" s="23"/>
    </row>
    <row r="207" spans="1:18" s="3" customFormat="1" ht="34.5" customHeight="1">
      <c r="A207" s="26" t="s">
        <v>176</v>
      </c>
      <c r="B207" s="126"/>
      <c r="C207" s="436"/>
      <c r="D207" s="437"/>
      <c r="E207" s="391" t="s">
        <v>177</v>
      </c>
      <c r="F207" s="413"/>
      <c r="G207" s="413"/>
      <c r="H207" s="413"/>
      <c r="I207" s="412"/>
      <c r="J207" s="128">
        <v>0</v>
      </c>
      <c r="K207" s="81"/>
      <c r="L207" s="91"/>
      <c r="M207" s="91"/>
      <c r="N207" s="91"/>
      <c r="O207" s="91"/>
      <c r="P207" s="23"/>
      <c r="Q207" s="23"/>
      <c r="R207" s="23"/>
    </row>
    <row r="208" spans="1:18" s="3" customFormat="1" ht="44.9" customHeight="1">
      <c r="A208" s="26" t="s">
        <v>178</v>
      </c>
      <c r="B208" s="126"/>
      <c r="C208" s="393" t="s">
        <v>109</v>
      </c>
      <c r="D208" s="433"/>
      <c r="E208" s="391" t="s">
        <v>179</v>
      </c>
      <c r="F208" s="413"/>
      <c r="G208" s="413"/>
      <c r="H208" s="413"/>
      <c r="I208" s="130" t="s">
        <v>180</v>
      </c>
      <c r="J208" s="128">
        <v>0</v>
      </c>
      <c r="K208" s="81"/>
      <c r="L208" s="7"/>
      <c r="M208" s="35"/>
      <c r="N208" s="91"/>
      <c r="O208" s="91"/>
      <c r="P208" s="23"/>
      <c r="Q208" s="23"/>
      <c r="R208" s="23"/>
    </row>
    <row r="209" spans="1:18" s="3" customFormat="1" ht="44.9" customHeight="1">
      <c r="A209" s="26" t="s">
        <v>181</v>
      </c>
      <c r="B209" s="126"/>
      <c r="C209" s="434"/>
      <c r="D209" s="435"/>
      <c r="E209" s="391" t="s">
        <v>182</v>
      </c>
      <c r="F209" s="413"/>
      <c r="G209" s="413"/>
      <c r="H209" s="413"/>
      <c r="I209" s="131" t="s">
        <v>183</v>
      </c>
      <c r="J209" s="128">
        <v>0</v>
      </c>
      <c r="K209" s="81"/>
      <c r="L209" s="91"/>
      <c r="M209" s="91"/>
      <c r="N209" s="91"/>
      <c r="O209" s="91"/>
      <c r="P209" s="23"/>
      <c r="Q209" s="23"/>
      <c r="R209" s="23"/>
    </row>
    <row r="210" spans="1:18" s="3" customFormat="1" ht="44.9" customHeight="1">
      <c r="A210" s="26"/>
      <c r="B210" s="126"/>
      <c r="C210" s="434"/>
      <c r="D210" s="435"/>
      <c r="E210" s="416" t="s">
        <v>184</v>
      </c>
      <c r="F210" s="417"/>
      <c r="G210" s="417"/>
      <c r="H210" s="417"/>
      <c r="I210" s="132" t="s">
        <v>185</v>
      </c>
      <c r="J210" s="128">
        <v>0</v>
      </c>
      <c r="K210" s="133"/>
      <c r="L210" s="91"/>
      <c r="M210" s="91"/>
      <c r="N210" s="91"/>
      <c r="O210" s="91"/>
      <c r="P210" s="23"/>
      <c r="Q210" s="23"/>
      <c r="R210" s="23"/>
    </row>
    <row r="211" spans="1:18" s="3" customFormat="1" ht="44.9" customHeight="1">
      <c r="A211" s="26" t="s">
        <v>186</v>
      </c>
      <c r="B211" s="126"/>
      <c r="C211" s="434"/>
      <c r="D211" s="435"/>
      <c r="E211" s="391" t="s">
        <v>187</v>
      </c>
      <c r="F211" s="413"/>
      <c r="G211" s="413"/>
      <c r="H211" s="413"/>
      <c r="I211" s="134" t="s">
        <v>188</v>
      </c>
      <c r="J211" s="128">
        <v>0</v>
      </c>
      <c r="K211" s="81"/>
      <c r="L211" s="91"/>
      <c r="M211" s="91"/>
      <c r="N211" s="91"/>
      <c r="O211" s="91"/>
      <c r="P211" s="23"/>
      <c r="Q211" s="23"/>
      <c r="R211" s="23"/>
    </row>
    <row r="212" spans="1:18" s="3" customFormat="1" ht="44.9" customHeight="1">
      <c r="A212" s="26" t="s">
        <v>189</v>
      </c>
      <c r="B212" s="126"/>
      <c r="C212" s="434"/>
      <c r="D212" s="435"/>
      <c r="E212" s="391" t="s">
        <v>190</v>
      </c>
      <c r="F212" s="413"/>
      <c r="G212" s="413"/>
      <c r="H212" s="413"/>
      <c r="I212" s="130" t="s">
        <v>191</v>
      </c>
      <c r="J212" s="128">
        <v>0</v>
      </c>
      <c r="K212" s="81"/>
      <c r="L212" s="91"/>
      <c r="M212" s="91"/>
      <c r="N212" s="91"/>
      <c r="O212" s="91"/>
      <c r="P212" s="23"/>
      <c r="Q212" s="23"/>
      <c r="R212" s="23"/>
    </row>
    <row r="213" spans="1:18" s="3" customFormat="1" ht="44.9" customHeight="1">
      <c r="A213" s="26" t="s">
        <v>192</v>
      </c>
      <c r="B213" s="126"/>
      <c r="C213" s="434"/>
      <c r="D213" s="435"/>
      <c r="E213" s="391" t="s">
        <v>193</v>
      </c>
      <c r="F213" s="413"/>
      <c r="G213" s="413"/>
      <c r="H213" s="413"/>
      <c r="I213" s="130" t="s">
        <v>194</v>
      </c>
      <c r="J213" s="128">
        <v>0</v>
      </c>
      <c r="K213" s="81"/>
      <c r="L213" s="91"/>
      <c r="M213" s="91"/>
      <c r="N213" s="91"/>
      <c r="O213" s="91"/>
      <c r="P213" s="23"/>
      <c r="Q213" s="23"/>
      <c r="R213" s="23"/>
    </row>
    <row r="214" spans="1:18" s="3" customFormat="1" ht="44.9" customHeight="1">
      <c r="A214" s="26" t="s">
        <v>195</v>
      </c>
      <c r="B214" s="126"/>
      <c r="C214" s="434"/>
      <c r="D214" s="435"/>
      <c r="E214" s="391" t="s">
        <v>196</v>
      </c>
      <c r="F214" s="413"/>
      <c r="G214" s="413"/>
      <c r="H214" s="413"/>
      <c r="I214" s="130" t="s">
        <v>197</v>
      </c>
      <c r="J214" s="128">
        <v>0</v>
      </c>
      <c r="K214" s="81"/>
      <c r="L214" s="91"/>
      <c r="M214" s="91"/>
      <c r="N214" s="91"/>
      <c r="O214" s="91"/>
      <c r="P214" s="23"/>
      <c r="Q214" s="23"/>
      <c r="R214" s="23"/>
    </row>
    <row r="215" spans="1:18" s="3" customFormat="1" ht="44.9" customHeight="1">
      <c r="A215" s="26" t="s">
        <v>198</v>
      </c>
      <c r="B215" s="126"/>
      <c r="C215" s="434"/>
      <c r="D215" s="435"/>
      <c r="E215" s="391" t="s">
        <v>199</v>
      </c>
      <c r="F215" s="413"/>
      <c r="G215" s="413"/>
      <c r="H215" s="413"/>
      <c r="I215" s="130" t="s">
        <v>200</v>
      </c>
      <c r="J215" s="128">
        <v>0</v>
      </c>
      <c r="K215" s="81"/>
      <c r="L215" s="91"/>
      <c r="M215" s="91"/>
      <c r="N215" s="91"/>
      <c r="O215" s="91"/>
      <c r="P215" s="23"/>
      <c r="Q215" s="23"/>
      <c r="R215" s="23"/>
    </row>
    <row r="216" spans="1:18" s="3" customFormat="1" ht="44.9" customHeight="1">
      <c r="A216" s="26" t="s">
        <v>201</v>
      </c>
      <c r="B216" s="126"/>
      <c r="C216" s="434"/>
      <c r="D216" s="435"/>
      <c r="E216" s="416" t="s">
        <v>202</v>
      </c>
      <c r="F216" s="417"/>
      <c r="G216" s="417"/>
      <c r="H216" s="417"/>
      <c r="I216" s="103" t="s">
        <v>203</v>
      </c>
      <c r="J216" s="128">
        <v>0</v>
      </c>
      <c r="K216" s="81"/>
      <c r="L216" s="91"/>
      <c r="M216" s="91"/>
      <c r="N216" s="91"/>
      <c r="O216" s="91"/>
      <c r="P216" s="23"/>
      <c r="Q216" s="23"/>
      <c r="R216" s="23"/>
    </row>
    <row r="217" spans="1:18" s="3" customFormat="1" ht="44.9" customHeight="1">
      <c r="A217" s="26" t="s">
        <v>204</v>
      </c>
      <c r="B217" s="126"/>
      <c r="C217" s="434"/>
      <c r="D217" s="435"/>
      <c r="E217" s="416" t="s">
        <v>205</v>
      </c>
      <c r="F217" s="417"/>
      <c r="G217" s="417"/>
      <c r="H217" s="417"/>
      <c r="I217" s="103" t="s">
        <v>206</v>
      </c>
      <c r="J217" s="128">
        <v>0</v>
      </c>
      <c r="K217" s="81"/>
      <c r="L217" s="91"/>
      <c r="M217" s="91"/>
      <c r="N217" s="91"/>
      <c r="O217" s="91"/>
      <c r="P217" s="23"/>
      <c r="Q217" s="23"/>
      <c r="R217" s="23"/>
    </row>
    <row r="218" spans="1:18" s="3" customFormat="1" ht="44.9" customHeight="1">
      <c r="A218" s="26" t="s">
        <v>207</v>
      </c>
      <c r="B218" s="126"/>
      <c r="C218" s="436"/>
      <c r="D218" s="437"/>
      <c r="E218" s="416" t="s">
        <v>208</v>
      </c>
      <c r="F218" s="417"/>
      <c r="G218" s="417"/>
      <c r="H218" s="417"/>
      <c r="I218" s="103" t="s">
        <v>209</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210</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211</v>
      </c>
      <c r="B226" s="137"/>
      <c r="C226" s="391" t="s">
        <v>212</v>
      </c>
      <c r="D226" s="391"/>
      <c r="E226" s="391"/>
      <c r="F226" s="391"/>
      <c r="G226" s="391"/>
      <c r="H226" s="391"/>
      <c r="I226" s="410" t="s">
        <v>213</v>
      </c>
      <c r="J226" s="138"/>
      <c r="K226" s="81"/>
      <c r="L226" s="6"/>
      <c r="M226" s="6"/>
      <c r="N226" s="91"/>
      <c r="O226" s="91"/>
      <c r="P226" s="23"/>
      <c r="Q226" s="23"/>
      <c r="R226" s="23"/>
    </row>
    <row r="227" spans="1:51" s="136" customFormat="1" ht="34.5" customHeight="1">
      <c r="A227" s="26" t="s">
        <v>211</v>
      </c>
      <c r="B227" s="137"/>
      <c r="C227" s="391" t="s">
        <v>214</v>
      </c>
      <c r="D227" s="413"/>
      <c r="E227" s="413"/>
      <c r="F227" s="413"/>
      <c r="G227" s="413"/>
      <c r="H227" s="413"/>
      <c r="I227" s="411"/>
      <c r="J227" s="138" t="s">
        <v>8</v>
      </c>
      <c r="K227" s="81"/>
      <c r="L227" s="6"/>
      <c r="M227" s="6"/>
      <c r="N227" s="91"/>
      <c r="O227" s="91"/>
      <c r="P227" s="23"/>
      <c r="Q227" s="23"/>
      <c r="R227" s="23"/>
    </row>
    <row r="228" spans="1:51" s="136" customFormat="1" ht="34.5" customHeight="1">
      <c r="A228" s="26" t="s">
        <v>211</v>
      </c>
      <c r="B228" s="137"/>
      <c r="C228" s="391" t="s">
        <v>215</v>
      </c>
      <c r="D228" s="413"/>
      <c r="E228" s="413"/>
      <c r="F228" s="413"/>
      <c r="G228" s="413"/>
      <c r="H228" s="413"/>
      <c r="I228" s="411"/>
      <c r="J228" s="138"/>
      <c r="K228" s="81"/>
      <c r="L228" s="6"/>
      <c r="M228" s="6"/>
      <c r="N228" s="91"/>
      <c r="O228" s="91"/>
      <c r="P228" s="23"/>
      <c r="Q228" s="23"/>
      <c r="R228" s="23"/>
    </row>
    <row r="229" spans="1:51" s="136" customFormat="1" ht="34.5" customHeight="1">
      <c r="A229" s="26" t="s">
        <v>211</v>
      </c>
      <c r="B229" s="137"/>
      <c r="C229" s="391" t="s">
        <v>216</v>
      </c>
      <c r="D229" s="413"/>
      <c r="E229" s="413"/>
      <c r="F229" s="413"/>
      <c r="G229" s="413"/>
      <c r="H229" s="413"/>
      <c r="I229" s="411"/>
      <c r="J229" s="138"/>
      <c r="K229" s="81"/>
      <c r="L229" s="6"/>
      <c r="M229" s="6"/>
      <c r="N229" s="91"/>
      <c r="O229" s="91"/>
      <c r="P229" s="23"/>
      <c r="Q229" s="23"/>
      <c r="R229" s="23"/>
    </row>
    <row r="230" spans="1:51" s="136" customFormat="1" ht="34.5" customHeight="1">
      <c r="A230" s="26" t="s">
        <v>211</v>
      </c>
      <c r="B230" s="137"/>
      <c r="C230" s="391" t="s">
        <v>217</v>
      </c>
      <c r="D230" s="413"/>
      <c r="E230" s="413"/>
      <c r="F230" s="413"/>
      <c r="G230" s="413"/>
      <c r="H230" s="413"/>
      <c r="I230" s="411"/>
      <c r="J230" s="138"/>
      <c r="K230" s="81"/>
      <c r="L230" s="6"/>
      <c r="M230" s="6"/>
      <c r="N230" s="91"/>
      <c r="O230" s="91"/>
      <c r="P230" s="23"/>
      <c r="Q230" s="23"/>
      <c r="R230" s="23"/>
    </row>
    <row r="231" spans="1:51" s="136" customFormat="1" ht="34.5" customHeight="1">
      <c r="A231" s="26" t="s">
        <v>211</v>
      </c>
      <c r="B231" s="137"/>
      <c r="C231" s="391" t="s">
        <v>218</v>
      </c>
      <c r="D231" s="392"/>
      <c r="E231" s="392"/>
      <c r="F231" s="392"/>
      <c r="G231" s="392"/>
      <c r="H231" s="392"/>
      <c r="I231" s="411"/>
      <c r="J231" s="138"/>
      <c r="K231" s="81"/>
      <c r="L231" s="6"/>
      <c r="M231" s="6"/>
      <c r="N231" s="91"/>
      <c r="O231" s="91"/>
      <c r="P231" s="23"/>
      <c r="Q231" s="23"/>
      <c r="R231" s="23"/>
    </row>
    <row r="232" spans="1:51" s="136" customFormat="1" ht="34.5" customHeight="1">
      <c r="A232" s="26" t="s">
        <v>211</v>
      </c>
      <c r="B232" s="137"/>
      <c r="C232" s="391" t="s">
        <v>219</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220</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221</v>
      </c>
      <c r="D241" s="439"/>
      <c r="E241" s="439"/>
      <c r="F241" s="439"/>
      <c r="G241" s="439"/>
      <c r="H241" s="440"/>
      <c r="I241" s="447" t="s">
        <v>222</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223</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224</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225</v>
      </c>
      <c r="C260" s="152"/>
      <c r="D260" s="152"/>
      <c r="E260" s="68"/>
      <c r="F260" s="68"/>
      <c r="G260" s="68"/>
      <c r="H260" s="69"/>
      <c r="I260" s="69"/>
      <c r="J260" s="153"/>
      <c r="K260" s="70"/>
      <c r="L260" s="154"/>
      <c r="M260" s="154"/>
      <c r="N260" s="154"/>
      <c r="O260" s="154"/>
      <c r="P260" s="23"/>
      <c r="Q260" s="23"/>
      <c r="R260" s="23"/>
    </row>
    <row r="261" spans="1:72" s="3" customFormat="1">
      <c r="A261" s="1"/>
      <c r="B261" s="135" t="s">
        <v>226</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227</v>
      </c>
      <c r="B265" s="87"/>
      <c r="C265" s="450" t="s">
        <v>228</v>
      </c>
      <c r="D265" s="418" t="s">
        <v>229</v>
      </c>
      <c r="E265" s="419"/>
      <c r="F265" s="419"/>
      <c r="G265" s="419"/>
      <c r="H265" s="419"/>
      <c r="I265" s="447" t="s">
        <v>230</v>
      </c>
      <c r="J265" s="110">
        <v>0</v>
      </c>
      <c r="K265" s="123" t="str">
        <f>IF(OR(COUNTIF(J265,"未確認")&gt;0,COUNTIF(J265,"*")&gt;0),"※","")</f>
        <v/>
      </c>
      <c r="L265" s="155"/>
      <c r="M265" s="45"/>
      <c r="N265" s="91"/>
      <c r="O265" s="91"/>
      <c r="P265" s="23"/>
      <c r="Q265" s="23"/>
      <c r="R265" s="23"/>
    </row>
    <row r="266" spans="1:72" s="3" customFormat="1" ht="34.5" customHeight="1">
      <c r="A266" s="26" t="s">
        <v>231</v>
      </c>
      <c r="B266" s="87"/>
      <c r="C266" s="451"/>
      <c r="D266" s="452"/>
      <c r="E266" s="416" t="s">
        <v>232</v>
      </c>
      <c r="F266" s="416"/>
      <c r="G266" s="416"/>
      <c r="H266" s="416"/>
      <c r="I266" s="447"/>
      <c r="J266" s="110">
        <v>0</v>
      </c>
      <c r="K266" s="123" t="str">
        <f>IF(OR(COUNTIF(J266,"未確認")&gt;0,COUNTIF(J266,"*")&gt;0),"※","")</f>
        <v/>
      </c>
      <c r="L266" s="155"/>
      <c r="M266" s="45"/>
      <c r="N266" s="91"/>
      <c r="O266" s="91"/>
      <c r="P266" s="23"/>
      <c r="Q266" s="23"/>
      <c r="R266" s="23"/>
    </row>
    <row r="267" spans="1:72" s="3" customFormat="1" ht="34.5" customHeight="1">
      <c r="A267" s="26" t="s">
        <v>233</v>
      </c>
      <c r="B267" s="87"/>
      <c r="C267" s="451"/>
      <c r="D267" s="453"/>
      <c r="E267" s="418" t="s">
        <v>234</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235</v>
      </c>
      <c r="B268" s="2"/>
      <c r="C268" s="451"/>
      <c r="D268" s="416" t="s">
        <v>236</v>
      </c>
      <c r="E268" s="417"/>
      <c r="F268" s="417"/>
      <c r="G268" s="417"/>
      <c r="H268" s="417"/>
      <c r="I268" s="447"/>
      <c r="J268" s="110">
        <v>0</v>
      </c>
      <c r="K268" s="123" t="str">
        <f>IF(OR(COUNTIF(J268,"未確認")&gt;0,COUNTIF(J268,"*")&gt;0),"※","")</f>
        <v/>
      </c>
      <c r="L268" s="155"/>
      <c r="M268" s="45"/>
      <c r="N268" s="91"/>
      <c r="O268" s="91"/>
      <c r="P268" s="23"/>
      <c r="Q268" s="23"/>
      <c r="R268" s="23"/>
    </row>
    <row r="269" spans="1:72" s="3" customFormat="1" ht="34.5" customHeight="1">
      <c r="A269" s="26" t="s">
        <v>237</v>
      </c>
      <c r="B269" s="2"/>
      <c r="C269" s="451"/>
      <c r="D269" s="416" t="s">
        <v>238</v>
      </c>
      <c r="E269" s="417"/>
      <c r="F269" s="417"/>
      <c r="G269" s="417"/>
      <c r="H269" s="417"/>
      <c r="I269" s="447"/>
      <c r="J269" s="110">
        <v>0</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239</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240</v>
      </c>
      <c r="B277" s="2"/>
      <c r="C277" s="450" t="s">
        <v>228</v>
      </c>
      <c r="D277" s="391" t="s">
        <v>229</v>
      </c>
      <c r="E277" s="391"/>
      <c r="F277" s="391"/>
      <c r="G277" s="391"/>
      <c r="H277" s="391"/>
      <c r="I277" s="410" t="s">
        <v>241</v>
      </c>
      <c r="J277" s="110">
        <v>0</v>
      </c>
      <c r="K277" s="123" t="str">
        <f t="shared" ref="K277:K292" si="3">IF(OR(COUNTIF(J277,"未確認")&gt;0,COUNTIF(J277,"*")&gt;0),"※","")</f>
        <v/>
      </c>
      <c r="L277" s="106"/>
      <c r="M277" s="45"/>
      <c r="N277" s="74"/>
      <c r="O277" s="74"/>
      <c r="P277" s="23"/>
      <c r="Q277" s="23"/>
      <c r="R277" s="23"/>
    </row>
    <row r="278" spans="1:18" s="3" customFormat="1" ht="34.5" customHeight="1">
      <c r="A278" s="26" t="s">
        <v>242</v>
      </c>
      <c r="B278" s="2"/>
      <c r="C278" s="450"/>
      <c r="D278" s="463" t="s">
        <v>243</v>
      </c>
      <c r="E278" s="430" t="s">
        <v>244</v>
      </c>
      <c r="F278" s="464"/>
      <c r="G278" s="464"/>
      <c r="H278" s="464"/>
      <c r="I278" s="455"/>
      <c r="J278" s="110">
        <v>0</v>
      </c>
      <c r="K278" s="123" t="str">
        <f t="shared" si="3"/>
        <v/>
      </c>
      <c r="L278" s="106"/>
      <c r="M278" s="45"/>
      <c r="N278" s="74"/>
      <c r="O278" s="74"/>
      <c r="P278" s="23"/>
      <c r="Q278" s="23"/>
      <c r="R278" s="23"/>
    </row>
    <row r="279" spans="1:18" s="3" customFormat="1" ht="34.5" customHeight="1">
      <c r="A279" s="26" t="s">
        <v>245</v>
      </c>
      <c r="B279" s="2"/>
      <c r="C279" s="450"/>
      <c r="D279" s="450"/>
      <c r="E279" s="391" t="s">
        <v>246</v>
      </c>
      <c r="F279" s="392"/>
      <c r="G279" s="392"/>
      <c r="H279" s="392"/>
      <c r="I279" s="455"/>
      <c r="J279" s="110">
        <v>0</v>
      </c>
      <c r="K279" s="123" t="str">
        <f t="shared" si="3"/>
        <v/>
      </c>
      <c r="L279" s="106"/>
      <c r="M279" s="45"/>
      <c r="N279" s="74"/>
      <c r="O279" s="74"/>
      <c r="P279" s="23"/>
      <c r="Q279" s="23"/>
      <c r="R279" s="23"/>
    </row>
    <row r="280" spans="1:18" s="3" customFormat="1" ht="34.5" customHeight="1">
      <c r="A280" s="26" t="s">
        <v>247</v>
      </c>
      <c r="B280" s="2"/>
      <c r="C280" s="450"/>
      <c r="D280" s="450"/>
      <c r="E280" s="405" t="s">
        <v>248</v>
      </c>
      <c r="F280" s="424"/>
      <c r="G280" s="424"/>
      <c r="H280" s="406"/>
      <c r="I280" s="455"/>
      <c r="J280" s="110">
        <v>0</v>
      </c>
      <c r="K280" s="123" t="str">
        <f t="shared" si="3"/>
        <v/>
      </c>
      <c r="L280" s="106"/>
      <c r="M280" s="45"/>
      <c r="N280" s="74"/>
      <c r="O280" s="74"/>
      <c r="P280" s="23"/>
      <c r="Q280" s="23"/>
      <c r="R280" s="23"/>
    </row>
    <row r="281" spans="1:18" s="3" customFormat="1" ht="34.5" customHeight="1">
      <c r="A281" s="26" t="s">
        <v>249</v>
      </c>
      <c r="B281" s="2"/>
      <c r="C281" s="450"/>
      <c r="D281" s="450"/>
      <c r="E281" s="391" t="s">
        <v>250</v>
      </c>
      <c r="F281" s="465"/>
      <c r="G281" s="465"/>
      <c r="H281" s="465"/>
      <c r="I281" s="455"/>
      <c r="J281" s="110">
        <v>0</v>
      </c>
      <c r="K281" s="123" t="str">
        <f t="shared" si="3"/>
        <v/>
      </c>
      <c r="L281" s="106"/>
      <c r="M281" s="45"/>
      <c r="N281" s="74"/>
      <c r="O281" s="74"/>
      <c r="P281" s="23"/>
      <c r="Q281" s="23"/>
      <c r="R281" s="23"/>
    </row>
    <row r="282" spans="1:18" s="3" customFormat="1" ht="34.5" customHeight="1">
      <c r="A282" s="26" t="s">
        <v>251</v>
      </c>
      <c r="B282" s="2"/>
      <c r="C282" s="450"/>
      <c r="D282" s="450"/>
      <c r="E282" s="391" t="s">
        <v>252</v>
      </c>
      <c r="F282" s="392"/>
      <c r="G282" s="392"/>
      <c r="H282" s="392"/>
      <c r="I282" s="455"/>
      <c r="J282" s="110">
        <v>0</v>
      </c>
      <c r="K282" s="123" t="str">
        <f t="shared" si="3"/>
        <v/>
      </c>
      <c r="L282" s="106"/>
      <c r="M282" s="45"/>
      <c r="N282" s="74"/>
      <c r="O282" s="74"/>
      <c r="P282" s="23"/>
      <c r="Q282" s="23"/>
      <c r="R282" s="23"/>
    </row>
    <row r="283" spans="1:18" s="3" customFormat="1" ht="34.5" customHeight="1">
      <c r="A283" s="26" t="s">
        <v>253</v>
      </c>
      <c r="B283" s="2"/>
      <c r="C283" s="450"/>
      <c r="D283" s="466"/>
      <c r="E283" s="399" t="s">
        <v>109</v>
      </c>
      <c r="F283" s="449"/>
      <c r="G283" s="449"/>
      <c r="H283" s="449"/>
      <c r="I283" s="455"/>
      <c r="J283" s="110">
        <v>0</v>
      </c>
      <c r="K283" s="123" t="str">
        <f t="shared" si="3"/>
        <v/>
      </c>
      <c r="L283" s="106"/>
      <c r="M283" s="45"/>
      <c r="N283" s="74"/>
      <c r="O283" s="74"/>
      <c r="P283" s="23"/>
      <c r="Q283" s="23"/>
      <c r="R283" s="23"/>
    </row>
    <row r="284" spans="1:18" s="3" customFormat="1" ht="34.5" customHeight="1">
      <c r="A284" s="26" t="s">
        <v>254</v>
      </c>
      <c r="B284" s="2"/>
      <c r="C284" s="450"/>
      <c r="D284" s="391" t="s">
        <v>238</v>
      </c>
      <c r="E284" s="392"/>
      <c r="F284" s="392"/>
      <c r="G284" s="392"/>
      <c r="H284" s="392"/>
      <c r="I284" s="455"/>
      <c r="J284" s="110">
        <v>0</v>
      </c>
      <c r="K284" s="123" t="str">
        <f t="shared" si="3"/>
        <v/>
      </c>
      <c r="L284" s="106"/>
      <c r="M284" s="45"/>
      <c r="N284" s="74"/>
      <c r="O284" s="74"/>
      <c r="P284" s="23"/>
      <c r="Q284" s="23"/>
      <c r="R284" s="23"/>
    </row>
    <row r="285" spans="1:18" s="3" customFormat="1" ht="34.5" customHeight="1">
      <c r="A285" s="26" t="s">
        <v>255</v>
      </c>
      <c r="B285" s="2"/>
      <c r="C285" s="450"/>
      <c r="D285" s="463" t="s">
        <v>256</v>
      </c>
      <c r="E285" s="430" t="s">
        <v>257</v>
      </c>
      <c r="F285" s="464"/>
      <c r="G285" s="464"/>
      <c r="H285" s="464"/>
      <c r="I285" s="455"/>
      <c r="J285" s="110">
        <v>0</v>
      </c>
      <c r="K285" s="123" t="str">
        <f t="shared" si="3"/>
        <v/>
      </c>
      <c r="L285" s="106"/>
      <c r="M285" s="45"/>
      <c r="N285" s="74"/>
      <c r="O285" s="74"/>
      <c r="P285" s="23"/>
      <c r="Q285" s="23"/>
      <c r="R285" s="23"/>
    </row>
    <row r="286" spans="1:18" s="3" customFormat="1" ht="34.5" customHeight="1">
      <c r="A286" s="26" t="s">
        <v>258</v>
      </c>
      <c r="B286" s="2"/>
      <c r="C286" s="450"/>
      <c r="D286" s="450"/>
      <c r="E286" s="391" t="s">
        <v>259</v>
      </c>
      <c r="F286" s="392"/>
      <c r="G286" s="392"/>
      <c r="H286" s="392"/>
      <c r="I286" s="455"/>
      <c r="J286" s="110">
        <v>0</v>
      </c>
      <c r="K286" s="123" t="str">
        <f t="shared" si="3"/>
        <v/>
      </c>
      <c r="L286" s="106"/>
      <c r="M286" s="45"/>
      <c r="N286" s="74"/>
      <c r="O286" s="74"/>
      <c r="P286" s="23"/>
      <c r="Q286" s="23"/>
      <c r="R286" s="23"/>
    </row>
    <row r="287" spans="1:18" s="3" customFormat="1" ht="34.5" customHeight="1">
      <c r="A287" s="26" t="s">
        <v>261</v>
      </c>
      <c r="B287" s="2"/>
      <c r="C287" s="450"/>
      <c r="D287" s="450"/>
      <c r="E287" s="391" t="s">
        <v>262</v>
      </c>
      <c r="F287" s="392"/>
      <c r="G287" s="392"/>
      <c r="H287" s="392"/>
      <c r="I287" s="455"/>
      <c r="J287" s="110">
        <v>0</v>
      </c>
      <c r="K287" s="123" t="str">
        <f t="shared" si="3"/>
        <v/>
      </c>
      <c r="L287" s="106"/>
      <c r="M287" s="45"/>
      <c r="N287" s="74"/>
      <c r="O287" s="74"/>
      <c r="P287" s="23"/>
      <c r="Q287" s="23"/>
      <c r="R287" s="23"/>
    </row>
    <row r="288" spans="1:18" s="3" customFormat="1" ht="34.5" customHeight="1">
      <c r="A288" s="26" t="s">
        <v>263</v>
      </c>
      <c r="B288" s="2"/>
      <c r="C288" s="450"/>
      <c r="D288" s="450"/>
      <c r="E288" s="391" t="s">
        <v>264</v>
      </c>
      <c r="F288" s="392"/>
      <c r="G288" s="392"/>
      <c r="H288" s="392"/>
      <c r="I288" s="455"/>
      <c r="J288" s="110">
        <v>0</v>
      </c>
      <c r="K288" s="123" t="str">
        <f t="shared" si="3"/>
        <v/>
      </c>
      <c r="L288" s="106"/>
      <c r="M288" s="45"/>
      <c r="N288" s="74"/>
      <c r="O288" s="74"/>
      <c r="P288" s="23"/>
      <c r="Q288" s="23"/>
      <c r="R288" s="23"/>
    </row>
    <row r="289" spans="1:18" s="3" customFormat="1" ht="34.5" customHeight="1">
      <c r="A289" s="26" t="s">
        <v>265</v>
      </c>
      <c r="B289" s="2"/>
      <c r="C289" s="450"/>
      <c r="D289" s="450"/>
      <c r="E289" s="391" t="s">
        <v>266</v>
      </c>
      <c r="F289" s="465"/>
      <c r="G289" s="465"/>
      <c r="H289" s="465"/>
      <c r="I289" s="455"/>
      <c r="J289" s="110">
        <v>0</v>
      </c>
      <c r="K289" s="123" t="str">
        <f t="shared" si="3"/>
        <v/>
      </c>
      <c r="L289" s="106"/>
      <c r="M289" s="45"/>
      <c r="N289" s="74"/>
      <c r="O289" s="74"/>
      <c r="P289" s="23"/>
      <c r="Q289" s="23"/>
      <c r="R289" s="23"/>
    </row>
    <row r="290" spans="1:18" s="3" customFormat="1" ht="34.5" customHeight="1">
      <c r="A290" s="26" t="s">
        <v>267</v>
      </c>
      <c r="B290" s="2"/>
      <c r="C290" s="450"/>
      <c r="D290" s="450"/>
      <c r="E290" s="391" t="s">
        <v>268</v>
      </c>
      <c r="F290" s="392"/>
      <c r="G290" s="392"/>
      <c r="H290" s="392"/>
      <c r="I290" s="455"/>
      <c r="J290" s="110">
        <v>0</v>
      </c>
      <c r="K290" s="123" t="str">
        <f t="shared" si="3"/>
        <v/>
      </c>
      <c r="L290" s="106"/>
      <c r="M290" s="45"/>
      <c r="N290" s="74"/>
      <c r="O290" s="74"/>
      <c r="P290" s="23"/>
      <c r="Q290" s="23"/>
      <c r="R290" s="23"/>
    </row>
    <row r="291" spans="1:18" s="3" customFormat="1" ht="34.5" customHeight="1">
      <c r="A291" s="26" t="s">
        <v>269</v>
      </c>
      <c r="B291" s="2"/>
      <c r="C291" s="450"/>
      <c r="D291" s="450"/>
      <c r="E291" s="391" t="s">
        <v>270</v>
      </c>
      <c r="F291" s="392"/>
      <c r="G291" s="392"/>
      <c r="H291" s="392"/>
      <c r="I291" s="455"/>
      <c r="J291" s="110">
        <v>0</v>
      </c>
      <c r="K291" s="123" t="str">
        <f t="shared" si="3"/>
        <v/>
      </c>
      <c r="L291" s="106"/>
      <c r="M291" s="45"/>
      <c r="N291" s="74"/>
      <c r="O291" s="74"/>
      <c r="P291" s="23"/>
      <c r="Q291" s="23"/>
      <c r="R291" s="23"/>
    </row>
    <row r="292" spans="1:18" s="3" customFormat="1" ht="34.5" customHeight="1">
      <c r="A292" s="26" t="s">
        <v>271</v>
      </c>
      <c r="B292" s="2"/>
      <c r="C292" s="450"/>
      <c r="D292" s="450"/>
      <c r="E292" s="391" t="s">
        <v>109</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272</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273</v>
      </c>
      <c r="C299" s="51"/>
      <c r="I299" s="75" t="s">
        <v>67</v>
      </c>
      <c r="J299" s="76"/>
      <c r="K299" s="77"/>
      <c r="L299" s="91"/>
      <c r="M299" s="91"/>
      <c r="N299" s="91"/>
      <c r="O299" s="91"/>
      <c r="P299" s="23"/>
      <c r="Q299" s="23"/>
      <c r="R299" s="23"/>
    </row>
    <row r="300" spans="1:18" s="3" customFormat="1" ht="34.5" customHeight="1">
      <c r="A300" s="161" t="s">
        <v>254</v>
      </c>
      <c r="B300" s="2"/>
      <c r="C300" s="393" t="s">
        <v>238</v>
      </c>
      <c r="D300" s="454"/>
      <c r="E300" s="454"/>
      <c r="F300" s="454"/>
      <c r="G300" s="454"/>
      <c r="H300" s="394"/>
      <c r="I300" s="410" t="s">
        <v>274</v>
      </c>
      <c r="J300" s="110">
        <v>0</v>
      </c>
      <c r="K300" s="123" t="str">
        <f>IF(OR(COUNTIF(J300,"未確認")&gt;0,COUNTIF(J300,"*")&gt;0),"※","")</f>
        <v/>
      </c>
      <c r="L300" s="155"/>
      <c r="M300" s="45"/>
      <c r="N300" s="91"/>
      <c r="O300" s="91"/>
      <c r="P300" s="23"/>
      <c r="Q300" s="23"/>
      <c r="R300" s="23"/>
    </row>
    <row r="301" spans="1:18" s="3" customFormat="1" ht="34.5" customHeight="1">
      <c r="A301" s="162" t="s">
        <v>275</v>
      </c>
      <c r="B301" s="2"/>
      <c r="C301" s="163"/>
      <c r="D301" s="164"/>
      <c r="E301" s="457" t="s">
        <v>276</v>
      </c>
      <c r="F301" s="458"/>
      <c r="G301" s="458"/>
      <c r="H301" s="459"/>
      <c r="I301" s="455"/>
      <c r="J301" s="110">
        <v>0</v>
      </c>
      <c r="K301" s="123" t="str">
        <f>IF(OR(COUNTIF(J301,"未確認")&gt;0,COUNTIF(J301,"*")&gt;0),"※","")</f>
        <v/>
      </c>
      <c r="L301" s="155"/>
      <c r="M301" s="45"/>
      <c r="N301" s="91"/>
      <c r="O301" s="91"/>
      <c r="P301" s="23"/>
      <c r="Q301" s="23"/>
      <c r="R301" s="23"/>
    </row>
    <row r="302" spans="1:18" s="3" customFormat="1" ht="34.5" customHeight="1">
      <c r="A302" s="162" t="s">
        <v>277</v>
      </c>
      <c r="B302" s="2"/>
      <c r="C302" s="163"/>
      <c r="D302" s="164"/>
      <c r="E302" s="457" t="s">
        <v>278</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279</v>
      </c>
      <c r="B303" s="2"/>
      <c r="C303" s="163"/>
      <c r="D303" s="164"/>
      <c r="E303" s="457" t="s">
        <v>280</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281</v>
      </c>
      <c r="B304" s="2"/>
      <c r="C304" s="165"/>
      <c r="D304" s="166"/>
      <c r="E304" s="460" t="s">
        <v>282</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283</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284</v>
      </c>
      <c r="B312" s="2"/>
      <c r="C312" s="468" t="s">
        <v>285</v>
      </c>
      <c r="D312" s="468"/>
      <c r="E312" s="468"/>
      <c r="F312" s="468"/>
      <c r="G312" s="468"/>
      <c r="H312" s="468"/>
      <c r="I312" s="410" t="s">
        <v>286</v>
      </c>
      <c r="J312" s="110">
        <v>0</v>
      </c>
      <c r="K312" s="111" t="str">
        <f>IF(OR(COUNTIF(J312,"未確認")&gt;0,COUNTIF(J312,"*")&gt;0),"※","")</f>
        <v/>
      </c>
      <c r="L312" s="7"/>
      <c r="M312" s="45"/>
      <c r="N312" s="91"/>
      <c r="O312" s="91"/>
      <c r="P312" s="23"/>
      <c r="Q312" s="23"/>
      <c r="R312" s="23"/>
    </row>
    <row r="313" spans="1:18" s="3" customFormat="1" ht="34.5" customHeight="1">
      <c r="A313" s="26" t="s">
        <v>287</v>
      </c>
      <c r="B313" s="2"/>
      <c r="C313" s="468" t="s">
        <v>288</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289</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290</v>
      </c>
      <c r="B321" s="2"/>
      <c r="C321" s="470" t="s">
        <v>291</v>
      </c>
      <c r="D321" s="471"/>
      <c r="E321" s="471"/>
      <c r="F321" s="471"/>
      <c r="G321" s="471"/>
      <c r="H321" s="433"/>
      <c r="I321" s="410" t="s">
        <v>292</v>
      </c>
      <c r="J321" s="110">
        <v>0</v>
      </c>
      <c r="K321" s="111" t="str">
        <f t="shared" ref="K321:K326" si="4">IF(OR(COUNTIF(J321,"未確認")&gt;0,COUNTIF(J321,"*")&gt;0),"※","")</f>
        <v/>
      </c>
      <c r="L321" s="91"/>
      <c r="M321" s="155"/>
      <c r="N321" s="91"/>
      <c r="O321" s="91"/>
      <c r="P321" s="23"/>
      <c r="Q321" s="23"/>
      <c r="R321" s="23"/>
    </row>
    <row r="322" spans="1:72" s="3" customFormat="1" ht="34.5" customHeight="1">
      <c r="A322" s="26" t="s">
        <v>293</v>
      </c>
      <c r="B322" s="2"/>
      <c r="C322" s="163"/>
      <c r="D322" s="169"/>
      <c r="E322" s="405" t="s">
        <v>294</v>
      </c>
      <c r="F322" s="424"/>
      <c r="G322" s="424"/>
      <c r="H322" s="406"/>
      <c r="I322" s="472"/>
      <c r="J322" s="110">
        <v>0</v>
      </c>
      <c r="K322" s="111" t="str">
        <f t="shared" si="4"/>
        <v/>
      </c>
      <c r="L322" s="91"/>
      <c r="M322" s="45"/>
      <c r="N322" s="91"/>
      <c r="O322" s="91"/>
      <c r="P322" s="23"/>
      <c r="Q322" s="23"/>
      <c r="R322" s="23"/>
    </row>
    <row r="323" spans="1:72" s="3" customFormat="1" ht="34.5" customHeight="1">
      <c r="A323" s="26" t="s">
        <v>295</v>
      </c>
      <c r="B323" s="2"/>
      <c r="C323" s="165"/>
      <c r="D323" s="170"/>
      <c r="E323" s="405" t="s">
        <v>296</v>
      </c>
      <c r="F323" s="474"/>
      <c r="G323" s="474"/>
      <c r="H323" s="475"/>
      <c r="I323" s="472"/>
      <c r="J323" s="110">
        <v>0</v>
      </c>
      <c r="K323" s="111" t="str">
        <f t="shared" si="4"/>
        <v/>
      </c>
      <c r="L323" s="91"/>
      <c r="M323" s="155"/>
      <c r="N323" s="91"/>
      <c r="O323" s="91"/>
      <c r="P323" s="23"/>
      <c r="Q323" s="23"/>
      <c r="R323" s="23"/>
    </row>
    <row r="324" spans="1:72" s="3" customFormat="1" ht="34.5" customHeight="1">
      <c r="A324" s="26" t="s">
        <v>297</v>
      </c>
      <c r="B324" s="2"/>
      <c r="C324" s="476" t="s">
        <v>298</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299</v>
      </c>
      <c r="B325" s="2"/>
      <c r="C325" s="163"/>
      <c r="D325" s="169"/>
      <c r="E325" s="405" t="s">
        <v>300</v>
      </c>
      <c r="F325" s="424"/>
      <c r="G325" s="424"/>
      <c r="H325" s="406"/>
      <c r="I325" s="472"/>
      <c r="J325" s="110">
        <v>0</v>
      </c>
      <c r="K325" s="111" t="str">
        <f t="shared" si="4"/>
        <v/>
      </c>
      <c r="L325" s="91"/>
      <c r="M325" s="155"/>
      <c r="N325" s="91"/>
      <c r="O325" s="91"/>
      <c r="P325" s="23"/>
      <c r="Q325" s="23"/>
      <c r="R325" s="23"/>
    </row>
    <row r="326" spans="1:72" s="3" customFormat="1" ht="34.5" customHeight="1">
      <c r="A326" s="26" t="s">
        <v>301</v>
      </c>
      <c r="B326" s="2"/>
      <c r="C326" s="165"/>
      <c r="D326" s="170"/>
      <c r="E326" s="405" t="s">
        <v>302</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224</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303</v>
      </c>
      <c r="C340" s="176"/>
      <c r="D340" s="68"/>
      <c r="E340" s="68"/>
      <c r="F340" s="68"/>
      <c r="G340" s="68"/>
      <c r="H340" s="69"/>
      <c r="I340" s="69"/>
      <c r="J340" s="153"/>
      <c r="K340" s="70"/>
      <c r="L340" s="154"/>
      <c r="M340" s="177"/>
      <c r="N340" s="154"/>
      <c r="O340" s="154"/>
      <c r="P340" s="23"/>
      <c r="Q340" s="23"/>
      <c r="R340" s="23"/>
    </row>
    <row r="341" spans="1:72" s="3" customFormat="1">
      <c r="A341" s="1"/>
      <c r="B341" s="24" t="s">
        <v>304</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96</v>
      </c>
      <c r="D345" s="391"/>
      <c r="E345" s="391"/>
      <c r="F345" s="391"/>
      <c r="G345" s="391"/>
      <c r="H345" s="413"/>
      <c r="I345" s="410" t="s">
        <v>305</v>
      </c>
      <c r="J345" s="178">
        <v>0</v>
      </c>
      <c r="K345" s="179" t="str">
        <f t="shared" ref="K345:K350" si="5">IF(OR(COUNTIF(J345,"未確認")&gt;0,COUNTIF(J345,"*")&gt;0),"※","")</f>
        <v/>
      </c>
      <c r="L345" s="91"/>
      <c r="M345" s="155"/>
      <c r="N345" s="91"/>
      <c r="O345" s="91"/>
      <c r="P345" s="23"/>
      <c r="Q345" s="23"/>
      <c r="R345" s="23"/>
    </row>
    <row r="346" spans="1:72" s="3" customFormat="1" ht="33.65" customHeight="1">
      <c r="A346" s="1"/>
      <c r="B346" s="87"/>
      <c r="C346" s="397" t="s">
        <v>306</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99</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307</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308</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309</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310</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311</v>
      </c>
      <c r="C358" s="393" t="s">
        <v>312</v>
      </c>
      <c r="D358" s="471"/>
      <c r="E358" s="471"/>
      <c r="F358" s="471"/>
      <c r="G358" s="471"/>
      <c r="H358" s="433"/>
      <c r="I358" s="400" t="s">
        <v>313</v>
      </c>
      <c r="J358" s="182">
        <v>0</v>
      </c>
      <c r="K358" s="111" t="str">
        <f t="shared" ref="K358:K386" si="6">IF(OR(COUNTIF(J358,"未確認")&gt;0,COUNTIF(J358,"*")&gt;0),"※","")</f>
        <v/>
      </c>
      <c r="L358" s="91"/>
      <c r="M358" s="155"/>
      <c r="N358" s="91"/>
      <c r="O358" s="91"/>
      <c r="P358" s="23"/>
      <c r="Q358" s="23"/>
      <c r="R358" s="23"/>
    </row>
    <row r="359" spans="1:18" ht="34.5" customHeight="1">
      <c r="A359" s="181" t="s">
        <v>314</v>
      </c>
      <c r="C359" s="183"/>
      <c r="D359" s="466" t="s">
        <v>315</v>
      </c>
      <c r="E359" s="391" t="s">
        <v>316</v>
      </c>
      <c r="F359" s="391"/>
      <c r="G359" s="391"/>
      <c r="H359" s="391"/>
      <c r="I359" s="411"/>
      <c r="J359" s="182">
        <v>0</v>
      </c>
      <c r="K359" s="111" t="str">
        <f t="shared" si="6"/>
        <v/>
      </c>
      <c r="L359" s="91"/>
      <c r="M359" s="155"/>
      <c r="N359" s="91"/>
      <c r="O359" s="91"/>
      <c r="P359" s="23"/>
      <c r="Q359" s="23"/>
      <c r="R359" s="23"/>
    </row>
    <row r="360" spans="1:18" ht="34.5" customHeight="1">
      <c r="A360" s="181" t="s">
        <v>317</v>
      </c>
      <c r="C360" s="183"/>
      <c r="D360" s="478"/>
      <c r="E360" s="391" t="s">
        <v>318</v>
      </c>
      <c r="F360" s="413"/>
      <c r="G360" s="413"/>
      <c r="H360" s="413"/>
      <c r="I360" s="411"/>
      <c r="J360" s="182">
        <v>0</v>
      </c>
      <c r="K360" s="111" t="str">
        <f t="shared" si="6"/>
        <v/>
      </c>
      <c r="L360" s="91"/>
      <c r="M360" s="155"/>
      <c r="N360" s="91"/>
      <c r="O360" s="91"/>
      <c r="P360" s="23"/>
      <c r="Q360" s="23"/>
      <c r="R360" s="23"/>
    </row>
    <row r="361" spans="1:18" ht="34.5" customHeight="1">
      <c r="A361" s="181" t="s">
        <v>319</v>
      </c>
      <c r="C361" s="183"/>
      <c r="D361" s="478"/>
      <c r="E361" s="391" t="s">
        <v>320</v>
      </c>
      <c r="F361" s="413"/>
      <c r="G361" s="413"/>
      <c r="H361" s="413"/>
      <c r="I361" s="411"/>
      <c r="J361" s="182">
        <v>0</v>
      </c>
      <c r="K361" s="111" t="str">
        <f t="shared" si="6"/>
        <v/>
      </c>
      <c r="L361" s="91"/>
      <c r="M361" s="155"/>
      <c r="N361" s="91"/>
      <c r="O361" s="91"/>
      <c r="P361" s="23"/>
      <c r="Q361" s="23"/>
      <c r="R361" s="23"/>
    </row>
    <row r="362" spans="1:18" ht="34.5" customHeight="1">
      <c r="A362" s="181" t="s">
        <v>321</v>
      </c>
      <c r="C362" s="183"/>
      <c r="D362" s="478"/>
      <c r="E362" s="391" t="s">
        <v>322</v>
      </c>
      <c r="F362" s="413"/>
      <c r="G362" s="413"/>
      <c r="H362" s="413"/>
      <c r="I362" s="411"/>
      <c r="J362" s="182">
        <v>0</v>
      </c>
      <c r="K362" s="111" t="str">
        <f t="shared" si="6"/>
        <v/>
      </c>
      <c r="L362" s="91"/>
      <c r="M362" s="155"/>
      <c r="N362" s="91"/>
      <c r="O362" s="91"/>
      <c r="P362" s="23"/>
      <c r="Q362" s="23"/>
      <c r="R362" s="23"/>
    </row>
    <row r="363" spans="1:18" ht="34.5" customHeight="1">
      <c r="A363" s="181" t="s">
        <v>323</v>
      </c>
      <c r="C363" s="183"/>
      <c r="D363" s="478"/>
      <c r="E363" s="391" t="s">
        <v>324</v>
      </c>
      <c r="F363" s="413"/>
      <c r="G363" s="413"/>
      <c r="H363" s="413"/>
      <c r="I363" s="411"/>
      <c r="J363" s="182">
        <v>0</v>
      </c>
      <c r="K363" s="111" t="str">
        <f t="shared" si="6"/>
        <v/>
      </c>
      <c r="L363" s="91"/>
      <c r="M363" s="155"/>
      <c r="N363" s="91"/>
      <c r="O363" s="91"/>
      <c r="P363" s="23"/>
      <c r="Q363" s="23"/>
      <c r="R363" s="23"/>
    </row>
    <row r="364" spans="1:18" ht="34.5" customHeight="1">
      <c r="A364" s="181" t="s">
        <v>325</v>
      </c>
      <c r="C364" s="183"/>
      <c r="D364" s="478"/>
      <c r="E364" s="391" t="s">
        <v>326</v>
      </c>
      <c r="F364" s="413"/>
      <c r="G364" s="413"/>
      <c r="H364" s="413"/>
      <c r="I364" s="411"/>
      <c r="J364" s="182">
        <v>0</v>
      </c>
      <c r="K364" s="111" t="str">
        <f t="shared" si="6"/>
        <v/>
      </c>
      <c r="L364" s="91"/>
      <c r="M364" s="155"/>
      <c r="N364" s="91"/>
      <c r="O364" s="91"/>
      <c r="P364" s="23"/>
      <c r="Q364" s="23"/>
      <c r="R364" s="23"/>
    </row>
    <row r="365" spans="1:18" ht="34.5" customHeight="1">
      <c r="A365" s="181" t="s">
        <v>327</v>
      </c>
      <c r="C365" s="183"/>
      <c r="D365" s="478"/>
      <c r="E365" s="391" t="s">
        <v>328</v>
      </c>
      <c r="F365" s="413"/>
      <c r="G365" s="413"/>
      <c r="H365" s="413"/>
      <c r="I365" s="411"/>
      <c r="J365" s="182">
        <v>0</v>
      </c>
      <c r="K365" s="111" t="str">
        <f t="shared" si="6"/>
        <v/>
      </c>
      <c r="L365" s="91"/>
      <c r="M365" s="155"/>
      <c r="N365" s="91"/>
      <c r="O365" s="91"/>
      <c r="P365" s="23"/>
      <c r="Q365" s="23"/>
      <c r="R365" s="23"/>
    </row>
    <row r="366" spans="1:18" ht="34.5" customHeight="1">
      <c r="A366" s="181" t="s">
        <v>329</v>
      </c>
      <c r="C366" s="183"/>
      <c r="D366" s="478"/>
      <c r="E366" s="391" t="s">
        <v>330</v>
      </c>
      <c r="F366" s="413"/>
      <c r="G366" s="413"/>
      <c r="H366" s="413"/>
      <c r="I366" s="411"/>
      <c r="J366" s="182">
        <v>0</v>
      </c>
      <c r="K366" s="111" t="str">
        <f t="shared" si="6"/>
        <v/>
      </c>
      <c r="L366" s="91"/>
      <c r="M366" s="155"/>
      <c r="N366" s="91"/>
      <c r="O366" s="91"/>
      <c r="P366" s="23"/>
      <c r="Q366" s="23"/>
      <c r="R366" s="23"/>
    </row>
    <row r="367" spans="1:18" ht="34.5" customHeight="1">
      <c r="A367" s="181" t="s">
        <v>331</v>
      </c>
      <c r="C367" s="183"/>
      <c r="D367" s="478"/>
      <c r="E367" s="391" t="s">
        <v>332</v>
      </c>
      <c r="F367" s="413"/>
      <c r="G367" s="413"/>
      <c r="H367" s="413"/>
      <c r="I367" s="411"/>
      <c r="J367" s="182">
        <v>0</v>
      </c>
      <c r="K367" s="111" t="str">
        <f t="shared" si="6"/>
        <v/>
      </c>
      <c r="L367" s="91"/>
      <c r="M367" s="155"/>
      <c r="N367" s="91"/>
      <c r="O367" s="91"/>
      <c r="P367" s="23"/>
      <c r="Q367" s="23"/>
      <c r="R367" s="23"/>
    </row>
    <row r="368" spans="1:18" ht="34.5" customHeight="1">
      <c r="A368" s="181" t="s">
        <v>333</v>
      </c>
      <c r="C368" s="183"/>
      <c r="D368" s="478"/>
      <c r="E368" s="391" t="s">
        <v>334</v>
      </c>
      <c r="F368" s="413"/>
      <c r="G368" s="413"/>
      <c r="H368" s="413"/>
      <c r="I368" s="411"/>
      <c r="J368" s="182">
        <v>0</v>
      </c>
      <c r="K368" s="111" t="str">
        <f t="shared" si="6"/>
        <v/>
      </c>
      <c r="L368" s="91"/>
      <c r="M368" s="155"/>
      <c r="N368" s="91"/>
      <c r="O368" s="91"/>
      <c r="P368" s="23"/>
      <c r="Q368" s="23"/>
      <c r="R368" s="23"/>
    </row>
    <row r="369" spans="1:18" ht="34.5" customHeight="1">
      <c r="A369" s="181" t="s">
        <v>335</v>
      </c>
      <c r="C369" s="183"/>
      <c r="D369" s="478"/>
      <c r="E369" s="391" t="s">
        <v>336</v>
      </c>
      <c r="F369" s="413"/>
      <c r="G369" s="413"/>
      <c r="H369" s="413"/>
      <c r="I369" s="411"/>
      <c r="J369" s="182">
        <v>0</v>
      </c>
      <c r="K369" s="111" t="str">
        <f t="shared" si="6"/>
        <v/>
      </c>
      <c r="L369" s="91"/>
      <c r="M369" s="155"/>
      <c r="N369" s="91"/>
      <c r="O369" s="91"/>
      <c r="P369" s="23"/>
      <c r="Q369" s="23"/>
      <c r="R369" s="23"/>
    </row>
    <row r="370" spans="1:18" ht="34.5" customHeight="1">
      <c r="A370" s="181" t="s">
        <v>337</v>
      </c>
      <c r="C370" s="183"/>
      <c r="D370" s="479"/>
      <c r="E370" s="391" t="s">
        <v>338</v>
      </c>
      <c r="F370" s="413"/>
      <c r="G370" s="413"/>
      <c r="H370" s="413"/>
      <c r="I370" s="412"/>
      <c r="J370" s="182">
        <v>0</v>
      </c>
      <c r="K370" s="111" t="str">
        <f t="shared" si="6"/>
        <v/>
      </c>
      <c r="L370" s="91"/>
      <c r="M370" s="155"/>
      <c r="N370" s="91"/>
      <c r="O370" s="91"/>
      <c r="P370" s="23"/>
      <c r="Q370" s="23"/>
      <c r="R370" s="23"/>
    </row>
    <row r="371" spans="1:18" ht="34.5" customHeight="1">
      <c r="A371" s="181" t="s">
        <v>339</v>
      </c>
      <c r="B371" s="126"/>
      <c r="C371" s="393" t="s">
        <v>340</v>
      </c>
      <c r="D371" s="471"/>
      <c r="E371" s="471"/>
      <c r="F371" s="471"/>
      <c r="G371" s="471"/>
      <c r="H371" s="433"/>
      <c r="I371" s="400" t="s">
        <v>341</v>
      </c>
      <c r="J371" s="182">
        <v>0</v>
      </c>
      <c r="K371" s="111" t="str">
        <f t="shared" si="6"/>
        <v/>
      </c>
      <c r="L371" s="91"/>
      <c r="M371" s="155"/>
      <c r="N371" s="91"/>
      <c r="O371" s="91"/>
      <c r="P371" s="23"/>
      <c r="Q371" s="23"/>
      <c r="R371" s="23"/>
    </row>
    <row r="372" spans="1:18" ht="34.5" customHeight="1">
      <c r="A372" s="181" t="s">
        <v>342</v>
      </c>
      <c r="C372" s="183"/>
      <c r="D372" s="466" t="s">
        <v>315</v>
      </c>
      <c r="E372" s="391" t="s">
        <v>316</v>
      </c>
      <c r="F372" s="413"/>
      <c r="G372" s="413"/>
      <c r="H372" s="413"/>
      <c r="I372" s="411"/>
      <c r="J372" s="182">
        <v>0</v>
      </c>
      <c r="K372" s="111" t="str">
        <f t="shared" si="6"/>
        <v/>
      </c>
      <c r="L372" s="91"/>
      <c r="M372" s="155"/>
      <c r="N372" s="91"/>
      <c r="O372" s="91"/>
      <c r="P372" s="23"/>
      <c r="Q372" s="23"/>
      <c r="R372" s="23"/>
    </row>
    <row r="373" spans="1:18" ht="34.5" customHeight="1">
      <c r="A373" s="181" t="s">
        <v>343</v>
      </c>
      <c r="C373" s="183"/>
      <c r="D373" s="478"/>
      <c r="E373" s="391" t="s">
        <v>318</v>
      </c>
      <c r="F373" s="413"/>
      <c r="G373" s="413"/>
      <c r="H373" s="413"/>
      <c r="I373" s="411"/>
      <c r="J373" s="182">
        <v>0</v>
      </c>
      <c r="K373" s="111" t="str">
        <f t="shared" si="6"/>
        <v/>
      </c>
      <c r="L373" s="91"/>
      <c r="M373" s="155"/>
      <c r="N373" s="91"/>
      <c r="O373" s="91"/>
      <c r="P373" s="23"/>
      <c r="Q373" s="23"/>
      <c r="R373" s="23"/>
    </row>
    <row r="374" spans="1:18" ht="34.5" customHeight="1">
      <c r="A374" s="181" t="s">
        <v>344</v>
      </c>
      <c r="C374" s="183"/>
      <c r="D374" s="478"/>
      <c r="E374" s="391" t="s">
        <v>320</v>
      </c>
      <c r="F374" s="413"/>
      <c r="G374" s="413"/>
      <c r="H374" s="413"/>
      <c r="I374" s="411"/>
      <c r="J374" s="182">
        <v>0</v>
      </c>
      <c r="K374" s="111" t="str">
        <f t="shared" si="6"/>
        <v/>
      </c>
      <c r="L374" s="91"/>
      <c r="M374" s="155"/>
      <c r="N374" s="91"/>
      <c r="O374" s="91"/>
      <c r="P374" s="23"/>
      <c r="Q374" s="23"/>
      <c r="R374" s="23"/>
    </row>
    <row r="375" spans="1:18" ht="34.5" customHeight="1">
      <c r="A375" s="181" t="s">
        <v>345</v>
      </c>
      <c r="C375" s="183"/>
      <c r="D375" s="478"/>
      <c r="E375" s="391" t="s">
        <v>322</v>
      </c>
      <c r="F375" s="413"/>
      <c r="G375" s="413"/>
      <c r="H375" s="413"/>
      <c r="I375" s="411"/>
      <c r="J375" s="182">
        <v>0</v>
      </c>
      <c r="K375" s="111" t="str">
        <f t="shared" si="6"/>
        <v/>
      </c>
      <c r="L375" s="91"/>
      <c r="M375" s="155"/>
      <c r="N375" s="91"/>
      <c r="O375" s="91"/>
      <c r="P375" s="23"/>
      <c r="Q375" s="23"/>
      <c r="R375" s="23"/>
    </row>
    <row r="376" spans="1:18" ht="34.5" customHeight="1">
      <c r="A376" s="181" t="s">
        <v>346</v>
      </c>
      <c r="C376" s="183"/>
      <c r="D376" s="478"/>
      <c r="E376" s="391" t="s">
        <v>324</v>
      </c>
      <c r="F376" s="413"/>
      <c r="G376" s="413"/>
      <c r="H376" s="413"/>
      <c r="I376" s="411"/>
      <c r="J376" s="182">
        <v>0</v>
      </c>
      <c r="K376" s="111" t="str">
        <f t="shared" si="6"/>
        <v/>
      </c>
      <c r="L376" s="91"/>
      <c r="M376" s="155"/>
      <c r="N376" s="91"/>
      <c r="O376" s="91"/>
      <c r="P376" s="23"/>
      <c r="Q376" s="23"/>
      <c r="R376" s="23"/>
    </row>
    <row r="377" spans="1:18" ht="34.5" customHeight="1">
      <c r="A377" s="181" t="s">
        <v>347</v>
      </c>
      <c r="C377" s="183"/>
      <c r="D377" s="478"/>
      <c r="E377" s="391" t="s">
        <v>326</v>
      </c>
      <c r="F377" s="413"/>
      <c r="G377" s="413"/>
      <c r="H377" s="413"/>
      <c r="I377" s="411"/>
      <c r="J377" s="182">
        <v>0</v>
      </c>
      <c r="K377" s="111" t="str">
        <f t="shared" si="6"/>
        <v/>
      </c>
      <c r="L377" s="91"/>
      <c r="M377" s="155"/>
      <c r="N377" s="91"/>
      <c r="O377" s="91"/>
      <c r="P377" s="23"/>
      <c r="Q377" s="23"/>
      <c r="R377" s="23"/>
    </row>
    <row r="378" spans="1:18" ht="34.5" customHeight="1">
      <c r="A378" s="181" t="s">
        <v>348</v>
      </c>
      <c r="C378" s="183"/>
      <c r="D378" s="478"/>
      <c r="E378" s="391" t="s">
        <v>328</v>
      </c>
      <c r="F378" s="413"/>
      <c r="G378" s="413"/>
      <c r="H378" s="413"/>
      <c r="I378" s="411"/>
      <c r="J378" s="182">
        <v>0</v>
      </c>
      <c r="K378" s="111" t="str">
        <f t="shared" si="6"/>
        <v/>
      </c>
      <c r="L378" s="91"/>
      <c r="M378" s="155"/>
      <c r="N378" s="91"/>
      <c r="O378" s="91"/>
      <c r="P378" s="23"/>
      <c r="Q378" s="23"/>
      <c r="R378" s="23"/>
    </row>
    <row r="379" spans="1:18" ht="34.5" customHeight="1">
      <c r="A379" s="181" t="s">
        <v>349</v>
      </c>
      <c r="C379" s="183"/>
      <c r="D379" s="478"/>
      <c r="E379" s="391" t="s">
        <v>330</v>
      </c>
      <c r="F379" s="413"/>
      <c r="G379" s="413"/>
      <c r="H379" s="413"/>
      <c r="I379" s="411"/>
      <c r="J379" s="182">
        <v>0</v>
      </c>
      <c r="K379" s="111" t="str">
        <f t="shared" si="6"/>
        <v/>
      </c>
      <c r="L379" s="91"/>
      <c r="M379" s="155"/>
      <c r="N379" s="91"/>
      <c r="O379" s="91"/>
      <c r="P379" s="23"/>
      <c r="Q379" s="23"/>
      <c r="R379" s="23"/>
    </row>
    <row r="380" spans="1:18" ht="34.5" customHeight="1">
      <c r="A380" s="181" t="s">
        <v>350</v>
      </c>
      <c r="C380" s="183"/>
      <c r="D380" s="478"/>
      <c r="E380" s="391" t="s">
        <v>332</v>
      </c>
      <c r="F380" s="413"/>
      <c r="G380" s="413"/>
      <c r="H380" s="413"/>
      <c r="I380" s="411"/>
      <c r="J380" s="182">
        <v>0</v>
      </c>
      <c r="K380" s="111" t="str">
        <f t="shared" si="6"/>
        <v/>
      </c>
      <c r="L380" s="91"/>
      <c r="M380" s="155"/>
      <c r="N380" s="91"/>
      <c r="O380" s="91"/>
      <c r="P380" s="23"/>
      <c r="Q380" s="23"/>
      <c r="R380" s="23"/>
    </row>
    <row r="381" spans="1:18" ht="34.5" customHeight="1">
      <c r="A381" s="181" t="s">
        <v>351</v>
      </c>
      <c r="C381" s="183"/>
      <c r="D381" s="478"/>
      <c r="E381" s="391" t="s">
        <v>334</v>
      </c>
      <c r="F381" s="413"/>
      <c r="G381" s="413"/>
      <c r="H381" s="413"/>
      <c r="I381" s="411"/>
      <c r="J381" s="182">
        <v>0</v>
      </c>
      <c r="K381" s="111" t="str">
        <f t="shared" si="6"/>
        <v/>
      </c>
      <c r="L381" s="91"/>
      <c r="M381" s="155"/>
      <c r="N381" s="91"/>
      <c r="O381" s="91"/>
      <c r="P381" s="23"/>
      <c r="Q381" s="23"/>
      <c r="R381" s="23"/>
    </row>
    <row r="382" spans="1:18" ht="34.5" customHeight="1">
      <c r="A382" s="181" t="s">
        <v>352</v>
      </c>
      <c r="C382" s="183"/>
      <c r="D382" s="478"/>
      <c r="E382" s="391" t="s">
        <v>336</v>
      </c>
      <c r="F382" s="413"/>
      <c r="G382" s="413"/>
      <c r="H382" s="413"/>
      <c r="I382" s="411"/>
      <c r="J382" s="182">
        <v>0</v>
      </c>
      <c r="K382" s="111" t="str">
        <f t="shared" si="6"/>
        <v/>
      </c>
      <c r="L382" s="91"/>
      <c r="M382" s="155"/>
      <c r="N382" s="91"/>
      <c r="O382" s="91"/>
      <c r="P382" s="23"/>
      <c r="Q382" s="23"/>
      <c r="R382" s="23"/>
    </row>
    <row r="383" spans="1:18" ht="34.5" customHeight="1">
      <c r="A383" s="181" t="s">
        <v>353</v>
      </c>
      <c r="C383" s="183"/>
      <c r="D383" s="479"/>
      <c r="E383" s="391" t="s">
        <v>338</v>
      </c>
      <c r="F383" s="413"/>
      <c r="G383" s="413"/>
      <c r="H383" s="413"/>
      <c r="I383" s="412"/>
      <c r="J383" s="182">
        <v>0</v>
      </c>
      <c r="K383" s="111" t="str">
        <f t="shared" si="6"/>
        <v/>
      </c>
      <c r="L383" s="91"/>
      <c r="M383" s="155"/>
      <c r="N383" s="91"/>
      <c r="O383" s="91"/>
      <c r="P383" s="23"/>
      <c r="Q383" s="23"/>
      <c r="R383" s="23"/>
    </row>
    <row r="384" spans="1:18" ht="56.15" customHeight="1">
      <c r="A384" s="181" t="s">
        <v>354</v>
      </c>
      <c r="B384" s="126"/>
      <c r="C384" s="405" t="s">
        <v>355</v>
      </c>
      <c r="D384" s="424"/>
      <c r="E384" s="424"/>
      <c r="F384" s="424"/>
      <c r="G384" s="424"/>
      <c r="H384" s="406"/>
      <c r="I384" s="130" t="s">
        <v>356</v>
      </c>
      <c r="J384" s="182">
        <v>0</v>
      </c>
      <c r="K384" s="111" t="str">
        <f t="shared" si="6"/>
        <v/>
      </c>
      <c r="L384" s="91"/>
      <c r="M384" s="155"/>
      <c r="N384" s="91"/>
      <c r="O384" s="91"/>
      <c r="P384" s="23"/>
      <c r="Q384" s="23"/>
      <c r="R384" s="23"/>
    </row>
    <row r="385" spans="1:18" ht="70.400000000000006" customHeight="1">
      <c r="A385" s="181" t="s">
        <v>357</v>
      </c>
      <c r="B385" s="126"/>
      <c r="C385" s="405" t="s">
        <v>358</v>
      </c>
      <c r="D385" s="424"/>
      <c r="E385" s="424"/>
      <c r="F385" s="424"/>
      <c r="G385" s="424"/>
      <c r="H385" s="406"/>
      <c r="I385" s="130" t="s">
        <v>359</v>
      </c>
      <c r="J385" s="182">
        <v>0</v>
      </c>
      <c r="K385" s="111" t="str">
        <f t="shared" si="6"/>
        <v/>
      </c>
      <c r="L385" s="91"/>
      <c r="M385" s="155"/>
      <c r="N385" s="91"/>
      <c r="O385" s="91"/>
      <c r="P385" s="23"/>
      <c r="Q385" s="23"/>
      <c r="R385" s="23"/>
    </row>
    <row r="386" spans="1:18" ht="70.400000000000006" customHeight="1">
      <c r="A386" s="181" t="s">
        <v>360</v>
      </c>
      <c r="B386" s="126"/>
      <c r="C386" s="405" t="s">
        <v>361</v>
      </c>
      <c r="D386" s="424"/>
      <c r="E386" s="424"/>
      <c r="F386" s="424"/>
      <c r="G386" s="424"/>
      <c r="H386" s="406"/>
      <c r="I386" s="130" t="s">
        <v>362</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363</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364</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365</v>
      </c>
      <c r="C394" s="405" t="s">
        <v>366</v>
      </c>
      <c r="D394" s="424"/>
      <c r="E394" s="424"/>
      <c r="F394" s="424"/>
      <c r="G394" s="424"/>
      <c r="H394" s="406"/>
      <c r="I394" s="79" t="s">
        <v>367</v>
      </c>
      <c r="J394" s="182">
        <v>0</v>
      </c>
      <c r="K394" s="111" t="str">
        <f t="shared" ref="K394:K401" si="7">IF(OR(COUNTIF(J394,"未確認")&gt;0,COUNTIF(J394,"*")&gt;0),"※","")</f>
        <v/>
      </c>
      <c r="L394" s="91"/>
      <c r="M394" s="155"/>
      <c r="N394" s="91"/>
      <c r="O394" s="91"/>
      <c r="P394" s="23"/>
      <c r="Q394" s="23"/>
      <c r="R394" s="23"/>
    </row>
    <row r="395" spans="1:18" ht="84" customHeight="1">
      <c r="A395" s="181" t="s">
        <v>368</v>
      </c>
      <c r="B395" s="185"/>
      <c r="C395" s="405" t="s">
        <v>369</v>
      </c>
      <c r="D395" s="474"/>
      <c r="E395" s="474"/>
      <c r="F395" s="474"/>
      <c r="G395" s="474"/>
      <c r="H395" s="475"/>
      <c r="I395" s="130" t="s">
        <v>370</v>
      </c>
      <c r="J395" s="182">
        <v>0</v>
      </c>
      <c r="K395" s="111" t="str">
        <f t="shared" si="7"/>
        <v/>
      </c>
      <c r="L395" s="91"/>
      <c r="M395" s="155"/>
      <c r="N395" s="91"/>
      <c r="O395" s="91"/>
      <c r="P395" s="23"/>
      <c r="Q395" s="23"/>
      <c r="R395" s="23"/>
    </row>
    <row r="396" spans="1:18" ht="56.15" customHeight="1">
      <c r="A396" s="181" t="s">
        <v>371</v>
      </c>
      <c r="B396" s="185"/>
      <c r="C396" s="405" t="s">
        <v>372</v>
      </c>
      <c r="D396" s="474"/>
      <c r="E396" s="474"/>
      <c r="F396" s="474"/>
      <c r="G396" s="474"/>
      <c r="H396" s="475"/>
      <c r="I396" s="130" t="s">
        <v>373</v>
      </c>
      <c r="J396" s="182">
        <v>0</v>
      </c>
      <c r="K396" s="111" t="str">
        <f t="shared" si="7"/>
        <v/>
      </c>
      <c r="L396" s="91"/>
      <c r="M396" s="155"/>
      <c r="N396" s="91"/>
      <c r="O396" s="91"/>
      <c r="P396" s="23"/>
      <c r="Q396" s="23"/>
      <c r="R396" s="23"/>
    </row>
    <row r="397" spans="1:18" ht="56.15" customHeight="1">
      <c r="A397" s="181" t="s">
        <v>374</v>
      </c>
      <c r="B397" s="185"/>
      <c r="C397" s="405" t="s">
        <v>375</v>
      </c>
      <c r="D397" s="474"/>
      <c r="E397" s="474"/>
      <c r="F397" s="474"/>
      <c r="G397" s="474"/>
      <c r="H397" s="475"/>
      <c r="I397" s="130" t="s">
        <v>376</v>
      </c>
      <c r="J397" s="182">
        <v>0</v>
      </c>
      <c r="K397" s="111" t="str">
        <f t="shared" si="7"/>
        <v/>
      </c>
      <c r="L397" s="91"/>
      <c r="M397" s="155"/>
      <c r="N397" s="91"/>
      <c r="O397" s="91"/>
      <c r="P397" s="23"/>
      <c r="Q397" s="23"/>
      <c r="R397" s="23"/>
    </row>
    <row r="398" spans="1:18" ht="120">
      <c r="A398" s="181" t="s">
        <v>377</v>
      </c>
      <c r="B398" s="185"/>
      <c r="C398" s="405" t="s">
        <v>378</v>
      </c>
      <c r="D398" s="474"/>
      <c r="E398" s="474"/>
      <c r="F398" s="474"/>
      <c r="G398" s="474"/>
      <c r="H398" s="475"/>
      <c r="I398" s="130" t="s">
        <v>379</v>
      </c>
      <c r="J398" s="182">
        <v>0</v>
      </c>
      <c r="K398" s="111" t="str">
        <f t="shared" si="7"/>
        <v/>
      </c>
      <c r="L398" s="91"/>
      <c r="M398" s="155"/>
      <c r="N398" s="91"/>
      <c r="O398" s="91"/>
      <c r="P398" s="23"/>
      <c r="Q398" s="23"/>
      <c r="R398" s="23"/>
    </row>
    <row r="399" spans="1:18" s="136" customFormat="1" ht="98.15" customHeight="1">
      <c r="A399" s="181" t="s">
        <v>380</v>
      </c>
      <c r="B399" s="185"/>
      <c r="C399" s="405" t="s">
        <v>381</v>
      </c>
      <c r="D399" s="480"/>
      <c r="E399" s="480"/>
      <c r="F399" s="480"/>
      <c r="G399" s="480"/>
      <c r="H399" s="481"/>
      <c r="I399" s="130" t="s">
        <v>382</v>
      </c>
      <c r="J399" s="182">
        <v>0</v>
      </c>
      <c r="K399" s="111" t="str">
        <f t="shared" si="7"/>
        <v/>
      </c>
      <c r="L399" s="91"/>
      <c r="M399" s="155"/>
      <c r="N399" s="91"/>
      <c r="O399" s="91"/>
      <c r="P399" s="23"/>
      <c r="Q399" s="23"/>
      <c r="R399" s="23"/>
    </row>
    <row r="400" spans="1:18" s="136" customFormat="1" ht="70.400000000000006" customHeight="1">
      <c r="A400" s="181" t="s">
        <v>383</v>
      </c>
      <c r="B400" s="185"/>
      <c r="C400" s="405" t="s">
        <v>384</v>
      </c>
      <c r="D400" s="474"/>
      <c r="E400" s="474"/>
      <c r="F400" s="474"/>
      <c r="G400" s="474"/>
      <c r="H400" s="475"/>
      <c r="I400" s="130" t="s">
        <v>385</v>
      </c>
      <c r="J400" s="182">
        <v>0</v>
      </c>
      <c r="K400" s="111" t="str">
        <f t="shared" si="7"/>
        <v/>
      </c>
      <c r="L400" s="91"/>
      <c r="M400" s="155"/>
      <c r="N400" s="91"/>
      <c r="O400" s="91"/>
      <c r="P400" s="23"/>
      <c r="Q400" s="23"/>
      <c r="R400" s="23"/>
    </row>
    <row r="401" spans="1:18" s="136" customFormat="1" ht="84" customHeight="1">
      <c r="A401" s="181" t="s">
        <v>386</v>
      </c>
      <c r="B401" s="185"/>
      <c r="C401" s="405" t="s">
        <v>387</v>
      </c>
      <c r="D401" s="474"/>
      <c r="E401" s="474"/>
      <c r="F401" s="474"/>
      <c r="G401" s="474"/>
      <c r="H401" s="475"/>
      <c r="I401" s="130" t="s">
        <v>388</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389</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390</v>
      </c>
      <c r="B407" s="185"/>
      <c r="C407" s="484" t="s">
        <v>391</v>
      </c>
      <c r="D407" s="485"/>
      <c r="E407" s="485"/>
      <c r="F407" s="485"/>
      <c r="G407" s="485"/>
      <c r="H407" s="486"/>
      <c r="I407" s="130" t="s">
        <v>392</v>
      </c>
      <c r="J407" s="182">
        <v>0</v>
      </c>
      <c r="K407" s="111" t="str">
        <f>IF(OR(COUNTIF(J407,"未確認")&gt;0,COUNTIF(J407,"*")&gt;0),"※","")</f>
        <v/>
      </c>
      <c r="L407" s="91"/>
      <c r="M407" s="155"/>
      <c r="N407" s="91"/>
      <c r="O407" s="91"/>
      <c r="P407" s="23"/>
      <c r="Q407" s="23"/>
      <c r="R407" s="23"/>
    </row>
    <row r="408" spans="1:18" s="136" customFormat="1" ht="63" customHeight="1">
      <c r="A408" s="181"/>
      <c r="B408" s="185"/>
      <c r="C408" s="487" t="s">
        <v>393</v>
      </c>
      <c r="D408" s="488"/>
      <c r="E408" s="488"/>
      <c r="F408" s="488"/>
      <c r="G408" s="488"/>
      <c r="H408" s="489"/>
      <c r="I408" s="103" t="s">
        <v>394</v>
      </c>
      <c r="J408" s="182">
        <v>0</v>
      </c>
      <c r="K408" s="111" t="str">
        <f>IF(OR(COUNTIF(J408,"未確認")&gt;0,COUNTIF(J408,"*")&gt;0),"※","")</f>
        <v/>
      </c>
      <c r="L408" s="91"/>
      <c r="M408" s="155"/>
      <c r="N408" s="91"/>
      <c r="O408" s="91"/>
      <c r="P408" s="23"/>
      <c r="Q408" s="23"/>
      <c r="R408" s="23"/>
    </row>
    <row r="409" spans="1:18" s="136" customFormat="1" ht="100">
      <c r="A409" s="181" t="s">
        <v>395</v>
      </c>
      <c r="B409" s="185"/>
      <c r="C409" s="484" t="s">
        <v>396</v>
      </c>
      <c r="D409" s="490"/>
      <c r="E409" s="490"/>
      <c r="F409" s="490"/>
      <c r="G409" s="490"/>
      <c r="H409" s="491"/>
      <c r="I409" s="130" t="s">
        <v>397</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398</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399</v>
      </c>
      <c r="B415" s="185"/>
      <c r="C415" s="484" t="s">
        <v>400</v>
      </c>
      <c r="D415" s="485"/>
      <c r="E415" s="485"/>
      <c r="F415" s="485"/>
      <c r="G415" s="485"/>
      <c r="H415" s="486"/>
      <c r="I415" s="130" t="s">
        <v>401</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402</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403</v>
      </c>
      <c r="B421" s="185"/>
      <c r="C421" s="405" t="s">
        <v>404</v>
      </c>
      <c r="D421" s="424"/>
      <c r="E421" s="424"/>
      <c r="F421" s="424"/>
      <c r="G421" s="424"/>
      <c r="H421" s="406"/>
      <c r="I421" s="130" t="s">
        <v>405</v>
      </c>
      <c r="J421" s="178">
        <v>0</v>
      </c>
      <c r="K421" s="123" t="s">
        <v>406</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407</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408</v>
      </c>
      <c r="B427" s="185"/>
      <c r="C427" s="405" t="s">
        <v>409</v>
      </c>
      <c r="D427" s="424"/>
      <c r="E427" s="424"/>
      <c r="F427" s="424"/>
      <c r="G427" s="424"/>
      <c r="H427" s="406"/>
      <c r="I427" s="130" t="s">
        <v>410</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411</v>
      </c>
      <c r="B428" s="185"/>
      <c r="C428" s="405" t="s">
        <v>412</v>
      </c>
      <c r="D428" s="474"/>
      <c r="E428" s="474"/>
      <c r="F428" s="474"/>
      <c r="G428" s="474"/>
      <c r="H428" s="475"/>
      <c r="I428" s="130" t="s">
        <v>413</v>
      </c>
      <c r="J428" s="182">
        <v>0</v>
      </c>
      <c r="K428" s="111" t="str">
        <f t="shared" si="8"/>
        <v/>
      </c>
      <c r="L428" s="91"/>
      <c r="M428" s="155"/>
      <c r="N428" s="91"/>
      <c r="O428" s="91"/>
      <c r="P428" s="23"/>
      <c r="Q428" s="23"/>
      <c r="R428" s="23"/>
    </row>
    <row r="429" spans="1:18" s="136" customFormat="1" ht="57" customHeight="1">
      <c r="A429" s="181" t="s">
        <v>414</v>
      </c>
      <c r="B429" s="185"/>
      <c r="C429" s="405" t="s">
        <v>415</v>
      </c>
      <c r="D429" s="474"/>
      <c r="E429" s="474"/>
      <c r="F429" s="474"/>
      <c r="G429" s="474"/>
      <c r="H429" s="475"/>
      <c r="I429" s="400" t="s">
        <v>416</v>
      </c>
      <c r="J429" s="182">
        <v>0</v>
      </c>
      <c r="K429" s="111" t="str">
        <f t="shared" si="8"/>
        <v/>
      </c>
      <c r="L429" s="91"/>
      <c r="M429" s="155"/>
      <c r="N429" s="91"/>
      <c r="O429" s="91"/>
      <c r="P429" s="23"/>
      <c r="Q429" s="23"/>
      <c r="R429" s="23"/>
    </row>
    <row r="430" spans="1:18" s="136" customFormat="1" ht="57" customHeight="1">
      <c r="A430" s="181" t="s">
        <v>417</v>
      </c>
      <c r="B430" s="185"/>
      <c r="C430" s="405" t="s">
        <v>418</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419</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420</v>
      </c>
      <c r="B432" s="185"/>
      <c r="C432" s="405" t="s">
        <v>421</v>
      </c>
      <c r="D432" s="474"/>
      <c r="E432" s="474"/>
      <c r="F432" s="474"/>
      <c r="G432" s="474"/>
      <c r="H432" s="475"/>
      <c r="I432" s="130" t="s">
        <v>422</v>
      </c>
      <c r="J432" s="182">
        <v>0</v>
      </c>
      <c r="K432" s="111" t="str">
        <f t="shared" si="8"/>
        <v/>
      </c>
      <c r="L432" s="91"/>
      <c r="M432" s="155"/>
      <c r="N432" s="91"/>
      <c r="O432" s="91"/>
      <c r="P432" s="23"/>
      <c r="Q432" s="23"/>
      <c r="R432" s="23"/>
    </row>
    <row r="433" spans="1:18" s="136" customFormat="1" ht="56.15" customHeight="1">
      <c r="A433" s="181" t="s">
        <v>423</v>
      </c>
      <c r="B433" s="185"/>
      <c r="C433" s="405" t="s">
        <v>424</v>
      </c>
      <c r="D433" s="474"/>
      <c r="E433" s="474"/>
      <c r="F433" s="474"/>
      <c r="G433" s="474"/>
      <c r="H433" s="475"/>
      <c r="I433" s="130" t="s">
        <v>425</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426</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427</v>
      </c>
      <c r="C441" s="391" t="s">
        <v>428</v>
      </c>
      <c r="D441" s="391"/>
      <c r="E441" s="391"/>
      <c r="F441" s="391"/>
      <c r="G441" s="391"/>
      <c r="H441" s="391"/>
      <c r="I441" s="130" t="s">
        <v>429</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430</v>
      </c>
      <c r="B442" s="2"/>
      <c r="C442" s="391" t="s">
        <v>431</v>
      </c>
      <c r="D442" s="413"/>
      <c r="E442" s="413"/>
      <c r="F442" s="413"/>
      <c r="G442" s="413"/>
      <c r="H442" s="413"/>
      <c r="I442" s="130" t="s">
        <v>432</v>
      </c>
      <c r="J442" s="182">
        <v>0</v>
      </c>
      <c r="K442" s="111" t="str">
        <f t="shared" si="9"/>
        <v/>
      </c>
      <c r="L442" s="91"/>
      <c r="M442" s="155"/>
      <c r="N442" s="91"/>
      <c r="O442" s="91"/>
      <c r="P442" s="23"/>
      <c r="Q442" s="23"/>
      <c r="R442" s="23"/>
    </row>
    <row r="443" spans="1:18" s="136" customFormat="1" ht="70.400000000000006" customHeight="1">
      <c r="A443" s="181"/>
      <c r="B443" s="2"/>
      <c r="C443" s="416" t="s">
        <v>433</v>
      </c>
      <c r="D443" s="417"/>
      <c r="E443" s="417"/>
      <c r="F443" s="417"/>
      <c r="G443" s="417"/>
      <c r="H443" s="417"/>
      <c r="I443" s="103" t="s">
        <v>434</v>
      </c>
      <c r="J443" s="178">
        <v>0</v>
      </c>
      <c r="K443" s="123" t="str">
        <f>IF(OR(COUNTIF(J443,"未確認")&gt;0,COUNTIF(J443,"*")&gt;0),"※","")</f>
        <v/>
      </c>
      <c r="L443" s="155"/>
      <c r="M443" s="155"/>
      <c r="N443" s="91"/>
      <c r="O443" s="91"/>
      <c r="P443" s="23"/>
      <c r="Q443" s="23"/>
      <c r="R443" s="23"/>
    </row>
    <row r="444" spans="1:18" s="136" customFormat="1" ht="70.400000000000006" customHeight="1">
      <c r="A444" s="181" t="s">
        <v>435</v>
      </c>
      <c r="B444" s="2"/>
      <c r="C444" s="391" t="s">
        <v>436</v>
      </c>
      <c r="D444" s="413"/>
      <c r="E444" s="413"/>
      <c r="F444" s="413"/>
      <c r="G444" s="413"/>
      <c r="H444" s="413"/>
      <c r="I444" s="130" t="s">
        <v>437</v>
      </c>
      <c r="J444" s="182">
        <v>0</v>
      </c>
      <c r="K444" s="111" t="str">
        <f t="shared" si="9"/>
        <v/>
      </c>
      <c r="L444" s="91"/>
      <c r="M444" s="155"/>
      <c r="N444" s="91"/>
      <c r="O444" s="91"/>
      <c r="P444" s="23"/>
      <c r="Q444" s="23"/>
      <c r="R444" s="23"/>
    </row>
    <row r="445" spans="1:18" s="136" customFormat="1" ht="70.400000000000006" customHeight="1">
      <c r="A445" s="181" t="s">
        <v>438</v>
      </c>
      <c r="B445" s="2"/>
      <c r="C445" s="391" t="s">
        <v>439</v>
      </c>
      <c r="D445" s="413"/>
      <c r="E445" s="413"/>
      <c r="F445" s="413"/>
      <c r="G445" s="413"/>
      <c r="H445" s="413"/>
      <c r="I445" s="130" t="s">
        <v>440</v>
      </c>
      <c r="J445" s="182">
        <v>0</v>
      </c>
      <c r="K445" s="111" t="str">
        <f t="shared" si="9"/>
        <v/>
      </c>
      <c r="L445" s="91"/>
      <c r="M445" s="155"/>
      <c r="N445" s="91"/>
      <c r="O445" s="91"/>
      <c r="P445" s="23"/>
      <c r="Q445" s="23"/>
      <c r="R445" s="23"/>
    </row>
    <row r="446" spans="1:18" s="136" customFormat="1" ht="70.400000000000006" customHeight="1">
      <c r="A446" s="181" t="s">
        <v>441</v>
      </c>
      <c r="B446" s="2"/>
      <c r="C446" s="391" t="s">
        <v>442</v>
      </c>
      <c r="D446" s="413"/>
      <c r="E446" s="413"/>
      <c r="F446" s="413"/>
      <c r="G446" s="413"/>
      <c r="H446" s="413"/>
      <c r="I446" s="130" t="s">
        <v>443</v>
      </c>
      <c r="J446" s="182">
        <v>0</v>
      </c>
      <c r="K446" s="111" t="str">
        <f t="shared" si="9"/>
        <v/>
      </c>
      <c r="L446" s="91"/>
      <c r="M446" s="155"/>
      <c r="N446" s="91"/>
      <c r="O446" s="91"/>
      <c r="P446" s="23"/>
      <c r="Q446" s="23"/>
      <c r="R446" s="23"/>
    </row>
    <row r="447" spans="1:18" s="136" customFormat="1" ht="98.15" customHeight="1">
      <c r="A447" s="181" t="s">
        <v>444</v>
      </c>
      <c r="B447" s="2"/>
      <c r="C447" s="391" t="s">
        <v>445</v>
      </c>
      <c r="D447" s="413"/>
      <c r="E447" s="413"/>
      <c r="F447" s="413"/>
      <c r="G447" s="413"/>
      <c r="H447" s="413"/>
      <c r="I447" s="130" t="s">
        <v>446</v>
      </c>
      <c r="J447" s="182">
        <v>0</v>
      </c>
      <c r="K447" s="111" t="str">
        <f t="shared" si="9"/>
        <v/>
      </c>
      <c r="L447" s="91"/>
      <c r="M447" s="155"/>
      <c r="N447" s="91"/>
      <c r="O447" s="91"/>
      <c r="P447" s="23"/>
      <c r="Q447" s="23"/>
      <c r="R447" s="23"/>
    </row>
    <row r="448" spans="1:18" s="136" customFormat="1" ht="84" customHeight="1">
      <c r="A448" s="181" t="s">
        <v>447</v>
      </c>
      <c r="B448" s="2"/>
      <c r="C448" s="391" t="s">
        <v>448</v>
      </c>
      <c r="D448" s="413"/>
      <c r="E448" s="413"/>
      <c r="F448" s="413"/>
      <c r="G448" s="413"/>
      <c r="H448" s="413"/>
      <c r="I448" s="130" t="s">
        <v>449</v>
      </c>
      <c r="J448" s="182">
        <v>0</v>
      </c>
      <c r="K448" s="111" t="str">
        <f t="shared" si="9"/>
        <v/>
      </c>
      <c r="L448" s="91"/>
      <c r="M448" s="155"/>
      <c r="N448" s="91"/>
      <c r="O448" s="91"/>
      <c r="P448" s="23"/>
      <c r="Q448" s="23"/>
      <c r="R448" s="23"/>
    </row>
    <row r="449" spans="1:18" s="136" customFormat="1" ht="70.400000000000006" customHeight="1">
      <c r="A449" s="181" t="s">
        <v>450</v>
      </c>
      <c r="B449" s="2"/>
      <c r="C449" s="391" t="s">
        <v>451</v>
      </c>
      <c r="D449" s="413"/>
      <c r="E449" s="413"/>
      <c r="F449" s="413"/>
      <c r="G449" s="413"/>
      <c r="H449" s="413"/>
      <c r="I449" s="130" t="s">
        <v>452</v>
      </c>
      <c r="J449" s="182">
        <v>0</v>
      </c>
      <c r="K449" s="111" t="str">
        <f t="shared" si="9"/>
        <v/>
      </c>
      <c r="L449" s="91"/>
      <c r="M449" s="155"/>
      <c r="N449" s="91"/>
      <c r="O449" s="91"/>
      <c r="P449" s="23"/>
      <c r="Q449" s="23"/>
      <c r="R449" s="23"/>
    </row>
    <row r="450" spans="1:18" s="136" customFormat="1" ht="70.400000000000006" customHeight="1">
      <c r="A450" s="181" t="s">
        <v>453</v>
      </c>
      <c r="B450" s="2"/>
      <c r="C450" s="391" t="s">
        <v>454</v>
      </c>
      <c r="D450" s="469"/>
      <c r="E450" s="469"/>
      <c r="F450" s="469"/>
      <c r="G450" s="469"/>
      <c r="H450" s="469"/>
      <c r="I450" s="103" t="s">
        <v>455</v>
      </c>
      <c r="J450" s="182">
        <v>0</v>
      </c>
      <c r="K450" s="111" t="str">
        <f t="shared" si="9"/>
        <v/>
      </c>
      <c r="L450" s="91"/>
      <c r="M450" s="155"/>
      <c r="N450" s="91"/>
      <c r="O450" s="91"/>
      <c r="P450" s="23"/>
      <c r="Q450" s="23"/>
      <c r="R450" s="23"/>
    </row>
    <row r="451" spans="1:18" s="136" customFormat="1" ht="80">
      <c r="A451" s="181" t="s">
        <v>456</v>
      </c>
      <c r="B451" s="2"/>
      <c r="C451" s="391" t="s">
        <v>457</v>
      </c>
      <c r="D451" s="413"/>
      <c r="E451" s="413"/>
      <c r="F451" s="413"/>
      <c r="G451" s="413"/>
      <c r="H451" s="413"/>
      <c r="I451" s="103" t="s">
        <v>458</v>
      </c>
      <c r="J451" s="182">
        <v>0</v>
      </c>
      <c r="K451" s="111" t="str">
        <f t="shared" si="9"/>
        <v/>
      </c>
      <c r="L451" s="91"/>
      <c r="M451" s="155"/>
      <c r="N451" s="91"/>
      <c r="O451" s="91"/>
      <c r="P451" s="23"/>
      <c r="Q451" s="23"/>
      <c r="R451" s="23"/>
    </row>
    <row r="452" spans="1:18" s="136" customFormat="1" ht="70.400000000000006" customHeight="1">
      <c r="A452" s="181" t="s">
        <v>459</v>
      </c>
      <c r="B452" s="2"/>
      <c r="C452" s="391" t="s">
        <v>460</v>
      </c>
      <c r="D452" s="413"/>
      <c r="E452" s="413"/>
      <c r="F452" s="413"/>
      <c r="G452" s="413"/>
      <c r="H452" s="413"/>
      <c r="I452" s="103" t="s">
        <v>461</v>
      </c>
      <c r="J452" s="182">
        <v>0</v>
      </c>
      <c r="K452" s="111" t="str">
        <f t="shared" si="9"/>
        <v/>
      </c>
      <c r="L452" s="91"/>
      <c r="M452" s="155"/>
      <c r="N452" s="91"/>
      <c r="O452" s="91"/>
      <c r="P452" s="23"/>
      <c r="Q452" s="23"/>
      <c r="R452" s="23"/>
    </row>
    <row r="453" spans="1:18" s="136" customFormat="1" ht="70.400000000000006" customHeight="1">
      <c r="A453" s="181" t="s">
        <v>462</v>
      </c>
      <c r="B453" s="2"/>
      <c r="C453" s="391" t="s">
        <v>463</v>
      </c>
      <c r="D453" s="413"/>
      <c r="E453" s="413"/>
      <c r="F453" s="413"/>
      <c r="G453" s="413"/>
      <c r="H453" s="413"/>
      <c r="I453" s="103" t="s">
        <v>464</v>
      </c>
      <c r="J453" s="182">
        <v>0</v>
      </c>
      <c r="K453" s="111" t="str">
        <f t="shared" si="9"/>
        <v/>
      </c>
      <c r="L453" s="91"/>
      <c r="M453" s="155"/>
      <c r="N453" s="91"/>
      <c r="O453" s="91"/>
      <c r="P453" s="23"/>
      <c r="Q453" s="23"/>
      <c r="R453" s="23"/>
    </row>
    <row r="454" spans="1:18" s="136" customFormat="1" ht="70.400000000000006" customHeight="1">
      <c r="A454" s="181" t="s">
        <v>465</v>
      </c>
      <c r="B454" s="2"/>
      <c r="C454" s="391" t="s">
        <v>466</v>
      </c>
      <c r="D454" s="413"/>
      <c r="E454" s="413"/>
      <c r="F454" s="413"/>
      <c r="G454" s="413"/>
      <c r="H454" s="413"/>
      <c r="I454" s="103" t="s">
        <v>467</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468</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469</v>
      </c>
      <c r="C462" s="391" t="s">
        <v>470</v>
      </c>
      <c r="D462" s="391"/>
      <c r="E462" s="391"/>
      <c r="F462" s="391"/>
      <c r="G462" s="391"/>
      <c r="H462" s="391"/>
      <c r="I462" s="79" t="s">
        <v>471</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472</v>
      </c>
      <c r="B463" s="87"/>
      <c r="C463" s="391" t="s">
        <v>473</v>
      </c>
      <c r="D463" s="413"/>
      <c r="E463" s="413"/>
      <c r="F463" s="413"/>
      <c r="G463" s="413"/>
      <c r="H463" s="413"/>
      <c r="I463" s="79" t="s">
        <v>474</v>
      </c>
      <c r="J463" s="182">
        <v>0</v>
      </c>
      <c r="K463" s="111" t="str">
        <f t="shared" si="10"/>
        <v/>
      </c>
      <c r="L463" s="91"/>
      <c r="M463" s="155"/>
      <c r="N463" s="91"/>
      <c r="O463" s="91"/>
      <c r="P463" s="23"/>
      <c r="Q463" s="23"/>
      <c r="R463" s="23"/>
    </row>
    <row r="464" spans="1:18" s="136" customFormat="1" ht="84" customHeight="1">
      <c r="A464" s="181" t="s">
        <v>475</v>
      </c>
      <c r="B464" s="87"/>
      <c r="C464" s="391" t="s">
        <v>476</v>
      </c>
      <c r="D464" s="413"/>
      <c r="E464" s="413"/>
      <c r="F464" s="413"/>
      <c r="G464" s="413"/>
      <c r="H464" s="413"/>
      <c r="I464" s="79" t="s">
        <v>477</v>
      </c>
      <c r="J464" s="182">
        <v>0</v>
      </c>
      <c r="K464" s="111" t="str">
        <f t="shared" si="10"/>
        <v/>
      </c>
      <c r="L464" s="91"/>
      <c r="M464" s="155"/>
      <c r="N464" s="91"/>
      <c r="O464" s="91"/>
      <c r="P464" s="23"/>
      <c r="Q464" s="23"/>
      <c r="R464" s="23"/>
    </row>
    <row r="465" spans="1:18" s="136" customFormat="1" ht="56.15" customHeight="1">
      <c r="A465" s="181" t="s">
        <v>478</v>
      </c>
      <c r="B465" s="87"/>
      <c r="C465" s="391" t="s">
        <v>479</v>
      </c>
      <c r="D465" s="413"/>
      <c r="E465" s="413"/>
      <c r="F465" s="413"/>
      <c r="G465" s="413"/>
      <c r="H465" s="413"/>
      <c r="I465" s="186" t="s">
        <v>480</v>
      </c>
      <c r="J465" s="182">
        <v>0</v>
      </c>
      <c r="K465" s="111" t="str">
        <f t="shared" si="10"/>
        <v/>
      </c>
      <c r="L465" s="91"/>
      <c r="M465" s="155"/>
      <c r="N465" s="91"/>
      <c r="O465" s="91"/>
      <c r="P465" s="23"/>
      <c r="Q465" s="23"/>
      <c r="R465" s="23"/>
    </row>
    <row r="466" spans="1:18" s="136" customFormat="1" ht="56.15" customHeight="1">
      <c r="A466" s="181"/>
      <c r="B466" s="87"/>
      <c r="C466" s="391" t="s">
        <v>481</v>
      </c>
      <c r="D466" s="413"/>
      <c r="E466" s="413"/>
      <c r="F466" s="413"/>
      <c r="G466" s="413"/>
      <c r="H466" s="413"/>
      <c r="I466" s="186" t="s">
        <v>482</v>
      </c>
      <c r="J466" s="187">
        <v>0</v>
      </c>
      <c r="K466" s="188" t="str">
        <f t="shared" si="10"/>
        <v/>
      </c>
      <c r="L466" s="91"/>
      <c r="M466" s="155"/>
      <c r="N466" s="91"/>
      <c r="O466" s="91"/>
      <c r="P466" s="23"/>
      <c r="Q466" s="23"/>
      <c r="R466" s="23"/>
    </row>
    <row r="467" spans="1:18" s="136" customFormat="1" ht="56.15" customHeight="1">
      <c r="A467" s="181"/>
      <c r="B467" s="87"/>
      <c r="C467" s="391" t="s">
        <v>483</v>
      </c>
      <c r="D467" s="413"/>
      <c r="E467" s="413"/>
      <c r="F467" s="413"/>
      <c r="G467" s="413"/>
      <c r="H467" s="413"/>
      <c r="I467" s="186" t="s">
        <v>484</v>
      </c>
      <c r="J467" s="187">
        <v>0</v>
      </c>
      <c r="K467" s="188" t="str">
        <f t="shared" si="10"/>
        <v/>
      </c>
      <c r="L467" s="91"/>
      <c r="M467" s="155"/>
      <c r="N467" s="91"/>
      <c r="O467" s="91"/>
      <c r="P467" s="23"/>
      <c r="Q467" s="23"/>
      <c r="R467" s="23"/>
    </row>
    <row r="468" spans="1:18" s="136" customFormat="1" ht="56.15" customHeight="1">
      <c r="A468" s="181"/>
      <c r="B468" s="87"/>
      <c r="C468" s="391" t="s">
        <v>485</v>
      </c>
      <c r="D468" s="413"/>
      <c r="E468" s="413"/>
      <c r="F468" s="413"/>
      <c r="G468" s="413"/>
      <c r="H468" s="413"/>
      <c r="I468" s="186" t="s">
        <v>486</v>
      </c>
      <c r="J468" s="187">
        <v>0</v>
      </c>
      <c r="K468" s="188" t="str">
        <f t="shared" si="10"/>
        <v/>
      </c>
      <c r="L468" s="91"/>
      <c r="M468" s="155"/>
      <c r="N468" s="91"/>
      <c r="O468" s="91"/>
      <c r="P468" s="23"/>
      <c r="Q468" s="23"/>
      <c r="R468" s="23"/>
    </row>
    <row r="469" spans="1:18" s="136" customFormat="1" ht="56.15" customHeight="1">
      <c r="A469" s="181"/>
      <c r="B469" s="87"/>
      <c r="C469" s="391" t="s">
        <v>487</v>
      </c>
      <c r="D469" s="413"/>
      <c r="E469" s="413"/>
      <c r="F469" s="413"/>
      <c r="G469" s="413"/>
      <c r="H469" s="413"/>
      <c r="I469" s="186" t="s">
        <v>488</v>
      </c>
      <c r="J469" s="187">
        <v>0</v>
      </c>
      <c r="K469" s="188" t="str">
        <f t="shared" si="10"/>
        <v/>
      </c>
      <c r="L469" s="91"/>
      <c r="M469" s="155"/>
      <c r="N469" s="91"/>
      <c r="O469" s="91"/>
      <c r="P469" s="23"/>
      <c r="Q469" s="23"/>
      <c r="R469" s="23"/>
    </row>
    <row r="470" spans="1:18" s="136" customFormat="1" ht="56.15" customHeight="1">
      <c r="A470" s="181"/>
      <c r="B470" s="87"/>
      <c r="C470" s="391" t="s">
        <v>489</v>
      </c>
      <c r="D470" s="413"/>
      <c r="E470" s="413"/>
      <c r="F470" s="413"/>
      <c r="G470" s="413"/>
      <c r="H470" s="413"/>
      <c r="I470" s="186" t="s">
        <v>490</v>
      </c>
      <c r="J470" s="187">
        <v>0</v>
      </c>
      <c r="K470" s="188" t="str">
        <f t="shared" si="10"/>
        <v/>
      </c>
      <c r="L470" s="91"/>
      <c r="M470" s="155"/>
      <c r="N470" s="91"/>
      <c r="O470" s="91"/>
      <c r="P470" s="23"/>
      <c r="Q470" s="23"/>
      <c r="R470" s="23"/>
    </row>
    <row r="471" spans="1:18" s="136" customFormat="1" ht="56.15" customHeight="1">
      <c r="A471" s="181"/>
      <c r="B471" s="87"/>
      <c r="C471" s="391" t="s">
        <v>491</v>
      </c>
      <c r="D471" s="413"/>
      <c r="E471" s="413"/>
      <c r="F471" s="413"/>
      <c r="G471" s="413"/>
      <c r="H471" s="413"/>
      <c r="I471" s="186" t="s">
        <v>492</v>
      </c>
      <c r="J471" s="187">
        <v>0</v>
      </c>
      <c r="K471" s="188" t="str">
        <f t="shared" si="10"/>
        <v/>
      </c>
      <c r="L471" s="91"/>
      <c r="M471" s="155"/>
      <c r="N471" s="91"/>
      <c r="O471" s="91"/>
      <c r="P471" s="23"/>
      <c r="Q471" s="23"/>
      <c r="R471" s="23"/>
    </row>
    <row r="472" spans="1:18" s="136" customFormat="1" ht="84" customHeight="1">
      <c r="A472" s="181" t="s">
        <v>493</v>
      </c>
      <c r="B472" s="87"/>
      <c r="C472" s="391" t="s">
        <v>494</v>
      </c>
      <c r="D472" s="413"/>
      <c r="E472" s="413"/>
      <c r="F472" s="413"/>
      <c r="G472" s="413"/>
      <c r="H472" s="413"/>
      <c r="I472" s="79" t="s">
        <v>495</v>
      </c>
      <c r="J472" s="182">
        <v>0</v>
      </c>
      <c r="K472" s="111" t="str">
        <f t="shared" si="10"/>
        <v/>
      </c>
      <c r="L472" s="91"/>
      <c r="M472" s="155"/>
      <c r="N472" s="91"/>
      <c r="O472" s="91"/>
      <c r="P472" s="23"/>
      <c r="Q472" s="23"/>
      <c r="R472" s="23"/>
    </row>
    <row r="473" spans="1:18" s="136" customFormat="1" ht="35.15" customHeight="1">
      <c r="A473" s="26" t="s">
        <v>496</v>
      </c>
      <c r="B473" s="87"/>
      <c r="C473" s="393" t="s">
        <v>497</v>
      </c>
      <c r="D473" s="494"/>
      <c r="E473" s="494"/>
      <c r="F473" s="494"/>
      <c r="G473" s="494"/>
      <c r="H473" s="495"/>
      <c r="I473" s="400" t="s">
        <v>498</v>
      </c>
      <c r="J473" s="110">
        <v>0</v>
      </c>
      <c r="K473" s="111" t="str">
        <f t="shared" si="10"/>
        <v/>
      </c>
      <c r="L473" s="7"/>
      <c r="M473" s="45"/>
      <c r="N473" s="91"/>
      <c r="O473" s="91"/>
      <c r="P473" s="23"/>
      <c r="Q473" s="23"/>
      <c r="R473" s="23"/>
    </row>
    <row r="474" spans="1:18" s="136" customFormat="1" ht="35.15" customHeight="1">
      <c r="A474" s="26" t="s">
        <v>499</v>
      </c>
      <c r="B474" s="87"/>
      <c r="C474" s="97"/>
      <c r="D474" s="189"/>
      <c r="E474" s="391" t="s">
        <v>500</v>
      </c>
      <c r="F474" s="413"/>
      <c r="G474" s="413"/>
      <c r="H474" s="413"/>
      <c r="I474" s="412"/>
      <c r="J474" s="110">
        <v>0</v>
      </c>
      <c r="K474" s="111" t="str">
        <f t="shared" si="10"/>
        <v/>
      </c>
      <c r="L474" s="7"/>
      <c r="M474" s="45"/>
      <c r="N474" s="91"/>
      <c r="O474" s="91"/>
      <c r="P474" s="23"/>
      <c r="Q474" s="23"/>
      <c r="R474" s="23"/>
    </row>
    <row r="475" spans="1:18" s="136" customFormat="1" ht="35.15" customHeight="1">
      <c r="A475" s="26" t="s">
        <v>501</v>
      </c>
      <c r="B475" s="87"/>
      <c r="C475" s="393" t="s">
        <v>502</v>
      </c>
      <c r="D475" s="494"/>
      <c r="E475" s="494"/>
      <c r="F475" s="494"/>
      <c r="G475" s="494"/>
      <c r="H475" s="495"/>
      <c r="I475" s="410" t="s">
        <v>503</v>
      </c>
      <c r="J475" s="110">
        <v>0</v>
      </c>
      <c r="K475" s="111" t="str">
        <f t="shared" si="10"/>
        <v/>
      </c>
      <c r="L475" s="7"/>
      <c r="M475" s="45"/>
      <c r="N475" s="91"/>
      <c r="O475" s="91"/>
      <c r="P475" s="23"/>
      <c r="Q475" s="23"/>
      <c r="R475" s="23"/>
    </row>
    <row r="476" spans="1:18" s="136" customFormat="1" ht="35.15" customHeight="1">
      <c r="A476" s="26" t="s">
        <v>504</v>
      </c>
      <c r="B476" s="87"/>
      <c r="C476" s="97"/>
      <c r="D476" s="189"/>
      <c r="E476" s="391" t="s">
        <v>500</v>
      </c>
      <c r="F476" s="413"/>
      <c r="G476" s="413"/>
      <c r="H476" s="413"/>
      <c r="I476" s="473"/>
      <c r="J476" s="110">
        <v>0</v>
      </c>
      <c r="K476" s="111" t="str">
        <f t="shared" si="10"/>
        <v/>
      </c>
      <c r="L476" s="7"/>
      <c r="M476" s="45"/>
      <c r="N476" s="91"/>
      <c r="O476" s="91"/>
      <c r="P476" s="23"/>
      <c r="Q476" s="23"/>
      <c r="R476" s="23"/>
    </row>
    <row r="477" spans="1:18" s="136" customFormat="1" ht="42" customHeight="1">
      <c r="A477" s="26" t="s">
        <v>505</v>
      </c>
      <c r="B477" s="87"/>
      <c r="C477" s="405" t="s">
        <v>506</v>
      </c>
      <c r="D477" s="480"/>
      <c r="E477" s="480"/>
      <c r="F477" s="480"/>
      <c r="G477" s="480"/>
      <c r="H477" s="481"/>
      <c r="I477" s="130" t="s">
        <v>507</v>
      </c>
      <c r="J477" s="182">
        <v>0</v>
      </c>
      <c r="K477" s="111" t="str">
        <f t="shared" si="10"/>
        <v/>
      </c>
      <c r="L477" s="7"/>
      <c r="M477" s="45"/>
      <c r="N477" s="91"/>
      <c r="O477" s="91"/>
      <c r="P477" s="23"/>
      <c r="Q477" s="23"/>
      <c r="R477" s="23"/>
    </row>
    <row r="478" spans="1:18" s="136" customFormat="1" ht="56.15" customHeight="1">
      <c r="A478" s="181" t="s">
        <v>508</v>
      </c>
      <c r="B478" s="87"/>
      <c r="C478" s="405" t="s">
        <v>509</v>
      </c>
      <c r="D478" s="474"/>
      <c r="E478" s="474"/>
      <c r="F478" s="474"/>
      <c r="G478" s="474"/>
      <c r="H478" s="475"/>
      <c r="I478" s="130" t="s">
        <v>510</v>
      </c>
      <c r="J478" s="182">
        <v>0</v>
      </c>
      <c r="K478" s="111" t="str">
        <f t="shared" si="10"/>
        <v/>
      </c>
      <c r="L478" s="91"/>
      <c r="M478" s="155"/>
      <c r="N478" s="91"/>
      <c r="O478" s="91"/>
      <c r="P478" s="23"/>
      <c r="Q478" s="23"/>
      <c r="R478" s="23"/>
    </row>
    <row r="479" spans="1:18" s="136" customFormat="1" ht="56.15" customHeight="1">
      <c r="A479" s="181" t="s">
        <v>511</v>
      </c>
      <c r="B479" s="87"/>
      <c r="C479" s="405" t="s">
        <v>512</v>
      </c>
      <c r="D479" s="474"/>
      <c r="E479" s="474"/>
      <c r="F479" s="474"/>
      <c r="G479" s="474"/>
      <c r="H479" s="475"/>
      <c r="I479" s="130" t="s">
        <v>513</v>
      </c>
      <c r="J479" s="182">
        <v>0</v>
      </c>
      <c r="K479" s="111" t="str">
        <f t="shared" si="10"/>
        <v/>
      </c>
      <c r="L479" s="91"/>
      <c r="M479" s="155"/>
      <c r="N479" s="91"/>
      <c r="O479" s="91"/>
      <c r="P479" s="23"/>
      <c r="Q479" s="23"/>
      <c r="R479" s="23"/>
    </row>
    <row r="480" spans="1:18" s="3" customFormat="1" ht="56.15" customHeight="1">
      <c r="A480" s="181" t="s">
        <v>514</v>
      </c>
      <c r="B480" s="87"/>
      <c r="C480" s="405" t="s">
        <v>515</v>
      </c>
      <c r="D480" s="474"/>
      <c r="E480" s="474"/>
      <c r="F480" s="474"/>
      <c r="G480" s="474"/>
      <c r="H480" s="475"/>
      <c r="I480" s="130" t="s">
        <v>516</v>
      </c>
      <c r="J480" s="182">
        <v>0</v>
      </c>
      <c r="K480" s="111" t="str">
        <f t="shared" si="10"/>
        <v/>
      </c>
      <c r="L480" s="91"/>
      <c r="M480" s="155"/>
      <c r="N480" s="91"/>
      <c r="O480" s="91"/>
      <c r="P480" s="23"/>
      <c r="Q480" s="23"/>
      <c r="R480" s="23"/>
    </row>
    <row r="481" spans="1:18" s="3" customFormat="1" ht="56.15" customHeight="1">
      <c r="A481" s="181" t="s">
        <v>517</v>
      </c>
      <c r="B481" s="87"/>
      <c r="C481" s="405" t="s">
        <v>518</v>
      </c>
      <c r="D481" s="474"/>
      <c r="E481" s="474"/>
      <c r="F481" s="474"/>
      <c r="G481" s="474"/>
      <c r="H481" s="475"/>
      <c r="I481" s="130" t="s">
        <v>519</v>
      </c>
      <c r="J481" s="182">
        <v>0</v>
      </c>
      <c r="K481" s="111" t="str">
        <f t="shared" si="10"/>
        <v/>
      </c>
      <c r="L481" s="91"/>
      <c r="M481" s="155"/>
      <c r="N481" s="91"/>
      <c r="O481" s="91"/>
      <c r="P481" s="23"/>
      <c r="Q481" s="23"/>
      <c r="R481" s="23"/>
    </row>
    <row r="482" spans="1:18" s="3" customFormat="1" ht="42" customHeight="1">
      <c r="A482" s="181" t="s">
        <v>520</v>
      </c>
      <c r="B482" s="87"/>
      <c r="C482" s="405" t="s">
        <v>521</v>
      </c>
      <c r="D482" s="474"/>
      <c r="E482" s="474"/>
      <c r="F482" s="474"/>
      <c r="G482" s="474"/>
      <c r="H482" s="475"/>
      <c r="I482" s="190" t="s">
        <v>522</v>
      </c>
      <c r="J482" s="182">
        <v>0</v>
      </c>
      <c r="K482" s="111" t="str">
        <f t="shared" si="10"/>
        <v/>
      </c>
      <c r="L482" s="91"/>
      <c r="M482" s="155"/>
      <c r="N482" s="91"/>
      <c r="O482" s="91"/>
      <c r="P482" s="23"/>
      <c r="Q482" s="23"/>
      <c r="R482" s="23"/>
    </row>
    <row r="483" spans="1:18" s="3" customFormat="1" ht="56.15" customHeight="1">
      <c r="A483" s="181" t="s">
        <v>523</v>
      </c>
      <c r="B483" s="87"/>
      <c r="C483" s="405" t="s">
        <v>524</v>
      </c>
      <c r="D483" s="474"/>
      <c r="E483" s="474"/>
      <c r="F483" s="474"/>
      <c r="G483" s="474"/>
      <c r="H483" s="475"/>
      <c r="I483" s="130" t="s">
        <v>525</v>
      </c>
      <c r="J483" s="182">
        <v>0</v>
      </c>
      <c r="K483" s="111" t="str">
        <f t="shared" si="10"/>
        <v/>
      </c>
      <c r="L483" s="91"/>
      <c r="M483" s="155"/>
      <c r="N483" s="91"/>
      <c r="O483" s="91"/>
      <c r="P483" s="23"/>
      <c r="Q483" s="23"/>
      <c r="R483" s="23"/>
    </row>
    <row r="484" spans="1:18" s="3" customFormat="1" ht="56.15" customHeight="1">
      <c r="A484" s="181"/>
      <c r="B484" s="87"/>
      <c r="C484" s="407" t="s">
        <v>526</v>
      </c>
      <c r="D484" s="499"/>
      <c r="E484" s="499"/>
      <c r="F484" s="499"/>
      <c r="G484" s="499"/>
      <c r="H484" s="500"/>
      <c r="I484" s="103" t="s">
        <v>527</v>
      </c>
      <c r="J484" s="178">
        <v>0</v>
      </c>
      <c r="K484" s="111" t="str">
        <f t="shared" si="10"/>
        <v/>
      </c>
      <c r="L484" s="91"/>
      <c r="M484" s="155"/>
      <c r="N484" s="91"/>
      <c r="O484" s="91"/>
      <c r="P484" s="23"/>
      <c r="Q484" s="23"/>
      <c r="R484" s="23"/>
    </row>
    <row r="485" spans="1:18" s="3" customFormat="1" ht="56.15" customHeight="1">
      <c r="A485" s="181"/>
      <c r="B485" s="87"/>
      <c r="C485" s="407" t="s">
        <v>528</v>
      </c>
      <c r="D485" s="499"/>
      <c r="E485" s="499"/>
      <c r="F485" s="499"/>
      <c r="G485" s="499"/>
      <c r="H485" s="500"/>
      <c r="I485" s="103" t="s">
        <v>529</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530</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531</v>
      </c>
      <c r="C493" s="391" t="s">
        <v>532</v>
      </c>
      <c r="D493" s="391"/>
      <c r="E493" s="391"/>
      <c r="F493" s="391"/>
      <c r="G493" s="391"/>
      <c r="H493" s="391"/>
      <c r="I493" s="496" t="s">
        <v>533</v>
      </c>
      <c r="J493" s="182">
        <v>0</v>
      </c>
      <c r="K493" s="111" t="str">
        <f t="shared" ref="K493:K504" si="11">IF(OR(COUNTIF(J493,"未確認")&gt;0,COUNTIF(J493,"*")&gt;0),"※","")</f>
        <v/>
      </c>
      <c r="L493" s="7"/>
      <c r="M493" s="45"/>
      <c r="N493" s="91"/>
      <c r="O493" s="91"/>
      <c r="P493" s="23"/>
      <c r="Q493" s="23"/>
      <c r="R493" s="23"/>
    </row>
    <row r="494" spans="1:18" s="136" customFormat="1" ht="71.25" customHeight="1">
      <c r="A494" s="181" t="s">
        <v>534</v>
      </c>
      <c r="C494" s="391" t="s">
        <v>535</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536</v>
      </c>
      <c r="C495" s="391" t="s">
        <v>537</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538</v>
      </c>
      <c r="C496" s="407" t="s">
        <v>539</v>
      </c>
      <c r="D496" s="408"/>
      <c r="E496" s="408"/>
      <c r="F496" s="408"/>
      <c r="G496" s="408"/>
      <c r="H496" s="409"/>
      <c r="I496" s="410" t="s">
        <v>540</v>
      </c>
      <c r="J496" s="178">
        <v>0</v>
      </c>
      <c r="K496" s="111" t="str">
        <f t="shared" si="11"/>
        <v/>
      </c>
      <c r="L496" s="91"/>
      <c r="M496" s="155"/>
      <c r="N496" s="91"/>
      <c r="O496" s="91"/>
      <c r="P496" s="23"/>
      <c r="Q496" s="23"/>
      <c r="R496" s="23"/>
    </row>
    <row r="497" spans="1:18" s="136" customFormat="1" ht="56.15" customHeight="1">
      <c r="A497" s="181"/>
      <c r="C497" s="407" t="s">
        <v>541</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542</v>
      </c>
      <c r="C498" s="407" t="s">
        <v>543</v>
      </c>
      <c r="D498" s="408"/>
      <c r="E498" s="408"/>
      <c r="F498" s="408"/>
      <c r="G498" s="408"/>
      <c r="H498" s="409"/>
      <c r="I498" s="103" t="s">
        <v>544</v>
      </c>
      <c r="J498" s="178">
        <v>0</v>
      </c>
      <c r="K498" s="111" t="str">
        <f t="shared" si="11"/>
        <v/>
      </c>
      <c r="L498" s="91"/>
      <c r="M498" s="155"/>
      <c r="N498" s="91"/>
      <c r="O498" s="91"/>
      <c r="P498" s="23"/>
      <c r="Q498" s="23"/>
      <c r="R498" s="23"/>
    </row>
    <row r="499" spans="1:18" s="136" customFormat="1" ht="98.15" customHeight="1">
      <c r="A499" s="181" t="s">
        <v>545</v>
      </c>
      <c r="C499" s="391" t="s">
        <v>546</v>
      </c>
      <c r="D499" s="391"/>
      <c r="E499" s="391"/>
      <c r="F499" s="391"/>
      <c r="G499" s="391"/>
      <c r="H499" s="391"/>
      <c r="I499" s="103" t="s">
        <v>547</v>
      </c>
      <c r="J499" s="182">
        <v>0</v>
      </c>
      <c r="K499" s="111" t="str">
        <f t="shared" si="11"/>
        <v/>
      </c>
      <c r="L499" s="91"/>
      <c r="M499" s="155"/>
      <c r="N499" s="91"/>
      <c r="O499" s="91"/>
      <c r="P499" s="23"/>
      <c r="Q499" s="23"/>
      <c r="R499" s="23"/>
    </row>
    <row r="500" spans="1:18" s="136" customFormat="1" ht="70.400000000000006" customHeight="1">
      <c r="A500" s="181" t="s">
        <v>548</v>
      </c>
      <c r="B500" s="2"/>
      <c r="C500" s="391" t="s">
        <v>549</v>
      </c>
      <c r="D500" s="469"/>
      <c r="E500" s="469"/>
      <c r="F500" s="469"/>
      <c r="G500" s="469"/>
      <c r="H500" s="469"/>
      <c r="I500" s="130" t="s">
        <v>550</v>
      </c>
      <c r="J500" s="182">
        <v>0</v>
      </c>
      <c r="K500" s="111" t="str">
        <f t="shared" si="11"/>
        <v/>
      </c>
      <c r="L500" s="91"/>
      <c r="M500" s="155"/>
      <c r="N500" s="91"/>
      <c r="O500" s="91"/>
      <c r="P500" s="23"/>
      <c r="Q500" s="23"/>
      <c r="R500" s="23"/>
    </row>
    <row r="501" spans="1:18" s="136" customFormat="1" ht="98.15" customHeight="1">
      <c r="A501" s="181" t="s">
        <v>551</v>
      </c>
      <c r="B501" s="2"/>
      <c r="C501" s="391" t="s">
        <v>552</v>
      </c>
      <c r="D501" s="413"/>
      <c r="E501" s="413"/>
      <c r="F501" s="413"/>
      <c r="G501" s="413"/>
      <c r="H501" s="413"/>
      <c r="I501" s="130" t="s">
        <v>553</v>
      </c>
      <c r="J501" s="182">
        <v>0</v>
      </c>
      <c r="K501" s="111" t="str">
        <f t="shared" si="11"/>
        <v/>
      </c>
      <c r="L501" s="91"/>
      <c r="M501" s="155"/>
      <c r="N501" s="91"/>
      <c r="O501" s="91"/>
      <c r="P501" s="23"/>
      <c r="Q501" s="23"/>
      <c r="R501" s="23"/>
    </row>
    <row r="502" spans="1:18" s="136" customFormat="1" ht="84" customHeight="1">
      <c r="A502" s="181" t="s">
        <v>554</v>
      </c>
      <c r="B502" s="2"/>
      <c r="C502" s="391" t="s">
        <v>555</v>
      </c>
      <c r="D502" s="469"/>
      <c r="E502" s="469"/>
      <c r="F502" s="469"/>
      <c r="G502" s="469"/>
      <c r="H502" s="469"/>
      <c r="I502" s="130" t="s">
        <v>556</v>
      </c>
      <c r="J502" s="182">
        <v>0</v>
      </c>
      <c r="K502" s="111" t="str">
        <f t="shared" si="11"/>
        <v/>
      </c>
      <c r="L502" s="7"/>
      <c r="M502" s="45"/>
      <c r="N502" s="91"/>
      <c r="O502" s="91"/>
      <c r="P502" s="23"/>
      <c r="Q502" s="23"/>
      <c r="R502" s="23"/>
    </row>
    <row r="503" spans="1:18" s="136" customFormat="1" ht="70.400000000000006" customHeight="1">
      <c r="A503" s="181" t="s">
        <v>557</v>
      </c>
      <c r="B503" s="2"/>
      <c r="C503" s="391" t="s">
        <v>558</v>
      </c>
      <c r="D503" s="413"/>
      <c r="E503" s="413"/>
      <c r="F503" s="413"/>
      <c r="G503" s="413"/>
      <c r="H503" s="413"/>
      <c r="I503" s="130" t="s">
        <v>559</v>
      </c>
      <c r="J503" s="182">
        <v>0</v>
      </c>
      <c r="K503" s="111" t="str">
        <f t="shared" si="11"/>
        <v/>
      </c>
      <c r="L503" s="91"/>
      <c r="M503" s="155"/>
      <c r="N503" s="91"/>
      <c r="O503" s="91"/>
      <c r="P503" s="23"/>
      <c r="Q503" s="23"/>
      <c r="R503" s="23"/>
    </row>
    <row r="504" spans="1:18" s="136" customFormat="1" ht="84" customHeight="1">
      <c r="A504" s="181" t="s">
        <v>560</v>
      </c>
      <c r="B504" s="2"/>
      <c r="C504" s="391" t="s">
        <v>561</v>
      </c>
      <c r="D504" s="413"/>
      <c r="E504" s="413"/>
      <c r="F504" s="413"/>
      <c r="G504" s="413"/>
      <c r="H504" s="413"/>
      <c r="I504" s="130" t="s">
        <v>562</v>
      </c>
      <c r="J504" s="182">
        <v>0</v>
      </c>
      <c r="K504" s="111" t="str">
        <f t="shared" si="11"/>
        <v/>
      </c>
      <c r="L504" s="91"/>
      <c r="M504" s="155"/>
      <c r="N504" s="91"/>
      <c r="O504" s="91"/>
      <c r="P504" s="23"/>
      <c r="Q504" s="23"/>
      <c r="R504" s="23"/>
    </row>
    <row r="505" spans="1:18" s="136" customFormat="1" ht="84" customHeight="1">
      <c r="A505" s="181"/>
      <c r="B505" s="2"/>
      <c r="C505" s="416" t="s">
        <v>563</v>
      </c>
      <c r="D505" s="417"/>
      <c r="E505" s="417"/>
      <c r="F505" s="417"/>
      <c r="G505" s="417"/>
      <c r="H505" s="417"/>
      <c r="I505" s="103" t="s">
        <v>564</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565</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566</v>
      </c>
      <c r="C513" s="405" t="s">
        <v>567</v>
      </c>
      <c r="D513" s="424"/>
      <c r="E513" s="424"/>
      <c r="F513" s="424"/>
      <c r="G513" s="424"/>
      <c r="H513" s="406"/>
      <c r="I513" s="130" t="s">
        <v>568</v>
      </c>
      <c r="J513" s="182">
        <v>0</v>
      </c>
      <c r="K513" s="111" t="str">
        <f t="shared" ref="K513:K520" si="12">IF(OR(COUNTIF(J513,"未確認")&gt;0,COUNTIF(J513,"*")&gt;0),"※","")</f>
        <v/>
      </c>
      <c r="L513" s="91"/>
      <c r="M513" s="155"/>
      <c r="N513" s="91"/>
      <c r="O513" s="91"/>
      <c r="P513" s="23"/>
      <c r="Q513" s="23"/>
      <c r="R513" s="23"/>
    </row>
    <row r="514" spans="1:18" s="136" customFormat="1" ht="56.15" customHeight="1">
      <c r="A514" s="181" t="s">
        <v>569</v>
      </c>
      <c r="B514" s="2"/>
      <c r="C514" s="405" t="s">
        <v>570</v>
      </c>
      <c r="D514" s="474"/>
      <c r="E514" s="474"/>
      <c r="F514" s="474"/>
      <c r="G514" s="474"/>
      <c r="H514" s="475"/>
      <c r="I514" s="130" t="s">
        <v>571</v>
      </c>
      <c r="J514" s="182">
        <v>0</v>
      </c>
      <c r="K514" s="111" t="str">
        <f t="shared" si="12"/>
        <v/>
      </c>
      <c r="L514" s="91"/>
      <c r="M514" s="155"/>
      <c r="N514" s="91"/>
      <c r="O514" s="91"/>
      <c r="P514" s="23"/>
      <c r="Q514" s="23"/>
      <c r="R514" s="23"/>
    </row>
    <row r="515" spans="1:18" s="136" customFormat="1" ht="80">
      <c r="A515" s="181" t="s">
        <v>572</v>
      </c>
      <c r="B515" s="2"/>
      <c r="C515" s="405" t="s">
        <v>573</v>
      </c>
      <c r="D515" s="474"/>
      <c r="E515" s="474"/>
      <c r="F515" s="474"/>
      <c r="G515" s="474"/>
      <c r="H515" s="475"/>
      <c r="I515" s="130" t="s">
        <v>574</v>
      </c>
      <c r="J515" s="182">
        <v>0</v>
      </c>
      <c r="K515" s="111" t="str">
        <f t="shared" si="12"/>
        <v/>
      </c>
      <c r="L515" s="91"/>
      <c r="M515" s="155"/>
      <c r="N515" s="91"/>
      <c r="O515" s="91"/>
      <c r="P515" s="23"/>
      <c r="Q515" s="23"/>
      <c r="R515" s="23"/>
    </row>
    <row r="516" spans="1:18" s="136" customFormat="1" ht="56.15" customHeight="1">
      <c r="A516" s="181" t="s">
        <v>575</v>
      </c>
      <c r="B516" s="2"/>
      <c r="C516" s="405" t="s">
        <v>576</v>
      </c>
      <c r="D516" s="480"/>
      <c r="E516" s="480"/>
      <c r="F516" s="480"/>
      <c r="G516" s="480"/>
      <c r="H516" s="481"/>
      <c r="I516" s="130" t="s">
        <v>577</v>
      </c>
      <c r="J516" s="182">
        <v>0</v>
      </c>
      <c r="K516" s="111" t="str">
        <f t="shared" si="12"/>
        <v/>
      </c>
      <c r="L516" s="91"/>
      <c r="M516" s="155"/>
      <c r="N516" s="91"/>
      <c r="O516" s="91"/>
      <c r="P516" s="23"/>
      <c r="Q516" s="23"/>
      <c r="R516" s="23"/>
    </row>
    <row r="517" spans="1:18" s="136" customFormat="1" ht="84" customHeight="1">
      <c r="A517" s="181" t="s">
        <v>578</v>
      </c>
      <c r="B517" s="2"/>
      <c r="C517" s="405" t="s">
        <v>579</v>
      </c>
      <c r="D517" s="474"/>
      <c r="E517" s="474"/>
      <c r="F517" s="474"/>
      <c r="G517" s="474"/>
      <c r="H517" s="475"/>
      <c r="I517" s="130" t="s">
        <v>580</v>
      </c>
      <c r="J517" s="182">
        <v>0</v>
      </c>
      <c r="K517" s="111" t="str">
        <f t="shared" si="12"/>
        <v/>
      </c>
      <c r="L517" s="91"/>
      <c r="M517" s="155"/>
      <c r="N517" s="91"/>
      <c r="O517" s="91"/>
      <c r="P517" s="23"/>
      <c r="Q517" s="23"/>
      <c r="R517" s="23"/>
    </row>
    <row r="518" spans="1:18" s="136" customFormat="1" ht="70.400000000000006" customHeight="1">
      <c r="A518" s="181" t="s">
        <v>581</v>
      </c>
      <c r="B518" s="2"/>
      <c r="C518" s="405" t="s">
        <v>582</v>
      </c>
      <c r="D518" s="474"/>
      <c r="E518" s="474"/>
      <c r="F518" s="474"/>
      <c r="G518" s="474"/>
      <c r="H518" s="475"/>
      <c r="I518" s="130" t="s">
        <v>583</v>
      </c>
      <c r="J518" s="182">
        <v>0</v>
      </c>
      <c r="K518" s="111" t="str">
        <f t="shared" si="12"/>
        <v/>
      </c>
      <c r="L518" s="91"/>
      <c r="M518" s="155"/>
      <c r="N518" s="91"/>
      <c r="O518" s="91"/>
      <c r="P518" s="23"/>
      <c r="Q518" s="23"/>
      <c r="R518" s="23"/>
    </row>
    <row r="519" spans="1:18" s="136" customFormat="1" ht="98.15" customHeight="1">
      <c r="A519" s="181" t="s">
        <v>584</v>
      </c>
      <c r="B519" s="2"/>
      <c r="C519" s="405" t="s">
        <v>585</v>
      </c>
      <c r="D519" s="474"/>
      <c r="E519" s="474"/>
      <c r="F519" s="474"/>
      <c r="G519" s="474"/>
      <c r="H519" s="475"/>
      <c r="I519" s="130" t="s">
        <v>586</v>
      </c>
      <c r="J519" s="182">
        <v>0</v>
      </c>
      <c r="K519" s="111" t="str">
        <f t="shared" si="12"/>
        <v/>
      </c>
      <c r="L519" s="91"/>
      <c r="M519" s="155"/>
      <c r="N519" s="91"/>
      <c r="O519" s="91"/>
      <c r="P519" s="23"/>
      <c r="Q519" s="23"/>
      <c r="R519" s="23"/>
    </row>
    <row r="520" spans="1:18" s="136" customFormat="1" ht="84" customHeight="1">
      <c r="A520" s="181" t="s">
        <v>587</v>
      </c>
      <c r="B520" s="2"/>
      <c r="C520" s="405" t="s">
        <v>588</v>
      </c>
      <c r="D520" s="480"/>
      <c r="E520" s="480"/>
      <c r="F520" s="480"/>
      <c r="G520" s="480"/>
      <c r="H520" s="481"/>
      <c r="I520" s="130" t="s">
        <v>589</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590</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591</v>
      </c>
      <c r="C528" s="393" t="s">
        <v>592</v>
      </c>
      <c r="D528" s="454"/>
      <c r="E528" s="454"/>
      <c r="F528" s="454"/>
      <c r="G528" s="454"/>
      <c r="H528" s="394"/>
      <c r="I528" s="130" t="s">
        <v>593</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594</v>
      </c>
      <c r="B529" s="87"/>
      <c r="C529" s="163"/>
      <c r="D529" s="164"/>
      <c r="E529" s="405" t="s">
        <v>595</v>
      </c>
      <c r="F529" s="474"/>
      <c r="G529" s="474"/>
      <c r="H529" s="475"/>
      <c r="I529" s="130" t="s">
        <v>596</v>
      </c>
      <c r="J529" s="182">
        <v>0</v>
      </c>
      <c r="K529" s="111" t="str">
        <f t="shared" si="13"/>
        <v/>
      </c>
      <c r="L529" s="91"/>
      <c r="M529" s="155"/>
      <c r="N529" s="91"/>
      <c r="O529" s="91"/>
      <c r="P529" s="23"/>
      <c r="Q529" s="23"/>
      <c r="R529" s="23"/>
    </row>
    <row r="530" spans="1:18" s="136" customFormat="1" ht="70.400000000000006" customHeight="1">
      <c r="A530" s="181" t="s">
        <v>597</v>
      </c>
      <c r="B530" s="87"/>
      <c r="C530" s="163"/>
      <c r="D530" s="164"/>
      <c r="E530" s="405" t="s">
        <v>598</v>
      </c>
      <c r="F530" s="474"/>
      <c r="G530" s="474"/>
      <c r="H530" s="475"/>
      <c r="I530" s="130" t="s">
        <v>599</v>
      </c>
      <c r="J530" s="182">
        <v>0</v>
      </c>
      <c r="K530" s="111" t="str">
        <f t="shared" si="13"/>
        <v/>
      </c>
      <c r="L530" s="91"/>
      <c r="M530" s="155"/>
      <c r="N530" s="91"/>
      <c r="O530" s="91"/>
      <c r="P530" s="23"/>
      <c r="Q530" s="23"/>
      <c r="R530" s="23"/>
    </row>
    <row r="531" spans="1:18" s="136" customFormat="1" ht="70.400000000000006" customHeight="1">
      <c r="A531" s="181" t="s">
        <v>600</v>
      </c>
      <c r="B531" s="87"/>
      <c r="C531" s="163"/>
      <c r="D531" s="164"/>
      <c r="E531" s="405" t="s">
        <v>601</v>
      </c>
      <c r="F531" s="474"/>
      <c r="G531" s="474"/>
      <c r="H531" s="475"/>
      <c r="I531" s="130" t="s">
        <v>602</v>
      </c>
      <c r="J531" s="182">
        <v>0</v>
      </c>
      <c r="K531" s="111" t="str">
        <f t="shared" si="13"/>
        <v/>
      </c>
      <c r="L531" s="91"/>
      <c r="M531" s="155"/>
      <c r="N531" s="91"/>
      <c r="O531" s="91"/>
      <c r="P531" s="23"/>
      <c r="Q531" s="23"/>
      <c r="R531" s="23"/>
    </row>
    <row r="532" spans="1:18" s="136" customFormat="1" ht="84" customHeight="1">
      <c r="A532" s="181" t="s">
        <v>603</v>
      </c>
      <c r="B532" s="87"/>
      <c r="C532" s="95"/>
      <c r="D532" s="96"/>
      <c r="E532" s="405" t="s">
        <v>604</v>
      </c>
      <c r="F532" s="474"/>
      <c r="G532" s="474"/>
      <c r="H532" s="475"/>
      <c r="I532" s="130" t="s">
        <v>605</v>
      </c>
      <c r="J532" s="182">
        <v>0</v>
      </c>
      <c r="K532" s="111" t="str">
        <f t="shared" si="13"/>
        <v/>
      </c>
      <c r="L532" s="91"/>
      <c r="M532" s="155"/>
      <c r="N532" s="91"/>
      <c r="O532" s="91"/>
      <c r="P532" s="23"/>
      <c r="Q532" s="23"/>
      <c r="R532" s="23"/>
    </row>
    <row r="533" spans="1:18" s="136" customFormat="1" ht="70.400000000000006" customHeight="1">
      <c r="A533" s="181" t="s">
        <v>606</v>
      </c>
      <c r="B533" s="87"/>
      <c r="C533" s="163"/>
      <c r="D533" s="164"/>
      <c r="E533" s="405" t="s">
        <v>607</v>
      </c>
      <c r="F533" s="474"/>
      <c r="G533" s="474"/>
      <c r="H533" s="475"/>
      <c r="I533" s="130" t="s">
        <v>608</v>
      </c>
      <c r="J533" s="182">
        <v>0</v>
      </c>
      <c r="K533" s="111" t="str">
        <f t="shared" si="13"/>
        <v/>
      </c>
      <c r="L533" s="91"/>
      <c r="M533" s="155"/>
      <c r="N533" s="91"/>
      <c r="O533" s="91"/>
      <c r="P533" s="23"/>
      <c r="Q533" s="23"/>
      <c r="R533" s="23"/>
    </row>
    <row r="534" spans="1:18" s="136" customFormat="1" ht="56.15" customHeight="1">
      <c r="A534" s="181" t="s">
        <v>609</v>
      </c>
      <c r="B534" s="87"/>
      <c r="C534" s="163"/>
      <c r="D534" s="164"/>
      <c r="E534" s="405" t="s">
        <v>610</v>
      </c>
      <c r="F534" s="474"/>
      <c r="G534" s="474"/>
      <c r="H534" s="475"/>
      <c r="I534" s="130" t="s">
        <v>611</v>
      </c>
      <c r="J534" s="182">
        <v>0</v>
      </c>
      <c r="K534" s="111" t="str">
        <f t="shared" si="13"/>
        <v/>
      </c>
      <c r="L534" s="91"/>
      <c r="M534" s="155"/>
      <c r="N534" s="91"/>
      <c r="O534" s="91"/>
      <c r="P534" s="23"/>
      <c r="Q534" s="23"/>
      <c r="R534" s="23"/>
    </row>
    <row r="535" spans="1:18" s="136" customFormat="1" ht="70.400000000000006" customHeight="1">
      <c r="A535" s="181" t="s">
        <v>612</v>
      </c>
      <c r="B535" s="87"/>
      <c r="C535" s="163"/>
      <c r="D535" s="164"/>
      <c r="E535" s="405" t="s">
        <v>613</v>
      </c>
      <c r="F535" s="474"/>
      <c r="G535" s="474"/>
      <c r="H535" s="475"/>
      <c r="I535" s="130" t="s">
        <v>614</v>
      </c>
      <c r="J535" s="182">
        <v>0</v>
      </c>
      <c r="K535" s="111" t="str">
        <f t="shared" si="13"/>
        <v/>
      </c>
      <c r="L535" s="91"/>
      <c r="M535" s="155"/>
      <c r="N535" s="91"/>
      <c r="O535" s="91"/>
      <c r="P535" s="23"/>
      <c r="Q535" s="23"/>
      <c r="R535" s="23"/>
    </row>
    <row r="536" spans="1:18" s="136" customFormat="1" ht="70.400000000000006" customHeight="1">
      <c r="A536" s="181" t="s">
        <v>615</v>
      </c>
      <c r="B536" s="87"/>
      <c r="C536" s="165"/>
      <c r="D536" s="166"/>
      <c r="E536" s="405" t="s">
        <v>616</v>
      </c>
      <c r="F536" s="474"/>
      <c r="G536" s="474"/>
      <c r="H536" s="475"/>
      <c r="I536" s="130" t="s">
        <v>617</v>
      </c>
      <c r="J536" s="182">
        <v>0</v>
      </c>
      <c r="K536" s="111" t="str">
        <f t="shared" si="13"/>
        <v/>
      </c>
      <c r="L536" s="91"/>
      <c r="M536" s="155"/>
      <c r="N536" s="91"/>
      <c r="O536" s="91"/>
      <c r="P536" s="23"/>
      <c r="Q536" s="23"/>
      <c r="R536" s="23"/>
    </row>
    <row r="537" spans="1:18" s="136" customFormat="1" ht="70.400000000000006" customHeight="1">
      <c r="A537" s="181" t="s">
        <v>618</v>
      </c>
      <c r="B537" s="87"/>
      <c r="C537" s="391" t="s">
        <v>619</v>
      </c>
      <c r="D537" s="413"/>
      <c r="E537" s="413"/>
      <c r="F537" s="413"/>
      <c r="G537" s="413"/>
      <c r="H537" s="413"/>
      <c r="I537" s="130" t="s">
        <v>620</v>
      </c>
      <c r="J537" s="182">
        <v>0</v>
      </c>
      <c r="K537" s="111" t="str">
        <f t="shared" si="13"/>
        <v/>
      </c>
      <c r="L537" s="91"/>
      <c r="M537" s="155"/>
      <c r="N537" s="91"/>
      <c r="O537" s="91"/>
      <c r="P537" s="23"/>
      <c r="Q537" s="23"/>
      <c r="R537" s="23"/>
    </row>
    <row r="538" spans="1:18" s="136" customFormat="1" ht="72" customHeight="1">
      <c r="A538" s="181" t="s">
        <v>621</v>
      </c>
      <c r="B538" s="87"/>
      <c r="C538" s="391" t="s">
        <v>622</v>
      </c>
      <c r="D538" s="469"/>
      <c r="E538" s="469"/>
      <c r="F538" s="469"/>
      <c r="G538" s="469"/>
      <c r="H538" s="469"/>
      <c r="I538" s="103" t="s">
        <v>623</v>
      </c>
      <c r="J538" s="182">
        <v>0</v>
      </c>
      <c r="K538" s="111" t="str">
        <f t="shared" si="13"/>
        <v/>
      </c>
      <c r="L538" s="91"/>
      <c r="M538" s="155"/>
      <c r="N538" s="91"/>
      <c r="O538" s="91"/>
      <c r="P538" s="23"/>
      <c r="Q538" s="23"/>
      <c r="R538" s="23"/>
    </row>
    <row r="539" spans="1:18" s="136" customFormat="1" ht="70.400000000000006" customHeight="1">
      <c r="A539" s="181" t="s">
        <v>624</v>
      </c>
      <c r="B539" s="87"/>
      <c r="C539" s="391" t="s">
        <v>625</v>
      </c>
      <c r="D539" s="413"/>
      <c r="E539" s="413"/>
      <c r="F539" s="413"/>
      <c r="G539" s="413"/>
      <c r="H539" s="413"/>
      <c r="I539" s="130" t="s">
        <v>626</v>
      </c>
      <c r="J539" s="182">
        <v>0</v>
      </c>
      <c r="K539" s="111" t="str">
        <f t="shared" si="13"/>
        <v/>
      </c>
      <c r="L539" s="91"/>
      <c r="M539" s="155"/>
      <c r="N539" s="91"/>
      <c r="O539" s="91"/>
      <c r="P539" s="23"/>
      <c r="Q539" s="23"/>
      <c r="R539" s="23"/>
    </row>
    <row r="540" spans="1:18" s="136" customFormat="1" ht="56.15" customHeight="1">
      <c r="A540" s="181" t="s">
        <v>627</v>
      </c>
      <c r="B540" s="87"/>
      <c r="C540" s="391" t="s">
        <v>628</v>
      </c>
      <c r="D540" s="413"/>
      <c r="E540" s="413"/>
      <c r="F540" s="413"/>
      <c r="G540" s="413"/>
      <c r="H540" s="413"/>
      <c r="I540" s="130" t="s">
        <v>629</v>
      </c>
      <c r="J540" s="182">
        <v>0</v>
      </c>
      <c r="K540" s="111" t="str">
        <f t="shared" si="13"/>
        <v/>
      </c>
      <c r="L540" s="91"/>
      <c r="M540" s="155"/>
      <c r="N540" s="91"/>
      <c r="O540" s="91"/>
      <c r="P540" s="23"/>
      <c r="Q540" s="23"/>
      <c r="R540" s="23"/>
    </row>
    <row r="541" spans="1:18" s="136" customFormat="1" ht="70.400000000000006" customHeight="1">
      <c r="A541" s="181" t="s">
        <v>630</v>
      </c>
      <c r="B541" s="87"/>
      <c r="C541" s="391" t="s">
        <v>631</v>
      </c>
      <c r="D541" s="469"/>
      <c r="E541" s="469"/>
      <c r="F541" s="469"/>
      <c r="G541" s="469"/>
      <c r="H541" s="469"/>
      <c r="I541" s="130" t="s">
        <v>632</v>
      </c>
      <c r="J541" s="182">
        <v>0</v>
      </c>
      <c r="K541" s="111" t="str">
        <f t="shared" si="13"/>
        <v/>
      </c>
      <c r="L541" s="91"/>
      <c r="M541" s="155"/>
      <c r="N541" s="91"/>
      <c r="O541" s="91"/>
      <c r="P541" s="23"/>
      <c r="Q541" s="23"/>
      <c r="R541" s="23"/>
    </row>
    <row r="542" spans="1:18" s="136" customFormat="1" ht="84" customHeight="1">
      <c r="A542" s="181" t="s">
        <v>633</v>
      </c>
      <c r="B542" s="87"/>
      <c r="C542" s="391" t="s">
        <v>634</v>
      </c>
      <c r="D542" s="413"/>
      <c r="E542" s="413"/>
      <c r="F542" s="413"/>
      <c r="G542" s="413"/>
      <c r="H542" s="413"/>
      <c r="I542" s="130" t="s">
        <v>635</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636</v>
      </c>
      <c r="B549" s="87"/>
      <c r="C549" s="407" t="s">
        <v>637</v>
      </c>
      <c r="D549" s="408"/>
      <c r="E549" s="408"/>
      <c r="F549" s="408"/>
      <c r="G549" s="408"/>
      <c r="H549" s="409"/>
      <c r="I549" s="103" t="s">
        <v>638</v>
      </c>
      <c r="J549" s="156">
        <v>0</v>
      </c>
      <c r="K549" s="111" t="str">
        <f>IF(OR(COUNTIF(J549,"未確認")&gt;0,COUNTIF(J549,"*")&gt;0),"※","")</f>
        <v/>
      </c>
      <c r="L549" s="91"/>
      <c r="M549" s="155"/>
      <c r="N549" s="91"/>
      <c r="O549" s="91"/>
      <c r="P549" s="23"/>
      <c r="Q549" s="23"/>
      <c r="R549" s="23"/>
    </row>
    <row r="550" spans="1:18" s="3" customFormat="1" ht="56.15" customHeight="1">
      <c r="A550" s="26" t="s">
        <v>639</v>
      </c>
      <c r="B550" s="87"/>
      <c r="C550" s="391" t="s">
        <v>640</v>
      </c>
      <c r="D550" s="413"/>
      <c r="E550" s="413"/>
      <c r="F550" s="413"/>
      <c r="G550" s="413"/>
      <c r="H550" s="413"/>
      <c r="I550" s="103" t="s">
        <v>641</v>
      </c>
      <c r="J550" s="191">
        <v>0</v>
      </c>
      <c r="K550" s="111" t="str">
        <f>IF(OR(COUNTIF(J550,"未確認")&gt;0,COUNTIF(J550,"*")&gt;0),"※","")</f>
        <v/>
      </c>
      <c r="L550" s="91"/>
      <c r="M550" s="155"/>
      <c r="N550" s="91"/>
      <c r="O550" s="91"/>
      <c r="P550" s="23"/>
      <c r="Q550" s="23"/>
      <c r="R550" s="23"/>
    </row>
    <row r="551" spans="1:18" s="3" customFormat="1" ht="35.15" customHeight="1">
      <c r="A551" s="26" t="s">
        <v>642</v>
      </c>
      <c r="B551" s="87"/>
      <c r="C551" s="393" t="s">
        <v>643</v>
      </c>
      <c r="D551" s="471"/>
      <c r="E551" s="471"/>
      <c r="F551" s="471"/>
      <c r="G551" s="471"/>
      <c r="H551" s="433"/>
      <c r="I551" s="410" t="s">
        <v>644</v>
      </c>
      <c r="J551" s="110">
        <v>0</v>
      </c>
      <c r="K551" s="111" t="str">
        <f t="shared" ref="K551:K553" si="14">IF(OR(COUNTIF(J551,"未確認")&gt;0,COUNTIF(J551,"*")&gt;0),"※","")</f>
        <v/>
      </c>
      <c r="L551" s="91"/>
      <c r="M551" s="155"/>
      <c r="N551" s="91"/>
      <c r="O551" s="91"/>
      <c r="P551" s="23"/>
      <c r="Q551" s="23"/>
      <c r="R551" s="23"/>
    </row>
    <row r="552" spans="1:18" s="3" customFormat="1" ht="35.15" customHeight="1">
      <c r="A552" s="26" t="s">
        <v>645</v>
      </c>
      <c r="B552" s="87"/>
      <c r="C552" s="163"/>
      <c r="D552" s="164"/>
      <c r="E552" s="393" t="s">
        <v>646</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647</v>
      </c>
      <c r="B553" s="87"/>
      <c r="C553" s="165"/>
      <c r="D553" s="192"/>
      <c r="E553" s="403"/>
      <c r="F553" s="404"/>
      <c r="G553" s="501" t="s">
        <v>648</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649</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650</v>
      </c>
      <c r="B561" s="2"/>
      <c r="C561" s="405" t="s">
        <v>651</v>
      </c>
      <c r="D561" s="480"/>
      <c r="E561" s="480"/>
      <c r="F561" s="480"/>
      <c r="G561" s="480"/>
      <c r="H561" s="481"/>
      <c r="I561" s="103" t="s">
        <v>652</v>
      </c>
      <c r="J561" s="182">
        <v>0</v>
      </c>
      <c r="K561" s="111" t="str">
        <f>IF(OR(COUNTIF(J561,"未確認")&gt;0,COUNTIF(J561,"*")&gt;0),"※","")</f>
        <v/>
      </c>
      <c r="L561" s="91"/>
      <c r="M561" s="155"/>
      <c r="N561" s="91"/>
      <c r="O561" s="91"/>
      <c r="P561" s="23"/>
      <c r="Q561" s="23"/>
      <c r="R561" s="23"/>
    </row>
    <row r="562" spans="1:18" s="136" customFormat="1" ht="42" customHeight="1">
      <c r="A562" s="181" t="s">
        <v>653</v>
      </c>
      <c r="B562" s="2"/>
      <c r="C562" s="405" t="s">
        <v>654</v>
      </c>
      <c r="D562" s="474"/>
      <c r="E562" s="474"/>
      <c r="F562" s="474"/>
      <c r="G562" s="474"/>
      <c r="H562" s="475"/>
      <c r="I562" s="130" t="s">
        <v>655</v>
      </c>
      <c r="J562" s="182">
        <v>0</v>
      </c>
      <c r="K562" s="111" t="str">
        <f t="shared" ref="K562:K563" si="15">IF(OR(COUNTIF(J562,"未確認")&gt;0,COUNTIF(J562,"*")&gt;0),"※","")</f>
        <v/>
      </c>
      <c r="L562" s="91"/>
      <c r="M562" s="155"/>
      <c r="N562" s="91"/>
      <c r="O562" s="91"/>
      <c r="P562" s="23"/>
      <c r="Q562" s="23"/>
      <c r="R562" s="23"/>
    </row>
    <row r="563" spans="1:18" s="136" customFormat="1" ht="84" customHeight="1">
      <c r="A563" s="181" t="s">
        <v>656</v>
      </c>
      <c r="B563" s="2"/>
      <c r="C563" s="405" t="s">
        <v>657</v>
      </c>
      <c r="D563" s="474"/>
      <c r="E563" s="474"/>
      <c r="F563" s="474"/>
      <c r="G563" s="474"/>
      <c r="H563" s="475"/>
      <c r="I563" s="130" t="s">
        <v>658</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659</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660</v>
      </c>
      <c r="C571" s="405" t="s">
        <v>661</v>
      </c>
      <c r="D571" s="424"/>
      <c r="E571" s="424"/>
      <c r="F571" s="424"/>
      <c r="G571" s="424"/>
      <c r="H571" s="406"/>
      <c r="I571" s="130" t="s">
        <v>662</v>
      </c>
      <c r="J571" s="182">
        <v>0</v>
      </c>
      <c r="K571" s="111" t="str">
        <f>IF(OR(COUNTIF(J571,"未確認")&gt;0,COUNTIF(J571,"*")&gt;0),"※","")</f>
        <v/>
      </c>
      <c r="L571" s="91"/>
      <c r="M571" s="155"/>
      <c r="N571" s="91"/>
      <c r="O571" s="91"/>
      <c r="P571" s="23"/>
      <c r="Q571" s="23"/>
      <c r="R571" s="23"/>
    </row>
    <row r="572" spans="1:18" s="136" customFormat="1" ht="56.15" customHeight="1">
      <c r="A572" s="181" t="s">
        <v>663</v>
      </c>
      <c r="B572" s="2"/>
      <c r="C572" s="405" t="s">
        <v>664</v>
      </c>
      <c r="D572" s="474"/>
      <c r="E572" s="474"/>
      <c r="F572" s="474"/>
      <c r="G572" s="474"/>
      <c r="H572" s="475"/>
      <c r="I572" s="130" t="s">
        <v>665</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666</v>
      </c>
      <c r="B573" s="2"/>
      <c r="C573" s="405" t="s">
        <v>667</v>
      </c>
      <c r="D573" s="480"/>
      <c r="E573" s="480"/>
      <c r="F573" s="480"/>
      <c r="G573" s="480"/>
      <c r="H573" s="481"/>
      <c r="I573" s="130" t="s">
        <v>668</v>
      </c>
      <c r="J573" s="182">
        <v>0</v>
      </c>
      <c r="K573" s="111" t="str">
        <f t="shared" si="16"/>
        <v/>
      </c>
      <c r="L573" s="91"/>
      <c r="M573" s="155"/>
      <c r="N573" s="91"/>
      <c r="O573" s="91"/>
      <c r="P573" s="23"/>
      <c r="Q573" s="23"/>
      <c r="R573" s="23"/>
    </row>
    <row r="574" spans="1:18" s="136" customFormat="1" ht="70.400000000000006" customHeight="1">
      <c r="A574" s="181" t="s">
        <v>669</v>
      </c>
      <c r="B574" s="2"/>
      <c r="C574" s="405" t="s">
        <v>670</v>
      </c>
      <c r="D574" s="474"/>
      <c r="E574" s="474"/>
      <c r="F574" s="474"/>
      <c r="G574" s="474"/>
      <c r="H574" s="475"/>
      <c r="I574" s="130" t="s">
        <v>671</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672</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673</v>
      </c>
      <c r="C582" s="405" t="s">
        <v>674</v>
      </c>
      <c r="D582" s="424"/>
      <c r="E582" s="424"/>
      <c r="F582" s="424"/>
      <c r="G582" s="424"/>
      <c r="H582" s="406"/>
      <c r="I582" s="130" t="s">
        <v>675</v>
      </c>
      <c r="J582" s="182">
        <v>0</v>
      </c>
      <c r="K582" s="111" t="str">
        <f>IF(OR(COUNTIF(J582,"未確認")&gt;0,COUNTIF(J582,"*")&gt;0),"※","")</f>
        <v/>
      </c>
      <c r="L582" s="91"/>
      <c r="M582" s="155"/>
      <c r="N582" s="91"/>
      <c r="O582" s="91"/>
      <c r="P582" s="23"/>
      <c r="Q582" s="23"/>
      <c r="R582" s="23"/>
    </row>
    <row r="583" spans="1:51" s="136" customFormat="1" ht="70.400000000000006" customHeight="1">
      <c r="A583" s="181" t="s">
        <v>676</v>
      </c>
      <c r="B583" s="2"/>
      <c r="C583" s="405" t="s">
        <v>677</v>
      </c>
      <c r="D583" s="474"/>
      <c r="E583" s="474"/>
      <c r="F583" s="474"/>
      <c r="G583" s="474"/>
      <c r="H583" s="475"/>
      <c r="I583" s="130" t="s">
        <v>678</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679</v>
      </c>
      <c r="B584" s="2"/>
      <c r="C584" s="405" t="s">
        <v>680</v>
      </c>
      <c r="D584" s="480"/>
      <c r="E584" s="480"/>
      <c r="F584" s="480"/>
      <c r="G584" s="480"/>
      <c r="H584" s="481"/>
      <c r="I584" s="130" t="s">
        <v>681</v>
      </c>
      <c r="J584" s="182">
        <v>0</v>
      </c>
      <c r="K584" s="111" t="str">
        <f t="shared" si="17"/>
        <v/>
      </c>
      <c r="L584" s="7"/>
      <c r="M584" s="45"/>
      <c r="N584" s="91"/>
      <c r="O584" s="91"/>
      <c r="P584" s="23"/>
      <c r="Q584" s="23"/>
      <c r="R584" s="23"/>
    </row>
    <row r="585" spans="1:51" s="136" customFormat="1" ht="70.400000000000006" customHeight="1">
      <c r="A585" s="181" t="s">
        <v>682</v>
      </c>
      <c r="B585" s="2"/>
      <c r="C585" s="405" t="s">
        <v>683</v>
      </c>
      <c r="D585" s="424"/>
      <c r="E585" s="424"/>
      <c r="F585" s="424"/>
      <c r="G585" s="424"/>
      <c r="H585" s="406"/>
      <c r="I585" s="130" t="s">
        <v>684</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224</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9EB45F62-888A-4ECA-9EAA-9162E38F15F1}"/>
    <hyperlink ref="D70:I70" location="診療所!B92" display="・設置主体" xr:uid="{C65258A6-4188-493B-A5CD-492F10AF2693}"/>
    <hyperlink ref="E70:J70" location="診療所!B92" display="・設置主体" xr:uid="{DC32F3CF-357E-46BF-ABC5-FD0353C4F9DC}"/>
    <hyperlink ref="F70:K70" location="診療所!B92" display="・設置主体" xr:uid="{33B63CAD-1B86-4915-A58E-CE828487F797}"/>
    <hyperlink ref="G70:L70" location="診療所!B92" display="・設置主体" xr:uid="{A93E42F3-06ED-4C2B-8252-C3ADCAC18212}"/>
    <hyperlink ref="H70:M70" location="診療所!B92" display="・設置主体" xr:uid="{DC1826F4-B3A8-48C3-97A4-6553E628FC76}"/>
    <hyperlink ref="I70" location="診療所!B264" display="・入院患者の状況（年間）" xr:uid="{5B3D3A4E-6A8A-4AA5-B630-A3C56A51A12B}"/>
    <hyperlink ref="J70:O70" location="診療所!B344" display="・算定する入院基本料の状況" xr:uid="{92D2EF2D-ED5C-4FA5-A8E2-ECCCA4C56240}"/>
    <hyperlink ref="K70:P70" location="診療所!B344" display="・算定する入院基本料の状況" xr:uid="{1FAC530B-3DCA-409E-86C8-BA8B300545CE}"/>
    <hyperlink ref="L70:Q70" location="診療所!B344" display="・算定する入院基本料の状況" xr:uid="{BF4C5CAE-565E-411F-867B-3B5735BA02F9}"/>
    <hyperlink ref="M70:R70" location="診療所!B344" display="・算定する入院基本料の状況" xr:uid="{4D572395-E33F-4B9E-AF51-E65958691AFB}"/>
    <hyperlink ref="N70:S70" location="診療所!B344" display="・算定する入院基本料の状況" xr:uid="{0090C834-D06E-4E18-82B4-8FD0ED3A38F0}"/>
    <hyperlink ref="O70:T70" location="診療所!B344" display="・算定する入院基本料の状況" xr:uid="{16AAFEFF-70B4-45D3-8A84-B7330FA222C5}"/>
    <hyperlink ref="C71:H71" location="診療所!B100" display="・病床の状況" xr:uid="{3F3D27FC-4CA3-474F-B36D-DC53A5DBD97D}"/>
    <hyperlink ref="D71:I71" location="診療所!B100" display="・病床の状況" xr:uid="{649E84F4-F3CD-469D-A627-083CAC5FB249}"/>
    <hyperlink ref="E71:J71" location="診療所!B100" display="・病床の状況" xr:uid="{44DD0899-3EE8-47BC-A8FB-38D9B54AA41C}"/>
    <hyperlink ref="F71:K71" location="診療所!B100" display="・病床の状況" xr:uid="{7D48B78A-FE57-428D-956D-9F00AB66C885}"/>
    <hyperlink ref="G71:L71" location="診療所!B100" display="・病床の状況" xr:uid="{8A1F0552-476D-4684-A680-2838A1ED8478}"/>
    <hyperlink ref="H71:M71" location="診療所!B100" display="・病床の状況" xr:uid="{E014CC0E-220A-4AAB-81D5-4025CFB8A4C5}"/>
    <hyperlink ref="I71" location="診療所!B276" display="・入院患者の状況（月間／入院前の場所・退院先の場所の状況）" xr:uid="{49C7090C-4A1C-4FD6-A927-3392D3D401F5}"/>
    <hyperlink ref="J71:O71" location="診療所!B357" display="・手術の状況" xr:uid="{5EEB94A8-5119-4960-90F1-5CDC3B408F54}"/>
    <hyperlink ref="K71:P71" location="診療所!B357" display="・手術の状況" xr:uid="{4C50F952-3E2B-460C-901E-6EB7B8710CE4}"/>
    <hyperlink ref="L71:Q71" location="診療所!B357" display="・手術の状況" xr:uid="{E705FB90-7F58-4C64-9F8D-D240B17BF9DC}"/>
    <hyperlink ref="M71:R71" location="診療所!B357" display="・手術の状況" xr:uid="{53C2576B-E2C3-423C-B9DD-0C93A957A1E9}"/>
    <hyperlink ref="N71:S71" location="診療所!B357" display="・手術の状況" xr:uid="{69E78BAD-82D6-4625-8F6A-BECCEA50766F}"/>
    <hyperlink ref="O71:T71" location="診療所!B357" display="・手術の状況" xr:uid="{E6F4F421-32C2-4252-BACB-2186269B4FB0}"/>
    <hyperlink ref="C72:H72" location="診療所!B115" display="・診療科" xr:uid="{39E4C3F3-C362-4B74-8760-8395B4E1D1E4}"/>
    <hyperlink ref="D72:I72" location="診療所!B115" display="・診療科" xr:uid="{5B1F42D8-6937-4319-9704-726F6E5C15FA}"/>
    <hyperlink ref="E72:J72" location="診療所!B115" display="・診療科" xr:uid="{1363115C-E796-4108-A7EA-136659EC87A0}"/>
    <hyperlink ref="F72:K72" location="診療所!B115" display="・診療科" xr:uid="{402E37E0-0B3F-4671-A6C5-9748790D2A24}"/>
    <hyperlink ref="G72:L72" location="診療所!B115" display="・診療科" xr:uid="{D0342C86-9B5B-40E6-AF81-21602F004DE2}"/>
    <hyperlink ref="H72:M72" location="診療所!B115" display="・診療科" xr:uid="{F36B2754-6332-45EE-8413-FDE3B01F0A62}"/>
    <hyperlink ref="I72" location="診療所!B299" display="・退院後に在宅医療を必要とする患者の状況" xr:uid="{86031F7F-F52B-4F13-9C7F-3F4D7611990B}"/>
    <hyperlink ref="J72:O72" location="診療所!B390" display="・がん、脳卒中、心筋梗塞、分娩、精神医療への対応状況" xr:uid="{EC781BFE-0B4D-4098-9CF6-84C87DD5ECAC}"/>
    <hyperlink ref="K72:P72" location="診療所!B390" display="・がん、脳卒中、心筋梗塞、分娩、精神医療への対応状況" xr:uid="{D9C48933-9936-4F49-B503-B5E885BC8275}"/>
    <hyperlink ref="L72:Q72" location="診療所!B390" display="・がん、脳卒中、心筋梗塞、分娩、精神医療への対応状況" xr:uid="{9D95EFB1-F2D4-4062-8F0E-1E6DC44F466F}"/>
    <hyperlink ref="M72:R72" location="診療所!B390" display="・がん、脳卒中、心筋梗塞、分娩、精神医療への対応状況" xr:uid="{A02940A0-5522-4B6C-84A7-7A489C00E18B}"/>
    <hyperlink ref="N72:S72" location="診療所!B390" display="・がん、脳卒中、心筋梗塞、分娩、精神医療への対応状況" xr:uid="{1A3603F0-6BAC-40C0-9B9C-33C8DC5DD6B6}"/>
    <hyperlink ref="O72:T72" location="診療所!B390" display="・がん、脳卒中、心筋梗塞、分娩、精神医療への対応状況" xr:uid="{C76CBD41-C27C-4C09-AC04-FABDA6BD1368}"/>
    <hyperlink ref="C73:H73" location="診療所!B126" display="・入院基本料及び届出病床数" xr:uid="{88BA57BB-A39A-4A72-94AE-AFCF61184C74}"/>
    <hyperlink ref="D73:I73" location="診療所!B126" display="・入院基本料及び届出病床数" xr:uid="{D7626AB5-FCB0-4C56-AC2A-0D6D8859474A}"/>
    <hyperlink ref="E73:J73" location="診療所!B126" display="・入院基本料及び届出病床数" xr:uid="{7B5BDDCE-893E-4A0D-81A1-CD21B19D9F3D}"/>
    <hyperlink ref="F73:K73" location="診療所!B126" display="・入院基本料及び届出病床数" xr:uid="{F3C70420-96C0-4DA2-9942-50347DEA70C3}"/>
    <hyperlink ref="G73:L73" location="診療所!B126" display="・入院基本料及び届出病床数" xr:uid="{7AE11A21-FDF1-4A77-843D-BFDDE7A3267D}"/>
    <hyperlink ref="H73:M73" location="診療所!B126" display="・入院基本料及び届出病床数" xr:uid="{B01288EB-62EA-4555-8955-4F8A31A4B600}"/>
    <hyperlink ref="I73" location="診療所!B311" display="・在宅医療を行った患者数" xr:uid="{DD37D021-6E61-4B70-AE83-0A380A0A733A}"/>
    <hyperlink ref="J73:O73" location="診療所!B440" display="・重症患者への対応状況" xr:uid="{35C5B810-BB4B-45F4-8C41-B175EAD1A587}"/>
    <hyperlink ref="K73:P73" location="診療所!B440" display="・重症患者への対応状況" xr:uid="{1A3420D0-A577-48D4-8C9E-1EE01AD7DFC3}"/>
    <hyperlink ref="L73:Q73" location="診療所!B440" display="・重症患者への対応状況" xr:uid="{4840C8CE-49E7-4226-80A7-B3851338C029}"/>
    <hyperlink ref="M73:R73" location="診療所!B440" display="・重症患者への対応状況" xr:uid="{D846D771-3934-41AC-8A9B-19E9A259DB0B}"/>
    <hyperlink ref="N73:S73" location="診療所!B440" display="・重症患者への対応状況" xr:uid="{F3CB8D13-1EEF-47FD-91F3-5B7B89A1DD5C}"/>
    <hyperlink ref="O73:T73" location="診療所!B440" display="・重症患者への対応状況" xr:uid="{E23F9390-7775-4CD9-B346-656DDCEC5094}"/>
    <hyperlink ref="C74:H74" location="診療所!B135" display="・在宅療養支援診療所の届出状況" xr:uid="{F4B2C904-72E2-4826-AC42-991626BD0DFB}"/>
    <hyperlink ref="D74:I74" location="診療所!B135" display="・在宅療養支援診療所の届出状況" xr:uid="{9C63AB43-8560-46F4-A541-F02B1EDA904C}"/>
    <hyperlink ref="E74:J74" location="診療所!B135" display="・在宅療養支援診療所の届出状況" xr:uid="{38807EA5-106E-482A-9BC7-0BBE9E9BB16C}"/>
    <hyperlink ref="F74:K74" location="診療所!B135" display="・在宅療養支援診療所の届出状況" xr:uid="{7E551FBA-61E9-4B58-973F-C361E8B601C1}"/>
    <hyperlink ref="G74:L74" location="診療所!B135" display="・在宅療養支援診療所の届出状況" xr:uid="{D5E02C08-8255-4AAF-AFF9-B5CB1350E441}"/>
    <hyperlink ref="H74:M74" location="診療所!B135" display="・在宅療養支援診療所の届出状況" xr:uid="{27E20A01-1178-4784-A34E-319D6D23F368}"/>
    <hyperlink ref="I74" location="診療所!B320" display="・看取りを行った患者数" xr:uid="{51F5BFBE-5875-481E-A566-66FB72853396}"/>
    <hyperlink ref="J74:O74" location="診療所!B461" display="・救急医療の実施状況" xr:uid="{06E0E292-3F1E-4EE4-96AC-72DA7FAEC2B5}"/>
    <hyperlink ref="K74:P74" location="診療所!B461" display="・救急医療の実施状況" xr:uid="{7A6C1BC2-33A6-4C87-8A42-4FEEC47F5A7C}"/>
    <hyperlink ref="L74:Q74" location="診療所!B461" display="・救急医療の実施状況" xr:uid="{EA533A0C-383C-46F5-8FA2-79FFCCCD3048}"/>
    <hyperlink ref="M74:R74" location="診療所!B461" display="・救急医療の実施状況" xr:uid="{74C42FAD-BDDD-4158-AB5B-BCA727EE2417}"/>
    <hyperlink ref="N74:S74" location="診療所!B461" display="・救急医療の実施状況" xr:uid="{9F200A2B-50A6-4445-8802-B846EEAD09E9}"/>
    <hyperlink ref="O74:T74" location="診療所!B461" display="・救急医療の実施状況" xr:uid="{8300092C-27D9-4DC7-9A57-08ED8A0C3F3E}"/>
    <hyperlink ref="C75:H75" location="診療所!B143" display="・職員数の状況" xr:uid="{EAFD1694-326D-47DA-92F4-66570BC4FE1C}"/>
    <hyperlink ref="D75:I75" location="診療所!B143" display="・職員数の状況" xr:uid="{4D260867-C638-40EC-89FE-5C783505BDFB}"/>
    <hyperlink ref="E75:J75" location="診療所!B143" display="・職員数の状況" xr:uid="{318707EB-B880-45DF-A5C4-8A871139ABEC}"/>
    <hyperlink ref="F75:K75" location="診療所!B143" display="・職員数の状況" xr:uid="{25307959-BD65-4815-A2F1-AAE3DEC2B61D}"/>
    <hyperlink ref="G75:L75" location="診療所!B143" display="・職員数の状況" xr:uid="{48ECAF7C-9A09-473B-9C8E-15381A6327AA}"/>
    <hyperlink ref="H75:M75" location="診療所!B143" display="・職員数の状況" xr:uid="{28F71436-1CA8-4655-B33A-B823D24BAFFA}"/>
    <hyperlink ref="J75:O75" location="診療所!B492" display="・急性期後の支援、在宅復帰の支援の状況" xr:uid="{2A74EA42-CD9B-47EB-9DE4-74159DB58A12}"/>
    <hyperlink ref="K75:P75" location="診療所!B492" display="・急性期後の支援、在宅復帰の支援の状況" xr:uid="{5AA99DFE-FF77-4635-8A5D-EE9F30362DF5}"/>
    <hyperlink ref="L75:Q75" location="診療所!B492" display="・急性期後の支援、在宅復帰の支援の状況" xr:uid="{4E3CA75F-29A8-4135-A4CF-B40B444B9765}"/>
    <hyperlink ref="M75:R75" location="診療所!B492" display="・急性期後の支援、在宅復帰の支援の状況" xr:uid="{BAC62853-48EB-4415-A16E-8664BC21DDF4}"/>
    <hyperlink ref="N75:S75" location="診療所!B492" display="・急性期後の支援、在宅復帰の支援の状況" xr:uid="{5F6B34D0-45FB-4CC5-B2EA-98E36876B727}"/>
    <hyperlink ref="O75:T75" location="診療所!B492" display="・急性期後の支援、在宅復帰の支援の状況" xr:uid="{52847DFB-56BE-4DD0-AC78-94CCE6962761}"/>
    <hyperlink ref="C76:H76" location="診療所!B180" display="・退院調整部門の設置状況" xr:uid="{A906BAEE-A77B-408B-B9B5-97DF7171D139}"/>
    <hyperlink ref="D76:I76" location="診療所!B180" display="・退院調整部門の設置状況" xr:uid="{8ED66530-F6C6-46F9-A8BA-0461A9AFDB33}"/>
    <hyperlink ref="E76:J76" location="診療所!B180" display="・退院調整部門の設置状況" xr:uid="{F33477A0-02C5-41B4-9ECB-1124561EA1A9}"/>
    <hyperlink ref="F76:K76" location="診療所!B180" display="・退院調整部門の設置状況" xr:uid="{989C803A-8969-439A-BFB1-4553DA80F126}"/>
    <hyperlink ref="G76:L76" location="診療所!B180" display="・退院調整部門の設置状況" xr:uid="{91AC252A-30E2-4143-BA31-9B841EFCACA6}"/>
    <hyperlink ref="H76:M76" location="診療所!B180" display="・退院調整部門の設置状況" xr:uid="{578F8ADB-B5F2-487A-990C-F611431621CA}"/>
    <hyperlink ref="J76:O76" location="診療所!B512" display="・全身管理の状況" xr:uid="{41E580A8-86C7-4783-9382-F95193CB7054}"/>
    <hyperlink ref="K76:P76" location="診療所!B512" display="・全身管理の状況" xr:uid="{0B163A2E-6B5A-48F5-82E7-AEC00F0446D5}"/>
    <hyperlink ref="L76:Q76" location="診療所!B512" display="・全身管理の状況" xr:uid="{C446A9D7-0442-4E57-8D8F-E1A0851772A9}"/>
    <hyperlink ref="M76:R76" location="診療所!B512" display="・全身管理の状況" xr:uid="{D9F8CE9B-E1A0-429D-97BD-94E153DB4774}"/>
    <hyperlink ref="N76:S76" location="診療所!B512" display="・全身管理の状況" xr:uid="{32F9C7D5-1763-475C-8412-72F2E3A75965}"/>
    <hyperlink ref="O76:T76" location="診療所!B512" display="・全身管理の状況" xr:uid="{861E3AC1-5FA8-422B-9CC9-F1050A4EC92F}"/>
    <hyperlink ref="C77:H77" location="診療所!B200" display="・医療機器の台数" xr:uid="{5DEF9812-FDCA-41C6-A299-FD55D6269F7C}"/>
    <hyperlink ref="D77:I77" location="診療所!B200" display="・医療機器の台数" xr:uid="{344D1CF6-0624-4035-8941-0C69BBD1CDF3}"/>
    <hyperlink ref="E77:J77" location="診療所!B200" display="・医療機器の台数" xr:uid="{2C781168-A881-4180-A611-4000F109CE53}"/>
    <hyperlink ref="F77:K77" location="診療所!B200" display="・医療機器の台数" xr:uid="{DD9692B5-E196-4F29-BCBA-04DD2A273DDC}"/>
    <hyperlink ref="G77:L77" location="診療所!B200" display="・医療機器の台数" xr:uid="{A90E4AB7-C224-49DB-AB22-F2EC5CB2590D}"/>
    <hyperlink ref="H77:M77" location="診療所!B200" display="・医療機器の台数" xr:uid="{50D22677-7446-4820-8D56-2AC010125C35}"/>
    <hyperlink ref="J77:O77" location="診療所!B527" display="・リハビリテーションの実施状況" xr:uid="{77944CE6-48E2-492B-BF7C-1FE063178AB3}"/>
    <hyperlink ref="K77:P77" location="診療所!B527" display="・リハビリテーションの実施状況" xr:uid="{DBCDAC82-AC01-4F97-97B9-4DACA3AB7555}"/>
    <hyperlink ref="L77:Q77" location="診療所!B527" display="・リハビリテーションの実施状況" xr:uid="{D6818859-13BE-47E3-99B2-42419314E19F}"/>
    <hyperlink ref="M77:R77" location="診療所!B527" display="・リハビリテーションの実施状況" xr:uid="{2007822C-C0DD-4D74-9939-5657E806E44F}"/>
    <hyperlink ref="N77:S77" location="診療所!B527" display="・リハビリテーションの実施状況" xr:uid="{1464A073-DED2-42E6-9148-5D94BDDCF7FE}"/>
    <hyperlink ref="O77:T77" location="診療所!B527" display="・リハビリテーションの実施状況" xr:uid="{0048DED4-1164-4B5D-A4E4-724119521F3D}"/>
    <hyperlink ref="C78:H78" location="診療所!B225" display="・有床診療所の病床の役割" xr:uid="{76B056AC-AC90-4F6E-BB0E-3FCEA4A6D6BD}"/>
    <hyperlink ref="D78:I78" location="診療所!B225" display="・有床診療所の病床の役割" xr:uid="{91EAAEBB-9A3B-4F28-AE46-C21699E35A90}"/>
    <hyperlink ref="E78:J78" location="診療所!B225" display="・有床診療所の病床の役割" xr:uid="{E1B3D5CC-4D75-4698-888C-B54241F94994}"/>
    <hyperlink ref="F78:K78" location="診療所!B225" display="・有床診療所の病床の役割" xr:uid="{3811E088-09D8-46AD-8C0B-CD33E51B3AD2}"/>
    <hyperlink ref="G78:L78" location="診療所!B225" display="・有床診療所の病床の役割" xr:uid="{7E933130-6266-4BD3-8EA5-1D82172DAA55}"/>
    <hyperlink ref="H78:M78" location="診療所!B225" display="・有床診療所の病床の役割" xr:uid="{24686907-0F25-4AEA-8664-8C22B5D1C465}"/>
    <hyperlink ref="J78:O78" location="診療所!B560" display="・長期療養患者の受入状況" xr:uid="{1C4B82E1-E1B9-4508-9535-AE99983EF263}"/>
    <hyperlink ref="K78:P78" location="診療所!B560" display="・長期療養患者の受入状況" xr:uid="{244FAF1B-CC10-4595-A1E1-0636ED0991A4}"/>
    <hyperlink ref="L78:Q78" location="診療所!B560" display="・長期療養患者の受入状況" xr:uid="{384A744E-4464-490C-961A-DB7E93C8DDC2}"/>
    <hyperlink ref="M78:R78" location="診療所!B560" display="・長期療養患者の受入状況" xr:uid="{D670D078-BF32-4CB1-BC1E-E2EA81E63F49}"/>
    <hyperlink ref="N78:S78" location="診療所!B560" display="・長期療養患者の受入状況" xr:uid="{039F763E-DEE5-4F29-8BB7-9D05FCA7832C}"/>
    <hyperlink ref="O78:T78" location="診療所!B560" display="・長期療養患者の受入状況" xr:uid="{F9E80EB5-B36D-4A9B-96BC-7DA6D68A95B7}"/>
    <hyperlink ref="C79:H79" location="診療所!B240" display="・過去1年間の間に病棟の再編・見直しがあった場合の報告対象期間" xr:uid="{7745305A-9E91-4FB2-8EFA-0BA62177DAEF}"/>
    <hyperlink ref="D79:I79" location="診療所!B240" display="・過去1年間の間に病棟の再編・見直しがあった場合の報告対象期間" xr:uid="{B60EDEBB-6896-43DE-A2F3-FDDB717CCFC6}"/>
    <hyperlink ref="E79:J79" location="診療所!B240" display="・過去1年間の間に病棟の再編・見直しがあった場合の報告対象期間" xr:uid="{60C4D2D3-42B8-4C75-A14C-5B36599C79FD}"/>
    <hyperlink ref="F79:K79" location="診療所!B240" display="・過去1年間の間に病棟の再編・見直しがあった場合の報告対象期間" xr:uid="{F5E17F99-EB38-44FA-AB21-EB5E24EF7E25}"/>
    <hyperlink ref="G79:L79" location="診療所!B240" display="・過去1年間の間に病棟の再編・見直しがあった場合の報告対象期間" xr:uid="{C7EBBB3A-2C94-49C7-B6C0-58F7E8869E0D}"/>
    <hyperlink ref="H79:M79" location="診療所!B240" display="・過去1年間の間に病棟の再編・見直しがあった場合の報告対象期間" xr:uid="{EEC7BF75-7EDA-4B92-8778-FE3CE9A1A350}"/>
    <hyperlink ref="J79:O79" location="診療所!B570" display="・重度の障害児等の受入状況" xr:uid="{EE63F85A-BCEC-4D58-9ED3-1706487716E1}"/>
    <hyperlink ref="K79:P79" location="診療所!B570" display="・重度の障害児等の受入状況" xr:uid="{7E47C1B3-CBBB-4BD9-B839-F74F6EADAEBE}"/>
    <hyperlink ref="L79:Q79" location="診療所!B570" display="・重度の障害児等の受入状況" xr:uid="{F9555FC9-DCE1-42BC-AE2A-864EDD5C084E}"/>
    <hyperlink ref="M79:R79" location="診療所!B570" display="・重度の障害児等の受入状況" xr:uid="{4E21FE6A-ECB2-4017-A080-16BEDA3FF827}"/>
    <hyperlink ref="N79:S79" location="診療所!B570" display="・重度の障害児等の受入状況" xr:uid="{06FBE6C3-4C7B-4B71-A434-4C918D608540}"/>
    <hyperlink ref="O79:T79" location="診療所!B570" display="・重度の障害児等の受入状況" xr:uid="{E2E9791C-F404-4A44-B53C-61EF07EC5AC2}"/>
    <hyperlink ref="J80:O80" location="診療所!B581" display="・医科歯科の連携状況" xr:uid="{589957FC-0FB4-41C1-8001-4EA58CB2D5F3}"/>
    <hyperlink ref="K80:P80" location="診療所!B581" display="・医科歯科の連携状況" xr:uid="{77A7DD76-115F-4713-862A-5AE2461CF6DC}"/>
    <hyperlink ref="L80:Q80" location="診療所!B581" display="・医科歯科の連携状況" xr:uid="{10BA7CF6-1AEF-4EE9-90DB-34D1ECED50D3}"/>
    <hyperlink ref="M80:R80" location="診療所!B581" display="・医科歯科の連携状況" xr:uid="{6E9BB524-8E72-4CAE-8ACB-AC699775EBFA}"/>
    <hyperlink ref="N80:S80" location="診療所!B581" display="・医科歯科の連携状況" xr:uid="{80B93C02-33B3-4C24-B237-40B2C4E20A74}"/>
    <hyperlink ref="O80:T80" location="診療所!B581" display="・医科歯科の連携状況" xr:uid="{FC434A61-A02C-4CF3-8932-0653CAF42C19}"/>
    <hyperlink ref="I248" location="診療所!B61" display="メニューへ戻る" xr:uid="{5290B732-7209-4FB9-A497-6B7503694561}"/>
    <hyperlink ref="I329" location="診療所!B61" display="メニューへ戻る" xr:uid="{D6B491D7-4566-4EF8-8ACB-2BF278FF1DF8}"/>
    <hyperlink ref="I588" location="診療所!B61" display="メニューへ戻る" xr:uid="{D9F77C8A-1974-4CBF-9B3D-F055787D8006}"/>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B0D9F-E7BC-4AE8-BAEA-BEACA1ED18CB}">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688</v>
      </c>
      <c r="B2" s="9" t="s">
        <v>1081</v>
      </c>
      <c r="C2" s="10"/>
      <c r="D2" s="11"/>
      <c r="E2" s="11"/>
      <c r="F2" s="11"/>
      <c r="G2" s="11"/>
      <c r="H2" s="12"/>
    </row>
    <row r="3" spans="1:73">
      <c r="B3" s="13" t="s">
        <v>1082</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691</v>
      </c>
    </row>
    <row r="8" spans="1:73">
      <c r="B8" s="24"/>
    </row>
    <row r="9" spans="1:73" s="44" customFormat="1" ht="51" customHeight="1">
      <c r="A9" s="38"/>
      <c r="B9" s="23"/>
      <c r="C9" s="22"/>
      <c r="D9" s="22"/>
      <c r="E9" s="22"/>
      <c r="F9" s="22"/>
      <c r="G9" s="22"/>
      <c r="H9" s="16"/>
      <c r="I9" s="379" t="s">
        <v>692</v>
      </c>
      <c r="J9" s="379"/>
      <c r="K9" s="379"/>
      <c r="L9" s="197" t="s">
        <v>1083</v>
      </c>
      <c r="M9" s="197" t="s">
        <v>1084</v>
      </c>
      <c r="N9" s="197" t="s">
        <v>1085</v>
      </c>
      <c r="O9" s="197" t="s">
        <v>1086</v>
      </c>
      <c r="P9" s="197" t="s">
        <v>1087</v>
      </c>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694</v>
      </c>
      <c r="B10" s="21"/>
      <c r="C10" s="22"/>
      <c r="D10" s="22"/>
      <c r="E10" s="22"/>
      <c r="F10" s="22"/>
      <c r="G10" s="22"/>
      <c r="H10" s="16"/>
      <c r="I10" s="380" t="s">
        <v>695</v>
      </c>
      <c r="J10" s="380"/>
      <c r="K10" s="380"/>
      <c r="L10" s="41" t="s">
        <v>29</v>
      </c>
      <c r="M10" s="41" t="s">
        <v>29</v>
      </c>
      <c r="N10" s="43" t="s">
        <v>29</v>
      </c>
      <c r="O10" s="43" t="s">
        <v>29</v>
      </c>
      <c r="P10" s="43" t="s">
        <v>29</v>
      </c>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694</v>
      </c>
      <c r="B11" s="28"/>
      <c r="C11" s="22"/>
      <c r="D11" s="22"/>
      <c r="E11" s="22"/>
      <c r="F11" s="22"/>
      <c r="G11" s="22"/>
      <c r="H11" s="16"/>
      <c r="I11" s="380" t="s">
        <v>697</v>
      </c>
      <c r="J11" s="380"/>
      <c r="K11" s="380"/>
      <c r="L11" s="41" t="s">
        <v>29</v>
      </c>
      <c r="M11" s="41" t="s">
        <v>29</v>
      </c>
      <c r="N11" s="43" t="s">
        <v>29</v>
      </c>
      <c r="O11" s="43" t="s">
        <v>29</v>
      </c>
      <c r="P11" s="43" t="s">
        <v>29</v>
      </c>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699</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700</v>
      </c>
      <c r="J16" s="379"/>
      <c r="K16" s="379"/>
      <c r="L16" s="197" t="str">
        <f>IF(ISBLANK(L$9),"",L$9)</f>
        <v>西２階病棟</v>
      </c>
      <c r="M16" s="197" t="str">
        <f>IF(ISBLANK(M$9),"",M$9)</f>
        <v>西３階病棟</v>
      </c>
      <c r="N16" s="197" t="str">
        <f t="shared" ref="N16:BS16" si="0">IF(ISBLANK(N$9),"",N$9)</f>
        <v>西４階病棟</v>
      </c>
      <c r="O16" s="197" t="str">
        <f t="shared" si="0"/>
        <v>東３階病棟</v>
      </c>
      <c r="P16" s="197" t="str">
        <f t="shared" si="0"/>
        <v>東４階病棟</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694</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694</v>
      </c>
      <c r="B18" s="28"/>
      <c r="C18" s="22"/>
      <c r="D18" s="22"/>
      <c r="E18" s="22"/>
      <c r="F18" s="22"/>
      <c r="G18" s="22"/>
      <c r="H18" s="16"/>
      <c r="I18" s="380" t="s">
        <v>7</v>
      </c>
      <c r="J18" s="380"/>
      <c r="K18" s="380"/>
      <c r="L18" s="41" t="s">
        <v>8</v>
      </c>
      <c r="M18" s="41" t="s">
        <v>8</v>
      </c>
      <c r="N18" s="43" t="s">
        <v>8</v>
      </c>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694</v>
      </c>
      <c r="B19" s="28"/>
      <c r="C19" s="22"/>
      <c r="D19" s="22"/>
      <c r="E19" s="22"/>
      <c r="F19" s="22"/>
      <c r="G19" s="22"/>
      <c r="H19" s="16"/>
      <c r="I19" s="380" t="s">
        <v>9</v>
      </c>
      <c r="J19" s="380"/>
      <c r="K19" s="380"/>
      <c r="L19" s="42"/>
      <c r="M19" s="43"/>
      <c r="N19" s="43"/>
      <c r="O19" s="43" t="s">
        <v>8</v>
      </c>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694</v>
      </c>
      <c r="B20" s="21"/>
      <c r="C20" s="22"/>
      <c r="D20" s="22"/>
      <c r="E20" s="22"/>
      <c r="F20" s="22"/>
      <c r="G20" s="22"/>
      <c r="H20" s="16"/>
      <c r="I20" s="380" t="s">
        <v>10</v>
      </c>
      <c r="J20" s="380"/>
      <c r="K20" s="380"/>
      <c r="L20" s="43"/>
      <c r="M20" s="43"/>
      <c r="N20" s="43"/>
      <c r="O20" s="43"/>
      <c r="P20" s="43" t="s">
        <v>8</v>
      </c>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694</v>
      </c>
      <c r="B21" s="21"/>
      <c r="C21" s="22"/>
      <c r="D21" s="22"/>
      <c r="E21" s="22"/>
      <c r="F21" s="22"/>
      <c r="G21" s="22"/>
      <c r="H21" s="16"/>
      <c r="I21" s="380" t="s">
        <v>219</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694</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701</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700</v>
      </c>
      <c r="J27" s="385"/>
      <c r="K27" s="386"/>
      <c r="L27" s="197" t="str">
        <f>IF(ISBLANK(L$9),"",L$9)</f>
        <v>西２階病棟</v>
      </c>
      <c r="M27" s="197" t="str">
        <f>IF(ISBLANK(M$9),"",M$9)</f>
        <v>西３階病棟</v>
      </c>
      <c r="N27" s="197" t="str">
        <f t="shared" ref="N27:BS27" si="1">IF(ISBLANK(N$9),"",N$9)</f>
        <v>西４階病棟</v>
      </c>
      <c r="O27" s="197" t="str">
        <f t="shared" si="1"/>
        <v>東３階病棟</v>
      </c>
      <c r="P27" s="197" t="str">
        <f t="shared" si="1"/>
        <v>東４階病棟</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702</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702</v>
      </c>
      <c r="B29" s="28"/>
      <c r="C29" s="22"/>
      <c r="D29" s="22"/>
      <c r="E29" s="22"/>
      <c r="F29" s="22"/>
      <c r="G29" s="22"/>
      <c r="H29" s="16"/>
      <c r="I29" s="381" t="s">
        <v>7</v>
      </c>
      <c r="J29" s="382"/>
      <c r="K29" s="383"/>
      <c r="L29" s="41" t="s">
        <v>8</v>
      </c>
      <c r="M29" s="41" t="s">
        <v>8</v>
      </c>
      <c r="N29" s="43" t="s">
        <v>8</v>
      </c>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702</v>
      </c>
      <c r="B30" s="28"/>
      <c r="C30" s="22"/>
      <c r="D30" s="22"/>
      <c r="E30" s="22"/>
      <c r="F30" s="22"/>
      <c r="G30" s="22"/>
      <c r="H30" s="16"/>
      <c r="I30" s="381" t="s">
        <v>9</v>
      </c>
      <c r="J30" s="382"/>
      <c r="K30" s="383"/>
      <c r="L30" s="43"/>
      <c r="M30" s="43"/>
      <c r="N30" s="43"/>
      <c r="O30" s="43" t="s">
        <v>8</v>
      </c>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702</v>
      </c>
      <c r="B31" s="21"/>
      <c r="C31" s="22"/>
      <c r="D31" s="22"/>
      <c r="E31" s="22"/>
      <c r="F31" s="22"/>
      <c r="G31" s="22"/>
      <c r="H31" s="16"/>
      <c r="I31" s="381" t="s">
        <v>10</v>
      </c>
      <c r="J31" s="382"/>
      <c r="K31" s="383"/>
      <c r="L31" s="43"/>
      <c r="M31" s="43"/>
      <c r="N31" s="43"/>
      <c r="O31" s="43"/>
      <c r="P31" s="43" t="s">
        <v>8</v>
      </c>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702</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702</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702</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702</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703</v>
      </c>
      <c r="J40" s="385"/>
      <c r="K40" s="386"/>
      <c r="L40" s="197" t="str">
        <f>IF(ISBLANK(L$9),"",L$9)</f>
        <v>西２階病棟</v>
      </c>
      <c r="M40" s="197" t="str">
        <f>IF(ISBLANK(M$9),"",M$9)</f>
        <v>西３階病棟</v>
      </c>
      <c r="N40" s="197" t="str">
        <f t="shared" ref="N40:BS40" si="2">IF(ISBLANK(N$9),"",N$9)</f>
        <v>西４階病棟</v>
      </c>
      <c r="O40" s="197" t="str">
        <f t="shared" si="2"/>
        <v>東３階病棟</v>
      </c>
      <c r="P40" s="197" t="str">
        <f t="shared" si="2"/>
        <v>東４階病棟</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704</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704</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704</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704</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700</v>
      </c>
      <c r="J49" s="509"/>
      <c r="K49" s="510"/>
      <c r="L49" s="197" t="str">
        <f>IF(ISBLANK(L$9),"",L$9)</f>
        <v>西２階病棟</v>
      </c>
      <c r="M49" s="197" t="str">
        <f>IF(ISBLANK(M$9),"",M$9)</f>
        <v>西３階病棟</v>
      </c>
      <c r="N49" s="197" t="str">
        <f t="shared" ref="N49:BS49" si="3">IF(ISBLANK(N$9),"",N$9)</f>
        <v>西４階病棟</v>
      </c>
      <c r="O49" s="197" t="str">
        <f t="shared" si="3"/>
        <v>東３階病棟</v>
      </c>
      <c r="P49" s="197" t="str">
        <f t="shared" si="3"/>
        <v>東４階病棟</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705</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705</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705</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705</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705</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705</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705</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705</v>
      </c>
      <c r="B57" s="21"/>
      <c r="C57" s="22"/>
      <c r="D57" s="22"/>
      <c r="E57" s="22"/>
      <c r="F57" s="22"/>
      <c r="G57" s="22"/>
      <c r="H57" s="16"/>
      <c r="I57" s="507" t="s">
        <v>13</v>
      </c>
      <c r="J57" s="507"/>
      <c r="K57" s="507"/>
      <c r="L57" s="43" t="s">
        <v>8</v>
      </c>
      <c r="M57" s="43" t="s">
        <v>8</v>
      </c>
      <c r="N57" s="43" t="s">
        <v>8</v>
      </c>
      <c r="O57" s="43" t="s">
        <v>8</v>
      </c>
      <c r="P57" s="43" t="s">
        <v>8</v>
      </c>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705</v>
      </c>
      <c r="B58" s="21"/>
      <c r="C58" s="22"/>
      <c r="D58" s="22"/>
      <c r="E58" s="22"/>
      <c r="F58" s="22"/>
      <c r="G58" s="22"/>
      <c r="H58" s="16"/>
      <c r="I58" s="507" t="s">
        <v>28</v>
      </c>
      <c r="J58" s="507"/>
      <c r="K58" s="507"/>
      <c r="L58" s="43" t="s">
        <v>29</v>
      </c>
      <c r="M58" s="43" t="s">
        <v>29</v>
      </c>
      <c r="N58" s="43" t="s">
        <v>29</v>
      </c>
      <c r="O58" s="43" t="s">
        <v>29</v>
      </c>
      <c r="P58" s="43" t="s">
        <v>29</v>
      </c>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706</v>
      </c>
      <c r="K76" s="388"/>
      <c r="L76" s="388"/>
      <c r="M76" s="388"/>
      <c r="O76" s="210"/>
      <c r="P76" s="210"/>
      <c r="Q76" s="210"/>
      <c r="R76" s="210"/>
      <c r="S76" s="210"/>
      <c r="T76" s="1"/>
      <c r="BU76" s="198"/>
    </row>
    <row r="77" spans="1:73" s="44" customFormat="1">
      <c r="A77" s="38"/>
      <c r="B77" s="2"/>
      <c r="C77" s="388" t="s">
        <v>42</v>
      </c>
      <c r="D77" s="388"/>
      <c r="E77" s="388"/>
      <c r="F77" s="388"/>
      <c r="G77" s="388"/>
      <c r="H77" s="388" t="s">
        <v>707</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708</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709</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710</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711</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712</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西２階病棟</v>
      </c>
      <c r="M94" s="214" t="str">
        <f t="shared" ref="M94:BS94" si="4">IF(ISBLANK(M$9),"",M$9)</f>
        <v>西３階病棟</v>
      </c>
      <c r="N94" s="214" t="str">
        <f t="shared" si="4"/>
        <v>西４階病棟</v>
      </c>
      <c r="O94" s="214" t="str">
        <f t="shared" si="4"/>
        <v>東３階病棟</v>
      </c>
      <c r="P94" s="214" t="str">
        <f t="shared" si="4"/>
        <v>東４階病棟</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7</v>
      </c>
      <c r="M95" s="214" t="s">
        <v>7</v>
      </c>
      <c r="N95" s="214" t="s">
        <v>7</v>
      </c>
      <c r="O95" s="214" t="s">
        <v>9</v>
      </c>
      <c r="P95" s="214" t="s">
        <v>10</v>
      </c>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713</v>
      </c>
      <c r="B96" s="2"/>
      <c r="C96" s="405" t="s">
        <v>69</v>
      </c>
      <c r="D96" s="424"/>
      <c r="E96" s="424"/>
      <c r="F96" s="424"/>
      <c r="G96" s="424"/>
      <c r="H96" s="406"/>
      <c r="I96" s="186" t="s">
        <v>70</v>
      </c>
      <c r="J96" s="94" t="s">
        <v>1088</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西２階病棟</v>
      </c>
      <c r="M102" s="214" t="str">
        <f t="shared" ref="M102:BS102" si="5">IF(ISBLANK(M$9),"",M$9)</f>
        <v>西３階病棟</v>
      </c>
      <c r="N102" s="197" t="str">
        <f t="shared" si="5"/>
        <v>西４階病棟</v>
      </c>
      <c r="O102" s="197" t="str">
        <f t="shared" si="5"/>
        <v>東３階病棟</v>
      </c>
      <c r="P102" s="197" t="str">
        <f t="shared" si="5"/>
        <v>東４階病棟</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急性期</v>
      </c>
      <c r="M103" s="214" t="str">
        <f t="shared" ref="M103:BS103" si="6">IF(ISBLANK(M$95),"",M$95)</f>
        <v>急性期</v>
      </c>
      <c r="N103" s="224" t="str">
        <f t="shared" si="6"/>
        <v>急性期</v>
      </c>
      <c r="O103" s="224" t="str">
        <f t="shared" si="6"/>
        <v>回復期</v>
      </c>
      <c r="P103" s="224" t="str">
        <f t="shared" si="6"/>
        <v>慢性期</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714</v>
      </c>
      <c r="B104" s="2"/>
      <c r="C104" s="393" t="s">
        <v>74</v>
      </c>
      <c r="D104" s="394"/>
      <c r="E104" s="511" t="s">
        <v>75</v>
      </c>
      <c r="F104" s="512"/>
      <c r="G104" s="512"/>
      <c r="H104" s="513"/>
      <c r="I104" s="514" t="s">
        <v>76</v>
      </c>
      <c r="J104" s="85">
        <f t="shared" ref="J104:J110" si="7">IF(SUM(L104:BS104)=0,IF(COUNTIF(L104:BS104,"未確認")&gt;0,"未確認",IF(COUNTIF(L104:BS104,"~*")&gt;0,"*",SUM(L104:BS104))),SUM(L104:BS104))</f>
        <v>205</v>
      </c>
      <c r="K104" s="225" t="str">
        <f t="shared" ref="K104:K110" si="8">IF(OR(COUNTIF(L104:BS104,"未確認")&gt;0,COUNTIF(L104:BS104,"~*")&gt;0),"※","")</f>
        <v/>
      </c>
      <c r="L104" s="226">
        <v>49</v>
      </c>
      <c r="M104" s="227">
        <v>53</v>
      </c>
      <c r="N104" s="228">
        <v>51</v>
      </c>
      <c r="O104" s="228">
        <v>52</v>
      </c>
      <c r="P104" s="228">
        <v>0</v>
      </c>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715</v>
      </c>
      <c r="B105" s="87"/>
      <c r="C105" s="395"/>
      <c r="D105" s="396"/>
      <c r="E105" s="517"/>
      <c r="F105" s="518"/>
      <c r="G105" s="501" t="s">
        <v>78</v>
      </c>
      <c r="H105" s="502"/>
      <c r="I105" s="515"/>
      <c r="J105" s="85">
        <f t="shared" si="7"/>
        <v>0</v>
      </c>
      <c r="K105" s="225" t="str">
        <f t="shared" si="8"/>
        <v/>
      </c>
      <c r="L105" s="226">
        <v>0</v>
      </c>
      <c r="M105" s="226">
        <v>0</v>
      </c>
      <c r="N105" s="228">
        <v>0</v>
      </c>
      <c r="O105" s="228">
        <v>0</v>
      </c>
      <c r="P105" s="228">
        <v>0</v>
      </c>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714</v>
      </c>
      <c r="B106" s="87"/>
      <c r="C106" s="395"/>
      <c r="D106" s="396"/>
      <c r="E106" s="407" t="s">
        <v>79</v>
      </c>
      <c r="F106" s="408"/>
      <c r="G106" s="408"/>
      <c r="H106" s="409"/>
      <c r="I106" s="515"/>
      <c r="J106" s="85">
        <f t="shared" si="7"/>
        <v>192</v>
      </c>
      <c r="K106" s="225" t="str">
        <f t="shared" si="8"/>
        <v/>
      </c>
      <c r="L106" s="226">
        <v>45</v>
      </c>
      <c r="M106" s="226">
        <v>52</v>
      </c>
      <c r="N106" s="228">
        <v>51</v>
      </c>
      <c r="O106" s="228">
        <v>44</v>
      </c>
      <c r="P106" s="228">
        <v>0</v>
      </c>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714</v>
      </c>
      <c r="B107" s="87"/>
      <c r="C107" s="397"/>
      <c r="D107" s="398"/>
      <c r="E107" s="407" t="s">
        <v>80</v>
      </c>
      <c r="F107" s="408"/>
      <c r="G107" s="408"/>
      <c r="H107" s="409"/>
      <c r="I107" s="515"/>
      <c r="J107" s="85">
        <f t="shared" si="7"/>
        <v>205</v>
      </c>
      <c r="K107" s="225" t="str">
        <f t="shared" si="8"/>
        <v/>
      </c>
      <c r="L107" s="226">
        <v>49</v>
      </c>
      <c r="M107" s="226">
        <v>53</v>
      </c>
      <c r="N107" s="228">
        <v>51</v>
      </c>
      <c r="O107" s="228">
        <v>52</v>
      </c>
      <c r="P107" s="228">
        <v>0</v>
      </c>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716</v>
      </c>
      <c r="B108" s="87"/>
      <c r="C108" s="393" t="s">
        <v>82</v>
      </c>
      <c r="D108" s="394"/>
      <c r="E108" s="393" t="s">
        <v>75</v>
      </c>
      <c r="F108" s="454"/>
      <c r="G108" s="454"/>
      <c r="H108" s="394"/>
      <c r="I108" s="515"/>
      <c r="J108" s="85">
        <f t="shared" si="7"/>
        <v>50</v>
      </c>
      <c r="K108" s="225" t="str">
        <f t="shared" si="8"/>
        <v/>
      </c>
      <c r="L108" s="226">
        <v>0</v>
      </c>
      <c r="M108" s="226">
        <v>0</v>
      </c>
      <c r="N108" s="228">
        <v>0</v>
      </c>
      <c r="O108" s="228">
        <v>0</v>
      </c>
      <c r="P108" s="228">
        <v>50</v>
      </c>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716</v>
      </c>
      <c r="B109" s="87"/>
      <c r="C109" s="395"/>
      <c r="D109" s="396"/>
      <c r="E109" s="438" t="s">
        <v>79</v>
      </c>
      <c r="F109" s="439"/>
      <c r="G109" s="439"/>
      <c r="H109" s="440"/>
      <c r="I109" s="515"/>
      <c r="J109" s="85">
        <f t="shared" si="7"/>
        <v>46</v>
      </c>
      <c r="K109" s="225" t="str">
        <f t="shared" si="8"/>
        <v/>
      </c>
      <c r="L109" s="226">
        <v>0</v>
      </c>
      <c r="M109" s="226">
        <v>0</v>
      </c>
      <c r="N109" s="228">
        <v>0</v>
      </c>
      <c r="O109" s="228">
        <v>0</v>
      </c>
      <c r="P109" s="228">
        <v>46</v>
      </c>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716</v>
      </c>
      <c r="B110" s="87"/>
      <c r="C110" s="395"/>
      <c r="D110" s="396"/>
      <c r="E110" s="438" t="s">
        <v>80</v>
      </c>
      <c r="F110" s="439"/>
      <c r="G110" s="439"/>
      <c r="H110" s="440"/>
      <c r="I110" s="515"/>
      <c r="J110" s="85">
        <f t="shared" si="7"/>
        <v>50</v>
      </c>
      <c r="K110" s="225" t="str">
        <f t="shared" si="8"/>
        <v/>
      </c>
      <c r="L110" s="226">
        <v>0</v>
      </c>
      <c r="M110" s="226">
        <v>0</v>
      </c>
      <c r="N110" s="228">
        <v>0</v>
      </c>
      <c r="O110" s="228">
        <v>0</v>
      </c>
      <c r="P110" s="228">
        <v>50</v>
      </c>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717</v>
      </c>
      <c r="B111" s="87"/>
      <c r="C111" s="421" t="s">
        <v>84</v>
      </c>
      <c r="D111" s="422"/>
      <c r="E111" s="422"/>
      <c r="F111" s="422"/>
      <c r="G111" s="422"/>
      <c r="H111" s="423"/>
      <c r="I111" s="516"/>
      <c r="J111" s="230"/>
      <c r="K111" s="231" t="s">
        <v>406</v>
      </c>
      <c r="L111" s="232" t="s">
        <v>29</v>
      </c>
      <c r="M111" s="232" t="s">
        <v>29</v>
      </c>
      <c r="N111" s="233" t="s">
        <v>29</v>
      </c>
      <c r="O111" s="233" t="s">
        <v>29</v>
      </c>
      <c r="P111" s="233" t="s">
        <v>29</v>
      </c>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西２階病棟</v>
      </c>
      <c r="M117" s="214" t="str">
        <f>IF(ISBLANK(M$9),"",M$9)</f>
        <v>西３階病棟</v>
      </c>
      <c r="N117" s="197" t="str">
        <f t="shared" ref="N117:BS117" si="9">IF(ISBLANK(N$9),"",N$9)</f>
        <v>西４階病棟</v>
      </c>
      <c r="O117" s="197" t="str">
        <f t="shared" si="9"/>
        <v>東３階病棟</v>
      </c>
      <c r="P117" s="197" t="str">
        <f t="shared" si="9"/>
        <v>東４階病棟</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急性期</v>
      </c>
      <c r="M118" s="214" t="str">
        <f>IF(ISBLANK(M$95),"",M$95)</f>
        <v>急性期</v>
      </c>
      <c r="N118" s="224" t="str">
        <f t="shared" ref="N118:BS118" si="10">IF(ISBLANK(N$95),"",N$95)</f>
        <v>急性期</v>
      </c>
      <c r="O118" s="224" t="str">
        <f t="shared" si="10"/>
        <v>回復期</v>
      </c>
      <c r="P118" s="224" t="str">
        <f t="shared" si="10"/>
        <v>慢性期</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718</v>
      </c>
      <c r="B119" s="2"/>
      <c r="C119" s="393" t="s">
        <v>87</v>
      </c>
      <c r="D119" s="454"/>
      <c r="E119" s="454"/>
      <c r="F119" s="454"/>
      <c r="G119" s="454"/>
      <c r="H119" s="394"/>
      <c r="I119" s="410" t="s">
        <v>88</v>
      </c>
      <c r="J119" s="235"/>
      <c r="K119" s="236"/>
      <c r="L119" s="237" t="s">
        <v>719</v>
      </c>
      <c r="M119" s="237" t="s">
        <v>719</v>
      </c>
      <c r="N119" s="238" t="s">
        <v>719</v>
      </c>
      <c r="O119" s="238" t="s">
        <v>719</v>
      </c>
      <c r="P119" s="238" t="s">
        <v>719</v>
      </c>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720</v>
      </c>
      <c r="B120" s="2"/>
      <c r="C120" s="95"/>
      <c r="D120" s="96"/>
      <c r="E120" s="393" t="s">
        <v>91</v>
      </c>
      <c r="F120" s="454"/>
      <c r="G120" s="454"/>
      <c r="H120" s="394"/>
      <c r="I120" s="411"/>
      <c r="J120" s="239"/>
      <c r="K120" s="240"/>
      <c r="L120" s="237" t="s">
        <v>1089</v>
      </c>
      <c r="M120" s="237" t="s">
        <v>725</v>
      </c>
      <c r="N120" s="238" t="s">
        <v>1043</v>
      </c>
      <c r="O120" s="238" t="s">
        <v>725</v>
      </c>
      <c r="P120" s="238" t="s">
        <v>1043</v>
      </c>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722</v>
      </c>
      <c r="B121" s="2"/>
      <c r="C121" s="95"/>
      <c r="D121" s="96"/>
      <c r="E121" s="395"/>
      <c r="F121" s="519"/>
      <c r="G121" s="519"/>
      <c r="H121" s="396"/>
      <c r="I121" s="411"/>
      <c r="J121" s="239"/>
      <c r="K121" s="240"/>
      <c r="L121" s="237" t="s">
        <v>725</v>
      </c>
      <c r="M121" s="237" t="s">
        <v>1043</v>
      </c>
      <c r="N121" s="238" t="s">
        <v>725</v>
      </c>
      <c r="O121" s="238" t="s">
        <v>1043</v>
      </c>
      <c r="P121" s="238" t="s">
        <v>725</v>
      </c>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724</v>
      </c>
      <c r="B122" s="2"/>
      <c r="C122" s="97"/>
      <c r="D122" s="98"/>
      <c r="E122" s="397"/>
      <c r="F122" s="415"/>
      <c r="G122" s="415"/>
      <c r="H122" s="398"/>
      <c r="I122" s="412"/>
      <c r="J122" s="241"/>
      <c r="K122" s="242"/>
      <c r="L122" s="237" t="s">
        <v>1043</v>
      </c>
      <c r="M122" s="237" t="s">
        <v>29</v>
      </c>
      <c r="N122" s="238" t="s">
        <v>29</v>
      </c>
      <c r="O122" s="238" t="s">
        <v>1089</v>
      </c>
      <c r="P122" s="238" t="s">
        <v>29</v>
      </c>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726</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西２階病棟</v>
      </c>
      <c r="M128" s="214" t="str">
        <f t="shared" ref="M128:BS128" si="11">IF(ISBLANK(M$9),"",M$9)</f>
        <v>西３階病棟</v>
      </c>
      <c r="N128" s="197" t="str">
        <f t="shared" si="11"/>
        <v>西４階病棟</v>
      </c>
      <c r="O128" s="197" t="str">
        <f t="shared" si="11"/>
        <v>東３階病棟</v>
      </c>
      <c r="P128" s="197" t="str">
        <f t="shared" si="11"/>
        <v>東４階病棟</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急性期</v>
      </c>
      <c r="M129" s="214" t="str">
        <f t="shared" ref="M129:BS129" si="12">IF(ISBLANK(M$95),"",M$95)</f>
        <v>急性期</v>
      </c>
      <c r="N129" s="224" t="str">
        <f t="shared" si="12"/>
        <v>急性期</v>
      </c>
      <c r="O129" s="224" t="str">
        <f t="shared" si="12"/>
        <v>回復期</v>
      </c>
      <c r="P129" s="224" t="str">
        <f t="shared" si="12"/>
        <v>慢性期</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727</v>
      </c>
      <c r="B130" s="2"/>
      <c r="C130" s="393" t="s">
        <v>728</v>
      </c>
      <c r="D130" s="454"/>
      <c r="E130" s="454"/>
      <c r="F130" s="454"/>
      <c r="G130" s="454"/>
      <c r="H130" s="394"/>
      <c r="I130" s="447" t="s">
        <v>729</v>
      </c>
      <c r="J130" s="245"/>
      <c r="K130" s="236"/>
      <c r="L130" s="246" t="s">
        <v>875</v>
      </c>
      <c r="M130" s="237" t="s">
        <v>875</v>
      </c>
      <c r="N130" s="238" t="s">
        <v>875</v>
      </c>
      <c r="O130" s="238" t="s">
        <v>927</v>
      </c>
      <c r="P130" s="238" t="s">
        <v>884</v>
      </c>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727</v>
      </c>
      <c r="B131" s="87"/>
      <c r="C131" s="95"/>
      <c r="D131" s="96"/>
      <c r="E131" s="405" t="s">
        <v>731</v>
      </c>
      <c r="F131" s="424"/>
      <c r="G131" s="424"/>
      <c r="H131" s="406"/>
      <c r="I131" s="447"/>
      <c r="J131" s="239"/>
      <c r="K131" s="240"/>
      <c r="L131" s="246">
        <v>49</v>
      </c>
      <c r="M131" s="237">
        <v>53</v>
      </c>
      <c r="N131" s="238">
        <v>51</v>
      </c>
      <c r="O131" s="238">
        <v>52</v>
      </c>
      <c r="P131" s="238">
        <v>50</v>
      </c>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732</v>
      </c>
      <c r="B132" s="87"/>
      <c r="C132" s="393" t="s">
        <v>733</v>
      </c>
      <c r="D132" s="454"/>
      <c r="E132" s="454"/>
      <c r="F132" s="454"/>
      <c r="G132" s="454"/>
      <c r="H132" s="394"/>
      <c r="I132" s="447"/>
      <c r="J132" s="239"/>
      <c r="K132" s="240"/>
      <c r="L132" s="246" t="s">
        <v>29</v>
      </c>
      <c r="M132" s="237" t="s">
        <v>29</v>
      </c>
      <c r="N132" s="238" t="s">
        <v>29</v>
      </c>
      <c r="O132" s="238" t="s">
        <v>29</v>
      </c>
      <c r="P132" s="238" t="s">
        <v>29</v>
      </c>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732</v>
      </c>
      <c r="B133" s="87"/>
      <c r="C133" s="247"/>
      <c r="D133" s="248"/>
      <c r="E133" s="405" t="s">
        <v>731</v>
      </c>
      <c r="F133" s="424"/>
      <c r="G133" s="424"/>
      <c r="H133" s="406"/>
      <c r="I133" s="447"/>
      <c r="J133" s="239"/>
      <c r="K133" s="240"/>
      <c r="L133" s="246">
        <v>0</v>
      </c>
      <c r="M133" s="237">
        <v>0</v>
      </c>
      <c r="N133" s="238">
        <v>0</v>
      </c>
      <c r="O133" s="238">
        <v>0</v>
      </c>
      <c r="P133" s="238">
        <v>0</v>
      </c>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734</v>
      </c>
      <c r="B134" s="87"/>
      <c r="C134" s="393" t="s">
        <v>733</v>
      </c>
      <c r="D134" s="454"/>
      <c r="E134" s="454"/>
      <c r="F134" s="454"/>
      <c r="G134" s="454"/>
      <c r="H134" s="394"/>
      <c r="I134" s="447"/>
      <c r="J134" s="239"/>
      <c r="K134" s="240"/>
      <c r="L134" s="246" t="s">
        <v>29</v>
      </c>
      <c r="M134" s="237" t="s">
        <v>29</v>
      </c>
      <c r="N134" s="238" t="s">
        <v>29</v>
      </c>
      <c r="O134" s="238" t="s">
        <v>29</v>
      </c>
      <c r="P134" s="238" t="s">
        <v>29</v>
      </c>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734</v>
      </c>
      <c r="B135" s="87"/>
      <c r="C135" s="249"/>
      <c r="D135" s="250"/>
      <c r="E135" s="405" t="s">
        <v>731</v>
      </c>
      <c r="F135" s="424"/>
      <c r="G135" s="424"/>
      <c r="H135" s="406"/>
      <c r="I135" s="447"/>
      <c r="J135" s="241"/>
      <c r="K135" s="242"/>
      <c r="L135" s="246">
        <v>0</v>
      </c>
      <c r="M135" s="237">
        <v>0</v>
      </c>
      <c r="N135" s="238">
        <v>0</v>
      </c>
      <c r="O135" s="238">
        <v>0</v>
      </c>
      <c r="P135" s="238">
        <v>0</v>
      </c>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735</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西２階病棟</v>
      </c>
      <c r="M141" s="214" t="str">
        <f t="shared" ref="M141:BS141" si="13">IF(ISBLANK(M$9),"",M$9)</f>
        <v>西３階病棟</v>
      </c>
      <c r="N141" s="214" t="str">
        <f t="shared" si="13"/>
        <v>西４階病棟</v>
      </c>
      <c r="O141" s="214" t="str">
        <f t="shared" si="13"/>
        <v>東３階病棟</v>
      </c>
      <c r="P141" s="214" t="str">
        <f t="shared" si="13"/>
        <v>東４階病棟</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急性期</v>
      </c>
      <c r="M142" s="214" t="str">
        <f t="shared" si="14"/>
        <v>急性期</v>
      </c>
      <c r="N142" s="214" t="str">
        <f t="shared" si="14"/>
        <v>急性期</v>
      </c>
      <c r="O142" s="214" t="str">
        <f t="shared" si="14"/>
        <v>回復期</v>
      </c>
      <c r="P142" s="214" t="str">
        <f t="shared" si="14"/>
        <v>慢性期</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736</v>
      </c>
      <c r="B143" s="2"/>
      <c r="C143" s="405" t="s">
        <v>735</v>
      </c>
      <c r="D143" s="424"/>
      <c r="E143" s="424"/>
      <c r="F143" s="424"/>
      <c r="G143" s="424"/>
      <c r="H143" s="406"/>
      <c r="I143" s="130" t="s">
        <v>737</v>
      </c>
      <c r="J143" s="252" t="s">
        <v>738</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739</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西２階病棟</v>
      </c>
      <c r="M149" s="214" t="str">
        <f t="shared" ref="M149:BS149" si="15">IF(ISBLANK(M$9),"",M$9)</f>
        <v>西３階病棟</v>
      </c>
      <c r="N149" s="214" t="str">
        <f t="shared" si="15"/>
        <v>西４階病棟</v>
      </c>
      <c r="O149" s="214" t="str">
        <f t="shared" si="15"/>
        <v>東３階病棟</v>
      </c>
      <c r="P149" s="214" t="str">
        <f t="shared" si="15"/>
        <v>東４階病棟</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273</v>
      </c>
      <c r="I150" s="75" t="s">
        <v>67</v>
      </c>
      <c r="J150" s="76"/>
      <c r="K150" s="77"/>
      <c r="L150" s="224" t="str">
        <f t="shared" ref="L150:BS150" si="16">IF(ISBLANK(L$95),"",L$95)</f>
        <v>急性期</v>
      </c>
      <c r="M150" s="214" t="str">
        <f t="shared" si="16"/>
        <v>急性期</v>
      </c>
      <c r="N150" s="214" t="str">
        <f t="shared" si="16"/>
        <v>急性期</v>
      </c>
      <c r="O150" s="214" t="str">
        <f t="shared" si="16"/>
        <v>回復期</v>
      </c>
      <c r="P150" s="214" t="str">
        <f t="shared" si="16"/>
        <v>慢性期</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740</v>
      </c>
      <c r="B151" s="2"/>
      <c r="C151" s="405" t="s">
        <v>741</v>
      </c>
      <c r="D151" s="424"/>
      <c r="E151" s="424"/>
      <c r="F151" s="424"/>
      <c r="G151" s="424"/>
      <c r="H151" s="406"/>
      <c r="I151" s="520" t="s">
        <v>742</v>
      </c>
      <c r="J151" s="94" t="s">
        <v>1050</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743</v>
      </c>
      <c r="B152" s="2"/>
      <c r="C152" s="405" t="s">
        <v>744</v>
      </c>
      <c r="D152" s="424"/>
      <c r="E152" s="424"/>
      <c r="F152" s="424"/>
      <c r="G152" s="424"/>
      <c r="H152" s="406"/>
      <c r="I152" s="521"/>
      <c r="J152" s="94" t="s">
        <v>1050</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745</v>
      </c>
      <c r="B153" s="2"/>
      <c r="C153" s="405" t="s">
        <v>746</v>
      </c>
      <c r="D153" s="424"/>
      <c r="E153" s="424"/>
      <c r="F153" s="424"/>
      <c r="G153" s="424"/>
      <c r="H153" s="406"/>
      <c r="I153" s="522"/>
      <c r="J153" s="94" t="s">
        <v>104</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747</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西２階病棟</v>
      </c>
      <c r="M159" s="214" t="str">
        <f t="shared" ref="M159:BS159" si="17">IF(ISBLANK(M$9),"",M$9)</f>
        <v>西３階病棟</v>
      </c>
      <c r="N159" s="214" t="str">
        <f t="shared" si="17"/>
        <v>西４階病棟</v>
      </c>
      <c r="O159" s="214" t="str">
        <f t="shared" si="17"/>
        <v>東３階病棟</v>
      </c>
      <c r="P159" s="214" t="str">
        <f t="shared" si="17"/>
        <v>東４階病棟</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急性期</v>
      </c>
      <c r="M160" s="214" t="str">
        <f t="shared" si="18"/>
        <v>急性期</v>
      </c>
      <c r="N160" s="214" t="str">
        <f t="shared" si="18"/>
        <v>急性期</v>
      </c>
      <c r="O160" s="214" t="str">
        <f t="shared" si="18"/>
        <v>回復期</v>
      </c>
      <c r="P160" s="214" t="str">
        <f t="shared" si="18"/>
        <v>慢性期</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748</v>
      </c>
      <c r="B161" s="2"/>
      <c r="C161" s="405" t="s">
        <v>749</v>
      </c>
      <c r="D161" s="424"/>
      <c r="E161" s="424"/>
      <c r="F161" s="424"/>
      <c r="G161" s="424"/>
      <c r="H161" s="406"/>
      <c r="I161" s="258" t="s">
        <v>750</v>
      </c>
      <c r="J161" s="94" t="s">
        <v>104</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751</v>
      </c>
      <c r="B162" s="2"/>
      <c r="C162" s="405" t="s">
        <v>752</v>
      </c>
      <c r="D162" s="424"/>
      <c r="E162" s="424"/>
      <c r="F162" s="424"/>
      <c r="G162" s="424"/>
      <c r="H162" s="406"/>
      <c r="I162" s="79" t="s">
        <v>753</v>
      </c>
      <c r="J162" s="94" t="s">
        <v>1050</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754</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西２階病棟</v>
      </c>
      <c r="M168" s="259" t="str">
        <f t="shared" ref="M168:Q168" si="19">IF(ISBLANK(M$9),"",M$9)</f>
        <v>西３階病棟</v>
      </c>
      <c r="N168" s="259" t="str">
        <f t="shared" si="19"/>
        <v>西４階病棟</v>
      </c>
      <c r="O168" s="259" t="str">
        <f t="shared" si="19"/>
        <v>東３階病棟</v>
      </c>
      <c r="P168" s="259" t="str">
        <f t="shared" si="19"/>
        <v>東４階病棟</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急性期</v>
      </c>
      <c r="M169" s="259" t="str">
        <f t="shared" si="21"/>
        <v>急性期</v>
      </c>
      <c r="N169" s="259" t="str">
        <f t="shared" si="21"/>
        <v>急性期</v>
      </c>
      <c r="O169" s="259" t="str">
        <f t="shared" si="21"/>
        <v>回復期</v>
      </c>
      <c r="P169" s="259" t="str">
        <f t="shared" si="21"/>
        <v>慢性期</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755</v>
      </c>
      <c r="B170" s="2"/>
      <c r="C170" s="405" t="s">
        <v>756</v>
      </c>
      <c r="D170" s="424"/>
      <c r="E170" s="424"/>
      <c r="F170" s="424"/>
      <c r="G170" s="424"/>
      <c r="H170" s="406"/>
      <c r="I170" s="103" t="s">
        <v>757</v>
      </c>
      <c r="J170" s="94" t="s">
        <v>758</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759</v>
      </c>
      <c r="D171" s="408"/>
      <c r="E171" s="408"/>
      <c r="F171" s="408"/>
      <c r="G171" s="408"/>
      <c r="H171" s="409"/>
      <c r="I171" s="103" t="s">
        <v>760</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761</v>
      </c>
      <c r="D172" s="408"/>
      <c r="E172" s="408"/>
      <c r="F172" s="408"/>
      <c r="G172" s="408"/>
      <c r="H172" s="409"/>
      <c r="I172" s="103" t="s">
        <v>762</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763</v>
      </c>
      <c r="B173" s="2"/>
      <c r="C173" s="405" t="s">
        <v>764</v>
      </c>
      <c r="D173" s="424"/>
      <c r="E173" s="424"/>
      <c r="F173" s="424"/>
      <c r="G173" s="424"/>
      <c r="H173" s="406"/>
      <c r="I173" s="103" t="s">
        <v>765</v>
      </c>
      <c r="J173" s="94" t="s">
        <v>104</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766</v>
      </c>
      <c r="B174" s="2"/>
      <c r="C174" s="405" t="s">
        <v>767</v>
      </c>
      <c r="D174" s="424"/>
      <c r="E174" s="424"/>
      <c r="F174" s="424"/>
      <c r="G174" s="424"/>
      <c r="H174" s="406"/>
      <c r="I174" s="103" t="s">
        <v>768</v>
      </c>
      <c r="J174" s="94" t="s">
        <v>104</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105</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西２階病棟</v>
      </c>
      <c r="M180" s="214" t="str">
        <f t="shared" ref="M180:BS180" si="22">IF(ISBLANK(M$9),"",M$9)</f>
        <v>西３階病棟</v>
      </c>
      <c r="N180" s="197" t="str">
        <f t="shared" si="22"/>
        <v>西４階病棟</v>
      </c>
      <c r="O180" s="197" t="str">
        <f t="shared" si="22"/>
        <v>東３階病棟</v>
      </c>
      <c r="P180" s="197" t="str">
        <f t="shared" si="22"/>
        <v>東４階病棟</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急性期</v>
      </c>
      <c r="M181" s="214" t="str">
        <f t="shared" ref="M181:BS181" si="23">IF(ISBLANK(M$95),"",M$95)</f>
        <v>急性期</v>
      </c>
      <c r="N181" s="224" t="str">
        <f t="shared" si="23"/>
        <v>急性期</v>
      </c>
      <c r="O181" s="224" t="str">
        <f t="shared" si="23"/>
        <v>回復期</v>
      </c>
      <c r="P181" s="224" t="str">
        <f t="shared" si="23"/>
        <v>慢性期</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769</v>
      </c>
      <c r="B182" s="87"/>
      <c r="C182" s="416" t="s">
        <v>111</v>
      </c>
      <c r="D182" s="427"/>
      <c r="E182" s="427"/>
      <c r="F182" s="427"/>
      <c r="G182" s="416" t="s">
        <v>112</v>
      </c>
      <c r="H182" s="416"/>
      <c r="I182" s="523" t="s">
        <v>113</v>
      </c>
      <c r="J182" s="110">
        <v>11</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769</v>
      </c>
      <c r="B183" s="87"/>
      <c r="C183" s="427"/>
      <c r="D183" s="427"/>
      <c r="E183" s="427"/>
      <c r="F183" s="427"/>
      <c r="G183" s="416" t="s">
        <v>114</v>
      </c>
      <c r="H183" s="416"/>
      <c r="I183" s="524"/>
      <c r="J183" s="114">
        <v>8.1999999999999993</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770</v>
      </c>
      <c r="B184" s="87"/>
      <c r="C184" s="416" t="s">
        <v>116</v>
      </c>
      <c r="D184" s="427"/>
      <c r="E184" s="427"/>
      <c r="F184" s="427"/>
      <c r="G184" s="416" t="s">
        <v>112</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770</v>
      </c>
      <c r="B185" s="87"/>
      <c r="C185" s="427"/>
      <c r="D185" s="427"/>
      <c r="E185" s="427"/>
      <c r="F185" s="427"/>
      <c r="G185" s="416" t="s">
        <v>114</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771</v>
      </c>
      <c r="B186" s="109"/>
      <c r="C186" s="416" t="s">
        <v>118</v>
      </c>
      <c r="D186" s="416"/>
      <c r="E186" s="416"/>
      <c r="F186" s="416"/>
      <c r="G186" s="416" t="s">
        <v>112</v>
      </c>
      <c r="H186" s="416"/>
      <c r="I186" s="524"/>
      <c r="J186" s="110">
        <f t="shared" ref="J186:J201" si="25">IF(SUM(L186:BP186)=0,IF(COUNTIF(L186:BP186,"未確認")&gt;0,"未確認",IF(COUNTIF(L186:BP186,"~*")&gt;0,"*",SUM(L186:BP186))),SUM(L186:BP186))</f>
        <v>104</v>
      </c>
      <c r="K186" s="225" t="str">
        <f t="shared" si="24"/>
        <v/>
      </c>
      <c r="L186" s="267">
        <v>34</v>
      </c>
      <c r="M186" s="268">
        <v>24</v>
      </c>
      <c r="N186" s="269">
        <v>24</v>
      </c>
      <c r="O186" s="269">
        <v>13</v>
      </c>
      <c r="P186" s="269">
        <v>9</v>
      </c>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771</v>
      </c>
      <c r="B187" s="109"/>
      <c r="C187" s="416"/>
      <c r="D187" s="416"/>
      <c r="E187" s="416"/>
      <c r="F187" s="416"/>
      <c r="G187" s="416" t="s">
        <v>114</v>
      </c>
      <c r="H187" s="416"/>
      <c r="I187" s="524"/>
      <c r="J187" s="114">
        <f t="shared" si="25"/>
        <v>14.600000000000001</v>
      </c>
      <c r="K187" s="225" t="str">
        <f t="shared" si="24"/>
        <v/>
      </c>
      <c r="L187" s="267">
        <v>2</v>
      </c>
      <c r="M187" s="268">
        <v>3.3</v>
      </c>
      <c r="N187" s="269">
        <v>3.1</v>
      </c>
      <c r="O187" s="269">
        <v>1</v>
      </c>
      <c r="P187" s="269">
        <v>5.2</v>
      </c>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772</v>
      </c>
      <c r="B188" s="109"/>
      <c r="C188" s="416" t="s">
        <v>120</v>
      </c>
      <c r="D188" s="417"/>
      <c r="E188" s="417"/>
      <c r="F188" s="417"/>
      <c r="G188" s="416" t="s">
        <v>112</v>
      </c>
      <c r="H188" s="416"/>
      <c r="I188" s="524"/>
      <c r="J188" s="110">
        <f t="shared" si="25"/>
        <v>6</v>
      </c>
      <c r="K188" s="225" t="str">
        <f t="shared" si="24"/>
        <v/>
      </c>
      <c r="L188" s="267">
        <v>2</v>
      </c>
      <c r="M188" s="268">
        <v>2</v>
      </c>
      <c r="N188" s="269">
        <v>1</v>
      </c>
      <c r="O188" s="269">
        <v>0</v>
      </c>
      <c r="P188" s="269">
        <v>1</v>
      </c>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772</v>
      </c>
      <c r="B189" s="109"/>
      <c r="C189" s="417"/>
      <c r="D189" s="417"/>
      <c r="E189" s="417"/>
      <c r="F189" s="417"/>
      <c r="G189" s="416" t="s">
        <v>114</v>
      </c>
      <c r="H189" s="416"/>
      <c r="I189" s="524"/>
      <c r="J189" s="114">
        <f t="shared" si="25"/>
        <v>4.2</v>
      </c>
      <c r="K189" s="225" t="str">
        <f t="shared" si="24"/>
        <v/>
      </c>
      <c r="L189" s="267">
        <v>0</v>
      </c>
      <c r="M189" s="268">
        <v>1</v>
      </c>
      <c r="N189" s="269">
        <v>1</v>
      </c>
      <c r="O189" s="269">
        <v>1.2</v>
      </c>
      <c r="P189" s="269">
        <v>1</v>
      </c>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773</v>
      </c>
      <c r="B190" s="109"/>
      <c r="C190" s="416" t="s">
        <v>122</v>
      </c>
      <c r="D190" s="417"/>
      <c r="E190" s="417"/>
      <c r="F190" s="417"/>
      <c r="G190" s="416" t="s">
        <v>112</v>
      </c>
      <c r="H190" s="416"/>
      <c r="I190" s="524"/>
      <c r="J190" s="110">
        <f t="shared" si="25"/>
        <v>13</v>
      </c>
      <c r="K190" s="225" t="str">
        <f t="shared" si="24"/>
        <v/>
      </c>
      <c r="L190" s="267">
        <v>1</v>
      </c>
      <c r="M190" s="268">
        <v>3</v>
      </c>
      <c r="N190" s="269">
        <v>2</v>
      </c>
      <c r="O190" s="269">
        <v>2</v>
      </c>
      <c r="P190" s="269">
        <v>5</v>
      </c>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773</v>
      </c>
      <c r="B191" s="109"/>
      <c r="C191" s="417"/>
      <c r="D191" s="417"/>
      <c r="E191" s="417"/>
      <c r="F191" s="417"/>
      <c r="G191" s="416" t="s">
        <v>114</v>
      </c>
      <c r="H191" s="416"/>
      <c r="I191" s="524"/>
      <c r="J191" s="114">
        <f t="shared" si="25"/>
        <v>9.3000000000000007</v>
      </c>
      <c r="K191" s="225" t="str">
        <f t="shared" si="24"/>
        <v/>
      </c>
      <c r="L191" s="267">
        <v>2</v>
      </c>
      <c r="M191" s="268">
        <v>1</v>
      </c>
      <c r="N191" s="269">
        <v>1.4</v>
      </c>
      <c r="O191" s="269">
        <v>4.9000000000000004</v>
      </c>
      <c r="P191" s="269">
        <v>0</v>
      </c>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774</v>
      </c>
      <c r="B192" s="109"/>
      <c r="C192" s="416" t="s">
        <v>124</v>
      </c>
      <c r="D192" s="417"/>
      <c r="E192" s="417"/>
      <c r="F192" s="417"/>
      <c r="G192" s="416" t="s">
        <v>112</v>
      </c>
      <c r="H192" s="416"/>
      <c r="I192" s="524"/>
      <c r="J192" s="110">
        <f t="shared" si="25"/>
        <v>0</v>
      </c>
      <c r="K192" s="225" t="str">
        <f t="shared" si="24"/>
        <v/>
      </c>
      <c r="L192" s="267">
        <v>0</v>
      </c>
      <c r="M192" s="268">
        <v>0</v>
      </c>
      <c r="N192" s="269">
        <v>0</v>
      </c>
      <c r="O192" s="269">
        <v>0</v>
      </c>
      <c r="P192" s="269">
        <v>0</v>
      </c>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774</v>
      </c>
      <c r="B193" s="87"/>
      <c r="C193" s="417"/>
      <c r="D193" s="417"/>
      <c r="E193" s="417"/>
      <c r="F193" s="417"/>
      <c r="G193" s="416" t="s">
        <v>114</v>
      </c>
      <c r="H193" s="416"/>
      <c r="I193" s="524"/>
      <c r="J193" s="114">
        <f t="shared" si="25"/>
        <v>0</v>
      </c>
      <c r="K193" s="225" t="str">
        <f t="shared" si="24"/>
        <v/>
      </c>
      <c r="L193" s="267">
        <v>0</v>
      </c>
      <c r="M193" s="268">
        <v>0</v>
      </c>
      <c r="N193" s="269">
        <v>0</v>
      </c>
      <c r="O193" s="269">
        <v>0</v>
      </c>
      <c r="P193" s="269">
        <v>0</v>
      </c>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775</v>
      </c>
      <c r="B194" s="87"/>
      <c r="C194" s="416" t="s">
        <v>126</v>
      </c>
      <c r="D194" s="417"/>
      <c r="E194" s="417"/>
      <c r="F194" s="417"/>
      <c r="G194" s="416" t="s">
        <v>112</v>
      </c>
      <c r="H194" s="416"/>
      <c r="I194" s="524"/>
      <c r="J194" s="110">
        <f t="shared" si="25"/>
        <v>0</v>
      </c>
      <c r="K194" s="225" t="str">
        <f t="shared" si="24"/>
        <v/>
      </c>
      <c r="L194" s="267">
        <v>0</v>
      </c>
      <c r="M194" s="268">
        <v>0</v>
      </c>
      <c r="N194" s="269">
        <v>0</v>
      </c>
      <c r="O194" s="269">
        <v>0</v>
      </c>
      <c r="P194" s="269">
        <v>0</v>
      </c>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775</v>
      </c>
      <c r="B195" s="87"/>
      <c r="C195" s="417"/>
      <c r="D195" s="417"/>
      <c r="E195" s="417"/>
      <c r="F195" s="417"/>
      <c r="G195" s="416" t="s">
        <v>114</v>
      </c>
      <c r="H195" s="416"/>
      <c r="I195" s="524"/>
      <c r="J195" s="114">
        <f t="shared" si="25"/>
        <v>0</v>
      </c>
      <c r="K195" s="225" t="str">
        <f t="shared" si="24"/>
        <v/>
      </c>
      <c r="L195" s="267">
        <v>0</v>
      </c>
      <c r="M195" s="268">
        <v>0</v>
      </c>
      <c r="N195" s="269">
        <v>0</v>
      </c>
      <c r="O195" s="269">
        <v>0</v>
      </c>
      <c r="P195" s="269">
        <v>0</v>
      </c>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776</v>
      </c>
      <c r="B196" s="87"/>
      <c r="C196" s="416" t="s">
        <v>128</v>
      </c>
      <c r="D196" s="417"/>
      <c r="E196" s="417"/>
      <c r="F196" s="417"/>
      <c r="G196" s="416" t="s">
        <v>112</v>
      </c>
      <c r="H196" s="416"/>
      <c r="I196" s="524"/>
      <c r="J196" s="110">
        <f t="shared" si="25"/>
        <v>0</v>
      </c>
      <c r="K196" s="225" t="str">
        <f t="shared" si="24"/>
        <v/>
      </c>
      <c r="L196" s="267">
        <v>0</v>
      </c>
      <c r="M196" s="268">
        <v>0</v>
      </c>
      <c r="N196" s="269">
        <v>0</v>
      </c>
      <c r="O196" s="269">
        <v>0</v>
      </c>
      <c r="P196" s="269">
        <v>0</v>
      </c>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776</v>
      </c>
      <c r="B197" s="87"/>
      <c r="C197" s="417"/>
      <c r="D197" s="417"/>
      <c r="E197" s="417"/>
      <c r="F197" s="417"/>
      <c r="G197" s="416" t="s">
        <v>114</v>
      </c>
      <c r="H197" s="416"/>
      <c r="I197" s="524"/>
      <c r="J197" s="114">
        <f t="shared" si="25"/>
        <v>0</v>
      </c>
      <c r="K197" s="225" t="str">
        <f t="shared" si="24"/>
        <v/>
      </c>
      <c r="L197" s="267">
        <v>0</v>
      </c>
      <c r="M197" s="268">
        <v>0</v>
      </c>
      <c r="N197" s="269">
        <v>0</v>
      </c>
      <c r="O197" s="269">
        <v>0</v>
      </c>
      <c r="P197" s="269">
        <v>0</v>
      </c>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777</v>
      </c>
      <c r="B198" s="87"/>
      <c r="C198" s="416" t="s">
        <v>130</v>
      </c>
      <c r="D198" s="417"/>
      <c r="E198" s="417"/>
      <c r="F198" s="417"/>
      <c r="G198" s="416" t="s">
        <v>112</v>
      </c>
      <c r="H198" s="416"/>
      <c r="I198" s="524"/>
      <c r="J198" s="110">
        <f t="shared" si="25"/>
        <v>0</v>
      </c>
      <c r="K198" s="225" t="str">
        <f t="shared" si="24"/>
        <v/>
      </c>
      <c r="L198" s="267">
        <v>0</v>
      </c>
      <c r="M198" s="268">
        <v>0</v>
      </c>
      <c r="N198" s="269">
        <v>0</v>
      </c>
      <c r="O198" s="269">
        <v>0</v>
      </c>
      <c r="P198" s="269">
        <v>0</v>
      </c>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777</v>
      </c>
      <c r="B199" s="87"/>
      <c r="C199" s="417"/>
      <c r="D199" s="417"/>
      <c r="E199" s="417"/>
      <c r="F199" s="417"/>
      <c r="G199" s="416" t="s">
        <v>114</v>
      </c>
      <c r="H199" s="416"/>
      <c r="I199" s="524"/>
      <c r="J199" s="114">
        <f t="shared" si="25"/>
        <v>0</v>
      </c>
      <c r="K199" s="225" t="str">
        <f t="shared" si="24"/>
        <v/>
      </c>
      <c r="L199" s="267">
        <v>0</v>
      </c>
      <c r="M199" s="268">
        <v>0</v>
      </c>
      <c r="N199" s="269">
        <v>0</v>
      </c>
      <c r="O199" s="269">
        <v>0</v>
      </c>
      <c r="P199" s="269">
        <v>0</v>
      </c>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778</v>
      </c>
      <c r="B200" s="87"/>
      <c r="C200" s="416" t="s">
        <v>132</v>
      </c>
      <c r="D200" s="417"/>
      <c r="E200" s="417"/>
      <c r="F200" s="417"/>
      <c r="G200" s="416" t="s">
        <v>112</v>
      </c>
      <c r="H200" s="416"/>
      <c r="I200" s="524"/>
      <c r="J200" s="110">
        <f t="shared" si="25"/>
        <v>0</v>
      </c>
      <c r="K200" s="225" t="str">
        <f t="shared" si="24"/>
        <v/>
      </c>
      <c r="L200" s="267">
        <v>0</v>
      </c>
      <c r="M200" s="268">
        <v>0</v>
      </c>
      <c r="N200" s="269">
        <v>0</v>
      </c>
      <c r="O200" s="269">
        <v>0</v>
      </c>
      <c r="P200" s="269">
        <v>0</v>
      </c>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778</v>
      </c>
      <c r="B201" s="87"/>
      <c r="C201" s="417"/>
      <c r="D201" s="417"/>
      <c r="E201" s="417"/>
      <c r="F201" s="417"/>
      <c r="G201" s="416" t="s">
        <v>114</v>
      </c>
      <c r="H201" s="416"/>
      <c r="I201" s="524"/>
      <c r="J201" s="114">
        <f t="shared" si="25"/>
        <v>0</v>
      </c>
      <c r="K201" s="225" t="str">
        <f t="shared" si="24"/>
        <v/>
      </c>
      <c r="L201" s="267">
        <v>0</v>
      </c>
      <c r="M201" s="268">
        <v>0</v>
      </c>
      <c r="N201" s="269">
        <v>0</v>
      </c>
      <c r="O201" s="269">
        <v>0</v>
      </c>
      <c r="P201" s="269">
        <v>0</v>
      </c>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779</v>
      </c>
      <c r="B202" s="87"/>
      <c r="C202" s="416" t="s">
        <v>134</v>
      </c>
      <c r="D202" s="427"/>
      <c r="E202" s="427"/>
      <c r="F202" s="427"/>
      <c r="G202" s="416" t="s">
        <v>112</v>
      </c>
      <c r="H202" s="416"/>
      <c r="I202" s="524"/>
      <c r="J202" s="110">
        <v>11</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779</v>
      </c>
      <c r="B203" s="87"/>
      <c r="C203" s="427"/>
      <c r="D203" s="427"/>
      <c r="E203" s="427"/>
      <c r="F203" s="427"/>
      <c r="G203" s="416" t="s">
        <v>114</v>
      </c>
      <c r="H203" s="416"/>
      <c r="I203" s="524"/>
      <c r="J203" s="114">
        <v>3</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780</v>
      </c>
      <c r="B204" s="87"/>
      <c r="C204" s="416" t="s">
        <v>136</v>
      </c>
      <c r="D204" s="427"/>
      <c r="E204" s="427"/>
      <c r="F204" s="427"/>
      <c r="G204" s="416" t="s">
        <v>112</v>
      </c>
      <c r="H204" s="416"/>
      <c r="I204" s="524"/>
      <c r="J204" s="110">
        <v>20</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780</v>
      </c>
      <c r="B205" s="87"/>
      <c r="C205" s="427"/>
      <c r="D205" s="427"/>
      <c r="E205" s="427"/>
      <c r="F205" s="427"/>
      <c r="G205" s="416" t="s">
        <v>114</v>
      </c>
      <c r="H205" s="416"/>
      <c r="I205" s="524"/>
      <c r="J205" s="114">
        <v>6.2</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781</v>
      </c>
      <c r="B206" s="87"/>
      <c r="C206" s="416" t="s">
        <v>138</v>
      </c>
      <c r="D206" s="417"/>
      <c r="E206" s="417"/>
      <c r="F206" s="417"/>
      <c r="G206" s="416" t="s">
        <v>112</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v>0</v>
      </c>
      <c r="P206" s="269">
        <v>0</v>
      </c>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781</v>
      </c>
      <c r="B207" s="87"/>
      <c r="C207" s="417"/>
      <c r="D207" s="417"/>
      <c r="E207" s="417"/>
      <c r="F207" s="417"/>
      <c r="G207" s="416" t="s">
        <v>114</v>
      </c>
      <c r="H207" s="416"/>
      <c r="I207" s="524"/>
      <c r="J207" s="114">
        <f t="shared" si="26"/>
        <v>0</v>
      </c>
      <c r="K207" s="225" t="str">
        <f t="shared" si="24"/>
        <v/>
      </c>
      <c r="L207" s="267">
        <v>0</v>
      </c>
      <c r="M207" s="268">
        <v>0</v>
      </c>
      <c r="N207" s="269">
        <v>0</v>
      </c>
      <c r="O207" s="269">
        <v>0</v>
      </c>
      <c r="P207" s="269">
        <v>0</v>
      </c>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782</v>
      </c>
      <c r="B208" s="87"/>
      <c r="C208" s="416" t="s">
        <v>140</v>
      </c>
      <c r="D208" s="427"/>
      <c r="E208" s="427"/>
      <c r="F208" s="427"/>
      <c r="G208" s="416" t="s">
        <v>112</v>
      </c>
      <c r="H208" s="416"/>
      <c r="I208" s="524"/>
      <c r="J208" s="110">
        <f t="shared" si="26"/>
        <v>0</v>
      </c>
      <c r="K208" s="225" t="str">
        <f t="shared" si="24"/>
        <v/>
      </c>
      <c r="L208" s="267">
        <v>0</v>
      </c>
      <c r="M208" s="268">
        <v>0</v>
      </c>
      <c r="N208" s="269">
        <v>0</v>
      </c>
      <c r="O208" s="269">
        <v>0</v>
      </c>
      <c r="P208" s="269">
        <v>0</v>
      </c>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782</v>
      </c>
      <c r="B209" s="87"/>
      <c r="C209" s="427"/>
      <c r="D209" s="427"/>
      <c r="E209" s="427"/>
      <c r="F209" s="427"/>
      <c r="G209" s="416" t="s">
        <v>114</v>
      </c>
      <c r="H209" s="416"/>
      <c r="I209" s="524"/>
      <c r="J209" s="114">
        <f t="shared" si="26"/>
        <v>0</v>
      </c>
      <c r="K209" s="225" t="str">
        <f t="shared" si="24"/>
        <v/>
      </c>
      <c r="L209" s="267">
        <v>0</v>
      </c>
      <c r="M209" s="268">
        <v>0</v>
      </c>
      <c r="N209" s="269">
        <v>0</v>
      </c>
      <c r="O209" s="269">
        <v>0</v>
      </c>
      <c r="P209" s="269">
        <v>0</v>
      </c>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141</v>
      </c>
      <c r="D210" s="427"/>
      <c r="E210" s="427"/>
      <c r="F210" s="427"/>
      <c r="G210" s="416" t="s">
        <v>112</v>
      </c>
      <c r="H210" s="416"/>
      <c r="I210" s="524"/>
      <c r="J210" s="110">
        <f t="shared" si="26"/>
        <v>0</v>
      </c>
      <c r="K210" s="225" t="str">
        <f t="shared" si="24"/>
        <v/>
      </c>
      <c r="L210" s="267">
        <v>0</v>
      </c>
      <c r="M210" s="270">
        <v>0</v>
      </c>
      <c r="N210" s="271">
        <v>0</v>
      </c>
      <c r="O210" s="271">
        <v>0</v>
      </c>
      <c r="P210" s="271">
        <v>0</v>
      </c>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114</v>
      </c>
      <c r="H211" s="416"/>
      <c r="I211" s="525"/>
      <c r="J211" s="114">
        <f t="shared" si="26"/>
        <v>0</v>
      </c>
      <c r="K211" s="225" t="str">
        <f t="shared" si="24"/>
        <v/>
      </c>
      <c r="L211" s="267">
        <v>0</v>
      </c>
      <c r="M211" s="270">
        <v>0</v>
      </c>
      <c r="N211" s="271">
        <v>0</v>
      </c>
      <c r="O211" s="271">
        <v>0</v>
      </c>
      <c r="P211" s="271">
        <v>0</v>
      </c>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783</v>
      </c>
      <c r="M214" s="2"/>
      <c r="N214" s="244"/>
      <c r="O214" s="244"/>
      <c r="P214" s="244"/>
      <c r="Q214" s="244"/>
      <c r="R214" s="244"/>
      <c r="S214" s="244"/>
    </row>
    <row r="215" spans="1:73" ht="20.25" customHeight="1">
      <c r="C215" s="51"/>
      <c r="I215" s="75" t="s">
        <v>67</v>
      </c>
      <c r="J215" s="76"/>
      <c r="K215" s="77"/>
      <c r="L215" s="273" t="s">
        <v>107</v>
      </c>
      <c r="M215" s="273" t="s">
        <v>108</v>
      </c>
      <c r="N215" s="273" t="s">
        <v>109</v>
      </c>
      <c r="O215" s="244"/>
      <c r="P215" s="244"/>
      <c r="Q215" s="244"/>
      <c r="R215" s="244"/>
      <c r="S215" s="1"/>
    </row>
    <row r="216" spans="1:73" s="38" customFormat="1" ht="34.5" customHeight="1">
      <c r="A216" s="266" t="s">
        <v>784</v>
      </c>
      <c r="B216" s="109"/>
      <c r="C216" s="391" t="s">
        <v>118</v>
      </c>
      <c r="D216" s="391"/>
      <c r="E216" s="391"/>
      <c r="F216" s="391"/>
      <c r="G216" s="405" t="s">
        <v>112</v>
      </c>
      <c r="H216" s="406"/>
      <c r="I216" s="526" t="s">
        <v>785</v>
      </c>
      <c r="J216" s="274"/>
      <c r="K216" s="275"/>
      <c r="L216" s="120">
        <v>10</v>
      </c>
      <c r="M216" s="120">
        <v>15</v>
      </c>
      <c r="N216" s="120">
        <v>11</v>
      </c>
      <c r="O216" s="244"/>
      <c r="P216" s="244"/>
      <c r="Q216" s="244"/>
      <c r="R216" s="244"/>
      <c r="BU216" s="229"/>
    </row>
    <row r="217" spans="1:73" s="38" customFormat="1" ht="34.5" customHeight="1">
      <c r="A217" s="266" t="s">
        <v>784</v>
      </c>
      <c r="B217" s="109"/>
      <c r="C217" s="391"/>
      <c r="D217" s="391"/>
      <c r="E217" s="391"/>
      <c r="F217" s="391"/>
      <c r="G217" s="405" t="s">
        <v>114</v>
      </c>
      <c r="H217" s="406"/>
      <c r="I217" s="527"/>
      <c r="J217" s="274"/>
      <c r="K217" s="276"/>
      <c r="L217" s="121">
        <v>1</v>
      </c>
      <c r="M217" s="121">
        <v>3.3</v>
      </c>
      <c r="N217" s="121">
        <v>1</v>
      </c>
      <c r="O217" s="244"/>
      <c r="P217" s="244"/>
      <c r="Q217" s="244"/>
      <c r="R217" s="244"/>
      <c r="BU217" s="229"/>
    </row>
    <row r="218" spans="1:73" s="38" customFormat="1" ht="34.5" customHeight="1">
      <c r="A218" s="266" t="s">
        <v>786</v>
      </c>
      <c r="B218" s="109"/>
      <c r="C218" s="391" t="s">
        <v>120</v>
      </c>
      <c r="D218" s="413"/>
      <c r="E218" s="413"/>
      <c r="F218" s="413"/>
      <c r="G218" s="405" t="s">
        <v>112</v>
      </c>
      <c r="H218" s="406"/>
      <c r="I218" s="527"/>
      <c r="J218" s="274"/>
      <c r="K218" s="275"/>
      <c r="L218" s="120">
        <v>0</v>
      </c>
      <c r="M218" s="120">
        <v>1</v>
      </c>
      <c r="N218" s="120">
        <v>0</v>
      </c>
      <c r="O218" s="244"/>
      <c r="P218" s="244"/>
      <c r="Q218" s="244"/>
      <c r="R218" s="244"/>
      <c r="BU218" s="229"/>
    </row>
    <row r="219" spans="1:73" s="38" customFormat="1" ht="34.5" customHeight="1">
      <c r="A219" s="266" t="s">
        <v>786</v>
      </c>
      <c r="B219" s="109"/>
      <c r="C219" s="413"/>
      <c r="D219" s="413"/>
      <c r="E219" s="413"/>
      <c r="F219" s="413"/>
      <c r="G219" s="405" t="s">
        <v>114</v>
      </c>
      <c r="H219" s="406"/>
      <c r="I219" s="527"/>
      <c r="J219" s="274"/>
      <c r="K219" s="276"/>
      <c r="L219" s="121">
        <v>0</v>
      </c>
      <c r="M219" s="121">
        <v>1.9</v>
      </c>
      <c r="N219" s="121">
        <v>0</v>
      </c>
      <c r="O219" s="244"/>
      <c r="P219" s="244"/>
      <c r="Q219" s="244"/>
      <c r="R219" s="244"/>
      <c r="BU219" s="229"/>
    </row>
    <row r="220" spans="1:73" s="38" customFormat="1" ht="34.5" customHeight="1">
      <c r="A220" s="266" t="s">
        <v>787</v>
      </c>
      <c r="B220" s="109"/>
      <c r="C220" s="391" t="s">
        <v>122</v>
      </c>
      <c r="D220" s="413"/>
      <c r="E220" s="413"/>
      <c r="F220" s="413"/>
      <c r="G220" s="405" t="s">
        <v>112</v>
      </c>
      <c r="H220" s="406"/>
      <c r="I220" s="527"/>
      <c r="J220" s="274"/>
      <c r="K220" s="275"/>
      <c r="L220" s="120">
        <v>0</v>
      </c>
      <c r="M220" s="120">
        <v>0</v>
      </c>
      <c r="N220" s="120">
        <v>0</v>
      </c>
      <c r="O220" s="244"/>
      <c r="P220" s="244"/>
      <c r="Q220" s="244"/>
      <c r="R220" s="244"/>
      <c r="BU220" s="229"/>
    </row>
    <row r="221" spans="1:73" s="38" customFormat="1" ht="34.5" customHeight="1">
      <c r="A221" s="266" t="s">
        <v>787</v>
      </c>
      <c r="B221" s="109"/>
      <c r="C221" s="413"/>
      <c r="D221" s="413"/>
      <c r="E221" s="413"/>
      <c r="F221" s="413"/>
      <c r="G221" s="405" t="s">
        <v>114</v>
      </c>
      <c r="H221" s="406"/>
      <c r="I221" s="527"/>
      <c r="J221" s="274"/>
      <c r="K221" s="276"/>
      <c r="L221" s="121">
        <v>1</v>
      </c>
      <c r="M221" s="121">
        <v>1</v>
      </c>
      <c r="N221" s="121">
        <v>0</v>
      </c>
      <c r="O221" s="244"/>
      <c r="P221" s="244"/>
      <c r="Q221" s="244"/>
      <c r="R221" s="244"/>
      <c r="BU221" s="229"/>
    </row>
    <row r="222" spans="1:73" s="38" customFormat="1" ht="34.5" customHeight="1">
      <c r="A222" s="266" t="s">
        <v>788</v>
      </c>
      <c r="B222" s="109"/>
      <c r="C222" s="391" t="s">
        <v>124</v>
      </c>
      <c r="D222" s="413"/>
      <c r="E222" s="413"/>
      <c r="F222" s="413"/>
      <c r="G222" s="405" t="s">
        <v>112</v>
      </c>
      <c r="H222" s="406"/>
      <c r="I222" s="527"/>
      <c r="J222" s="274"/>
      <c r="K222" s="275"/>
      <c r="L222" s="120">
        <v>0</v>
      </c>
      <c r="M222" s="120">
        <v>0</v>
      </c>
      <c r="N222" s="120">
        <v>0</v>
      </c>
      <c r="O222" s="244"/>
      <c r="P222" s="244"/>
      <c r="Q222" s="244"/>
      <c r="R222" s="244"/>
      <c r="BU222" s="229"/>
    </row>
    <row r="223" spans="1:73" s="38" customFormat="1" ht="34.5" customHeight="1">
      <c r="A223" s="266" t="s">
        <v>788</v>
      </c>
      <c r="B223" s="87"/>
      <c r="C223" s="413"/>
      <c r="D223" s="413"/>
      <c r="E223" s="413"/>
      <c r="F223" s="413"/>
      <c r="G223" s="405" t="s">
        <v>114</v>
      </c>
      <c r="H223" s="406"/>
      <c r="I223" s="527"/>
      <c r="J223" s="274"/>
      <c r="K223" s="276"/>
      <c r="L223" s="121">
        <v>0</v>
      </c>
      <c r="M223" s="121">
        <v>0</v>
      </c>
      <c r="N223" s="121">
        <v>0</v>
      </c>
      <c r="O223" s="244"/>
      <c r="P223" s="244"/>
      <c r="Q223" s="244"/>
      <c r="R223" s="244"/>
      <c r="BU223" s="229"/>
    </row>
    <row r="224" spans="1:73" s="38" customFormat="1" ht="34.5" customHeight="1">
      <c r="A224" s="266" t="s">
        <v>789</v>
      </c>
      <c r="B224" s="87"/>
      <c r="C224" s="391" t="s">
        <v>126</v>
      </c>
      <c r="D224" s="413"/>
      <c r="E224" s="413"/>
      <c r="F224" s="413"/>
      <c r="G224" s="405" t="s">
        <v>112</v>
      </c>
      <c r="H224" s="406"/>
      <c r="I224" s="527"/>
      <c r="J224" s="274"/>
      <c r="K224" s="275"/>
      <c r="L224" s="120">
        <v>0</v>
      </c>
      <c r="M224" s="120">
        <v>0</v>
      </c>
      <c r="N224" s="120">
        <v>5</v>
      </c>
      <c r="O224" s="244"/>
      <c r="P224" s="244"/>
      <c r="Q224" s="244"/>
      <c r="R224" s="244"/>
      <c r="BU224" s="229"/>
    </row>
    <row r="225" spans="1:73" s="38" customFormat="1" ht="34.5" customHeight="1">
      <c r="A225" s="266" t="s">
        <v>789</v>
      </c>
      <c r="B225" s="87"/>
      <c r="C225" s="413"/>
      <c r="D225" s="413"/>
      <c r="E225" s="413"/>
      <c r="F225" s="413"/>
      <c r="G225" s="405" t="s">
        <v>114</v>
      </c>
      <c r="H225" s="406"/>
      <c r="I225" s="527"/>
      <c r="J225" s="274"/>
      <c r="K225" s="276"/>
      <c r="L225" s="121">
        <v>0</v>
      </c>
      <c r="M225" s="121">
        <v>0</v>
      </c>
      <c r="N225" s="121">
        <v>0</v>
      </c>
      <c r="O225" s="244"/>
      <c r="P225" s="244"/>
      <c r="Q225" s="244"/>
      <c r="R225" s="244"/>
      <c r="BU225" s="229"/>
    </row>
    <row r="226" spans="1:73" s="38" customFormat="1" ht="34.5" customHeight="1">
      <c r="A226" s="266" t="s">
        <v>790</v>
      </c>
      <c r="B226" s="87"/>
      <c r="C226" s="391" t="s">
        <v>128</v>
      </c>
      <c r="D226" s="413"/>
      <c r="E226" s="413"/>
      <c r="F226" s="413"/>
      <c r="G226" s="405" t="s">
        <v>112</v>
      </c>
      <c r="H226" s="406"/>
      <c r="I226" s="527"/>
      <c r="J226" s="274"/>
      <c r="K226" s="275"/>
      <c r="L226" s="120">
        <v>0</v>
      </c>
      <c r="M226" s="120">
        <v>0</v>
      </c>
      <c r="N226" s="120">
        <v>3</v>
      </c>
      <c r="O226" s="244"/>
      <c r="P226" s="244"/>
      <c r="Q226" s="244"/>
      <c r="R226" s="244"/>
      <c r="BU226" s="229"/>
    </row>
    <row r="227" spans="1:73" s="38" customFormat="1" ht="34.5" customHeight="1">
      <c r="A227" s="266" t="s">
        <v>790</v>
      </c>
      <c r="B227" s="87"/>
      <c r="C227" s="413"/>
      <c r="D227" s="413"/>
      <c r="E227" s="413"/>
      <c r="F227" s="413"/>
      <c r="G227" s="405" t="s">
        <v>114</v>
      </c>
      <c r="H227" s="406"/>
      <c r="I227" s="527"/>
      <c r="J227" s="274"/>
      <c r="K227" s="276"/>
      <c r="L227" s="121">
        <v>0</v>
      </c>
      <c r="M227" s="121">
        <v>0</v>
      </c>
      <c r="N227" s="121">
        <v>0</v>
      </c>
      <c r="O227" s="244"/>
      <c r="P227" s="244"/>
      <c r="Q227" s="244"/>
      <c r="R227" s="244"/>
      <c r="BU227" s="229"/>
    </row>
    <row r="228" spans="1:73" s="38" customFormat="1" ht="34.5" customHeight="1">
      <c r="A228" s="266" t="s">
        <v>791</v>
      </c>
      <c r="B228" s="87"/>
      <c r="C228" s="391" t="s">
        <v>130</v>
      </c>
      <c r="D228" s="413"/>
      <c r="E228" s="413"/>
      <c r="F228" s="413"/>
      <c r="G228" s="405" t="s">
        <v>112</v>
      </c>
      <c r="H228" s="406"/>
      <c r="I228" s="527"/>
      <c r="J228" s="274"/>
      <c r="K228" s="275"/>
      <c r="L228" s="120">
        <v>0</v>
      </c>
      <c r="M228" s="120">
        <v>0</v>
      </c>
      <c r="N228" s="120">
        <v>1</v>
      </c>
      <c r="O228" s="244"/>
      <c r="P228" s="244"/>
      <c r="Q228" s="244"/>
      <c r="R228" s="244"/>
      <c r="BU228" s="229"/>
    </row>
    <row r="229" spans="1:73" s="38" customFormat="1" ht="34.5" customHeight="1">
      <c r="A229" s="266" t="s">
        <v>791</v>
      </c>
      <c r="B229" s="87"/>
      <c r="C229" s="413"/>
      <c r="D229" s="413"/>
      <c r="E229" s="413"/>
      <c r="F229" s="413"/>
      <c r="G229" s="405" t="s">
        <v>114</v>
      </c>
      <c r="H229" s="406"/>
      <c r="I229" s="527"/>
      <c r="J229" s="274"/>
      <c r="K229" s="276"/>
      <c r="L229" s="121">
        <v>0</v>
      </c>
      <c r="M229" s="121">
        <v>0</v>
      </c>
      <c r="N229" s="121">
        <v>0</v>
      </c>
      <c r="O229" s="244"/>
      <c r="P229" s="244"/>
      <c r="Q229" s="244"/>
      <c r="R229" s="244"/>
      <c r="BU229" s="229"/>
    </row>
    <row r="230" spans="1:73" s="38" customFormat="1" ht="34.5" customHeight="1">
      <c r="A230" s="266" t="s">
        <v>792</v>
      </c>
      <c r="B230" s="87"/>
      <c r="C230" s="391" t="s">
        <v>132</v>
      </c>
      <c r="D230" s="413"/>
      <c r="E230" s="413"/>
      <c r="F230" s="413"/>
      <c r="G230" s="405" t="s">
        <v>112</v>
      </c>
      <c r="H230" s="406"/>
      <c r="I230" s="527"/>
      <c r="J230" s="274"/>
      <c r="K230" s="275"/>
      <c r="L230" s="120">
        <v>0</v>
      </c>
      <c r="M230" s="120">
        <v>0</v>
      </c>
      <c r="N230" s="120">
        <v>3</v>
      </c>
      <c r="O230" s="244"/>
      <c r="P230" s="244"/>
      <c r="Q230" s="244"/>
      <c r="R230" s="244"/>
      <c r="BU230" s="229"/>
    </row>
    <row r="231" spans="1:73" s="38" customFormat="1" ht="34.5" customHeight="1">
      <c r="A231" s="266" t="s">
        <v>792</v>
      </c>
      <c r="B231" s="87"/>
      <c r="C231" s="413"/>
      <c r="D231" s="413"/>
      <c r="E231" s="413"/>
      <c r="F231" s="413"/>
      <c r="G231" s="405" t="s">
        <v>114</v>
      </c>
      <c r="H231" s="406"/>
      <c r="I231" s="527"/>
      <c r="J231" s="274"/>
      <c r="K231" s="276"/>
      <c r="L231" s="121">
        <v>0</v>
      </c>
      <c r="M231" s="121">
        <v>0</v>
      </c>
      <c r="N231" s="121">
        <v>1.7</v>
      </c>
      <c r="O231" s="244"/>
      <c r="P231" s="244"/>
      <c r="Q231" s="244"/>
      <c r="R231" s="244"/>
      <c r="BU231" s="229"/>
    </row>
    <row r="232" spans="1:73" s="38" customFormat="1" ht="34.5" customHeight="1">
      <c r="A232" s="266" t="s">
        <v>793</v>
      </c>
      <c r="B232" s="87"/>
      <c r="C232" s="391" t="s">
        <v>138</v>
      </c>
      <c r="D232" s="413"/>
      <c r="E232" s="413"/>
      <c r="F232" s="413"/>
      <c r="G232" s="405" t="s">
        <v>112</v>
      </c>
      <c r="H232" s="406"/>
      <c r="I232" s="527"/>
      <c r="J232" s="274"/>
      <c r="K232" s="275"/>
      <c r="L232" s="120">
        <v>0</v>
      </c>
      <c r="M232" s="120">
        <v>0</v>
      </c>
      <c r="N232" s="120">
        <v>3</v>
      </c>
      <c r="O232" s="244"/>
      <c r="P232" s="244"/>
      <c r="Q232" s="244"/>
      <c r="R232" s="244"/>
      <c r="BU232" s="229"/>
    </row>
    <row r="233" spans="1:73" s="38" customFormat="1" ht="34.5" customHeight="1">
      <c r="A233" s="266" t="s">
        <v>793</v>
      </c>
      <c r="B233" s="87"/>
      <c r="C233" s="413"/>
      <c r="D233" s="413"/>
      <c r="E233" s="413"/>
      <c r="F233" s="413"/>
      <c r="G233" s="405" t="s">
        <v>114</v>
      </c>
      <c r="H233" s="406"/>
      <c r="I233" s="527"/>
      <c r="J233" s="274"/>
      <c r="K233" s="276"/>
      <c r="L233" s="121">
        <v>0</v>
      </c>
      <c r="M233" s="121">
        <v>0</v>
      </c>
      <c r="N233" s="121">
        <v>0</v>
      </c>
      <c r="O233" s="244"/>
      <c r="P233" s="244"/>
      <c r="Q233" s="244"/>
      <c r="R233" s="244"/>
      <c r="BU233" s="229"/>
    </row>
    <row r="234" spans="1:73" s="38" customFormat="1" ht="34.5" customHeight="1">
      <c r="A234" s="266" t="s">
        <v>794</v>
      </c>
      <c r="B234" s="87"/>
      <c r="C234" s="391" t="s">
        <v>140</v>
      </c>
      <c r="D234" s="392"/>
      <c r="E234" s="392"/>
      <c r="F234" s="392"/>
      <c r="G234" s="405" t="s">
        <v>112</v>
      </c>
      <c r="H234" s="406"/>
      <c r="I234" s="527"/>
      <c r="J234" s="274"/>
      <c r="K234" s="277"/>
      <c r="L234" s="120">
        <v>0</v>
      </c>
      <c r="M234" s="120">
        <v>0</v>
      </c>
      <c r="N234" s="120">
        <v>4</v>
      </c>
      <c r="O234" s="244"/>
      <c r="P234" s="244"/>
      <c r="Q234" s="244"/>
      <c r="R234" s="244"/>
      <c r="BU234" s="229"/>
    </row>
    <row r="235" spans="1:73" s="38" customFormat="1" ht="34.5" customHeight="1">
      <c r="A235" s="266" t="s">
        <v>794</v>
      </c>
      <c r="B235" s="87"/>
      <c r="C235" s="392"/>
      <c r="D235" s="392"/>
      <c r="E235" s="392"/>
      <c r="F235" s="392"/>
      <c r="G235" s="405" t="s">
        <v>114</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141</v>
      </c>
      <c r="D236" s="427"/>
      <c r="E236" s="427"/>
      <c r="F236" s="427"/>
      <c r="G236" s="416" t="s">
        <v>112</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114</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142</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西２階病棟</v>
      </c>
      <c r="M243" s="214" t="str">
        <f t="shared" ref="M243:BS243" si="27">IF(ISBLANK(M$9),"",M$9)</f>
        <v>西３階病棟</v>
      </c>
      <c r="N243" s="214" t="str">
        <f t="shared" si="27"/>
        <v>西４階病棟</v>
      </c>
      <c r="O243" s="214" t="str">
        <f t="shared" si="27"/>
        <v>東３階病棟</v>
      </c>
      <c r="P243" s="214" t="str">
        <f t="shared" si="27"/>
        <v>東４階病棟</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急性期</v>
      </c>
      <c r="M244" s="214" t="str">
        <f t="shared" si="28"/>
        <v>急性期</v>
      </c>
      <c r="N244" s="214" t="str">
        <f t="shared" si="28"/>
        <v>急性期</v>
      </c>
      <c r="O244" s="214" t="str">
        <f t="shared" si="28"/>
        <v>回復期</v>
      </c>
      <c r="P244" s="214" t="str">
        <f t="shared" si="28"/>
        <v>慢性期</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795</v>
      </c>
      <c r="B245" s="2"/>
      <c r="C245" s="405" t="s">
        <v>144</v>
      </c>
      <c r="D245" s="424"/>
      <c r="E245" s="424"/>
      <c r="F245" s="424"/>
      <c r="G245" s="424"/>
      <c r="H245" s="406"/>
      <c r="I245" s="400" t="s">
        <v>796</v>
      </c>
      <c r="J245" s="94" t="s">
        <v>1050</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797</v>
      </c>
      <c r="B246" s="126"/>
      <c r="C246" s="430" t="s">
        <v>147</v>
      </c>
      <c r="D246" s="430"/>
      <c r="E246" s="430"/>
      <c r="F246" s="431"/>
      <c r="G246" s="391" t="s">
        <v>111</v>
      </c>
      <c r="H246" s="127" t="s">
        <v>148</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797</v>
      </c>
      <c r="B247" s="126"/>
      <c r="C247" s="391"/>
      <c r="D247" s="391"/>
      <c r="E247" s="391"/>
      <c r="F247" s="413"/>
      <c r="G247" s="391"/>
      <c r="H247" s="127" t="s">
        <v>149</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798</v>
      </c>
      <c r="B248" s="126"/>
      <c r="C248" s="391"/>
      <c r="D248" s="391"/>
      <c r="E248" s="391"/>
      <c r="F248" s="413"/>
      <c r="G248" s="391" t="s">
        <v>151</v>
      </c>
      <c r="H248" s="127" t="s">
        <v>148</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798</v>
      </c>
      <c r="B249" s="126"/>
      <c r="C249" s="391"/>
      <c r="D249" s="391"/>
      <c r="E249" s="391"/>
      <c r="F249" s="413"/>
      <c r="G249" s="413"/>
      <c r="H249" s="127" t="s">
        <v>149</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799</v>
      </c>
      <c r="B250" s="126"/>
      <c r="C250" s="391"/>
      <c r="D250" s="391"/>
      <c r="E250" s="391"/>
      <c r="F250" s="413"/>
      <c r="G250" s="391" t="s">
        <v>153</v>
      </c>
      <c r="H250" s="127" t="s">
        <v>148</v>
      </c>
      <c r="I250" s="411"/>
      <c r="J250" s="110">
        <v>3</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799</v>
      </c>
      <c r="B251" s="126"/>
      <c r="C251" s="391"/>
      <c r="D251" s="391"/>
      <c r="E251" s="391"/>
      <c r="F251" s="413"/>
      <c r="G251" s="413"/>
      <c r="H251" s="127" t="s">
        <v>149</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800</v>
      </c>
      <c r="B252" s="126"/>
      <c r="C252" s="391"/>
      <c r="D252" s="391"/>
      <c r="E252" s="391"/>
      <c r="F252" s="413"/>
      <c r="G252" s="391" t="s">
        <v>155</v>
      </c>
      <c r="H252" s="127" t="s">
        <v>148</v>
      </c>
      <c r="I252" s="411"/>
      <c r="J252" s="110">
        <v>2</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800</v>
      </c>
      <c r="B253" s="126"/>
      <c r="C253" s="391"/>
      <c r="D253" s="391"/>
      <c r="E253" s="391"/>
      <c r="F253" s="413"/>
      <c r="G253" s="531"/>
      <c r="H253" s="127" t="s">
        <v>149</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801</v>
      </c>
      <c r="B254" s="126"/>
      <c r="C254" s="391"/>
      <c r="D254" s="391"/>
      <c r="E254" s="391"/>
      <c r="F254" s="413"/>
      <c r="G254" s="391" t="s">
        <v>157</v>
      </c>
      <c r="H254" s="127" t="s">
        <v>148</v>
      </c>
      <c r="I254" s="411"/>
      <c r="J254" s="110">
        <v>2</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801</v>
      </c>
      <c r="B255" s="126"/>
      <c r="C255" s="391"/>
      <c r="D255" s="391"/>
      <c r="E255" s="391"/>
      <c r="F255" s="413"/>
      <c r="G255" s="413"/>
      <c r="H255" s="127" t="s">
        <v>149</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802</v>
      </c>
      <c r="B256" s="126"/>
      <c r="C256" s="391"/>
      <c r="D256" s="391"/>
      <c r="E256" s="391"/>
      <c r="F256" s="413"/>
      <c r="G256" s="391" t="s">
        <v>109</v>
      </c>
      <c r="H256" s="127" t="s">
        <v>148</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802</v>
      </c>
      <c r="B257" s="126"/>
      <c r="C257" s="391"/>
      <c r="D257" s="391"/>
      <c r="E257" s="391"/>
      <c r="F257" s="413"/>
      <c r="G257" s="413"/>
      <c r="H257" s="127" t="s">
        <v>149</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159</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西２階病棟</v>
      </c>
      <c r="M263" s="214" t="str">
        <f t="shared" ref="M263:BS263" si="29">IF(ISBLANK(M$9),"",M$9)</f>
        <v>西３階病棟</v>
      </c>
      <c r="N263" s="214" t="str">
        <f t="shared" si="29"/>
        <v>西４階病棟</v>
      </c>
      <c r="O263" s="214" t="str">
        <f t="shared" si="29"/>
        <v>東３階病棟</v>
      </c>
      <c r="P263" s="214" t="str">
        <f t="shared" si="29"/>
        <v>東４階病棟</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急性期</v>
      </c>
      <c r="M264" s="214" t="str">
        <f t="shared" si="30"/>
        <v>急性期</v>
      </c>
      <c r="N264" s="214" t="str">
        <f t="shared" si="30"/>
        <v>急性期</v>
      </c>
      <c r="O264" s="214" t="str">
        <f t="shared" si="30"/>
        <v>回復期</v>
      </c>
      <c r="P264" s="214" t="str">
        <f t="shared" si="30"/>
        <v>慢性期</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803</v>
      </c>
      <c r="B265" s="2"/>
      <c r="C265" s="393" t="s">
        <v>161</v>
      </c>
      <c r="D265" s="394"/>
      <c r="E265" s="529" t="s">
        <v>162</v>
      </c>
      <c r="F265" s="530"/>
      <c r="G265" s="405" t="s">
        <v>163</v>
      </c>
      <c r="H265" s="406"/>
      <c r="I265" s="400" t="s">
        <v>164</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804</v>
      </c>
      <c r="B266" s="126"/>
      <c r="C266" s="395"/>
      <c r="D266" s="396"/>
      <c r="E266" s="530"/>
      <c r="F266" s="530"/>
      <c r="G266" s="405" t="s">
        <v>166</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805</v>
      </c>
      <c r="B267" s="126"/>
      <c r="C267" s="395"/>
      <c r="D267" s="396"/>
      <c r="E267" s="530"/>
      <c r="F267" s="530"/>
      <c r="G267" s="405" t="s">
        <v>168</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806</v>
      </c>
      <c r="B268" s="126"/>
      <c r="C268" s="397"/>
      <c r="D268" s="398"/>
      <c r="E268" s="405" t="s">
        <v>109</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807</v>
      </c>
      <c r="B269" s="126"/>
      <c r="C269" s="393" t="s">
        <v>171</v>
      </c>
      <c r="D269" s="433"/>
      <c r="E269" s="405" t="s">
        <v>172</v>
      </c>
      <c r="F269" s="424"/>
      <c r="G269" s="424"/>
      <c r="H269" s="406"/>
      <c r="I269" s="400" t="s">
        <v>173</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808</v>
      </c>
      <c r="B270" s="126"/>
      <c r="C270" s="434"/>
      <c r="D270" s="435"/>
      <c r="E270" s="405" t="s">
        <v>175</v>
      </c>
      <c r="F270" s="424"/>
      <c r="G270" s="424"/>
      <c r="H270" s="406"/>
      <c r="I270" s="411"/>
      <c r="J270" s="128">
        <v>2</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809</v>
      </c>
      <c r="B271" s="126"/>
      <c r="C271" s="436"/>
      <c r="D271" s="437"/>
      <c r="E271" s="405" t="s">
        <v>177</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810</v>
      </c>
      <c r="B272" s="126"/>
      <c r="C272" s="393" t="s">
        <v>109</v>
      </c>
      <c r="D272" s="433"/>
      <c r="E272" s="405" t="s">
        <v>179</v>
      </c>
      <c r="F272" s="424"/>
      <c r="G272" s="424"/>
      <c r="H272" s="406"/>
      <c r="I272" s="130" t="s">
        <v>180</v>
      </c>
      <c r="J272" s="128">
        <v>1</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811</v>
      </c>
      <c r="B273" s="126"/>
      <c r="C273" s="434"/>
      <c r="D273" s="435"/>
      <c r="E273" s="405" t="s">
        <v>182</v>
      </c>
      <c r="F273" s="424"/>
      <c r="G273" s="424"/>
      <c r="H273" s="406"/>
      <c r="I273" s="131" t="s">
        <v>183</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184</v>
      </c>
      <c r="F274" s="408"/>
      <c r="G274" s="408"/>
      <c r="H274" s="409"/>
      <c r="I274" s="132" t="s">
        <v>185</v>
      </c>
      <c r="J274" s="128">
        <v>0</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812</v>
      </c>
      <c r="B275" s="126"/>
      <c r="C275" s="434"/>
      <c r="D275" s="435"/>
      <c r="E275" s="405" t="s">
        <v>187</v>
      </c>
      <c r="F275" s="424"/>
      <c r="G275" s="424"/>
      <c r="H275" s="406"/>
      <c r="I275" s="134" t="s">
        <v>188</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813</v>
      </c>
      <c r="B276" s="126"/>
      <c r="C276" s="434"/>
      <c r="D276" s="435"/>
      <c r="E276" s="405" t="s">
        <v>190</v>
      </c>
      <c r="F276" s="424"/>
      <c r="G276" s="424"/>
      <c r="H276" s="406"/>
      <c r="I276" s="130" t="s">
        <v>191</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814</v>
      </c>
      <c r="B277" s="126"/>
      <c r="C277" s="434"/>
      <c r="D277" s="435"/>
      <c r="E277" s="405" t="s">
        <v>193</v>
      </c>
      <c r="F277" s="424"/>
      <c r="G277" s="424"/>
      <c r="H277" s="406"/>
      <c r="I277" s="130" t="s">
        <v>194</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815</v>
      </c>
      <c r="B278" s="126"/>
      <c r="C278" s="434"/>
      <c r="D278" s="435"/>
      <c r="E278" s="405" t="s">
        <v>196</v>
      </c>
      <c r="F278" s="424"/>
      <c r="G278" s="424"/>
      <c r="H278" s="406"/>
      <c r="I278" s="130" t="s">
        <v>197</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816</v>
      </c>
      <c r="B279" s="126"/>
      <c r="C279" s="434"/>
      <c r="D279" s="435"/>
      <c r="E279" s="405" t="s">
        <v>199</v>
      </c>
      <c r="F279" s="424"/>
      <c r="G279" s="424"/>
      <c r="H279" s="406"/>
      <c r="I279" s="130" t="s">
        <v>200</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817</v>
      </c>
      <c r="B280" s="126"/>
      <c r="C280" s="434"/>
      <c r="D280" s="435"/>
      <c r="E280" s="407" t="s">
        <v>202</v>
      </c>
      <c r="F280" s="408"/>
      <c r="G280" s="408"/>
      <c r="H280" s="409"/>
      <c r="I280" s="103" t="s">
        <v>818</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819</v>
      </c>
      <c r="B281" s="126"/>
      <c r="C281" s="434"/>
      <c r="D281" s="435"/>
      <c r="E281" s="407" t="s">
        <v>205</v>
      </c>
      <c r="F281" s="408"/>
      <c r="G281" s="408"/>
      <c r="H281" s="409"/>
      <c r="I281" s="103" t="s">
        <v>206</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820</v>
      </c>
      <c r="B282" s="126"/>
      <c r="C282" s="436"/>
      <c r="D282" s="437"/>
      <c r="E282" s="407" t="s">
        <v>208</v>
      </c>
      <c r="F282" s="408"/>
      <c r="G282" s="408"/>
      <c r="H282" s="409"/>
      <c r="I282" s="103" t="s">
        <v>209</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220</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西２階病棟</v>
      </c>
      <c r="M289" s="214" t="str">
        <f>IF(ISBLANK(M$9),"",M$9)</f>
        <v>西３階病棟</v>
      </c>
      <c r="N289" s="197" t="str">
        <f t="shared" ref="N289:BS289" si="31">IF(ISBLANK(N$9),"",N$9)</f>
        <v>西４階病棟</v>
      </c>
      <c r="O289" s="197" t="str">
        <f t="shared" si="31"/>
        <v>東３階病棟</v>
      </c>
      <c r="P289" s="197" t="str">
        <f t="shared" si="31"/>
        <v>東４階病棟</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急性期</v>
      </c>
      <c r="M290" s="214" t="str">
        <f>IF(ISBLANK(M$95),"",M$95)</f>
        <v>急性期</v>
      </c>
      <c r="N290" s="224" t="str">
        <f t="shared" ref="N290:BS290" si="32">IF(ISBLANK(N$95),"",N$95)</f>
        <v>急性期</v>
      </c>
      <c r="O290" s="224" t="str">
        <f t="shared" si="32"/>
        <v>回復期</v>
      </c>
      <c r="P290" s="224" t="str">
        <f t="shared" si="32"/>
        <v>慢性期</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220</v>
      </c>
      <c r="D291" s="439"/>
      <c r="E291" s="439"/>
      <c r="F291" s="439"/>
      <c r="G291" s="439"/>
      <c r="H291" s="440"/>
      <c r="I291" s="447" t="s">
        <v>821</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822</v>
      </c>
      <c r="B293" s="295"/>
      <c r="C293" s="441"/>
      <c r="D293" s="442"/>
      <c r="E293" s="442"/>
      <c r="F293" s="442"/>
      <c r="G293" s="442"/>
      <c r="H293" s="443"/>
      <c r="I293" s="447"/>
      <c r="J293" s="296"/>
      <c r="K293" s="240"/>
      <c r="L293" s="300" t="s">
        <v>29</v>
      </c>
      <c r="M293" s="301" t="s">
        <v>29</v>
      </c>
      <c r="N293" s="302" t="s">
        <v>29</v>
      </c>
      <c r="O293" s="302" t="s">
        <v>29</v>
      </c>
      <c r="P293" s="302" t="s">
        <v>29</v>
      </c>
      <c r="Q293" s="302" t="str">
        <f t="shared" ref="Q293:AN293" si="33">IF(ISBLANK(Q291),"-","～")</f>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224</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225</v>
      </c>
      <c r="C309" s="152"/>
      <c r="D309" s="152"/>
      <c r="E309" s="68"/>
      <c r="F309" s="68"/>
      <c r="G309" s="68"/>
      <c r="H309" s="69"/>
      <c r="I309" s="69"/>
      <c r="J309" s="153"/>
      <c r="K309" s="70"/>
      <c r="L309" s="306"/>
      <c r="M309" s="306"/>
      <c r="N309" s="244"/>
      <c r="BU309" s="229"/>
    </row>
    <row r="310" spans="1:73" s="38" customFormat="1">
      <c r="B310" s="137" t="s">
        <v>226</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西２階病棟</v>
      </c>
      <c r="M312" s="214" t="str">
        <f t="shared" ref="M312:BS312" si="35">IF(ISBLANK(M$9),"",M$9)</f>
        <v>西３階病棟</v>
      </c>
      <c r="N312" s="307" t="str">
        <f t="shared" si="35"/>
        <v>西４階病棟</v>
      </c>
      <c r="O312" s="307" t="str">
        <f t="shared" si="35"/>
        <v>東３階病棟</v>
      </c>
      <c r="P312" s="307" t="str">
        <f t="shared" si="35"/>
        <v>東４階病棟</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273</v>
      </c>
      <c r="I313" s="75" t="s">
        <v>67</v>
      </c>
      <c r="J313" s="76"/>
      <c r="K313" s="77"/>
      <c r="L313" s="224" t="str">
        <f>IF(ISBLANK(L$95),"",L$95)</f>
        <v>急性期</v>
      </c>
      <c r="M313" s="214" t="str">
        <f t="shared" ref="M313:BS313" si="36">IF(ISBLANK(M$95),"",M$95)</f>
        <v>急性期</v>
      </c>
      <c r="N313" s="307" t="str">
        <f t="shared" si="36"/>
        <v>急性期</v>
      </c>
      <c r="O313" s="307" t="str">
        <f t="shared" si="36"/>
        <v>回復期</v>
      </c>
      <c r="P313" s="307" t="str">
        <f t="shared" si="36"/>
        <v>慢性期</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823</v>
      </c>
      <c r="B314" s="87"/>
      <c r="C314" s="450" t="s">
        <v>228</v>
      </c>
      <c r="D314" s="393" t="s">
        <v>824</v>
      </c>
      <c r="E314" s="454"/>
      <c r="F314" s="454"/>
      <c r="G314" s="454"/>
      <c r="H314" s="394"/>
      <c r="I314" s="410" t="s">
        <v>230</v>
      </c>
      <c r="J314" s="308">
        <f t="shared" ref="J314:J319" si="37">IF(SUM(L314:BS314)=0,IF(COUNTIF(L314:BS314,"未確認")&gt;0,"未確認",IF(COUNTIF(L314:BS314,"~*")&gt;0,"*",SUM(L314:BS314))),SUM(L314:BS314))</f>
        <v>3219</v>
      </c>
      <c r="K314" s="253" t="str">
        <f t="shared" ref="K314:K319" si="38">IF(OR(COUNTIF(L314:BS314,"未確認")&gt;0,COUNTIF(L314:BS314,"~*")&gt;0),"※","")</f>
        <v/>
      </c>
      <c r="L314" s="309">
        <v>885</v>
      </c>
      <c r="M314" s="310">
        <v>603</v>
      </c>
      <c r="N314" s="270">
        <v>1340</v>
      </c>
      <c r="O314" s="270">
        <v>334</v>
      </c>
      <c r="P314" s="311">
        <v>57</v>
      </c>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825</v>
      </c>
      <c r="B315" s="87"/>
      <c r="C315" s="451"/>
      <c r="D315" s="532"/>
      <c r="E315" s="405" t="s">
        <v>826</v>
      </c>
      <c r="F315" s="424"/>
      <c r="G315" s="424"/>
      <c r="H315" s="406"/>
      <c r="I315" s="467"/>
      <c r="J315" s="308">
        <f t="shared" si="37"/>
        <v>1020</v>
      </c>
      <c r="K315" s="253" t="str">
        <f t="shared" si="38"/>
        <v/>
      </c>
      <c r="L315" s="309">
        <v>140</v>
      </c>
      <c r="M315" s="268">
        <v>64</v>
      </c>
      <c r="N315" s="312">
        <v>442</v>
      </c>
      <c r="O315" s="312">
        <v>317</v>
      </c>
      <c r="P315" s="268">
        <v>57</v>
      </c>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827</v>
      </c>
      <c r="B316" s="87"/>
      <c r="C316" s="451"/>
      <c r="D316" s="533"/>
      <c r="E316" s="405" t="s">
        <v>828</v>
      </c>
      <c r="F316" s="424"/>
      <c r="G316" s="424"/>
      <c r="H316" s="406"/>
      <c r="I316" s="467"/>
      <c r="J316" s="308">
        <f t="shared" si="37"/>
        <v>601</v>
      </c>
      <c r="K316" s="253" t="str">
        <f t="shared" si="38"/>
        <v/>
      </c>
      <c r="L316" s="309">
        <v>181</v>
      </c>
      <c r="M316" s="268">
        <v>93</v>
      </c>
      <c r="N316" s="268">
        <v>310</v>
      </c>
      <c r="O316" s="268">
        <v>17</v>
      </c>
      <c r="P316" s="268">
        <v>0</v>
      </c>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829</v>
      </c>
      <c r="B317" s="87"/>
      <c r="C317" s="451"/>
      <c r="D317" s="534"/>
      <c r="E317" s="405" t="s">
        <v>830</v>
      </c>
      <c r="F317" s="424"/>
      <c r="G317" s="424"/>
      <c r="H317" s="406"/>
      <c r="I317" s="467"/>
      <c r="J317" s="308">
        <f t="shared" si="37"/>
        <v>1598</v>
      </c>
      <c r="K317" s="253" t="str">
        <f t="shared" si="38"/>
        <v/>
      </c>
      <c r="L317" s="309">
        <v>564</v>
      </c>
      <c r="M317" s="268">
        <v>446</v>
      </c>
      <c r="N317" s="268">
        <v>588</v>
      </c>
      <c r="O317" s="268">
        <v>0</v>
      </c>
      <c r="P317" s="268">
        <v>0</v>
      </c>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831</v>
      </c>
      <c r="B318" s="2"/>
      <c r="C318" s="451"/>
      <c r="D318" s="405" t="s">
        <v>832</v>
      </c>
      <c r="E318" s="424"/>
      <c r="F318" s="424"/>
      <c r="G318" s="424"/>
      <c r="H318" s="406"/>
      <c r="I318" s="467"/>
      <c r="J318" s="308">
        <f t="shared" si="37"/>
        <v>63025</v>
      </c>
      <c r="K318" s="253" t="str">
        <f t="shared" si="38"/>
        <v/>
      </c>
      <c r="L318" s="309">
        <v>10302</v>
      </c>
      <c r="M318" s="268">
        <v>14389</v>
      </c>
      <c r="N318" s="268">
        <v>12772</v>
      </c>
      <c r="O318" s="268">
        <v>11644</v>
      </c>
      <c r="P318" s="268">
        <v>13918</v>
      </c>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833</v>
      </c>
      <c r="B319" s="2"/>
      <c r="C319" s="451"/>
      <c r="D319" s="405" t="s">
        <v>834</v>
      </c>
      <c r="E319" s="424"/>
      <c r="F319" s="424"/>
      <c r="G319" s="424"/>
      <c r="H319" s="406"/>
      <c r="I319" s="414"/>
      <c r="J319" s="308">
        <f t="shared" si="37"/>
        <v>3241</v>
      </c>
      <c r="K319" s="253" t="str">
        <f t="shared" si="38"/>
        <v/>
      </c>
      <c r="L319" s="309">
        <v>837</v>
      </c>
      <c r="M319" s="268">
        <v>652</v>
      </c>
      <c r="N319" s="268">
        <v>1352</v>
      </c>
      <c r="O319" s="268">
        <v>334</v>
      </c>
      <c r="P319" s="268">
        <v>66</v>
      </c>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835</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西２階病棟</v>
      </c>
      <c r="M325" s="214" t="str">
        <f t="shared" ref="M325:BS325" si="39">IF(ISBLANK(M$9),"",M$9)</f>
        <v>西３階病棟</v>
      </c>
      <c r="N325" s="214" t="str">
        <f t="shared" si="39"/>
        <v>西４階病棟</v>
      </c>
      <c r="O325" s="214" t="str">
        <f t="shared" si="39"/>
        <v>東３階病棟</v>
      </c>
      <c r="P325" s="214" t="str">
        <f t="shared" si="39"/>
        <v>東４階病棟</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急性期</v>
      </c>
      <c r="M326" s="214" t="str">
        <f t="shared" ref="M326:BS326" si="40">IF(ISBLANK(M$95),"",M$95)</f>
        <v>急性期</v>
      </c>
      <c r="N326" s="214" t="str">
        <f t="shared" si="40"/>
        <v>急性期</v>
      </c>
      <c r="O326" s="214" t="str">
        <f t="shared" si="40"/>
        <v>回復期</v>
      </c>
      <c r="P326" s="214" t="str">
        <f t="shared" si="40"/>
        <v>慢性期</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836</v>
      </c>
      <c r="B327" s="2"/>
      <c r="C327" s="450" t="s">
        <v>228</v>
      </c>
      <c r="D327" s="405" t="s">
        <v>824</v>
      </c>
      <c r="E327" s="424"/>
      <c r="F327" s="424"/>
      <c r="G327" s="424"/>
      <c r="H327" s="406"/>
      <c r="I327" s="410" t="s">
        <v>241</v>
      </c>
      <c r="J327" s="308">
        <f t="shared" ref="J327:J344" si="41">IF(SUM(L327:BS327)=0,IF(COUNTIF(L327:BS327,"未確認")&gt;0,"未確認",IF(COUNTIF(L327:BS327,"~*")&gt;0,"*",SUM(L327:BS327))),SUM(L327:BS327))</f>
        <v>3219</v>
      </c>
      <c r="K327" s="253" t="str">
        <f t="shared" ref="K327:K344" si="42">IF(OR(COUNTIF(L327:BS327,"未確認")&gt;0,COUNTIF(L327:BS327,"~*")&gt;0),"※","")</f>
        <v/>
      </c>
      <c r="L327" s="309">
        <v>885</v>
      </c>
      <c r="M327" s="268">
        <v>603</v>
      </c>
      <c r="N327" s="268">
        <v>1340</v>
      </c>
      <c r="O327" s="268">
        <v>334</v>
      </c>
      <c r="P327" s="268">
        <v>57</v>
      </c>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837</v>
      </c>
      <c r="B328" s="2"/>
      <c r="C328" s="450"/>
      <c r="D328" s="463" t="s">
        <v>838</v>
      </c>
      <c r="E328" s="397" t="s">
        <v>839</v>
      </c>
      <c r="F328" s="415"/>
      <c r="G328" s="415"/>
      <c r="H328" s="398"/>
      <c r="I328" s="455"/>
      <c r="J328" s="308">
        <f t="shared" si="41"/>
        <v>352</v>
      </c>
      <c r="K328" s="253" t="str">
        <f t="shared" si="42"/>
        <v/>
      </c>
      <c r="L328" s="309">
        <v>9</v>
      </c>
      <c r="M328" s="268">
        <v>16</v>
      </c>
      <c r="N328" s="268">
        <v>7</v>
      </c>
      <c r="O328" s="268">
        <v>264</v>
      </c>
      <c r="P328" s="268">
        <v>56</v>
      </c>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840</v>
      </c>
      <c r="B329" s="2"/>
      <c r="C329" s="450"/>
      <c r="D329" s="450"/>
      <c r="E329" s="405" t="s">
        <v>244</v>
      </c>
      <c r="F329" s="424"/>
      <c r="G329" s="424"/>
      <c r="H329" s="406"/>
      <c r="I329" s="455"/>
      <c r="J329" s="308">
        <f t="shared" si="41"/>
        <v>2299</v>
      </c>
      <c r="K329" s="253" t="str">
        <f t="shared" si="42"/>
        <v/>
      </c>
      <c r="L329" s="309">
        <v>715</v>
      </c>
      <c r="M329" s="268">
        <v>384</v>
      </c>
      <c r="N329" s="268">
        <v>1172</v>
      </c>
      <c r="O329" s="268">
        <v>28</v>
      </c>
      <c r="P329" s="268">
        <v>0</v>
      </c>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841</v>
      </c>
      <c r="B330" s="2"/>
      <c r="C330" s="450"/>
      <c r="D330" s="450"/>
      <c r="E330" s="405" t="s">
        <v>246</v>
      </c>
      <c r="F330" s="424"/>
      <c r="G330" s="424"/>
      <c r="H330" s="406"/>
      <c r="I330" s="455"/>
      <c r="J330" s="308">
        <f t="shared" si="41"/>
        <v>114</v>
      </c>
      <c r="K330" s="253" t="str">
        <f t="shared" si="42"/>
        <v/>
      </c>
      <c r="L330" s="309">
        <v>22</v>
      </c>
      <c r="M330" s="268">
        <v>15</v>
      </c>
      <c r="N330" s="268">
        <v>34</v>
      </c>
      <c r="O330" s="268">
        <v>42</v>
      </c>
      <c r="P330" s="268">
        <v>1</v>
      </c>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842</v>
      </c>
      <c r="B331" s="2"/>
      <c r="C331" s="450"/>
      <c r="D331" s="450"/>
      <c r="E331" s="407" t="s">
        <v>248</v>
      </c>
      <c r="F331" s="408"/>
      <c r="G331" s="408"/>
      <c r="H331" s="409"/>
      <c r="I331" s="455"/>
      <c r="J331" s="308">
        <f t="shared" si="41"/>
        <v>454</v>
      </c>
      <c r="K331" s="253" t="str">
        <f t="shared" si="42"/>
        <v/>
      </c>
      <c r="L331" s="309">
        <v>139</v>
      </c>
      <c r="M331" s="268">
        <v>188</v>
      </c>
      <c r="N331" s="268">
        <v>127</v>
      </c>
      <c r="O331" s="268">
        <v>0</v>
      </c>
      <c r="P331" s="268">
        <v>0</v>
      </c>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843</v>
      </c>
      <c r="B332" s="2"/>
      <c r="C332" s="450"/>
      <c r="D332" s="450"/>
      <c r="E332" s="407" t="s">
        <v>250</v>
      </c>
      <c r="F332" s="408"/>
      <c r="G332" s="408"/>
      <c r="H332" s="409"/>
      <c r="I332" s="455"/>
      <c r="J332" s="308">
        <f t="shared" si="41"/>
        <v>0</v>
      </c>
      <c r="K332" s="253" t="str">
        <f t="shared" si="42"/>
        <v/>
      </c>
      <c r="L332" s="309">
        <v>0</v>
      </c>
      <c r="M332" s="268">
        <v>0</v>
      </c>
      <c r="N332" s="268">
        <v>0</v>
      </c>
      <c r="O332" s="268">
        <v>0</v>
      </c>
      <c r="P332" s="268">
        <v>0</v>
      </c>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844</v>
      </c>
      <c r="B333" s="2"/>
      <c r="C333" s="450"/>
      <c r="D333" s="450"/>
      <c r="E333" s="405" t="s">
        <v>252</v>
      </c>
      <c r="F333" s="424"/>
      <c r="G333" s="424"/>
      <c r="H333" s="406"/>
      <c r="I333" s="455"/>
      <c r="J333" s="308">
        <f t="shared" si="41"/>
        <v>0</v>
      </c>
      <c r="K333" s="253" t="str">
        <f t="shared" si="42"/>
        <v/>
      </c>
      <c r="L333" s="309">
        <v>0</v>
      </c>
      <c r="M333" s="268">
        <v>0</v>
      </c>
      <c r="N333" s="268">
        <v>0</v>
      </c>
      <c r="O333" s="268">
        <v>0</v>
      </c>
      <c r="P333" s="268">
        <v>0</v>
      </c>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845</v>
      </c>
      <c r="B334" s="2"/>
      <c r="C334" s="450"/>
      <c r="D334" s="466"/>
      <c r="E334" s="393" t="s">
        <v>109</v>
      </c>
      <c r="F334" s="454"/>
      <c r="G334" s="454"/>
      <c r="H334" s="394"/>
      <c r="I334" s="455"/>
      <c r="J334" s="308">
        <f t="shared" si="41"/>
        <v>0</v>
      </c>
      <c r="K334" s="253" t="str">
        <f t="shared" si="42"/>
        <v/>
      </c>
      <c r="L334" s="309">
        <v>0</v>
      </c>
      <c r="M334" s="268">
        <v>0</v>
      </c>
      <c r="N334" s="268">
        <v>0</v>
      </c>
      <c r="O334" s="268">
        <v>0</v>
      </c>
      <c r="P334" s="268">
        <v>0</v>
      </c>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846</v>
      </c>
      <c r="B335" s="2"/>
      <c r="C335" s="450"/>
      <c r="D335" s="405" t="s">
        <v>834</v>
      </c>
      <c r="E335" s="424"/>
      <c r="F335" s="424"/>
      <c r="G335" s="424"/>
      <c r="H335" s="406"/>
      <c r="I335" s="455"/>
      <c r="J335" s="308">
        <f t="shared" si="41"/>
        <v>3241</v>
      </c>
      <c r="K335" s="253" t="str">
        <f t="shared" si="42"/>
        <v/>
      </c>
      <c r="L335" s="309">
        <v>837</v>
      </c>
      <c r="M335" s="268">
        <v>652</v>
      </c>
      <c r="N335" s="268">
        <v>1352</v>
      </c>
      <c r="O335" s="268">
        <v>334</v>
      </c>
      <c r="P335" s="268">
        <v>66</v>
      </c>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847</v>
      </c>
      <c r="B336" s="2"/>
      <c r="C336" s="450"/>
      <c r="D336" s="463" t="s">
        <v>848</v>
      </c>
      <c r="E336" s="397" t="s">
        <v>849</v>
      </c>
      <c r="F336" s="415"/>
      <c r="G336" s="415"/>
      <c r="H336" s="398"/>
      <c r="I336" s="455"/>
      <c r="J336" s="308">
        <f t="shared" si="41"/>
        <v>352</v>
      </c>
      <c r="K336" s="253" t="str">
        <f t="shared" si="42"/>
        <v/>
      </c>
      <c r="L336" s="309">
        <v>108</v>
      </c>
      <c r="M336" s="268">
        <v>113</v>
      </c>
      <c r="N336" s="268">
        <v>88</v>
      </c>
      <c r="O336" s="268">
        <v>43</v>
      </c>
      <c r="P336" s="268">
        <v>0</v>
      </c>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850</v>
      </c>
      <c r="B337" s="2"/>
      <c r="C337" s="450"/>
      <c r="D337" s="450"/>
      <c r="E337" s="405" t="s">
        <v>257</v>
      </c>
      <c r="F337" s="424"/>
      <c r="G337" s="424"/>
      <c r="H337" s="406"/>
      <c r="I337" s="455"/>
      <c r="J337" s="308">
        <f t="shared" si="41"/>
        <v>2044</v>
      </c>
      <c r="K337" s="253" t="str">
        <f t="shared" si="42"/>
        <v/>
      </c>
      <c r="L337" s="309">
        <v>495</v>
      </c>
      <c r="M337" s="268">
        <v>297</v>
      </c>
      <c r="N337" s="268">
        <v>1082</v>
      </c>
      <c r="O337" s="268">
        <v>168</v>
      </c>
      <c r="P337" s="268">
        <v>2</v>
      </c>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851</v>
      </c>
      <c r="B338" s="2"/>
      <c r="C338" s="450"/>
      <c r="D338" s="450"/>
      <c r="E338" s="405" t="s">
        <v>259</v>
      </c>
      <c r="F338" s="424"/>
      <c r="G338" s="424"/>
      <c r="H338" s="406"/>
      <c r="I338" s="455"/>
      <c r="J338" s="308">
        <f t="shared" si="41"/>
        <v>163</v>
      </c>
      <c r="K338" s="253" t="str">
        <f t="shared" si="42"/>
        <v/>
      </c>
      <c r="L338" s="309">
        <v>97</v>
      </c>
      <c r="M338" s="268">
        <v>12</v>
      </c>
      <c r="N338" s="268">
        <v>47</v>
      </c>
      <c r="O338" s="268">
        <v>5</v>
      </c>
      <c r="P338" s="268">
        <v>2</v>
      </c>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852</v>
      </c>
      <c r="B339" s="2"/>
      <c r="C339" s="450"/>
      <c r="D339" s="450"/>
      <c r="E339" s="405" t="s">
        <v>262</v>
      </c>
      <c r="F339" s="424"/>
      <c r="G339" s="424"/>
      <c r="H339" s="406"/>
      <c r="I339" s="455"/>
      <c r="J339" s="308">
        <f t="shared" si="41"/>
        <v>18</v>
      </c>
      <c r="K339" s="253" t="str">
        <f t="shared" si="42"/>
        <v/>
      </c>
      <c r="L339" s="309">
        <v>5</v>
      </c>
      <c r="M339" s="268">
        <v>9</v>
      </c>
      <c r="N339" s="268">
        <v>4</v>
      </c>
      <c r="O339" s="268">
        <v>0</v>
      </c>
      <c r="P339" s="268">
        <v>0</v>
      </c>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853</v>
      </c>
      <c r="B340" s="2"/>
      <c r="C340" s="450"/>
      <c r="D340" s="450"/>
      <c r="E340" s="405" t="s">
        <v>264</v>
      </c>
      <c r="F340" s="424"/>
      <c r="G340" s="424"/>
      <c r="H340" s="406"/>
      <c r="I340" s="455"/>
      <c r="J340" s="308">
        <f t="shared" si="41"/>
        <v>125</v>
      </c>
      <c r="K340" s="253" t="str">
        <f t="shared" si="42"/>
        <v/>
      </c>
      <c r="L340" s="309">
        <v>32</v>
      </c>
      <c r="M340" s="268">
        <v>47</v>
      </c>
      <c r="N340" s="268">
        <v>27</v>
      </c>
      <c r="O340" s="268">
        <v>18</v>
      </c>
      <c r="P340" s="268">
        <v>1</v>
      </c>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854</v>
      </c>
      <c r="B341" s="2"/>
      <c r="C341" s="450"/>
      <c r="D341" s="450"/>
      <c r="E341" s="407" t="s">
        <v>266</v>
      </c>
      <c r="F341" s="408"/>
      <c r="G341" s="408"/>
      <c r="H341" s="409"/>
      <c r="I341" s="455"/>
      <c r="J341" s="308">
        <f t="shared" si="41"/>
        <v>1</v>
      </c>
      <c r="K341" s="253" t="str">
        <f t="shared" si="42"/>
        <v/>
      </c>
      <c r="L341" s="309">
        <v>0</v>
      </c>
      <c r="M341" s="268">
        <v>0</v>
      </c>
      <c r="N341" s="268">
        <v>1</v>
      </c>
      <c r="O341" s="268">
        <v>0</v>
      </c>
      <c r="P341" s="268">
        <v>0</v>
      </c>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855</v>
      </c>
      <c r="B342" s="2"/>
      <c r="C342" s="450"/>
      <c r="D342" s="450"/>
      <c r="E342" s="405" t="s">
        <v>268</v>
      </c>
      <c r="F342" s="424"/>
      <c r="G342" s="424"/>
      <c r="H342" s="406"/>
      <c r="I342" s="455"/>
      <c r="J342" s="308">
        <f t="shared" si="41"/>
        <v>218</v>
      </c>
      <c r="K342" s="253" t="str">
        <f t="shared" si="42"/>
        <v/>
      </c>
      <c r="L342" s="309">
        <v>28</v>
      </c>
      <c r="M342" s="268">
        <v>60</v>
      </c>
      <c r="N342" s="268">
        <v>57</v>
      </c>
      <c r="O342" s="268">
        <v>71</v>
      </c>
      <c r="P342" s="268">
        <v>2</v>
      </c>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856</v>
      </c>
      <c r="B343" s="2"/>
      <c r="C343" s="450"/>
      <c r="D343" s="450"/>
      <c r="E343" s="405" t="s">
        <v>270</v>
      </c>
      <c r="F343" s="424"/>
      <c r="G343" s="424"/>
      <c r="H343" s="406"/>
      <c r="I343" s="455"/>
      <c r="J343" s="308">
        <f t="shared" si="41"/>
        <v>320</v>
      </c>
      <c r="K343" s="253" t="str">
        <f t="shared" si="42"/>
        <v/>
      </c>
      <c r="L343" s="309">
        <v>72</v>
      </c>
      <c r="M343" s="268">
        <v>114</v>
      </c>
      <c r="N343" s="268">
        <v>46</v>
      </c>
      <c r="O343" s="268">
        <v>29</v>
      </c>
      <c r="P343" s="268">
        <v>59</v>
      </c>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857</v>
      </c>
      <c r="B344" s="2"/>
      <c r="C344" s="450"/>
      <c r="D344" s="450"/>
      <c r="E344" s="405" t="s">
        <v>109</v>
      </c>
      <c r="F344" s="424"/>
      <c r="G344" s="424"/>
      <c r="H344" s="406"/>
      <c r="I344" s="456"/>
      <c r="J344" s="308">
        <f t="shared" si="41"/>
        <v>0</v>
      </c>
      <c r="K344" s="253" t="str">
        <f t="shared" si="42"/>
        <v/>
      </c>
      <c r="L344" s="309">
        <v>0</v>
      </c>
      <c r="M344" s="268">
        <v>0</v>
      </c>
      <c r="N344" s="268">
        <v>0</v>
      </c>
      <c r="O344" s="268">
        <v>0</v>
      </c>
      <c r="P344" s="268">
        <v>0</v>
      </c>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272</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西２階病棟</v>
      </c>
      <c r="M350" s="214" t="str">
        <f t="shared" ref="M350:BS350" si="43">IF(ISBLANK(M$9),"",M$9)</f>
        <v>西３階病棟</v>
      </c>
      <c r="N350" s="197" t="str">
        <f t="shared" si="43"/>
        <v>西４階病棟</v>
      </c>
      <c r="O350" s="197" t="str">
        <f t="shared" si="43"/>
        <v>東３階病棟</v>
      </c>
      <c r="P350" s="197" t="str">
        <f t="shared" si="43"/>
        <v>東４階病棟</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273</v>
      </c>
      <c r="C351" s="51"/>
      <c r="I351" s="75" t="s">
        <v>67</v>
      </c>
      <c r="J351" s="76"/>
      <c r="K351" s="77"/>
      <c r="L351" s="224" t="str">
        <f>IF(ISBLANK(L$95),"",L$95)</f>
        <v>急性期</v>
      </c>
      <c r="M351" s="214" t="str">
        <f t="shared" ref="M351:BS351" si="44">IF(ISBLANK(M$95),"",M$95)</f>
        <v>急性期</v>
      </c>
      <c r="N351" s="224" t="str">
        <f t="shared" si="44"/>
        <v>急性期</v>
      </c>
      <c r="O351" s="224" t="str">
        <f t="shared" si="44"/>
        <v>回復期</v>
      </c>
      <c r="P351" s="224" t="str">
        <f t="shared" si="44"/>
        <v>慢性期</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858</v>
      </c>
      <c r="B352" s="2"/>
      <c r="C352" s="393" t="s">
        <v>238</v>
      </c>
      <c r="D352" s="454"/>
      <c r="E352" s="454"/>
      <c r="F352" s="454"/>
      <c r="G352" s="454"/>
      <c r="H352" s="394"/>
      <c r="I352" s="410" t="s">
        <v>274</v>
      </c>
      <c r="J352" s="315">
        <f>IF(SUM(L352:BS352)=0,IF(COUNTIF(L352:BS352,"未確認")&gt;0,"未確認",IF(COUNTIF(L352:BS352,"~*")&gt;0,"*",SUM(L352:BS352))),SUM(L352:BS352))</f>
        <v>2889</v>
      </c>
      <c r="K352" s="316" t="str">
        <f>IF(OR(COUNTIF(L352:BS352,"未確認")&gt;0,COUNTIF(L352:BS352,"~*")&gt;0),"※","")</f>
        <v/>
      </c>
      <c r="L352" s="309">
        <v>729</v>
      </c>
      <c r="M352" s="268">
        <v>539</v>
      </c>
      <c r="N352" s="269">
        <v>1264</v>
      </c>
      <c r="O352" s="269">
        <v>291</v>
      </c>
      <c r="P352" s="269">
        <v>66</v>
      </c>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859</v>
      </c>
      <c r="B353" s="2"/>
      <c r="C353" s="163"/>
      <c r="D353" s="164"/>
      <c r="E353" s="457" t="s">
        <v>860</v>
      </c>
      <c r="F353" s="458"/>
      <c r="G353" s="458"/>
      <c r="H353" s="459"/>
      <c r="I353" s="455"/>
      <c r="J353" s="315">
        <f>IF(SUM(L353:BS353)=0,IF(COUNTIF(L353:BS353,"未確認")&gt;0,"未確認",IF(COUNTIF(L353:BS353,"~*")&gt;0,"*",SUM(L353:BS353))),SUM(L353:BS353))</f>
        <v>2590</v>
      </c>
      <c r="K353" s="316" t="str">
        <f>IF(OR(COUNTIF(L353:BS353,"未確認")&gt;0,COUNTIF(L353:BS353,"~*")&gt;0),"※","")</f>
        <v/>
      </c>
      <c r="L353" s="309">
        <v>593</v>
      </c>
      <c r="M353" s="268">
        <v>449</v>
      </c>
      <c r="N353" s="269">
        <v>1239</v>
      </c>
      <c r="O353" s="269">
        <v>245</v>
      </c>
      <c r="P353" s="269">
        <v>64</v>
      </c>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861</v>
      </c>
      <c r="B354" s="2"/>
      <c r="C354" s="163"/>
      <c r="D354" s="164"/>
      <c r="E354" s="457" t="s">
        <v>278</v>
      </c>
      <c r="F354" s="458"/>
      <c r="G354" s="458"/>
      <c r="H354" s="459"/>
      <c r="I354" s="455"/>
      <c r="J354" s="315">
        <f>IF(SUM(L354:BS354)=0,IF(COUNTIF(L354:BS354,"未確認")&gt;0,"未確認",IF(COUNTIF(L354:BS354,"~*")&gt;0,"*",SUM(L354:BS354))),SUM(L354:BS354))</f>
        <v>80</v>
      </c>
      <c r="K354" s="316" t="str">
        <f>IF(OR(COUNTIF(L354:BS354,"未確認")&gt;0,COUNTIF(L354:BS354,"~*")&gt;0),"※","")</f>
        <v/>
      </c>
      <c r="L354" s="309">
        <v>52</v>
      </c>
      <c r="M354" s="268">
        <v>11</v>
      </c>
      <c r="N354" s="269">
        <v>3</v>
      </c>
      <c r="O354" s="269">
        <v>14</v>
      </c>
      <c r="P354" s="269">
        <v>0</v>
      </c>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862</v>
      </c>
      <c r="B355" s="2"/>
      <c r="C355" s="163"/>
      <c r="D355" s="164"/>
      <c r="E355" s="457" t="s">
        <v>280</v>
      </c>
      <c r="F355" s="458"/>
      <c r="G355" s="458"/>
      <c r="H355" s="459"/>
      <c r="I355" s="455"/>
      <c r="J355" s="315">
        <f>IF(SUM(L355:BS355)=0,IF(COUNTIF(L355:BS355,"未確認")&gt;0,"未確認",IF(COUNTIF(L355:BS355,"~*")&gt;0,"*",SUM(L355:BS355))),SUM(L355:BS355))</f>
        <v>219</v>
      </c>
      <c r="K355" s="316" t="str">
        <f>IF(OR(COUNTIF(L355:BS355,"未確認")&gt;0,COUNTIF(L355:BS355,"~*")&gt;0),"※","")</f>
        <v/>
      </c>
      <c r="L355" s="309">
        <v>84</v>
      </c>
      <c r="M355" s="268">
        <v>79</v>
      </c>
      <c r="N355" s="269">
        <v>22</v>
      </c>
      <c r="O355" s="269">
        <v>32</v>
      </c>
      <c r="P355" s="269">
        <v>2</v>
      </c>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863</v>
      </c>
      <c r="B356" s="2"/>
      <c r="C356" s="165"/>
      <c r="D356" s="166"/>
      <c r="E356" s="460" t="s">
        <v>282</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v>0</v>
      </c>
      <c r="N356" s="269">
        <v>0</v>
      </c>
      <c r="O356" s="269">
        <v>0</v>
      </c>
      <c r="P356" s="269">
        <v>0</v>
      </c>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289</v>
      </c>
      <c r="C360" s="22"/>
      <c r="D360" s="22"/>
      <c r="E360" s="22"/>
      <c r="F360" s="22"/>
      <c r="G360" s="22"/>
      <c r="H360" s="16"/>
      <c r="I360" s="16"/>
      <c r="J360" s="7"/>
      <c r="K360" s="6"/>
      <c r="L360" s="6"/>
      <c r="M360" s="6"/>
      <c r="N360" s="244"/>
      <c r="BU360" s="229"/>
    </row>
    <row r="361" spans="1:73" s="38" customFormat="1">
      <c r="B361" s="2" t="s">
        <v>864</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西２階病棟</v>
      </c>
      <c r="M363" s="214" t="str">
        <f t="shared" ref="M363:BS363" si="45">IF(ISBLANK(M$9),"",M$9)</f>
        <v>西３階病棟</v>
      </c>
      <c r="N363" s="214" t="str">
        <f t="shared" si="45"/>
        <v>西４階病棟</v>
      </c>
      <c r="O363" s="197" t="str">
        <f t="shared" si="45"/>
        <v>東３階病棟</v>
      </c>
      <c r="P363" s="197" t="str">
        <f t="shared" si="45"/>
        <v>東４階病棟</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急性期</v>
      </c>
      <c r="M364" s="214" t="str">
        <f t="shared" ref="M364:BS364" si="46">IF(ISBLANK(M$95),"",M$95)</f>
        <v>急性期</v>
      </c>
      <c r="N364" s="214" t="str">
        <f t="shared" si="46"/>
        <v>急性期</v>
      </c>
      <c r="O364" s="224" t="str">
        <f t="shared" si="46"/>
        <v>回復期</v>
      </c>
      <c r="P364" s="224" t="str">
        <f t="shared" si="46"/>
        <v>慢性期</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865</v>
      </c>
      <c r="B365" s="2"/>
      <c r="C365" s="535" t="s">
        <v>291</v>
      </c>
      <c r="D365" s="536"/>
      <c r="E365" s="536"/>
      <c r="F365" s="536"/>
      <c r="G365" s="536"/>
      <c r="H365" s="537"/>
      <c r="I365" s="410" t="s">
        <v>866</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867</v>
      </c>
      <c r="B366" s="2"/>
      <c r="C366" s="163"/>
      <c r="D366" s="169"/>
      <c r="E366" s="405" t="s">
        <v>294</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868</v>
      </c>
      <c r="B367" s="2"/>
      <c r="C367" s="165"/>
      <c r="D367" s="170"/>
      <c r="E367" s="405" t="s">
        <v>296</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869</v>
      </c>
      <c r="B368" s="2"/>
      <c r="C368" s="476" t="s">
        <v>298</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870</v>
      </c>
      <c r="B369" s="2"/>
      <c r="C369" s="163"/>
      <c r="D369" s="169"/>
      <c r="E369" s="405" t="s">
        <v>300</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871</v>
      </c>
      <c r="B370" s="2"/>
      <c r="C370" s="165"/>
      <c r="D370" s="170"/>
      <c r="E370" s="405" t="s">
        <v>302</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224</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303</v>
      </c>
      <c r="C385" s="176"/>
      <c r="D385" s="68"/>
      <c r="E385" s="68"/>
      <c r="F385" s="68"/>
      <c r="G385" s="68"/>
      <c r="H385" s="69"/>
      <c r="I385" s="69"/>
      <c r="J385" s="153"/>
      <c r="K385" s="70"/>
      <c r="L385" s="306"/>
      <c r="M385" s="306"/>
      <c r="N385" s="324"/>
      <c r="BU385" s="229"/>
    </row>
    <row r="386" spans="2:73" s="38" customFormat="1">
      <c r="B386" s="24" t="s">
        <v>872</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1083</v>
      </c>
      <c r="M388" s="214" t="s">
        <v>1084</v>
      </c>
      <c r="N388" s="214" t="s">
        <v>1085</v>
      </c>
      <c r="O388" s="214" t="s">
        <v>1086</v>
      </c>
      <c r="P388" s="214" t="s">
        <v>1087</v>
      </c>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t="s">
        <v>29</v>
      </c>
      <c r="P389" s="214" t="s">
        <v>29</v>
      </c>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873</v>
      </c>
      <c r="D390" s="408"/>
      <c r="E390" s="408"/>
      <c r="F390" s="408"/>
      <c r="G390" s="408"/>
      <c r="H390" s="409"/>
      <c r="I390" s="400" t="s">
        <v>874</v>
      </c>
      <c r="J390" s="178">
        <f t="shared" ref="J390:J421" si="48">IF(SUM(L390:BS390)=0,IF(COUNTIF(L390:BS390,"未確認")&gt;0,"未確認",IF(COUNTIF(L390:BS390,"~*")&gt;0,"*",SUM(L390:BS390))),SUM(L390:BS390))</f>
        <v>4310</v>
      </c>
      <c r="K390" s="225" t="str">
        <f t="shared" ref="K390:K453" si="49">IF(OR(COUNTIF(L390:BS390,"未確認")&gt;0,COUNTIF(L390:BS390,"~*")&gt;0),"※","")</f>
        <v/>
      </c>
      <c r="L390" s="326">
        <v>1516</v>
      </c>
      <c r="M390" s="327">
        <v>1208</v>
      </c>
      <c r="N390" s="327">
        <v>1586</v>
      </c>
      <c r="O390" s="328">
        <v>0</v>
      </c>
      <c r="P390" s="328">
        <v>0</v>
      </c>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875</v>
      </c>
      <c r="D391" s="408"/>
      <c r="E391" s="408"/>
      <c r="F391" s="408"/>
      <c r="G391" s="408"/>
      <c r="H391" s="409"/>
      <c r="I391" s="401"/>
      <c r="J391" s="178">
        <f t="shared" si="48"/>
        <v>0</v>
      </c>
      <c r="K391" s="225" t="str">
        <f t="shared" si="49"/>
        <v/>
      </c>
      <c r="L391" s="326">
        <v>0</v>
      </c>
      <c r="M391" s="327">
        <v>0</v>
      </c>
      <c r="N391" s="327">
        <v>0</v>
      </c>
      <c r="O391" s="328">
        <v>0</v>
      </c>
      <c r="P391" s="328">
        <v>0</v>
      </c>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876</v>
      </c>
      <c r="D392" s="408"/>
      <c r="E392" s="408"/>
      <c r="F392" s="408"/>
      <c r="G392" s="408"/>
      <c r="H392" s="409"/>
      <c r="I392" s="401"/>
      <c r="J392" s="178">
        <f t="shared" si="48"/>
        <v>0</v>
      </c>
      <c r="K392" s="225" t="str">
        <f t="shared" si="49"/>
        <v/>
      </c>
      <c r="L392" s="326">
        <v>0</v>
      </c>
      <c r="M392" s="327">
        <v>0</v>
      </c>
      <c r="N392" s="327">
        <v>0</v>
      </c>
      <c r="O392" s="328">
        <v>0</v>
      </c>
      <c r="P392" s="328">
        <v>0</v>
      </c>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877</v>
      </c>
      <c r="D393" s="408"/>
      <c r="E393" s="408"/>
      <c r="F393" s="408"/>
      <c r="G393" s="408"/>
      <c r="H393" s="409"/>
      <c r="I393" s="401"/>
      <c r="J393" s="178">
        <f t="shared" si="48"/>
        <v>0</v>
      </c>
      <c r="K393" s="225" t="str">
        <f t="shared" si="49"/>
        <v/>
      </c>
      <c r="L393" s="326">
        <v>0</v>
      </c>
      <c r="M393" s="327">
        <v>0</v>
      </c>
      <c r="N393" s="327">
        <v>0</v>
      </c>
      <c r="O393" s="328">
        <v>0</v>
      </c>
      <c r="P393" s="328">
        <v>0</v>
      </c>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878</v>
      </c>
      <c r="D394" s="408"/>
      <c r="E394" s="408"/>
      <c r="F394" s="408"/>
      <c r="G394" s="408"/>
      <c r="H394" s="409"/>
      <c r="I394" s="401"/>
      <c r="J394" s="178">
        <f t="shared" si="48"/>
        <v>0</v>
      </c>
      <c r="K394" s="225" t="str">
        <f t="shared" si="49"/>
        <v/>
      </c>
      <c r="L394" s="326">
        <v>0</v>
      </c>
      <c r="M394" s="327">
        <v>0</v>
      </c>
      <c r="N394" s="327">
        <v>0</v>
      </c>
      <c r="O394" s="328">
        <v>0</v>
      </c>
      <c r="P394" s="328">
        <v>0</v>
      </c>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879</v>
      </c>
      <c r="D395" s="408"/>
      <c r="E395" s="408"/>
      <c r="F395" s="408"/>
      <c r="G395" s="408"/>
      <c r="H395" s="409"/>
      <c r="I395" s="401"/>
      <c r="J395" s="178">
        <f t="shared" si="48"/>
        <v>0</v>
      </c>
      <c r="K395" s="225" t="str">
        <f t="shared" si="49"/>
        <v/>
      </c>
      <c r="L395" s="326">
        <v>0</v>
      </c>
      <c r="M395" s="327">
        <v>0</v>
      </c>
      <c r="N395" s="327">
        <v>0</v>
      </c>
      <c r="O395" s="328">
        <v>0</v>
      </c>
      <c r="P395" s="328">
        <v>0</v>
      </c>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880</v>
      </c>
      <c r="D396" s="408"/>
      <c r="E396" s="408"/>
      <c r="F396" s="408"/>
      <c r="G396" s="408"/>
      <c r="H396" s="409"/>
      <c r="I396" s="401"/>
      <c r="J396" s="178">
        <f t="shared" si="48"/>
        <v>0</v>
      </c>
      <c r="K396" s="225" t="str">
        <f t="shared" si="49"/>
        <v/>
      </c>
      <c r="L396" s="326">
        <v>0</v>
      </c>
      <c r="M396" s="327">
        <v>0</v>
      </c>
      <c r="N396" s="327">
        <v>0</v>
      </c>
      <c r="O396" s="328">
        <v>0</v>
      </c>
      <c r="P396" s="328">
        <v>0</v>
      </c>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881</v>
      </c>
      <c r="D397" s="408"/>
      <c r="E397" s="408"/>
      <c r="F397" s="408"/>
      <c r="G397" s="408"/>
      <c r="H397" s="409"/>
      <c r="I397" s="401"/>
      <c r="J397" s="178">
        <f t="shared" si="48"/>
        <v>0</v>
      </c>
      <c r="K397" s="225" t="str">
        <f t="shared" si="49"/>
        <v/>
      </c>
      <c r="L397" s="326">
        <v>0</v>
      </c>
      <c r="M397" s="327">
        <v>0</v>
      </c>
      <c r="N397" s="327">
        <v>0</v>
      </c>
      <c r="O397" s="328">
        <v>0</v>
      </c>
      <c r="P397" s="328">
        <v>0</v>
      </c>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730</v>
      </c>
      <c r="D398" s="408"/>
      <c r="E398" s="408"/>
      <c r="F398" s="408"/>
      <c r="G398" s="408"/>
      <c r="H398" s="409"/>
      <c r="I398" s="401"/>
      <c r="J398" s="178">
        <f t="shared" si="48"/>
        <v>0</v>
      </c>
      <c r="K398" s="225" t="str">
        <f t="shared" si="49"/>
        <v/>
      </c>
      <c r="L398" s="326">
        <v>0</v>
      </c>
      <c r="M398" s="327">
        <v>0</v>
      </c>
      <c r="N398" s="327">
        <v>0</v>
      </c>
      <c r="O398" s="328">
        <v>0</v>
      </c>
      <c r="P398" s="328">
        <v>0</v>
      </c>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882</v>
      </c>
      <c r="D399" s="408"/>
      <c r="E399" s="408"/>
      <c r="F399" s="408"/>
      <c r="G399" s="408"/>
      <c r="H399" s="409"/>
      <c r="I399" s="401"/>
      <c r="J399" s="178" t="str">
        <f t="shared" si="48"/>
        <v>*</v>
      </c>
      <c r="K399" s="225" t="str">
        <f t="shared" si="49"/>
        <v>※</v>
      </c>
      <c r="L399" s="326">
        <v>0</v>
      </c>
      <c r="M399" s="327">
        <v>0</v>
      </c>
      <c r="N399" s="327">
        <v>0</v>
      </c>
      <c r="O399" s="328" t="s">
        <v>260</v>
      </c>
      <c r="P399" s="328">
        <v>0</v>
      </c>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883</v>
      </c>
      <c r="D400" s="408"/>
      <c r="E400" s="408"/>
      <c r="F400" s="408"/>
      <c r="G400" s="408"/>
      <c r="H400" s="409"/>
      <c r="I400" s="401"/>
      <c r="J400" s="178">
        <f t="shared" si="48"/>
        <v>0</v>
      </c>
      <c r="K400" s="225" t="str">
        <f t="shared" si="49"/>
        <v/>
      </c>
      <c r="L400" s="326">
        <v>0</v>
      </c>
      <c r="M400" s="327">
        <v>0</v>
      </c>
      <c r="N400" s="327">
        <v>0</v>
      </c>
      <c r="O400" s="328">
        <v>0</v>
      </c>
      <c r="P400" s="328">
        <v>0</v>
      </c>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884</v>
      </c>
      <c r="D401" s="408"/>
      <c r="E401" s="408"/>
      <c r="F401" s="408"/>
      <c r="G401" s="408"/>
      <c r="H401" s="409"/>
      <c r="I401" s="401"/>
      <c r="J401" s="178">
        <f t="shared" si="48"/>
        <v>521</v>
      </c>
      <c r="K401" s="225" t="str">
        <f t="shared" si="49"/>
        <v/>
      </c>
      <c r="L401" s="326">
        <v>0</v>
      </c>
      <c r="M401" s="327">
        <v>0</v>
      </c>
      <c r="N401" s="327">
        <v>0</v>
      </c>
      <c r="O401" s="328">
        <v>0</v>
      </c>
      <c r="P401" s="328">
        <v>521</v>
      </c>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885</v>
      </c>
      <c r="D402" s="408"/>
      <c r="E402" s="408"/>
      <c r="F402" s="408"/>
      <c r="G402" s="408"/>
      <c r="H402" s="409"/>
      <c r="I402" s="401"/>
      <c r="J402" s="178">
        <f t="shared" si="48"/>
        <v>0</v>
      </c>
      <c r="K402" s="225" t="str">
        <f t="shared" si="49"/>
        <v/>
      </c>
      <c r="L402" s="326">
        <v>0</v>
      </c>
      <c r="M402" s="327">
        <v>0</v>
      </c>
      <c r="N402" s="327">
        <v>0</v>
      </c>
      <c r="O402" s="328">
        <v>0</v>
      </c>
      <c r="P402" s="328">
        <v>0</v>
      </c>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886</v>
      </c>
      <c r="D403" s="408"/>
      <c r="E403" s="408"/>
      <c r="F403" s="408"/>
      <c r="G403" s="408"/>
      <c r="H403" s="409"/>
      <c r="I403" s="401"/>
      <c r="J403" s="178">
        <f t="shared" si="48"/>
        <v>0</v>
      </c>
      <c r="K403" s="225" t="str">
        <f t="shared" si="49"/>
        <v/>
      </c>
      <c r="L403" s="326">
        <v>0</v>
      </c>
      <c r="M403" s="327">
        <v>0</v>
      </c>
      <c r="N403" s="327">
        <v>0</v>
      </c>
      <c r="O403" s="328">
        <v>0</v>
      </c>
      <c r="P403" s="328">
        <v>0</v>
      </c>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887</v>
      </c>
      <c r="D404" s="408"/>
      <c r="E404" s="408"/>
      <c r="F404" s="408"/>
      <c r="G404" s="408"/>
      <c r="H404" s="409"/>
      <c r="I404" s="401"/>
      <c r="J404" s="178">
        <f t="shared" si="48"/>
        <v>0</v>
      </c>
      <c r="K404" s="225" t="str">
        <f t="shared" si="49"/>
        <v/>
      </c>
      <c r="L404" s="326">
        <v>0</v>
      </c>
      <c r="M404" s="327">
        <v>0</v>
      </c>
      <c r="N404" s="327">
        <v>0</v>
      </c>
      <c r="O404" s="328">
        <v>0</v>
      </c>
      <c r="P404" s="328">
        <v>0</v>
      </c>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888</v>
      </c>
      <c r="D405" s="408"/>
      <c r="E405" s="408"/>
      <c r="F405" s="408"/>
      <c r="G405" s="408"/>
      <c r="H405" s="409"/>
      <c r="I405" s="401"/>
      <c r="J405" s="178">
        <f t="shared" si="48"/>
        <v>0</v>
      </c>
      <c r="K405" s="225" t="str">
        <f t="shared" si="49"/>
        <v/>
      </c>
      <c r="L405" s="326">
        <v>0</v>
      </c>
      <c r="M405" s="327">
        <v>0</v>
      </c>
      <c r="N405" s="327">
        <v>0</v>
      </c>
      <c r="O405" s="328">
        <v>0</v>
      </c>
      <c r="P405" s="328">
        <v>0</v>
      </c>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889</v>
      </c>
      <c r="D406" s="408"/>
      <c r="E406" s="408"/>
      <c r="F406" s="408"/>
      <c r="G406" s="408"/>
      <c r="H406" s="409"/>
      <c r="I406" s="401"/>
      <c r="J406" s="178">
        <f t="shared" si="48"/>
        <v>0</v>
      </c>
      <c r="K406" s="225" t="str">
        <f t="shared" si="49"/>
        <v/>
      </c>
      <c r="L406" s="326">
        <v>0</v>
      </c>
      <c r="M406" s="327">
        <v>0</v>
      </c>
      <c r="N406" s="327">
        <v>0</v>
      </c>
      <c r="O406" s="328">
        <v>0</v>
      </c>
      <c r="P406" s="328">
        <v>0</v>
      </c>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890</v>
      </c>
      <c r="D407" s="408"/>
      <c r="E407" s="408"/>
      <c r="F407" s="408"/>
      <c r="G407" s="408"/>
      <c r="H407" s="409"/>
      <c r="I407" s="401"/>
      <c r="J407" s="178">
        <f t="shared" si="48"/>
        <v>0</v>
      </c>
      <c r="K407" s="225" t="str">
        <f t="shared" si="49"/>
        <v/>
      </c>
      <c r="L407" s="326">
        <v>0</v>
      </c>
      <c r="M407" s="327">
        <v>0</v>
      </c>
      <c r="N407" s="327">
        <v>0</v>
      </c>
      <c r="O407" s="328">
        <v>0</v>
      </c>
      <c r="P407" s="328">
        <v>0</v>
      </c>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891</v>
      </c>
      <c r="D408" s="408"/>
      <c r="E408" s="408"/>
      <c r="F408" s="408"/>
      <c r="G408" s="408"/>
      <c r="H408" s="409"/>
      <c r="I408" s="401"/>
      <c r="J408" s="178">
        <f t="shared" si="48"/>
        <v>0</v>
      </c>
      <c r="K408" s="225" t="str">
        <f t="shared" si="49"/>
        <v/>
      </c>
      <c r="L408" s="326">
        <v>0</v>
      </c>
      <c r="M408" s="327">
        <v>0</v>
      </c>
      <c r="N408" s="327">
        <v>0</v>
      </c>
      <c r="O408" s="328">
        <v>0</v>
      </c>
      <c r="P408" s="328">
        <v>0</v>
      </c>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892</v>
      </c>
      <c r="D409" s="408"/>
      <c r="E409" s="408"/>
      <c r="F409" s="408"/>
      <c r="G409" s="408"/>
      <c r="H409" s="409"/>
      <c r="I409" s="401"/>
      <c r="J409" s="178">
        <f t="shared" si="48"/>
        <v>0</v>
      </c>
      <c r="K409" s="225" t="str">
        <f t="shared" si="49"/>
        <v/>
      </c>
      <c r="L409" s="326">
        <v>0</v>
      </c>
      <c r="M409" s="327">
        <v>0</v>
      </c>
      <c r="N409" s="327">
        <v>0</v>
      </c>
      <c r="O409" s="328">
        <v>0</v>
      </c>
      <c r="P409" s="328">
        <v>0</v>
      </c>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893</v>
      </c>
      <c r="D410" s="408"/>
      <c r="E410" s="408"/>
      <c r="F410" s="408"/>
      <c r="G410" s="408"/>
      <c r="H410" s="409"/>
      <c r="I410" s="401"/>
      <c r="J410" s="178">
        <f t="shared" si="48"/>
        <v>0</v>
      </c>
      <c r="K410" s="225" t="str">
        <f t="shared" si="49"/>
        <v/>
      </c>
      <c r="L410" s="326">
        <v>0</v>
      </c>
      <c r="M410" s="327">
        <v>0</v>
      </c>
      <c r="N410" s="327">
        <v>0</v>
      </c>
      <c r="O410" s="328">
        <v>0</v>
      </c>
      <c r="P410" s="328">
        <v>0</v>
      </c>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894</v>
      </c>
      <c r="D411" s="408"/>
      <c r="E411" s="408"/>
      <c r="F411" s="408"/>
      <c r="G411" s="408"/>
      <c r="H411" s="409"/>
      <c r="I411" s="401"/>
      <c r="J411" s="178">
        <f t="shared" si="48"/>
        <v>0</v>
      </c>
      <c r="K411" s="225" t="str">
        <f t="shared" si="49"/>
        <v/>
      </c>
      <c r="L411" s="326">
        <v>0</v>
      </c>
      <c r="M411" s="327">
        <v>0</v>
      </c>
      <c r="N411" s="327">
        <v>0</v>
      </c>
      <c r="O411" s="328">
        <v>0</v>
      </c>
      <c r="P411" s="328">
        <v>0</v>
      </c>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895</v>
      </c>
      <c r="D412" s="408"/>
      <c r="E412" s="408"/>
      <c r="F412" s="408"/>
      <c r="G412" s="408"/>
      <c r="H412" s="409"/>
      <c r="I412" s="401"/>
      <c r="J412" s="178">
        <f t="shared" si="48"/>
        <v>0</v>
      </c>
      <c r="K412" s="225" t="str">
        <f t="shared" si="49"/>
        <v/>
      </c>
      <c r="L412" s="326">
        <v>0</v>
      </c>
      <c r="M412" s="327">
        <v>0</v>
      </c>
      <c r="N412" s="327">
        <v>0</v>
      </c>
      <c r="O412" s="328">
        <v>0</v>
      </c>
      <c r="P412" s="328">
        <v>0</v>
      </c>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896</v>
      </c>
      <c r="D413" s="408"/>
      <c r="E413" s="408"/>
      <c r="F413" s="408"/>
      <c r="G413" s="408"/>
      <c r="H413" s="409"/>
      <c r="I413" s="401"/>
      <c r="J413" s="178">
        <f t="shared" si="48"/>
        <v>0</v>
      </c>
      <c r="K413" s="225" t="str">
        <f t="shared" si="49"/>
        <v/>
      </c>
      <c r="L413" s="326">
        <v>0</v>
      </c>
      <c r="M413" s="327">
        <v>0</v>
      </c>
      <c r="N413" s="327">
        <v>0</v>
      </c>
      <c r="O413" s="328">
        <v>0</v>
      </c>
      <c r="P413" s="328">
        <v>0</v>
      </c>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897</v>
      </c>
      <c r="D414" s="408"/>
      <c r="E414" s="408"/>
      <c r="F414" s="408"/>
      <c r="G414" s="408"/>
      <c r="H414" s="409"/>
      <c r="I414" s="401"/>
      <c r="J414" s="178">
        <f t="shared" si="48"/>
        <v>0</v>
      </c>
      <c r="K414" s="225" t="str">
        <f t="shared" si="49"/>
        <v/>
      </c>
      <c r="L414" s="326">
        <v>0</v>
      </c>
      <c r="M414" s="327">
        <v>0</v>
      </c>
      <c r="N414" s="327">
        <v>0</v>
      </c>
      <c r="O414" s="328">
        <v>0</v>
      </c>
      <c r="P414" s="328">
        <v>0</v>
      </c>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898</v>
      </c>
      <c r="D415" s="408"/>
      <c r="E415" s="408"/>
      <c r="F415" s="408"/>
      <c r="G415" s="408"/>
      <c r="H415" s="409"/>
      <c r="I415" s="401"/>
      <c r="J415" s="178">
        <f t="shared" si="48"/>
        <v>0</v>
      </c>
      <c r="K415" s="225" t="str">
        <f t="shared" si="49"/>
        <v/>
      </c>
      <c r="L415" s="326">
        <v>0</v>
      </c>
      <c r="M415" s="327">
        <v>0</v>
      </c>
      <c r="N415" s="327">
        <v>0</v>
      </c>
      <c r="O415" s="328">
        <v>0</v>
      </c>
      <c r="P415" s="328">
        <v>0</v>
      </c>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899</v>
      </c>
      <c r="D416" s="408"/>
      <c r="E416" s="408"/>
      <c r="F416" s="408"/>
      <c r="G416" s="408"/>
      <c r="H416" s="409"/>
      <c r="I416" s="401"/>
      <c r="J416" s="178">
        <f t="shared" si="48"/>
        <v>0</v>
      </c>
      <c r="K416" s="225" t="str">
        <f t="shared" si="49"/>
        <v/>
      </c>
      <c r="L416" s="326">
        <v>0</v>
      </c>
      <c r="M416" s="327">
        <v>0</v>
      </c>
      <c r="N416" s="327">
        <v>0</v>
      </c>
      <c r="O416" s="328">
        <v>0</v>
      </c>
      <c r="P416" s="328">
        <v>0</v>
      </c>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900</v>
      </c>
      <c r="D417" s="408"/>
      <c r="E417" s="408"/>
      <c r="F417" s="408"/>
      <c r="G417" s="408"/>
      <c r="H417" s="409"/>
      <c r="I417" s="401"/>
      <c r="J417" s="178">
        <f t="shared" si="48"/>
        <v>0</v>
      </c>
      <c r="K417" s="225" t="str">
        <f t="shared" si="49"/>
        <v/>
      </c>
      <c r="L417" s="326">
        <v>0</v>
      </c>
      <c r="M417" s="327">
        <v>0</v>
      </c>
      <c r="N417" s="327">
        <v>0</v>
      </c>
      <c r="O417" s="328">
        <v>0</v>
      </c>
      <c r="P417" s="328">
        <v>0</v>
      </c>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901</v>
      </c>
      <c r="D418" s="408"/>
      <c r="E418" s="408"/>
      <c r="F418" s="408"/>
      <c r="G418" s="408"/>
      <c r="H418" s="409"/>
      <c r="I418" s="401"/>
      <c r="J418" s="178">
        <f t="shared" si="48"/>
        <v>0</v>
      </c>
      <c r="K418" s="225" t="str">
        <f t="shared" si="49"/>
        <v/>
      </c>
      <c r="L418" s="326">
        <v>0</v>
      </c>
      <c r="M418" s="327">
        <v>0</v>
      </c>
      <c r="N418" s="327">
        <v>0</v>
      </c>
      <c r="O418" s="328">
        <v>0</v>
      </c>
      <c r="P418" s="328">
        <v>0</v>
      </c>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902</v>
      </c>
      <c r="D419" s="408"/>
      <c r="E419" s="408"/>
      <c r="F419" s="408"/>
      <c r="G419" s="408"/>
      <c r="H419" s="409"/>
      <c r="I419" s="401"/>
      <c r="J419" s="178">
        <f t="shared" si="48"/>
        <v>0</v>
      </c>
      <c r="K419" s="225" t="str">
        <f t="shared" si="49"/>
        <v/>
      </c>
      <c r="L419" s="326">
        <v>0</v>
      </c>
      <c r="M419" s="327">
        <v>0</v>
      </c>
      <c r="N419" s="327">
        <v>0</v>
      </c>
      <c r="O419" s="328">
        <v>0</v>
      </c>
      <c r="P419" s="328">
        <v>0</v>
      </c>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903</v>
      </c>
      <c r="D420" s="408"/>
      <c r="E420" s="408"/>
      <c r="F420" s="408"/>
      <c r="G420" s="408"/>
      <c r="H420" s="409"/>
      <c r="I420" s="401"/>
      <c r="J420" s="178">
        <f t="shared" si="48"/>
        <v>0</v>
      </c>
      <c r="K420" s="225" t="str">
        <f t="shared" si="49"/>
        <v/>
      </c>
      <c r="L420" s="326">
        <v>0</v>
      </c>
      <c r="M420" s="327">
        <v>0</v>
      </c>
      <c r="N420" s="327">
        <v>0</v>
      </c>
      <c r="O420" s="328">
        <v>0</v>
      </c>
      <c r="P420" s="328">
        <v>0</v>
      </c>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904</v>
      </c>
      <c r="D421" s="408"/>
      <c r="E421" s="408"/>
      <c r="F421" s="408"/>
      <c r="G421" s="408"/>
      <c r="H421" s="409"/>
      <c r="I421" s="401"/>
      <c r="J421" s="178">
        <f t="shared" si="48"/>
        <v>0</v>
      </c>
      <c r="K421" s="225" t="str">
        <f t="shared" si="49"/>
        <v/>
      </c>
      <c r="L421" s="326">
        <v>0</v>
      </c>
      <c r="M421" s="327">
        <v>0</v>
      </c>
      <c r="N421" s="327">
        <v>0</v>
      </c>
      <c r="O421" s="328">
        <v>0</v>
      </c>
      <c r="P421" s="328">
        <v>0</v>
      </c>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905</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v>0</v>
      </c>
      <c r="P422" s="328">
        <v>0</v>
      </c>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906</v>
      </c>
      <c r="D423" s="408"/>
      <c r="E423" s="408"/>
      <c r="F423" s="408"/>
      <c r="G423" s="408"/>
      <c r="H423" s="409"/>
      <c r="I423" s="401"/>
      <c r="J423" s="178">
        <f t="shared" si="50"/>
        <v>0</v>
      </c>
      <c r="K423" s="225" t="str">
        <f t="shared" si="49"/>
        <v/>
      </c>
      <c r="L423" s="326">
        <v>0</v>
      </c>
      <c r="M423" s="327">
        <v>0</v>
      </c>
      <c r="N423" s="327">
        <v>0</v>
      </c>
      <c r="O423" s="328">
        <v>0</v>
      </c>
      <c r="P423" s="328">
        <v>0</v>
      </c>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907</v>
      </c>
      <c r="D424" s="408"/>
      <c r="E424" s="408"/>
      <c r="F424" s="408"/>
      <c r="G424" s="408"/>
      <c r="H424" s="409"/>
      <c r="I424" s="401"/>
      <c r="J424" s="178">
        <f t="shared" si="50"/>
        <v>0</v>
      </c>
      <c r="K424" s="225" t="str">
        <f t="shared" si="49"/>
        <v/>
      </c>
      <c r="L424" s="326">
        <v>0</v>
      </c>
      <c r="M424" s="327">
        <v>0</v>
      </c>
      <c r="N424" s="327">
        <v>0</v>
      </c>
      <c r="O424" s="328">
        <v>0</v>
      </c>
      <c r="P424" s="328">
        <v>0</v>
      </c>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908</v>
      </c>
      <c r="D425" s="408"/>
      <c r="E425" s="408"/>
      <c r="F425" s="408"/>
      <c r="G425" s="408"/>
      <c r="H425" s="409"/>
      <c r="I425" s="401"/>
      <c r="J425" s="178">
        <f t="shared" si="50"/>
        <v>0</v>
      </c>
      <c r="K425" s="225" t="str">
        <f t="shared" si="49"/>
        <v/>
      </c>
      <c r="L425" s="326">
        <v>0</v>
      </c>
      <c r="M425" s="327">
        <v>0</v>
      </c>
      <c r="N425" s="327">
        <v>0</v>
      </c>
      <c r="O425" s="328">
        <v>0</v>
      </c>
      <c r="P425" s="328">
        <v>0</v>
      </c>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909</v>
      </c>
      <c r="D426" s="408"/>
      <c r="E426" s="408"/>
      <c r="F426" s="408"/>
      <c r="G426" s="408"/>
      <c r="H426" s="409"/>
      <c r="I426" s="401"/>
      <c r="J426" s="178">
        <f t="shared" si="50"/>
        <v>0</v>
      </c>
      <c r="K426" s="225" t="str">
        <f t="shared" si="49"/>
        <v/>
      </c>
      <c r="L426" s="326">
        <v>0</v>
      </c>
      <c r="M426" s="327">
        <v>0</v>
      </c>
      <c r="N426" s="327">
        <v>0</v>
      </c>
      <c r="O426" s="328">
        <v>0</v>
      </c>
      <c r="P426" s="328">
        <v>0</v>
      </c>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910</v>
      </c>
      <c r="D427" s="408"/>
      <c r="E427" s="408"/>
      <c r="F427" s="408"/>
      <c r="G427" s="408"/>
      <c r="H427" s="409"/>
      <c r="I427" s="401"/>
      <c r="J427" s="178">
        <f t="shared" si="50"/>
        <v>0</v>
      </c>
      <c r="K427" s="225" t="str">
        <f t="shared" si="49"/>
        <v/>
      </c>
      <c r="L427" s="326">
        <v>0</v>
      </c>
      <c r="M427" s="327">
        <v>0</v>
      </c>
      <c r="N427" s="327">
        <v>0</v>
      </c>
      <c r="O427" s="328">
        <v>0</v>
      </c>
      <c r="P427" s="328">
        <v>0</v>
      </c>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911</v>
      </c>
      <c r="D428" s="408"/>
      <c r="E428" s="408"/>
      <c r="F428" s="408"/>
      <c r="G428" s="408"/>
      <c r="H428" s="409"/>
      <c r="I428" s="401"/>
      <c r="J428" s="178">
        <f t="shared" si="50"/>
        <v>0</v>
      </c>
      <c r="K428" s="225" t="str">
        <f t="shared" si="49"/>
        <v/>
      </c>
      <c r="L428" s="326">
        <v>0</v>
      </c>
      <c r="M428" s="327">
        <v>0</v>
      </c>
      <c r="N428" s="327">
        <v>0</v>
      </c>
      <c r="O428" s="328">
        <v>0</v>
      </c>
      <c r="P428" s="328">
        <v>0</v>
      </c>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912</v>
      </c>
      <c r="D429" s="408"/>
      <c r="E429" s="408"/>
      <c r="F429" s="408"/>
      <c r="G429" s="408"/>
      <c r="H429" s="409"/>
      <c r="I429" s="401"/>
      <c r="J429" s="178">
        <f t="shared" si="50"/>
        <v>0</v>
      </c>
      <c r="K429" s="225" t="str">
        <f t="shared" si="49"/>
        <v/>
      </c>
      <c r="L429" s="326">
        <v>0</v>
      </c>
      <c r="M429" s="327">
        <v>0</v>
      </c>
      <c r="N429" s="327">
        <v>0</v>
      </c>
      <c r="O429" s="328">
        <v>0</v>
      </c>
      <c r="P429" s="328">
        <v>0</v>
      </c>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913</v>
      </c>
      <c r="D430" s="408"/>
      <c r="E430" s="408"/>
      <c r="F430" s="408"/>
      <c r="G430" s="408"/>
      <c r="H430" s="409"/>
      <c r="I430" s="401"/>
      <c r="J430" s="178">
        <f t="shared" si="50"/>
        <v>0</v>
      </c>
      <c r="K430" s="225" t="str">
        <f t="shared" si="49"/>
        <v/>
      </c>
      <c r="L430" s="326">
        <v>0</v>
      </c>
      <c r="M430" s="327">
        <v>0</v>
      </c>
      <c r="N430" s="327">
        <v>0</v>
      </c>
      <c r="O430" s="328">
        <v>0</v>
      </c>
      <c r="P430" s="328">
        <v>0</v>
      </c>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914</v>
      </c>
      <c r="D431" s="408"/>
      <c r="E431" s="408"/>
      <c r="F431" s="408"/>
      <c r="G431" s="408"/>
      <c r="H431" s="409"/>
      <c r="I431" s="401"/>
      <c r="J431" s="178">
        <f t="shared" si="50"/>
        <v>0</v>
      </c>
      <c r="K431" s="225" t="str">
        <f t="shared" si="49"/>
        <v/>
      </c>
      <c r="L431" s="326">
        <v>0</v>
      </c>
      <c r="M431" s="327">
        <v>0</v>
      </c>
      <c r="N431" s="327">
        <v>0</v>
      </c>
      <c r="O431" s="328">
        <v>0</v>
      </c>
      <c r="P431" s="328">
        <v>0</v>
      </c>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915</v>
      </c>
      <c r="D432" s="408"/>
      <c r="E432" s="408"/>
      <c r="F432" s="408"/>
      <c r="G432" s="408"/>
      <c r="H432" s="409"/>
      <c r="I432" s="401"/>
      <c r="J432" s="178">
        <f t="shared" si="50"/>
        <v>0</v>
      </c>
      <c r="K432" s="225" t="str">
        <f t="shared" si="49"/>
        <v/>
      </c>
      <c r="L432" s="326">
        <v>0</v>
      </c>
      <c r="M432" s="327">
        <v>0</v>
      </c>
      <c r="N432" s="327">
        <v>0</v>
      </c>
      <c r="O432" s="328">
        <v>0</v>
      </c>
      <c r="P432" s="328">
        <v>0</v>
      </c>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916</v>
      </c>
      <c r="D433" s="408"/>
      <c r="E433" s="408"/>
      <c r="F433" s="408"/>
      <c r="G433" s="408"/>
      <c r="H433" s="409"/>
      <c r="I433" s="401"/>
      <c r="J433" s="178">
        <f t="shared" si="50"/>
        <v>0</v>
      </c>
      <c r="K433" s="225" t="str">
        <f t="shared" si="49"/>
        <v/>
      </c>
      <c r="L433" s="326">
        <v>0</v>
      </c>
      <c r="M433" s="327">
        <v>0</v>
      </c>
      <c r="N433" s="327">
        <v>0</v>
      </c>
      <c r="O433" s="328">
        <v>0</v>
      </c>
      <c r="P433" s="328">
        <v>0</v>
      </c>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917</v>
      </c>
      <c r="D434" s="408"/>
      <c r="E434" s="408"/>
      <c r="F434" s="408"/>
      <c r="G434" s="408"/>
      <c r="H434" s="409"/>
      <c r="I434" s="401"/>
      <c r="J434" s="178">
        <f t="shared" si="50"/>
        <v>0</v>
      </c>
      <c r="K434" s="225" t="str">
        <f t="shared" si="49"/>
        <v/>
      </c>
      <c r="L434" s="326">
        <v>0</v>
      </c>
      <c r="M434" s="327">
        <v>0</v>
      </c>
      <c r="N434" s="327">
        <v>0</v>
      </c>
      <c r="O434" s="328">
        <v>0</v>
      </c>
      <c r="P434" s="328">
        <v>0</v>
      </c>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918</v>
      </c>
      <c r="D435" s="408"/>
      <c r="E435" s="408"/>
      <c r="F435" s="408"/>
      <c r="G435" s="408"/>
      <c r="H435" s="409"/>
      <c r="I435" s="401"/>
      <c r="J435" s="178">
        <f t="shared" si="50"/>
        <v>0</v>
      </c>
      <c r="K435" s="225" t="str">
        <f t="shared" si="49"/>
        <v/>
      </c>
      <c r="L435" s="326">
        <v>0</v>
      </c>
      <c r="M435" s="327">
        <v>0</v>
      </c>
      <c r="N435" s="327">
        <v>0</v>
      </c>
      <c r="O435" s="328">
        <v>0</v>
      </c>
      <c r="P435" s="328">
        <v>0</v>
      </c>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919</v>
      </c>
      <c r="D436" s="408"/>
      <c r="E436" s="408"/>
      <c r="F436" s="408"/>
      <c r="G436" s="408"/>
      <c r="H436" s="409"/>
      <c r="I436" s="401"/>
      <c r="J436" s="178">
        <f t="shared" si="50"/>
        <v>0</v>
      </c>
      <c r="K436" s="225" t="str">
        <f t="shared" si="49"/>
        <v/>
      </c>
      <c r="L436" s="326">
        <v>0</v>
      </c>
      <c r="M436" s="327">
        <v>0</v>
      </c>
      <c r="N436" s="327">
        <v>0</v>
      </c>
      <c r="O436" s="328">
        <v>0</v>
      </c>
      <c r="P436" s="328">
        <v>0</v>
      </c>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920</v>
      </c>
      <c r="D437" s="408"/>
      <c r="E437" s="408"/>
      <c r="F437" s="408"/>
      <c r="G437" s="408"/>
      <c r="H437" s="409"/>
      <c r="I437" s="401"/>
      <c r="J437" s="178">
        <f t="shared" si="50"/>
        <v>0</v>
      </c>
      <c r="K437" s="225" t="str">
        <f t="shared" si="49"/>
        <v/>
      </c>
      <c r="L437" s="326">
        <v>0</v>
      </c>
      <c r="M437" s="327">
        <v>0</v>
      </c>
      <c r="N437" s="327">
        <v>0</v>
      </c>
      <c r="O437" s="328">
        <v>0</v>
      </c>
      <c r="P437" s="328">
        <v>0</v>
      </c>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921</v>
      </c>
      <c r="D438" s="408"/>
      <c r="E438" s="408"/>
      <c r="F438" s="408"/>
      <c r="G438" s="408"/>
      <c r="H438" s="409"/>
      <c r="I438" s="401"/>
      <c r="J438" s="178">
        <f t="shared" si="50"/>
        <v>0</v>
      </c>
      <c r="K438" s="225" t="str">
        <f t="shared" si="49"/>
        <v/>
      </c>
      <c r="L438" s="326">
        <v>0</v>
      </c>
      <c r="M438" s="327">
        <v>0</v>
      </c>
      <c r="N438" s="327">
        <v>0</v>
      </c>
      <c r="O438" s="328">
        <v>0</v>
      </c>
      <c r="P438" s="328">
        <v>0</v>
      </c>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922</v>
      </c>
      <c r="D439" s="408"/>
      <c r="E439" s="408"/>
      <c r="F439" s="408"/>
      <c r="G439" s="408"/>
      <c r="H439" s="409"/>
      <c r="I439" s="401"/>
      <c r="J439" s="178">
        <f t="shared" si="50"/>
        <v>0</v>
      </c>
      <c r="K439" s="225" t="str">
        <f t="shared" si="49"/>
        <v/>
      </c>
      <c r="L439" s="326">
        <v>0</v>
      </c>
      <c r="M439" s="327">
        <v>0</v>
      </c>
      <c r="N439" s="327">
        <v>0</v>
      </c>
      <c r="O439" s="328">
        <v>0</v>
      </c>
      <c r="P439" s="328">
        <v>0</v>
      </c>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923</v>
      </c>
      <c r="D440" s="408"/>
      <c r="E440" s="408"/>
      <c r="F440" s="408"/>
      <c r="G440" s="408"/>
      <c r="H440" s="409"/>
      <c r="I440" s="401"/>
      <c r="J440" s="178">
        <f t="shared" si="50"/>
        <v>0</v>
      </c>
      <c r="K440" s="225" t="str">
        <f t="shared" si="49"/>
        <v/>
      </c>
      <c r="L440" s="326">
        <v>0</v>
      </c>
      <c r="M440" s="327">
        <v>0</v>
      </c>
      <c r="N440" s="327">
        <v>0</v>
      </c>
      <c r="O440" s="328">
        <v>0</v>
      </c>
      <c r="P440" s="328">
        <v>0</v>
      </c>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924</v>
      </c>
      <c r="D441" s="408"/>
      <c r="E441" s="408"/>
      <c r="F441" s="408"/>
      <c r="G441" s="408"/>
      <c r="H441" s="409"/>
      <c r="I441" s="401"/>
      <c r="J441" s="178">
        <f t="shared" si="50"/>
        <v>0</v>
      </c>
      <c r="K441" s="225" t="str">
        <f t="shared" si="49"/>
        <v/>
      </c>
      <c r="L441" s="326">
        <v>0</v>
      </c>
      <c r="M441" s="327">
        <v>0</v>
      </c>
      <c r="N441" s="327">
        <v>0</v>
      </c>
      <c r="O441" s="328">
        <v>0</v>
      </c>
      <c r="P441" s="328">
        <v>0</v>
      </c>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925</v>
      </c>
      <c r="D442" s="408"/>
      <c r="E442" s="408"/>
      <c r="F442" s="408"/>
      <c r="G442" s="408"/>
      <c r="H442" s="409"/>
      <c r="I442" s="401"/>
      <c r="J442" s="178">
        <f t="shared" si="50"/>
        <v>0</v>
      </c>
      <c r="K442" s="225" t="str">
        <f t="shared" si="49"/>
        <v/>
      </c>
      <c r="L442" s="326">
        <v>0</v>
      </c>
      <c r="M442" s="327">
        <v>0</v>
      </c>
      <c r="N442" s="327">
        <v>0</v>
      </c>
      <c r="O442" s="328">
        <v>0</v>
      </c>
      <c r="P442" s="328">
        <v>0</v>
      </c>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926</v>
      </c>
      <c r="D443" s="408"/>
      <c r="E443" s="408"/>
      <c r="F443" s="408"/>
      <c r="G443" s="408"/>
      <c r="H443" s="409"/>
      <c r="I443" s="401"/>
      <c r="J443" s="178">
        <f t="shared" si="50"/>
        <v>0</v>
      </c>
      <c r="K443" s="225" t="str">
        <f t="shared" si="49"/>
        <v/>
      </c>
      <c r="L443" s="326">
        <v>0</v>
      </c>
      <c r="M443" s="327">
        <v>0</v>
      </c>
      <c r="N443" s="327">
        <v>0</v>
      </c>
      <c r="O443" s="328">
        <v>0</v>
      </c>
      <c r="P443" s="328">
        <v>0</v>
      </c>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927</v>
      </c>
      <c r="D444" s="408"/>
      <c r="E444" s="408"/>
      <c r="F444" s="408"/>
      <c r="G444" s="408"/>
      <c r="H444" s="409"/>
      <c r="I444" s="401"/>
      <c r="J444" s="178">
        <f t="shared" si="50"/>
        <v>670</v>
      </c>
      <c r="K444" s="225" t="str">
        <f t="shared" si="49"/>
        <v/>
      </c>
      <c r="L444" s="326">
        <v>0</v>
      </c>
      <c r="M444" s="327">
        <v>0</v>
      </c>
      <c r="N444" s="327">
        <v>0</v>
      </c>
      <c r="O444" s="328">
        <v>670</v>
      </c>
      <c r="P444" s="328">
        <v>0</v>
      </c>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928</v>
      </c>
      <c r="D445" s="408"/>
      <c r="E445" s="408"/>
      <c r="F445" s="408"/>
      <c r="G445" s="408"/>
      <c r="H445" s="409"/>
      <c r="I445" s="401"/>
      <c r="J445" s="178">
        <f t="shared" si="50"/>
        <v>0</v>
      </c>
      <c r="K445" s="225" t="str">
        <f t="shared" si="49"/>
        <v/>
      </c>
      <c r="L445" s="326">
        <v>0</v>
      </c>
      <c r="M445" s="327">
        <v>0</v>
      </c>
      <c r="N445" s="327">
        <v>0</v>
      </c>
      <c r="O445" s="328">
        <v>0</v>
      </c>
      <c r="P445" s="328">
        <v>0</v>
      </c>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929</v>
      </c>
      <c r="D446" s="408"/>
      <c r="E446" s="408"/>
      <c r="F446" s="408"/>
      <c r="G446" s="408"/>
      <c r="H446" s="409"/>
      <c r="I446" s="401"/>
      <c r="J446" s="178">
        <f t="shared" si="50"/>
        <v>0</v>
      </c>
      <c r="K446" s="225" t="str">
        <f t="shared" si="49"/>
        <v/>
      </c>
      <c r="L446" s="326">
        <v>0</v>
      </c>
      <c r="M446" s="327">
        <v>0</v>
      </c>
      <c r="N446" s="327">
        <v>0</v>
      </c>
      <c r="O446" s="328">
        <v>0</v>
      </c>
      <c r="P446" s="328">
        <v>0</v>
      </c>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930</v>
      </c>
      <c r="D447" s="408"/>
      <c r="E447" s="408"/>
      <c r="F447" s="408"/>
      <c r="G447" s="408"/>
      <c r="H447" s="409"/>
      <c r="I447" s="401"/>
      <c r="J447" s="178">
        <f t="shared" si="50"/>
        <v>0</v>
      </c>
      <c r="K447" s="225" t="str">
        <f t="shared" si="49"/>
        <v/>
      </c>
      <c r="L447" s="326">
        <v>0</v>
      </c>
      <c r="M447" s="327">
        <v>0</v>
      </c>
      <c r="N447" s="327">
        <v>0</v>
      </c>
      <c r="O447" s="328">
        <v>0</v>
      </c>
      <c r="P447" s="328">
        <v>0</v>
      </c>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931</v>
      </c>
      <c r="D448" s="408"/>
      <c r="E448" s="408"/>
      <c r="F448" s="408"/>
      <c r="G448" s="408"/>
      <c r="H448" s="409"/>
      <c r="I448" s="401"/>
      <c r="J448" s="178">
        <f t="shared" si="50"/>
        <v>0</v>
      </c>
      <c r="K448" s="225" t="str">
        <f t="shared" si="49"/>
        <v/>
      </c>
      <c r="L448" s="326">
        <v>0</v>
      </c>
      <c r="M448" s="327">
        <v>0</v>
      </c>
      <c r="N448" s="327">
        <v>0</v>
      </c>
      <c r="O448" s="328">
        <v>0</v>
      </c>
      <c r="P448" s="328">
        <v>0</v>
      </c>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932</v>
      </c>
      <c r="D449" s="408"/>
      <c r="E449" s="408"/>
      <c r="F449" s="408"/>
      <c r="G449" s="408"/>
      <c r="H449" s="409"/>
      <c r="I449" s="401"/>
      <c r="J449" s="178">
        <f t="shared" si="50"/>
        <v>0</v>
      </c>
      <c r="K449" s="225" t="str">
        <f t="shared" si="49"/>
        <v/>
      </c>
      <c r="L449" s="326">
        <v>0</v>
      </c>
      <c r="M449" s="327">
        <v>0</v>
      </c>
      <c r="N449" s="327">
        <v>0</v>
      </c>
      <c r="O449" s="328">
        <v>0</v>
      </c>
      <c r="P449" s="328">
        <v>0</v>
      </c>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933</v>
      </c>
      <c r="D450" s="408"/>
      <c r="E450" s="408"/>
      <c r="F450" s="408"/>
      <c r="G450" s="408"/>
      <c r="H450" s="409"/>
      <c r="I450" s="401"/>
      <c r="J450" s="178">
        <f t="shared" si="50"/>
        <v>0</v>
      </c>
      <c r="K450" s="225" t="str">
        <f t="shared" si="49"/>
        <v/>
      </c>
      <c r="L450" s="326">
        <v>0</v>
      </c>
      <c r="M450" s="327">
        <v>0</v>
      </c>
      <c r="N450" s="327">
        <v>0</v>
      </c>
      <c r="O450" s="328">
        <v>0</v>
      </c>
      <c r="P450" s="328">
        <v>0</v>
      </c>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934</v>
      </c>
      <c r="D451" s="408"/>
      <c r="E451" s="408"/>
      <c r="F451" s="408"/>
      <c r="G451" s="408"/>
      <c r="H451" s="409"/>
      <c r="I451" s="401"/>
      <c r="J451" s="178">
        <f t="shared" si="50"/>
        <v>0</v>
      </c>
      <c r="K451" s="225" t="str">
        <f t="shared" si="49"/>
        <v/>
      </c>
      <c r="L451" s="326">
        <v>0</v>
      </c>
      <c r="M451" s="327">
        <v>0</v>
      </c>
      <c r="N451" s="327">
        <v>0</v>
      </c>
      <c r="O451" s="328">
        <v>0</v>
      </c>
      <c r="P451" s="328">
        <v>0</v>
      </c>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935</v>
      </c>
      <c r="D452" s="408"/>
      <c r="E452" s="408"/>
      <c r="F452" s="408"/>
      <c r="G452" s="408"/>
      <c r="H452" s="409"/>
      <c r="I452" s="401"/>
      <c r="J452" s="178">
        <f t="shared" si="50"/>
        <v>0</v>
      </c>
      <c r="K452" s="225" t="str">
        <f t="shared" si="49"/>
        <v/>
      </c>
      <c r="L452" s="326">
        <v>0</v>
      </c>
      <c r="M452" s="327">
        <v>0</v>
      </c>
      <c r="N452" s="327">
        <v>0</v>
      </c>
      <c r="O452" s="328">
        <v>0</v>
      </c>
      <c r="P452" s="328">
        <v>0</v>
      </c>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936</v>
      </c>
      <c r="D453" s="408"/>
      <c r="E453" s="408"/>
      <c r="F453" s="408"/>
      <c r="G453" s="408"/>
      <c r="H453" s="409"/>
      <c r="I453" s="401"/>
      <c r="J453" s="178">
        <f t="shared" si="50"/>
        <v>0</v>
      </c>
      <c r="K453" s="225" t="str">
        <f t="shared" si="49"/>
        <v/>
      </c>
      <c r="L453" s="326">
        <v>0</v>
      </c>
      <c r="M453" s="327">
        <v>0</v>
      </c>
      <c r="N453" s="327">
        <v>0</v>
      </c>
      <c r="O453" s="328">
        <v>0</v>
      </c>
      <c r="P453" s="328">
        <v>0</v>
      </c>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937</v>
      </c>
      <c r="D454" s="408"/>
      <c r="E454" s="408"/>
      <c r="F454" s="408"/>
      <c r="G454" s="408"/>
      <c r="H454" s="409"/>
      <c r="I454" s="401"/>
      <c r="J454" s="178">
        <f t="shared" si="50"/>
        <v>0</v>
      </c>
      <c r="K454" s="225" t="str">
        <f t="shared" ref="K454:K463" si="51">IF(OR(COUNTIF(L454:BS454,"未確認")&gt;0,COUNTIF(L454:BS454,"~*")&gt;0),"※","")</f>
        <v/>
      </c>
      <c r="L454" s="326">
        <v>0</v>
      </c>
      <c r="M454" s="327">
        <v>0</v>
      </c>
      <c r="N454" s="327">
        <v>0</v>
      </c>
      <c r="O454" s="328">
        <v>0</v>
      </c>
      <c r="P454" s="328">
        <v>0</v>
      </c>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938</v>
      </c>
      <c r="D455" s="408"/>
      <c r="E455" s="408"/>
      <c r="F455" s="408"/>
      <c r="G455" s="408"/>
      <c r="H455" s="409"/>
      <c r="I455" s="401"/>
      <c r="J455" s="178">
        <f t="shared" si="50"/>
        <v>0</v>
      </c>
      <c r="K455" s="225" t="str">
        <f t="shared" si="51"/>
        <v/>
      </c>
      <c r="L455" s="326">
        <v>0</v>
      </c>
      <c r="M455" s="327">
        <v>0</v>
      </c>
      <c r="N455" s="327">
        <v>0</v>
      </c>
      <c r="O455" s="328">
        <v>0</v>
      </c>
      <c r="P455" s="328">
        <v>0</v>
      </c>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939</v>
      </c>
      <c r="D456" s="408"/>
      <c r="E456" s="408"/>
      <c r="F456" s="408"/>
      <c r="G456" s="408"/>
      <c r="H456" s="409"/>
      <c r="I456" s="401"/>
      <c r="J456" s="178">
        <f t="shared" si="50"/>
        <v>0</v>
      </c>
      <c r="K456" s="225" t="str">
        <f t="shared" si="51"/>
        <v/>
      </c>
      <c r="L456" s="326">
        <v>0</v>
      </c>
      <c r="M456" s="327">
        <v>0</v>
      </c>
      <c r="N456" s="327">
        <v>0</v>
      </c>
      <c r="O456" s="328">
        <v>0</v>
      </c>
      <c r="P456" s="328">
        <v>0</v>
      </c>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940</v>
      </c>
      <c r="D457" s="408"/>
      <c r="E457" s="408"/>
      <c r="F457" s="408"/>
      <c r="G457" s="408"/>
      <c r="H457" s="409"/>
      <c r="I457" s="401"/>
      <c r="J457" s="178">
        <f t="shared" si="50"/>
        <v>0</v>
      </c>
      <c r="K457" s="225" t="str">
        <f t="shared" si="51"/>
        <v/>
      </c>
      <c r="L457" s="326">
        <v>0</v>
      </c>
      <c r="M457" s="327">
        <v>0</v>
      </c>
      <c r="N457" s="327">
        <v>0</v>
      </c>
      <c r="O457" s="328">
        <v>0</v>
      </c>
      <c r="P457" s="328">
        <v>0</v>
      </c>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941</v>
      </c>
      <c r="D458" s="408"/>
      <c r="E458" s="408"/>
      <c r="F458" s="408"/>
      <c r="G458" s="408"/>
      <c r="H458" s="409"/>
      <c r="I458" s="401"/>
      <c r="J458" s="178">
        <f t="shared" si="50"/>
        <v>0</v>
      </c>
      <c r="K458" s="225" t="str">
        <f t="shared" si="51"/>
        <v/>
      </c>
      <c r="L458" s="326">
        <v>0</v>
      </c>
      <c r="M458" s="327">
        <v>0</v>
      </c>
      <c r="N458" s="327">
        <v>0</v>
      </c>
      <c r="O458" s="328">
        <v>0</v>
      </c>
      <c r="P458" s="328">
        <v>0</v>
      </c>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942</v>
      </c>
      <c r="D459" s="408"/>
      <c r="E459" s="408"/>
      <c r="F459" s="408"/>
      <c r="G459" s="408"/>
      <c r="H459" s="409"/>
      <c r="I459" s="401"/>
      <c r="J459" s="178">
        <f t="shared" si="50"/>
        <v>0</v>
      </c>
      <c r="K459" s="225" t="str">
        <f t="shared" si="51"/>
        <v/>
      </c>
      <c r="L459" s="326">
        <v>0</v>
      </c>
      <c r="M459" s="327">
        <v>0</v>
      </c>
      <c r="N459" s="327">
        <v>0</v>
      </c>
      <c r="O459" s="328">
        <v>0</v>
      </c>
      <c r="P459" s="328">
        <v>0</v>
      </c>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943</v>
      </c>
      <c r="D460" s="408"/>
      <c r="E460" s="408"/>
      <c r="F460" s="408"/>
      <c r="G460" s="408"/>
      <c r="H460" s="409"/>
      <c r="I460" s="401"/>
      <c r="J460" s="178">
        <f t="shared" si="50"/>
        <v>0</v>
      </c>
      <c r="K460" s="225" t="str">
        <f t="shared" si="51"/>
        <v/>
      </c>
      <c r="L460" s="326">
        <v>0</v>
      </c>
      <c r="M460" s="327">
        <v>0</v>
      </c>
      <c r="N460" s="327">
        <v>0</v>
      </c>
      <c r="O460" s="328">
        <v>0</v>
      </c>
      <c r="P460" s="328">
        <v>0</v>
      </c>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944</v>
      </c>
      <c r="D461" s="408"/>
      <c r="E461" s="408"/>
      <c r="F461" s="408"/>
      <c r="G461" s="408"/>
      <c r="H461" s="409"/>
      <c r="I461" s="401"/>
      <c r="J461" s="178">
        <f t="shared" si="50"/>
        <v>0</v>
      </c>
      <c r="K461" s="225" t="str">
        <f t="shared" si="51"/>
        <v/>
      </c>
      <c r="L461" s="326">
        <v>0</v>
      </c>
      <c r="M461" s="327">
        <v>0</v>
      </c>
      <c r="N461" s="327">
        <v>0</v>
      </c>
      <c r="O461" s="328">
        <v>0</v>
      </c>
      <c r="P461" s="328">
        <v>0</v>
      </c>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945</v>
      </c>
      <c r="D462" s="408"/>
      <c r="E462" s="408"/>
      <c r="F462" s="408"/>
      <c r="G462" s="408"/>
      <c r="H462" s="409"/>
      <c r="I462" s="401"/>
      <c r="J462" s="178">
        <f t="shared" si="50"/>
        <v>0</v>
      </c>
      <c r="K462" s="225" t="str">
        <f t="shared" si="51"/>
        <v/>
      </c>
      <c r="L462" s="326">
        <v>0</v>
      </c>
      <c r="M462" s="327">
        <v>0</v>
      </c>
      <c r="N462" s="327">
        <v>0</v>
      </c>
      <c r="O462" s="328">
        <v>0</v>
      </c>
      <c r="P462" s="328">
        <v>0</v>
      </c>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946</v>
      </c>
      <c r="D463" s="408"/>
      <c r="E463" s="408"/>
      <c r="F463" s="408"/>
      <c r="G463" s="408"/>
      <c r="H463" s="409"/>
      <c r="I463" s="402"/>
      <c r="J463" s="178">
        <f t="shared" si="50"/>
        <v>197</v>
      </c>
      <c r="K463" s="225" t="str">
        <f t="shared" si="51"/>
        <v>※</v>
      </c>
      <c r="L463" s="326" t="s">
        <v>260</v>
      </c>
      <c r="M463" s="327" t="s">
        <v>260</v>
      </c>
      <c r="N463" s="327">
        <v>197</v>
      </c>
      <c r="O463" s="328" t="s">
        <v>260</v>
      </c>
      <c r="P463" s="328">
        <v>0</v>
      </c>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310</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西２階病棟</v>
      </c>
      <c r="M469" s="259" t="str">
        <f>IF(ISBLANK(M$388),"",M$388)</f>
        <v>西３階病棟</v>
      </c>
      <c r="N469" s="329" t="str">
        <f t="shared" ref="N469:BS469" si="52">IF(ISBLANK(N$388),"",N$388)</f>
        <v>西４階病棟</v>
      </c>
      <c r="O469" s="329" t="str">
        <f t="shared" si="52"/>
        <v>東３階病棟</v>
      </c>
      <c r="P469" s="329" t="str">
        <f t="shared" si="52"/>
        <v>東４階病棟</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v>
      </c>
      <c r="P470" s="224" t="str">
        <f t="shared" si="53"/>
        <v>-</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311</v>
      </c>
      <c r="C471" s="393" t="s">
        <v>312</v>
      </c>
      <c r="D471" s="454"/>
      <c r="E471" s="454"/>
      <c r="F471" s="454"/>
      <c r="G471" s="454"/>
      <c r="H471" s="394"/>
      <c r="I471" s="400" t="s">
        <v>313</v>
      </c>
      <c r="J471" s="182">
        <f t="shared" ref="J471:J499" si="54">IF(SUM(L471:BS471)=0,IF(COUNTIF(L471:BS471,"未確認")&gt;0,"未確認",IF(COUNTIF(L471:BS471,"~*")&gt;0,"*",SUM(L471:BS471))),SUM(L471:BS471))</f>
        <v>850</v>
      </c>
      <c r="K471" s="331" t="str">
        <f t="shared" ref="K471:K499" si="55">IF(OR(COUNTIF(L471:BS471,"未確認")&gt;0,COUNTIF(L471:BS471,"*")&gt;0),"※","")</f>
        <v>※</v>
      </c>
      <c r="L471" s="326">
        <v>234</v>
      </c>
      <c r="M471" s="327" t="s">
        <v>260</v>
      </c>
      <c r="N471" s="328">
        <v>616</v>
      </c>
      <c r="O471" s="328" t="s">
        <v>260</v>
      </c>
      <c r="P471" s="328" t="s">
        <v>260</v>
      </c>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314</v>
      </c>
      <c r="C472" s="183"/>
      <c r="D472" s="399" t="s">
        <v>315</v>
      </c>
      <c r="E472" s="405" t="s">
        <v>316</v>
      </c>
      <c r="F472" s="424"/>
      <c r="G472" s="424"/>
      <c r="H472" s="406"/>
      <c r="I472" s="411"/>
      <c r="J472" s="182" t="str">
        <f t="shared" si="54"/>
        <v>*</v>
      </c>
      <c r="K472" s="331" t="str">
        <f t="shared" si="55"/>
        <v>※</v>
      </c>
      <c r="L472" s="326" t="s">
        <v>260</v>
      </c>
      <c r="M472" s="327" t="s">
        <v>260</v>
      </c>
      <c r="N472" s="328" t="s">
        <v>260</v>
      </c>
      <c r="O472" s="328" t="s">
        <v>260</v>
      </c>
      <c r="P472" s="328" t="s">
        <v>260</v>
      </c>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317</v>
      </c>
      <c r="C473" s="183"/>
      <c r="D473" s="540"/>
      <c r="E473" s="405" t="s">
        <v>318</v>
      </c>
      <c r="F473" s="424"/>
      <c r="G473" s="424"/>
      <c r="H473" s="406"/>
      <c r="I473" s="411"/>
      <c r="J473" s="182" t="str">
        <f t="shared" si="54"/>
        <v>*</v>
      </c>
      <c r="K473" s="331" t="str">
        <f t="shared" si="55"/>
        <v>※</v>
      </c>
      <c r="L473" s="326">
        <v>0</v>
      </c>
      <c r="M473" s="327">
        <v>0</v>
      </c>
      <c r="N473" s="328" t="s">
        <v>260</v>
      </c>
      <c r="O473" s="328">
        <v>0</v>
      </c>
      <c r="P473" s="328" t="s">
        <v>260</v>
      </c>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319</v>
      </c>
      <c r="C474" s="183"/>
      <c r="D474" s="540"/>
      <c r="E474" s="405" t="s">
        <v>320</v>
      </c>
      <c r="F474" s="424"/>
      <c r="G474" s="424"/>
      <c r="H474" s="406"/>
      <c r="I474" s="411"/>
      <c r="J474" s="182" t="str">
        <f t="shared" si="54"/>
        <v>*</v>
      </c>
      <c r="K474" s="331" t="str">
        <f t="shared" si="55"/>
        <v>※</v>
      </c>
      <c r="L474" s="326" t="s">
        <v>260</v>
      </c>
      <c r="M474" s="327">
        <v>0</v>
      </c>
      <c r="N474" s="328" t="s">
        <v>260</v>
      </c>
      <c r="O474" s="328">
        <v>0</v>
      </c>
      <c r="P474" s="328">
        <v>0</v>
      </c>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321</v>
      </c>
      <c r="C475" s="183"/>
      <c r="D475" s="540"/>
      <c r="E475" s="405" t="s">
        <v>322</v>
      </c>
      <c r="F475" s="424"/>
      <c r="G475" s="424"/>
      <c r="H475" s="406"/>
      <c r="I475" s="411"/>
      <c r="J475" s="182" t="str">
        <f t="shared" si="54"/>
        <v>*</v>
      </c>
      <c r="K475" s="331" t="str">
        <f t="shared" si="55"/>
        <v>※</v>
      </c>
      <c r="L475" s="326" t="s">
        <v>260</v>
      </c>
      <c r="M475" s="327" t="s">
        <v>260</v>
      </c>
      <c r="N475" s="328" t="s">
        <v>260</v>
      </c>
      <c r="O475" s="328">
        <v>0</v>
      </c>
      <c r="P475" s="328">
        <v>0</v>
      </c>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323</v>
      </c>
      <c r="C476" s="183"/>
      <c r="D476" s="540"/>
      <c r="E476" s="405" t="s">
        <v>324</v>
      </c>
      <c r="F476" s="424"/>
      <c r="G476" s="424"/>
      <c r="H476" s="406"/>
      <c r="I476" s="411"/>
      <c r="J476" s="182" t="str">
        <f t="shared" si="54"/>
        <v>*</v>
      </c>
      <c r="K476" s="331" t="str">
        <f t="shared" si="55"/>
        <v>※</v>
      </c>
      <c r="L476" s="326" t="s">
        <v>260</v>
      </c>
      <c r="M476" s="327">
        <v>0</v>
      </c>
      <c r="N476" s="328">
        <v>0</v>
      </c>
      <c r="O476" s="328">
        <v>0</v>
      </c>
      <c r="P476" s="328">
        <v>0</v>
      </c>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325</v>
      </c>
      <c r="C477" s="183"/>
      <c r="D477" s="540"/>
      <c r="E477" s="405" t="s">
        <v>326</v>
      </c>
      <c r="F477" s="424"/>
      <c r="G477" s="424"/>
      <c r="H477" s="406"/>
      <c r="I477" s="411"/>
      <c r="J477" s="182" t="str">
        <f t="shared" si="54"/>
        <v>*</v>
      </c>
      <c r="K477" s="331" t="str">
        <f t="shared" si="55"/>
        <v>※</v>
      </c>
      <c r="L477" s="326" t="s">
        <v>260</v>
      </c>
      <c r="M477" s="327" t="s">
        <v>260</v>
      </c>
      <c r="N477" s="328" t="s">
        <v>260</v>
      </c>
      <c r="O477" s="328" t="s">
        <v>260</v>
      </c>
      <c r="P477" s="328" t="s">
        <v>260</v>
      </c>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327</v>
      </c>
      <c r="C478" s="183"/>
      <c r="D478" s="540"/>
      <c r="E478" s="405" t="s">
        <v>328</v>
      </c>
      <c r="F478" s="424"/>
      <c r="G478" s="424"/>
      <c r="H478" s="406"/>
      <c r="I478" s="411"/>
      <c r="J478" s="182" t="str">
        <f t="shared" si="54"/>
        <v>*</v>
      </c>
      <c r="K478" s="331" t="str">
        <f t="shared" si="55"/>
        <v>※</v>
      </c>
      <c r="L478" s="326" t="s">
        <v>260</v>
      </c>
      <c r="M478" s="327">
        <v>0</v>
      </c>
      <c r="N478" s="328" t="s">
        <v>260</v>
      </c>
      <c r="O478" s="328">
        <v>0</v>
      </c>
      <c r="P478" s="328">
        <v>0</v>
      </c>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329</v>
      </c>
      <c r="C479" s="183"/>
      <c r="D479" s="540"/>
      <c r="E479" s="405" t="s">
        <v>330</v>
      </c>
      <c r="F479" s="424"/>
      <c r="G479" s="424"/>
      <c r="H479" s="406"/>
      <c r="I479" s="411"/>
      <c r="J479" s="182" t="str">
        <f t="shared" si="54"/>
        <v>*</v>
      </c>
      <c r="K479" s="331" t="str">
        <f t="shared" si="55"/>
        <v>※</v>
      </c>
      <c r="L479" s="326" t="s">
        <v>260</v>
      </c>
      <c r="M479" s="327" t="s">
        <v>260</v>
      </c>
      <c r="N479" s="328" t="s">
        <v>260</v>
      </c>
      <c r="O479" s="328">
        <v>0</v>
      </c>
      <c r="P479" s="328">
        <v>0</v>
      </c>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331</v>
      </c>
      <c r="C480" s="183"/>
      <c r="D480" s="540"/>
      <c r="E480" s="405" t="s">
        <v>332</v>
      </c>
      <c r="F480" s="424"/>
      <c r="G480" s="424"/>
      <c r="H480" s="406"/>
      <c r="I480" s="411"/>
      <c r="J480" s="182">
        <f t="shared" si="54"/>
        <v>395</v>
      </c>
      <c r="K480" s="331" t="str">
        <f t="shared" si="55"/>
        <v>※</v>
      </c>
      <c r="L480" s="326" t="s">
        <v>260</v>
      </c>
      <c r="M480" s="327" t="s">
        <v>260</v>
      </c>
      <c r="N480" s="328">
        <v>395</v>
      </c>
      <c r="O480" s="328" t="s">
        <v>260</v>
      </c>
      <c r="P480" s="328" t="s">
        <v>260</v>
      </c>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333</v>
      </c>
      <c r="C481" s="183"/>
      <c r="D481" s="540"/>
      <c r="E481" s="405" t="s">
        <v>334</v>
      </c>
      <c r="F481" s="424"/>
      <c r="G481" s="424"/>
      <c r="H481" s="406"/>
      <c r="I481" s="411"/>
      <c r="J481" s="182" t="str">
        <f t="shared" si="54"/>
        <v>*</v>
      </c>
      <c r="K481" s="331" t="str">
        <f t="shared" si="55"/>
        <v>※</v>
      </c>
      <c r="L481" s="326">
        <v>0</v>
      </c>
      <c r="M481" s="327">
        <v>0</v>
      </c>
      <c r="N481" s="328" t="s">
        <v>260</v>
      </c>
      <c r="O481" s="328">
        <v>0</v>
      </c>
      <c r="P481" s="328">
        <v>0</v>
      </c>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335</v>
      </c>
      <c r="C482" s="183"/>
      <c r="D482" s="540"/>
      <c r="E482" s="405" t="s">
        <v>336</v>
      </c>
      <c r="F482" s="424"/>
      <c r="G482" s="424"/>
      <c r="H482" s="406"/>
      <c r="I482" s="411"/>
      <c r="J482" s="182">
        <f t="shared" si="54"/>
        <v>0</v>
      </c>
      <c r="K482" s="331" t="str">
        <f t="shared" si="55"/>
        <v/>
      </c>
      <c r="L482" s="326">
        <v>0</v>
      </c>
      <c r="M482" s="327">
        <v>0</v>
      </c>
      <c r="N482" s="328">
        <v>0</v>
      </c>
      <c r="O482" s="328">
        <v>0</v>
      </c>
      <c r="P482" s="328">
        <v>0</v>
      </c>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337</v>
      </c>
      <c r="C483" s="183"/>
      <c r="D483" s="431"/>
      <c r="E483" s="405" t="s">
        <v>338</v>
      </c>
      <c r="F483" s="424"/>
      <c r="G483" s="424"/>
      <c r="H483" s="406"/>
      <c r="I483" s="412"/>
      <c r="J483" s="182">
        <f t="shared" si="54"/>
        <v>0</v>
      </c>
      <c r="K483" s="331" t="str">
        <f t="shared" si="55"/>
        <v/>
      </c>
      <c r="L483" s="326">
        <v>0</v>
      </c>
      <c r="M483" s="327">
        <v>0</v>
      </c>
      <c r="N483" s="328">
        <v>0</v>
      </c>
      <c r="O483" s="328">
        <v>0</v>
      </c>
      <c r="P483" s="328">
        <v>0</v>
      </c>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339</v>
      </c>
      <c r="B484" s="126"/>
      <c r="C484" s="393" t="s">
        <v>340</v>
      </c>
      <c r="D484" s="454"/>
      <c r="E484" s="454"/>
      <c r="F484" s="454"/>
      <c r="G484" s="454"/>
      <c r="H484" s="394"/>
      <c r="I484" s="400" t="s">
        <v>341</v>
      </c>
      <c r="J484" s="182">
        <f t="shared" si="54"/>
        <v>228</v>
      </c>
      <c r="K484" s="331" t="str">
        <f t="shared" si="55"/>
        <v>※</v>
      </c>
      <c r="L484" s="326" t="s">
        <v>260</v>
      </c>
      <c r="M484" s="327" t="s">
        <v>260</v>
      </c>
      <c r="N484" s="328">
        <v>228</v>
      </c>
      <c r="O484" s="328" t="s">
        <v>260</v>
      </c>
      <c r="P484" s="328">
        <v>0</v>
      </c>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342</v>
      </c>
      <c r="C485" s="183"/>
      <c r="D485" s="399" t="s">
        <v>315</v>
      </c>
      <c r="E485" s="405" t="s">
        <v>316</v>
      </c>
      <c r="F485" s="424"/>
      <c r="G485" s="424"/>
      <c r="H485" s="406"/>
      <c r="I485" s="411"/>
      <c r="J485" s="182" t="str">
        <f t="shared" si="54"/>
        <v>*</v>
      </c>
      <c r="K485" s="331" t="str">
        <f t="shared" si="55"/>
        <v>※</v>
      </c>
      <c r="L485" s="326" t="s">
        <v>260</v>
      </c>
      <c r="M485" s="327">
        <v>0</v>
      </c>
      <c r="N485" s="328" t="s">
        <v>260</v>
      </c>
      <c r="O485" s="328">
        <v>0</v>
      </c>
      <c r="P485" s="328">
        <v>0</v>
      </c>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343</v>
      </c>
      <c r="C486" s="183"/>
      <c r="D486" s="540"/>
      <c r="E486" s="405" t="s">
        <v>318</v>
      </c>
      <c r="F486" s="424"/>
      <c r="G486" s="424"/>
      <c r="H486" s="406"/>
      <c r="I486" s="411"/>
      <c r="J486" s="182" t="str">
        <f t="shared" si="54"/>
        <v>*</v>
      </c>
      <c r="K486" s="331" t="str">
        <f t="shared" si="55"/>
        <v>※</v>
      </c>
      <c r="L486" s="326">
        <v>0</v>
      </c>
      <c r="M486" s="327">
        <v>0</v>
      </c>
      <c r="N486" s="328" t="s">
        <v>260</v>
      </c>
      <c r="O486" s="328">
        <v>0</v>
      </c>
      <c r="P486" s="328">
        <v>0</v>
      </c>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344</v>
      </c>
      <c r="C487" s="183"/>
      <c r="D487" s="540"/>
      <c r="E487" s="405" t="s">
        <v>320</v>
      </c>
      <c r="F487" s="424"/>
      <c r="G487" s="424"/>
      <c r="H487" s="406"/>
      <c r="I487" s="411"/>
      <c r="J487" s="182" t="str">
        <f t="shared" si="54"/>
        <v>*</v>
      </c>
      <c r="K487" s="331" t="str">
        <f t="shared" si="55"/>
        <v>※</v>
      </c>
      <c r="L487" s="326" t="s">
        <v>260</v>
      </c>
      <c r="M487" s="327">
        <v>0</v>
      </c>
      <c r="N487" s="328">
        <v>0</v>
      </c>
      <c r="O487" s="328">
        <v>0</v>
      </c>
      <c r="P487" s="328">
        <v>0</v>
      </c>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345</v>
      </c>
      <c r="C488" s="183"/>
      <c r="D488" s="540"/>
      <c r="E488" s="405" t="s">
        <v>322</v>
      </c>
      <c r="F488" s="424"/>
      <c r="G488" s="424"/>
      <c r="H488" s="406"/>
      <c r="I488" s="411"/>
      <c r="J488" s="182" t="str">
        <f t="shared" si="54"/>
        <v>*</v>
      </c>
      <c r="K488" s="331" t="str">
        <f t="shared" si="55"/>
        <v>※</v>
      </c>
      <c r="L488" s="326" t="s">
        <v>260</v>
      </c>
      <c r="M488" s="327" t="s">
        <v>260</v>
      </c>
      <c r="N488" s="328" t="s">
        <v>260</v>
      </c>
      <c r="O488" s="328">
        <v>0</v>
      </c>
      <c r="P488" s="328">
        <v>0</v>
      </c>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346</v>
      </c>
      <c r="C489" s="183"/>
      <c r="D489" s="540"/>
      <c r="E489" s="405" t="s">
        <v>324</v>
      </c>
      <c r="F489" s="424"/>
      <c r="G489" s="424"/>
      <c r="H489" s="406"/>
      <c r="I489" s="411"/>
      <c r="J489" s="182">
        <f t="shared" si="54"/>
        <v>0</v>
      </c>
      <c r="K489" s="331" t="str">
        <f t="shared" si="55"/>
        <v/>
      </c>
      <c r="L489" s="326">
        <v>0</v>
      </c>
      <c r="M489" s="327">
        <v>0</v>
      </c>
      <c r="N489" s="328">
        <v>0</v>
      </c>
      <c r="O489" s="328">
        <v>0</v>
      </c>
      <c r="P489" s="328">
        <v>0</v>
      </c>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347</v>
      </c>
      <c r="C490" s="183"/>
      <c r="D490" s="540"/>
      <c r="E490" s="405" t="s">
        <v>326</v>
      </c>
      <c r="F490" s="424"/>
      <c r="G490" s="424"/>
      <c r="H490" s="406"/>
      <c r="I490" s="411"/>
      <c r="J490" s="182" t="str">
        <f t="shared" si="54"/>
        <v>*</v>
      </c>
      <c r="K490" s="331" t="str">
        <f t="shared" si="55"/>
        <v>※</v>
      </c>
      <c r="L490" s="326">
        <v>0</v>
      </c>
      <c r="M490" s="327">
        <v>0</v>
      </c>
      <c r="N490" s="328" t="s">
        <v>260</v>
      </c>
      <c r="O490" s="328">
        <v>0</v>
      </c>
      <c r="P490" s="328">
        <v>0</v>
      </c>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348</v>
      </c>
      <c r="C491" s="183"/>
      <c r="D491" s="540"/>
      <c r="E491" s="405" t="s">
        <v>328</v>
      </c>
      <c r="F491" s="424"/>
      <c r="G491" s="424"/>
      <c r="H491" s="406"/>
      <c r="I491" s="411"/>
      <c r="J491" s="182" t="str">
        <f t="shared" si="54"/>
        <v>*</v>
      </c>
      <c r="K491" s="331" t="str">
        <f t="shared" si="55"/>
        <v>※</v>
      </c>
      <c r="L491" s="326" t="s">
        <v>260</v>
      </c>
      <c r="M491" s="327">
        <v>0</v>
      </c>
      <c r="N491" s="328" t="s">
        <v>260</v>
      </c>
      <c r="O491" s="328">
        <v>0</v>
      </c>
      <c r="P491" s="328">
        <v>0</v>
      </c>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349</v>
      </c>
      <c r="C492" s="183"/>
      <c r="D492" s="540"/>
      <c r="E492" s="405" t="s">
        <v>330</v>
      </c>
      <c r="F492" s="424"/>
      <c r="G492" s="424"/>
      <c r="H492" s="406"/>
      <c r="I492" s="411"/>
      <c r="J492" s="182" t="str">
        <f t="shared" si="54"/>
        <v>*</v>
      </c>
      <c r="K492" s="331" t="str">
        <f t="shared" si="55"/>
        <v>※</v>
      </c>
      <c r="L492" s="326" t="s">
        <v>260</v>
      </c>
      <c r="M492" s="327">
        <v>0</v>
      </c>
      <c r="N492" s="328" t="s">
        <v>260</v>
      </c>
      <c r="O492" s="328">
        <v>0</v>
      </c>
      <c r="P492" s="328">
        <v>0</v>
      </c>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350</v>
      </c>
      <c r="C493" s="183"/>
      <c r="D493" s="540"/>
      <c r="E493" s="405" t="s">
        <v>332</v>
      </c>
      <c r="F493" s="424"/>
      <c r="G493" s="424"/>
      <c r="H493" s="406"/>
      <c r="I493" s="411"/>
      <c r="J493" s="182">
        <f t="shared" si="54"/>
        <v>197</v>
      </c>
      <c r="K493" s="331" t="str">
        <f t="shared" si="55"/>
        <v>※</v>
      </c>
      <c r="L493" s="326" t="s">
        <v>260</v>
      </c>
      <c r="M493" s="327" t="s">
        <v>260</v>
      </c>
      <c r="N493" s="328">
        <v>197</v>
      </c>
      <c r="O493" s="328" t="s">
        <v>260</v>
      </c>
      <c r="P493" s="328">
        <v>0</v>
      </c>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351</v>
      </c>
      <c r="C494" s="183"/>
      <c r="D494" s="540"/>
      <c r="E494" s="405" t="s">
        <v>334</v>
      </c>
      <c r="F494" s="424"/>
      <c r="G494" s="424"/>
      <c r="H494" s="406"/>
      <c r="I494" s="411"/>
      <c r="J494" s="182" t="str">
        <f t="shared" si="54"/>
        <v>*</v>
      </c>
      <c r="K494" s="331" t="str">
        <f t="shared" si="55"/>
        <v>※</v>
      </c>
      <c r="L494" s="326">
        <v>0</v>
      </c>
      <c r="M494" s="327">
        <v>0</v>
      </c>
      <c r="N494" s="328" t="s">
        <v>260</v>
      </c>
      <c r="O494" s="328">
        <v>0</v>
      </c>
      <c r="P494" s="328">
        <v>0</v>
      </c>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352</v>
      </c>
      <c r="C495" s="183"/>
      <c r="D495" s="540"/>
      <c r="E495" s="405" t="s">
        <v>336</v>
      </c>
      <c r="F495" s="424"/>
      <c r="G495" s="424"/>
      <c r="H495" s="406"/>
      <c r="I495" s="411"/>
      <c r="J495" s="182">
        <f t="shared" si="54"/>
        <v>0</v>
      </c>
      <c r="K495" s="331" t="str">
        <f t="shared" si="55"/>
        <v/>
      </c>
      <c r="L495" s="326">
        <v>0</v>
      </c>
      <c r="M495" s="327">
        <v>0</v>
      </c>
      <c r="N495" s="328">
        <v>0</v>
      </c>
      <c r="O495" s="328">
        <v>0</v>
      </c>
      <c r="P495" s="328">
        <v>0</v>
      </c>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353</v>
      </c>
      <c r="C496" s="183"/>
      <c r="D496" s="431"/>
      <c r="E496" s="405" t="s">
        <v>338</v>
      </c>
      <c r="F496" s="424"/>
      <c r="G496" s="424"/>
      <c r="H496" s="406"/>
      <c r="I496" s="412"/>
      <c r="J496" s="182">
        <f t="shared" si="54"/>
        <v>0</v>
      </c>
      <c r="K496" s="331" t="str">
        <f t="shared" si="55"/>
        <v/>
      </c>
      <c r="L496" s="326">
        <v>0</v>
      </c>
      <c r="M496" s="327">
        <v>0</v>
      </c>
      <c r="N496" s="328">
        <v>0</v>
      </c>
      <c r="O496" s="328">
        <v>0</v>
      </c>
      <c r="P496" s="328">
        <v>0</v>
      </c>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354</v>
      </c>
      <c r="B497" s="126"/>
      <c r="C497" s="405" t="s">
        <v>355</v>
      </c>
      <c r="D497" s="424"/>
      <c r="E497" s="424"/>
      <c r="F497" s="424"/>
      <c r="G497" s="424"/>
      <c r="H497" s="406"/>
      <c r="I497" s="130" t="s">
        <v>356</v>
      </c>
      <c r="J497" s="182">
        <f t="shared" si="54"/>
        <v>0</v>
      </c>
      <c r="K497" s="331" t="str">
        <f t="shared" si="55"/>
        <v/>
      </c>
      <c r="L497" s="326">
        <v>0</v>
      </c>
      <c r="M497" s="327">
        <v>0</v>
      </c>
      <c r="N497" s="328">
        <v>0</v>
      </c>
      <c r="O497" s="328">
        <v>0</v>
      </c>
      <c r="P497" s="328">
        <v>0</v>
      </c>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357</v>
      </c>
      <c r="B498" s="126"/>
      <c r="C498" s="405" t="s">
        <v>358</v>
      </c>
      <c r="D498" s="424"/>
      <c r="E498" s="424"/>
      <c r="F498" s="424"/>
      <c r="G498" s="424"/>
      <c r="H498" s="406"/>
      <c r="I498" s="130" t="s">
        <v>359</v>
      </c>
      <c r="J498" s="182">
        <f t="shared" si="54"/>
        <v>0</v>
      </c>
      <c r="K498" s="331" t="str">
        <f t="shared" si="55"/>
        <v/>
      </c>
      <c r="L498" s="326">
        <v>0</v>
      </c>
      <c r="M498" s="327">
        <v>0</v>
      </c>
      <c r="N498" s="328">
        <v>0</v>
      </c>
      <c r="O498" s="328">
        <v>0</v>
      </c>
      <c r="P498" s="328">
        <v>0</v>
      </c>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360</v>
      </c>
      <c r="B499" s="126"/>
      <c r="C499" s="405" t="s">
        <v>361</v>
      </c>
      <c r="D499" s="424"/>
      <c r="E499" s="424"/>
      <c r="F499" s="424"/>
      <c r="G499" s="424"/>
      <c r="H499" s="406"/>
      <c r="I499" s="130" t="s">
        <v>362</v>
      </c>
      <c r="J499" s="182">
        <f t="shared" si="54"/>
        <v>156</v>
      </c>
      <c r="K499" s="331" t="str">
        <f t="shared" si="55"/>
        <v>※</v>
      </c>
      <c r="L499" s="326" t="s">
        <v>260</v>
      </c>
      <c r="M499" s="327" t="s">
        <v>260</v>
      </c>
      <c r="N499" s="328">
        <v>156</v>
      </c>
      <c r="O499" s="328" t="s">
        <v>260</v>
      </c>
      <c r="P499" s="328">
        <v>0</v>
      </c>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363</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364</v>
      </c>
      <c r="J505" s="72" t="s">
        <v>4</v>
      </c>
      <c r="K505" s="73"/>
      <c r="L505" s="197" t="str">
        <f>IF(ISBLANK(L$388),"",L$388)</f>
        <v>西２階病棟</v>
      </c>
      <c r="M505" s="214" t="str">
        <f>IF(ISBLANK(M$388),"",M$388)</f>
        <v>西３階病棟</v>
      </c>
      <c r="N505" s="329" t="str">
        <f t="shared" ref="N505:BS505" si="56">IF(ISBLANK(N$388),"",N$388)</f>
        <v>西４階病棟</v>
      </c>
      <c r="O505" s="329" t="str">
        <f t="shared" si="56"/>
        <v>東３階病棟</v>
      </c>
      <c r="P505" s="329" t="str">
        <f t="shared" si="56"/>
        <v>東４階病棟</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v>
      </c>
      <c r="P506" s="224" t="str">
        <f t="shared" si="57"/>
        <v>-</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365</v>
      </c>
      <c r="C507" s="405" t="s">
        <v>366</v>
      </c>
      <c r="D507" s="424"/>
      <c r="E507" s="424"/>
      <c r="F507" s="424"/>
      <c r="G507" s="424"/>
      <c r="H507" s="406"/>
      <c r="I507" s="79" t="s">
        <v>367</v>
      </c>
      <c r="J507" s="182" t="str">
        <f t="shared" ref="J507:J514" si="58">IF(SUM(L507:BS507)=0,IF(COUNTIF(L507:BS507,"未確認")&gt;0,"未確認",IF(COUNTIF(L507:BS507,"~*")&gt;0,"*",SUM(L507:BS507))),SUM(L507:BS507))</f>
        <v>*</v>
      </c>
      <c r="K507" s="331" t="str">
        <f t="shared" ref="K507:K514" si="59">IF(OR(COUNTIF(L507:BS507,"未確認")&gt;0,COUNTIF(L507:BS507,"*")&gt;0),"※","")</f>
        <v>※</v>
      </c>
      <c r="L507" s="326" t="s">
        <v>260</v>
      </c>
      <c r="M507" s="327">
        <v>0</v>
      </c>
      <c r="N507" s="328" t="s">
        <v>260</v>
      </c>
      <c r="O507" s="328">
        <v>0</v>
      </c>
      <c r="P507" s="328">
        <v>0</v>
      </c>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368</v>
      </c>
      <c r="B508" s="185"/>
      <c r="C508" s="405" t="s">
        <v>369</v>
      </c>
      <c r="D508" s="424"/>
      <c r="E508" s="424"/>
      <c r="F508" s="424"/>
      <c r="G508" s="424"/>
      <c r="H508" s="406"/>
      <c r="I508" s="130" t="s">
        <v>370</v>
      </c>
      <c r="J508" s="182">
        <f t="shared" si="58"/>
        <v>277</v>
      </c>
      <c r="K508" s="331" t="str">
        <f t="shared" si="59"/>
        <v>※</v>
      </c>
      <c r="L508" s="326" t="s">
        <v>260</v>
      </c>
      <c r="M508" s="327" t="s">
        <v>260</v>
      </c>
      <c r="N508" s="328">
        <v>277</v>
      </c>
      <c r="O508" s="328">
        <v>0</v>
      </c>
      <c r="P508" s="328">
        <v>0</v>
      </c>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371</v>
      </c>
      <c r="B509" s="185"/>
      <c r="C509" s="405" t="s">
        <v>372</v>
      </c>
      <c r="D509" s="424"/>
      <c r="E509" s="424"/>
      <c r="F509" s="424"/>
      <c r="G509" s="424"/>
      <c r="H509" s="406"/>
      <c r="I509" s="130" t="s">
        <v>373</v>
      </c>
      <c r="J509" s="182" t="str">
        <f t="shared" si="58"/>
        <v>*</v>
      </c>
      <c r="K509" s="331" t="str">
        <f t="shared" si="59"/>
        <v>※</v>
      </c>
      <c r="L509" s="326" t="s">
        <v>260</v>
      </c>
      <c r="M509" s="327">
        <v>0</v>
      </c>
      <c r="N509" s="328" t="s">
        <v>260</v>
      </c>
      <c r="O509" s="328">
        <v>0</v>
      </c>
      <c r="P509" s="328">
        <v>0</v>
      </c>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374</v>
      </c>
      <c r="B510" s="185"/>
      <c r="C510" s="405" t="s">
        <v>375</v>
      </c>
      <c r="D510" s="424"/>
      <c r="E510" s="424"/>
      <c r="F510" s="424"/>
      <c r="G510" s="424"/>
      <c r="H510" s="406"/>
      <c r="I510" s="130" t="s">
        <v>376</v>
      </c>
      <c r="J510" s="182">
        <f t="shared" si="58"/>
        <v>0</v>
      </c>
      <c r="K510" s="331" t="str">
        <f t="shared" si="59"/>
        <v/>
      </c>
      <c r="L510" s="326">
        <v>0</v>
      </c>
      <c r="M510" s="327">
        <v>0</v>
      </c>
      <c r="N510" s="328">
        <v>0</v>
      </c>
      <c r="O510" s="328">
        <v>0</v>
      </c>
      <c r="P510" s="328">
        <v>0</v>
      </c>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377</v>
      </c>
      <c r="B511" s="185"/>
      <c r="C511" s="405" t="s">
        <v>378</v>
      </c>
      <c r="D511" s="424"/>
      <c r="E511" s="424"/>
      <c r="F511" s="424"/>
      <c r="G511" s="424"/>
      <c r="H511" s="406"/>
      <c r="I511" s="130" t="s">
        <v>379</v>
      </c>
      <c r="J511" s="182" t="str">
        <f t="shared" si="58"/>
        <v>*</v>
      </c>
      <c r="K511" s="331" t="str">
        <f t="shared" si="59"/>
        <v>※</v>
      </c>
      <c r="L511" s="326" t="s">
        <v>260</v>
      </c>
      <c r="M511" s="327" t="s">
        <v>260</v>
      </c>
      <c r="N511" s="328" t="s">
        <v>260</v>
      </c>
      <c r="O511" s="328" t="s">
        <v>260</v>
      </c>
      <c r="P511" s="328">
        <v>0</v>
      </c>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380</v>
      </c>
      <c r="B512" s="185"/>
      <c r="C512" s="407" t="s">
        <v>381</v>
      </c>
      <c r="D512" s="408"/>
      <c r="E512" s="408"/>
      <c r="F512" s="408"/>
      <c r="G512" s="408"/>
      <c r="H512" s="409"/>
      <c r="I512" s="130" t="s">
        <v>947</v>
      </c>
      <c r="J512" s="182">
        <f t="shared" si="58"/>
        <v>0</v>
      </c>
      <c r="K512" s="331" t="str">
        <f t="shared" si="59"/>
        <v/>
      </c>
      <c r="L512" s="326">
        <v>0</v>
      </c>
      <c r="M512" s="327">
        <v>0</v>
      </c>
      <c r="N512" s="328">
        <v>0</v>
      </c>
      <c r="O512" s="328">
        <v>0</v>
      </c>
      <c r="P512" s="328">
        <v>0</v>
      </c>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383</v>
      </c>
      <c r="B513" s="185"/>
      <c r="C513" s="405" t="s">
        <v>384</v>
      </c>
      <c r="D513" s="424"/>
      <c r="E513" s="424"/>
      <c r="F513" s="424"/>
      <c r="G513" s="424"/>
      <c r="H513" s="406"/>
      <c r="I513" s="130" t="s">
        <v>385</v>
      </c>
      <c r="J513" s="182" t="str">
        <f t="shared" si="58"/>
        <v>*</v>
      </c>
      <c r="K513" s="331" t="str">
        <f t="shared" si="59"/>
        <v>※</v>
      </c>
      <c r="L513" s="326" t="s">
        <v>260</v>
      </c>
      <c r="M513" s="327" t="s">
        <v>260</v>
      </c>
      <c r="N513" s="328" t="s">
        <v>260</v>
      </c>
      <c r="O513" s="328">
        <v>0</v>
      </c>
      <c r="P513" s="328">
        <v>0</v>
      </c>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386</v>
      </c>
      <c r="B514" s="185"/>
      <c r="C514" s="405" t="s">
        <v>387</v>
      </c>
      <c r="D514" s="424"/>
      <c r="E514" s="424"/>
      <c r="F514" s="424"/>
      <c r="G514" s="424"/>
      <c r="H514" s="406"/>
      <c r="I514" s="130" t="s">
        <v>388</v>
      </c>
      <c r="J514" s="182" t="str">
        <f t="shared" si="58"/>
        <v>*</v>
      </c>
      <c r="K514" s="331" t="str">
        <f t="shared" si="59"/>
        <v>※</v>
      </c>
      <c r="L514" s="326">
        <v>0</v>
      </c>
      <c r="M514" s="327">
        <v>0</v>
      </c>
      <c r="N514" s="328" t="s">
        <v>260</v>
      </c>
      <c r="O514" s="328">
        <v>0</v>
      </c>
      <c r="P514" s="328">
        <v>0</v>
      </c>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389</v>
      </c>
      <c r="J517" s="72" t="s">
        <v>4</v>
      </c>
      <c r="K517" s="73"/>
      <c r="L517" s="25" t="str">
        <f>IF(ISBLANK(L$388),"",L$388)</f>
        <v>西２階病棟</v>
      </c>
      <c r="M517" s="259" t="str">
        <f>IF(ISBLANK(M$388),"",M$388)</f>
        <v>西３階病棟</v>
      </c>
      <c r="N517" s="197" t="str">
        <f t="shared" ref="N517:BS517" si="60">IF(ISBLANK(N$388),"",N$388)</f>
        <v>西４階病棟</v>
      </c>
      <c r="O517" s="197" t="str">
        <f t="shared" si="60"/>
        <v>東３階病棟</v>
      </c>
      <c r="P517" s="197" t="str">
        <f t="shared" si="60"/>
        <v>東４階病棟</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v>
      </c>
      <c r="P518" s="224" t="str">
        <f t="shared" si="61"/>
        <v>-</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390</v>
      </c>
      <c r="B519" s="185"/>
      <c r="C519" s="484" t="s">
        <v>391</v>
      </c>
      <c r="D519" s="485"/>
      <c r="E519" s="485"/>
      <c r="F519" s="485"/>
      <c r="G519" s="485"/>
      <c r="H519" s="486"/>
      <c r="I519" s="130" t="s">
        <v>392</v>
      </c>
      <c r="J519" s="187" t="str">
        <f>IF(SUM(L519:BS519)=0,IF(COUNTIF(L519:BS519,"未確認")&gt;0,"未確認",IF(COUNTIF(L519:BS519,"~*")&gt;0,"*",SUM(L519:BS519))),SUM(L519:BS519))</f>
        <v>*</v>
      </c>
      <c r="K519" s="331" t="str">
        <f>IF(OR(COUNTIF(L519:BS519,"未確認")&gt;0,COUNTIF(L519:BS519,"*")&gt;0),"※","")</f>
        <v>※</v>
      </c>
      <c r="L519" s="326" t="s">
        <v>260</v>
      </c>
      <c r="M519" s="327">
        <v>0</v>
      </c>
      <c r="N519" s="328">
        <v>0</v>
      </c>
      <c r="O519" s="328">
        <v>0</v>
      </c>
      <c r="P519" s="328">
        <v>0</v>
      </c>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393</v>
      </c>
      <c r="D520" s="488"/>
      <c r="E520" s="488"/>
      <c r="F520" s="488"/>
      <c r="G520" s="488"/>
      <c r="H520" s="489"/>
      <c r="I520" s="103" t="s">
        <v>394</v>
      </c>
      <c r="J520" s="187" t="str">
        <f>IF(SUM(L520:BS520)=0,IF(COUNTIF(L520:BS520,"未確認")&gt;0,"未確認",IF(COUNTIF(L520:BS520,"~*")&gt;0,"*",SUM(L520:BS520))),SUM(L520:BS520))</f>
        <v>*</v>
      </c>
      <c r="K520" s="331" t="str">
        <f>IF(OR(COUNTIF(L520:BS520,"未確認")&gt;0,COUNTIF(L520:BS520,"*")&gt;0),"※","")</f>
        <v>※</v>
      </c>
      <c r="L520" s="326" t="s">
        <v>260</v>
      </c>
      <c r="M520" s="327">
        <v>0</v>
      </c>
      <c r="N520" s="328">
        <v>0</v>
      </c>
      <c r="O520" s="328">
        <v>0</v>
      </c>
      <c r="P520" s="328">
        <v>0</v>
      </c>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395</v>
      </c>
      <c r="B521" s="185"/>
      <c r="C521" s="484" t="s">
        <v>396</v>
      </c>
      <c r="D521" s="485"/>
      <c r="E521" s="485"/>
      <c r="F521" s="485"/>
      <c r="G521" s="485"/>
      <c r="H521" s="486"/>
      <c r="I521" s="130" t="s">
        <v>397</v>
      </c>
      <c r="J521" s="187" t="str">
        <f>IF(SUM(L521:BS521)=0,IF(COUNTIF(L521:BS521,"未確認")&gt;0,"未確認",IF(COUNTIF(L521:BS521,"~*")&gt;0,"*",SUM(L521:BS521))),SUM(L521:BS521))</f>
        <v>*</v>
      </c>
      <c r="K521" s="331" t="str">
        <f>IF(OR(COUNTIF(L521:BS521,"未確認")&gt;0,COUNTIF(L521:BS521,"*")&gt;0),"※","")</f>
        <v>※</v>
      </c>
      <c r="L521" s="326" t="s">
        <v>260</v>
      </c>
      <c r="M521" s="327">
        <v>0</v>
      </c>
      <c r="N521" s="328">
        <v>0</v>
      </c>
      <c r="O521" s="328">
        <v>0</v>
      </c>
      <c r="P521" s="328">
        <v>0</v>
      </c>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398</v>
      </c>
      <c r="J524" s="72" t="s">
        <v>4</v>
      </c>
      <c r="K524" s="73"/>
      <c r="L524" s="25" t="str">
        <f>IF(ISBLANK(L$388),"",L$388)</f>
        <v>西２階病棟</v>
      </c>
      <c r="M524" s="259" t="str">
        <f>IF(ISBLANK(M$388),"",M$388)</f>
        <v>西３階病棟</v>
      </c>
      <c r="N524" s="197" t="str">
        <f t="shared" ref="N524:BS524" si="62">IF(ISBLANK(N$388),"",N$388)</f>
        <v>西４階病棟</v>
      </c>
      <c r="O524" s="197" t="str">
        <f t="shared" si="62"/>
        <v>東３階病棟</v>
      </c>
      <c r="P524" s="197" t="str">
        <f t="shared" si="62"/>
        <v>東４階病棟</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v>
      </c>
      <c r="P525" s="224" t="str">
        <f t="shared" si="63"/>
        <v>-</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399</v>
      </c>
      <c r="B526" s="185"/>
      <c r="C526" s="484" t="s">
        <v>400</v>
      </c>
      <c r="D526" s="485"/>
      <c r="E526" s="485"/>
      <c r="F526" s="485"/>
      <c r="G526" s="485"/>
      <c r="H526" s="486"/>
      <c r="I526" s="130" t="s">
        <v>401</v>
      </c>
      <c r="J526" s="187">
        <f>IF(SUM(L526:BS526)=0,IF(COUNTIF(L526:BS526,"未確認")&gt;0,"未確認",IF(COUNTIF(L526:BS526,"~*")&gt;0,"*",SUM(L526:BS526))),SUM(L526:BS526))</f>
        <v>0</v>
      </c>
      <c r="K526" s="331" t="str">
        <f>IF(OR(COUNTIF(L526:BS526,"未確認")&gt;0,COUNTIF(L526:BS526,"*")&gt;0),"※","")</f>
        <v/>
      </c>
      <c r="L526" s="326">
        <v>0</v>
      </c>
      <c r="M526" s="327">
        <v>0</v>
      </c>
      <c r="N526" s="328">
        <v>0</v>
      </c>
      <c r="O526" s="328">
        <v>0</v>
      </c>
      <c r="P526" s="328">
        <v>0</v>
      </c>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402</v>
      </c>
      <c r="J529" s="72" t="s">
        <v>4</v>
      </c>
      <c r="K529" s="73"/>
      <c r="L529" s="25" t="str">
        <f>IF(ISBLANK(L$9),"",L$9)</f>
        <v>西２階病棟</v>
      </c>
      <c r="M529" s="259" t="str">
        <f>IF(ISBLANK(M$9),"",M$9)</f>
        <v>西３階病棟</v>
      </c>
      <c r="N529" s="197" t="str">
        <f t="shared" ref="N529:BS529" si="64">IF(ISBLANK(N$9),"",N$9)</f>
        <v>西４階病棟</v>
      </c>
      <c r="O529" s="197" t="str">
        <f t="shared" si="64"/>
        <v>東３階病棟</v>
      </c>
      <c r="P529" s="197" t="str">
        <f t="shared" si="64"/>
        <v>東４階病棟</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急性期</v>
      </c>
      <c r="M530" s="214" t="str">
        <f>IF(ISBLANK(M$95),"",M$95)</f>
        <v>急性期</v>
      </c>
      <c r="N530" s="224" t="str">
        <f t="shared" ref="N530:BS530" si="65">IF(ISBLANK(N$95),"",N$95)</f>
        <v>急性期</v>
      </c>
      <c r="O530" s="224" t="str">
        <f t="shared" si="65"/>
        <v>回復期</v>
      </c>
      <c r="P530" s="224" t="str">
        <f t="shared" si="65"/>
        <v>慢性期</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948</v>
      </c>
      <c r="B531" s="185"/>
      <c r="C531" s="405" t="s">
        <v>404</v>
      </c>
      <c r="D531" s="424"/>
      <c r="E531" s="424"/>
      <c r="F531" s="424"/>
      <c r="G531" s="424"/>
      <c r="H531" s="406"/>
      <c r="I531" s="130" t="s">
        <v>405</v>
      </c>
      <c r="J531" s="182">
        <f>IF(SUM(L531:BS531)=0,IF(COUNTIF(L531:BS531,"未確認")&gt;0,"未確認",IF(COUNTIF(L531:BS531,"~*")&gt;0,"*",SUM(L531:BS531))),SUM(L531:BS531))</f>
        <v>0</v>
      </c>
      <c r="K531" s="331" t="str">
        <f>IF(OR(COUNTIF(L531:BS531,"未確認")&gt;0,COUNTIF(L531:BS531,"*")&gt;0),"※","")</f>
        <v/>
      </c>
      <c r="L531" s="326">
        <v>0</v>
      </c>
      <c r="M531" s="335">
        <v>0</v>
      </c>
      <c r="N531" s="327">
        <v>0</v>
      </c>
      <c r="O531" s="327">
        <v>0</v>
      </c>
      <c r="P531" s="327">
        <v>0</v>
      </c>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407</v>
      </c>
      <c r="J534" s="72" t="s">
        <v>4</v>
      </c>
      <c r="K534" s="73"/>
      <c r="L534" s="25" t="str">
        <f>IF(ISBLANK(L$388),"",L$388)</f>
        <v>西２階病棟</v>
      </c>
      <c r="M534" s="259" t="str">
        <f>IF(ISBLANK(M$388),"",M$388)</f>
        <v>西３階病棟</v>
      </c>
      <c r="N534" s="197" t="str">
        <f t="shared" ref="N534:BS534" si="66">IF(ISBLANK(N$388),"",N$388)</f>
        <v>西４階病棟</v>
      </c>
      <c r="O534" s="197" t="str">
        <f t="shared" si="66"/>
        <v>東３階病棟</v>
      </c>
      <c r="P534" s="197" t="str">
        <f t="shared" si="66"/>
        <v>東４階病棟</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v>
      </c>
      <c r="P535" s="224" t="str">
        <f t="shared" si="67"/>
        <v>-</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408</v>
      </c>
      <c r="B536" s="185"/>
      <c r="C536" s="405" t="s">
        <v>409</v>
      </c>
      <c r="D536" s="424"/>
      <c r="E536" s="424"/>
      <c r="F536" s="424"/>
      <c r="G536" s="424"/>
      <c r="H536" s="406"/>
      <c r="I536" s="130" t="s">
        <v>410</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v>0</v>
      </c>
      <c r="O536" s="328">
        <v>0</v>
      </c>
      <c r="P536" s="328">
        <v>0</v>
      </c>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411</v>
      </c>
      <c r="B537" s="185"/>
      <c r="C537" s="405" t="s">
        <v>412</v>
      </c>
      <c r="D537" s="424"/>
      <c r="E537" s="424"/>
      <c r="F537" s="424"/>
      <c r="G537" s="424"/>
      <c r="H537" s="406"/>
      <c r="I537" s="130" t="s">
        <v>413</v>
      </c>
      <c r="J537" s="182">
        <f t="shared" si="68"/>
        <v>0</v>
      </c>
      <c r="K537" s="331" t="str">
        <f t="shared" si="69"/>
        <v/>
      </c>
      <c r="L537" s="326">
        <v>0</v>
      </c>
      <c r="M537" s="327">
        <v>0</v>
      </c>
      <c r="N537" s="328">
        <v>0</v>
      </c>
      <c r="O537" s="328">
        <v>0</v>
      </c>
      <c r="P537" s="328">
        <v>0</v>
      </c>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414</v>
      </c>
      <c r="B538" s="185"/>
      <c r="C538" s="405" t="s">
        <v>415</v>
      </c>
      <c r="D538" s="424"/>
      <c r="E538" s="424"/>
      <c r="F538" s="424"/>
      <c r="G538" s="424"/>
      <c r="H538" s="406"/>
      <c r="I538" s="400" t="s">
        <v>416</v>
      </c>
      <c r="J538" s="182">
        <f t="shared" si="68"/>
        <v>0</v>
      </c>
      <c r="K538" s="331" t="str">
        <f t="shared" si="69"/>
        <v/>
      </c>
      <c r="L538" s="326">
        <v>0</v>
      </c>
      <c r="M538" s="327">
        <v>0</v>
      </c>
      <c r="N538" s="328">
        <v>0</v>
      </c>
      <c r="O538" s="328">
        <v>0</v>
      </c>
      <c r="P538" s="328">
        <v>0</v>
      </c>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417</v>
      </c>
      <c r="B539" s="185"/>
      <c r="C539" s="405" t="s">
        <v>418</v>
      </c>
      <c r="D539" s="424"/>
      <c r="E539" s="424"/>
      <c r="F539" s="424"/>
      <c r="G539" s="424"/>
      <c r="H539" s="406"/>
      <c r="I539" s="401"/>
      <c r="J539" s="182">
        <f t="shared" si="68"/>
        <v>0</v>
      </c>
      <c r="K539" s="331" t="str">
        <f t="shared" si="69"/>
        <v/>
      </c>
      <c r="L539" s="326">
        <v>0</v>
      </c>
      <c r="M539" s="327">
        <v>0</v>
      </c>
      <c r="N539" s="328">
        <v>0</v>
      </c>
      <c r="O539" s="328">
        <v>0</v>
      </c>
      <c r="P539" s="328">
        <v>0</v>
      </c>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419</v>
      </c>
      <c r="D540" s="424"/>
      <c r="E540" s="424"/>
      <c r="F540" s="424"/>
      <c r="G540" s="424"/>
      <c r="H540" s="406"/>
      <c r="I540" s="402"/>
      <c r="J540" s="182">
        <f t="shared" si="68"/>
        <v>0</v>
      </c>
      <c r="K540" s="331" t="str">
        <f t="shared" si="69"/>
        <v/>
      </c>
      <c r="L540" s="326">
        <v>0</v>
      </c>
      <c r="M540" s="327">
        <v>0</v>
      </c>
      <c r="N540" s="328">
        <v>0</v>
      </c>
      <c r="O540" s="328">
        <v>0</v>
      </c>
      <c r="P540" s="328">
        <v>0</v>
      </c>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420</v>
      </c>
      <c r="B541" s="185"/>
      <c r="C541" s="405" t="s">
        <v>421</v>
      </c>
      <c r="D541" s="424"/>
      <c r="E541" s="424"/>
      <c r="F541" s="424"/>
      <c r="G541" s="424"/>
      <c r="H541" s="406"/>
      <c r="I541" s="130" t="s">
        <v>422</v>
      </c>
      <c r="J541" s="182">
        <f t="shared" si="68"/>
        <v>0</v>
      </c>
      <c r="K541" s="331" t="str">
        <f t="shared" si="69"/>
        <v/>
      </c>
      <c r="L541" s="326">
        <v>0</v>
      </c>
      <c r="M541" s="327">
        <v>0</v>
      </c>
      <c r="N541" s="328">
        <v>0</v>
      </c>
      <c r="O541" s="328">
        <v>0</v>
      </c>
      <c r="P541" s="328">
        <v>0</v>
      </c>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423</v>
      </c>
      <c r="B542" s="185"/>
      <c r="C542" s="405" t="s">
        <v>424</v>
      </c>
      <c r="D542" s="424"/>
      <c r="E542" s="424"/>
      <c r="F542" s="424"/>
      <c r="G542" s="424"/>
      <c r="H542" s="406"/>
      <c r="I542" s="130" t="s">
        <v>425</v>
      </c>
      <c r="J542" s="182">
        <f t="shared" si="68"/>
        <v>0</v>
      </c>
      <c r="K542" s="331" t="str">
        <f t="shared" si="69"/>
        <v/>
      </c>
      <c r="L542" s="326">
        <v>0</v>
      </c>
      <c r="M542" s="327">
        <v>0</v>
      </c>
      <c r="N542" s="328">
        <v>0</v>
      </c>
      <c r="O542" s="328">
        <v>0</v>
      </c>
      <c r="P542" s="328">
        <v>0</v>
      </c>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426</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西２階病棟</v>
      </c>
      <c r="M548" s="214" t="str">
        <f>IF(ISBLANK(M$388),"",M$388)</f>
        <v>西３階病棟</v>
      </c>
      <c r="N548" s="197" t="str">
        <f t="shared" ref="N548:BS548" si="70">IF(ISBLANK(N$388),"",N$388)</f>
        <v>西４階病棟</v>
      </c>
      <c r="O548" s="197" t="str">
        <f t="shared" si="70"/>
        <v>東３階病棟</v>
      </c>
      <c r="P548" s="197" t="str">
        <f t="shared" si="70"/>
        <v>東４階病棟</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v>
      </c>
      <c r="P549" s="224" t="str">
        <f t="shared" si="71"/>
        <v>-</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427</v>
      </c>
      <c r="B550" s="136"/>
      <c r="C550" s="405" t="s">
        <v>428</v>
      </c>
      <c r="D550" s="424"/>
      <c r="E550" s="424"/>
      <c r="F550" s="424"/>
      <c r="G550" s="424"/>
      <c r="H550" s="406"/>
      <c r="I550" s="130" t="s">
        <v>429</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v>0</v>
      </c>
      <c r="O550" s="328">
        <v>0</v>
      </c>
      <c r="P550" s="328">
        <v>0</v>
      </c>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430</v>
      </c>
      <c r="B551" s="2"/>
      <c r="C551" s="405" t="s">
        <v>431</v>
      </c>
      <c r="D551" s="424"/>
      <c r="E551" s="424"/>
      <c r="F551" s="424"/>
      <c r="G551" s="424"/>
      <c r="H551" s="406"/>
      <c r="I551" s="130" t="s">
        <v>432</v>
      </c>
      <c r="J551" s="182">
        <f t="shared" si="72"/>
        <v>0</v>
      </c>
      <c r="K551" s="331" t="str">
        <f t="shared" si="73"/>
        <v/>
      </c>
      <c r="L551" s="326">
        <v>0</v>
      </c>
      <c r="M551" s="327">
        <v>0</v>
      </c>
      <c r="N551" s="328">
        <v>0</v>
      </c>
      <c r="O551" s="328">
        <v>0</v>
      </c>
      <c r="P551" s="328">
        <v>0</v>
      </c>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433</v>
      </c>
      <c r="D552" s="408"/>
      <c r="E552" s="408"/>
      <c r="F552" s="408"/>
      <c r="G552" s="408"/>
      <c r="H552" s="409"/>
      <c r="I552" s="103" t="s">
        <v>434</v>
      </c>
      <c r="J552" s="182">
        <f t="shared" si="72"/>
        <v>0</v>
      </c>
      <c r="K552" s="331" t="str">
        <f t="shared" si="73"/>
        <v/>
      </c>
      <c r="L552" s="326">
        <v>0</v>
      </c>
      <c r="M552" s="327">
        <v>0</v>
      </c>
      <c r="N552" s="328">
        <v>0</v>
      </c>
      <c r="O552" s="328">
        <v>0</v>
      </c>
      <c r="P552" s="328">
        <v>0</v>
      </c>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435</v>
      </c>
      <c r="B553" s="2"/>
      <c r="C553" s="405" t="s">
        <v>436</v>
      </c>
      <c r="D553" s="424"/>
      <c r="E553" s="424"/>
      <c r="F553" s="424"/>
      <c r="G553" s="424"/>
      <c r="H553" s="406"/>
      <c r="I553" s="130" t="s">
        <v>437</v>
      </c>
      <c r="J553" s="182">
        <f t="shared" si="72"/>
        <v>0</v>
      </c>
      <c r="K553" s="331" t="str">
        <f t="shared" si="73"/>
        <v/>
      </c>
      <c r="L553" s="326">
        <v>0</v>
      </c>
      <c r="M553" s="327">
        <v>0</v>
      </c>
      <c r="N553" s="328">
        <v>0</v>
      </c>
      <c r="O553" s="328">
        <v>0</v>
      </c>
      <c r="P553" s="328">
        <v>0</v>
      </c>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438</v>
      </c>
      <c r="B554" s="2"/>
      <c r="C554" s="405" t="s">
        <v>439</v>
      </c>
      <c r="D554" s="424"/>
      <c r="E554" s="424"/>
      <c r="F554" s="424"/>
      <c r="G554" s="424"/>
      <c r="H554" s="406"/>
      <c r="I554" s="130" t="s">
        <v>440</v>
      </c>
      <c r="J554" s="182">
        <f t="shared" si="72"/>
        <v>0</v>
      </c>
      <c r="K554" s="331" t="str">
        <f t="shared" si="73"/>
        <v/>
      </c>
      <c r="L554" s="326">
        <v>0</v>
      </c>
      <c r="M554" s="327">
        <v>0</v>
      </c>
      <c r="N554" s="328">
        <v>0</v>
      </c>
      <c r="O554" s="328">
        <v>0</v>
      </c>
      <c r="P554" s="328">
        <v>0</v>
      </c>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441</v>
      </c>
      <c r="B555" s="2"/>
      <c r="C555" s="405" t="s">
        <v>442</v>
      </c>
      <c r="D555" s="424"/>
      <c r="E555" s="424"/>
      <c r="F555" s="424"/>
      <c r="G555" s="424"/>
      <c r="H555" s="406"/>
      <c r="I555" s="130" t="s">
        <v>443</v>
      </c>
      <c r="J555" s="182" t="str">
        <f t="shared" si="72"/>
        <v>*</v>
      </c>
      <c r="K555" s="331" t="str">
        <f t="shared" si="73"/>
        <v>※</v>
      </c>
      <c r="L555" s="326" t="s">
        <v>260</v>
      </c>
      <c r="M555" s="327">
        <v>0</v>
      </c>
      <c r="N555" s="328">
        <v>0</v>
      </c>
      <c r="O555" s="328">
        <v>0</v>
      </c>
      <c r="P555" s="328">
        <v>0</v>
      </c>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444</v>
      </c>
      <c r="B556" s="2"/>
      <c r="C556" s="405" t="s">
        <v>445</v>
      </c>
      <c r="D556" s="424"/>
      <c r="E556" s="424"/>
      <c r="F556" s="424"/>
      <c r="G556" s="424"/>
      <c r="H556" s="406"/>
      <c r="I556" s="130" t="s">
        <v>446</v>
      </c>
      <c r="J556" s="182">
        <f t="shared" si="72"/>
        <v>0</v>
      </c>
      <c r="K556" s="331" t="str">
        <f t="shared" si="73"/>
        <v/>
      </c>
      <c r="L556" s="326">
        <v>0</v>
      </c>
      <c r="M556" s="327">
        <v>0</v>
      </c>
      <c r="N556" s="328">
        <v>0</v>
      </c>
      <c r="O556" s="328">
        <v>0</v>
      </c>
      <c r="P556" s="328">
        <v>0</v>
      </c>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447</v>
      </c>
      <c r="B557" s="2"/>
      <c r="C557" s="405" t="s">
        <v>448</v>
      </c>
      <c r="D557" s="424"/>
      <c r="E557" s="424"/>
      <c r="F557" s="424"/>
      <c r="G557" s="424"/>
      <c r="H557" s="406"/>
      <c r="I557" s="130" t="s">
        <v>449</v>
      </c>
      <c r="J557" s="182">
        <f t="shared" si="72"/>
        <v>0</v>
      </c>
      <c r="K557" s="331" t="str">
        <f t="shared" si="73"/>
        <v/>
      </c>
      <c r="L557" s="326">
        <v>0</v>
      </c>
      <c r="M557" s="327">
        <v>0</v>
      </c>
      <c r="N557" s="328">
        <v>0</v>
      </c>
      <c r="O557" s="328">
        <v>0</v>
      </c>
      <c r="P557" s="328">
        <v>0</v>
      </c>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450</v>
      </c>
      <c r="B558" s="2"/>
      <c r="C558" s="405" t="s">
        <v>451</v>
      </c>
      <c r="D558" s="424"/>
      <c r="E558" s="424"/>
      <c r="F558" s="424"/>
      <c r="G558" s="424"/>
      <c r="H558" s="406"/>
      <c r="I558" s="130" t="s">
        <v>452</v>
      </c>
      <c r="J558" s="182">
        <f t="shared" si="72"/>
        <v>0</v>
      </c>
      <c r="K558" s="331" t="str">
        <f t="shared" si="73"/>
        <v/>
      </c>
      <c r="L558" s="326">
        <v>0</v>
      </c>
      <c r="M558" s="327">
        <v>0</v>
      </c>
      <c r="N558" s="328">
        <v>0</v>
      </c>
      <c r="O558" s="328">
        <v>0</v>
      </c>
      <c r="P558" s="328">
        <v>0</v>
      </c>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453</v>
      </c>
      <c r="B559" s="2"/>
      <c r="C559" s="407" t="s">
        <v>454</v>
      </c>
      <c r="D559" s="408"/>
      <c r="E559" s="408"/>
      <c r="F559" s="408"/>
      <c r="G559" s="408"/>
      <c r="H559" s="409"/>
      <c r="I559" s="103" t="s">
        <v>455</v>
      </c>
      <c r="J559" s="182" t="str">
        <f t="shared" si="72"/>
        <v>*</v>
      </c>
      <c r="K559" s="331" t="str">
        <f t="shared" si="73"/>
        <v>※</v>
      </c>
      <c r="L559" s="326" t="s">
        <v>260</v>
      </c>
      <c r="M559" s="327">
        <v>0</v>
      </c>
      <c r="N559" s="328">
        <v>0</v>
      </c>
      <c r="O559" s="328">
        <v>0</v>
      </c>
      <c r="P559" s="328">
        <v>0</v>
      </c>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456</v>
      </c>
      <c r="B560" s="2"/>
      <c r="C560" s="405" t="s">
        <v>457</v>
      </c>
      <c r="D560" s="424"/>
      <c r="E560" s="424"/>
      <c r="F560" s="424"/>
      <c r="G560" s="424"/>
      <c r="H560" s="406"/>
      <c r="I560" s="103" t="s">
        <v>458</v>
      </c>
      <c r="J560" s="182">
        <f t="shared" si="72"/>
        <v>0</v>
      </c>
      <c r="K560" s="331" t="str">
        <f t="shared" si="73"/>
        <v/>
      </c>
      <c r="L560" s="326">
        <v>0</v>
      </c>
      <c r="M560" s="327">
        <v>0</v>
      </c>
      <c r="N560" s="328">
        <v>0</v>
      </c>
      <c r="O560" s="328">
        <v>0</v>
      </c>
      <c r="P560" s="328">
        <v>0</v>
      </c>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459</v>
      </c>
      <c r="B561" s="2"/>
      <c r="C561" s="405" t="s">
        <v>460</v>
      </c>
      <c r="D561" s="424"/>
      <c r="E561" s="424"/>
      <c r="F561" s="424"/>
      <c r="G561" s="424"/>
      <c r="H561" s="406"/>
      <c r="I561" s="103" t="s">
        <v>461</v>
      </c>
      <c r="J561" s="182">
        <f t="shared" si="72"/>
        <v>0</v>
      </c>
      <c r="K561" s="331" t="str">
        <f t="shared" si="73"/>
        <v/>
      </c>
      <c r="L561" s="326">
        <v>0</v>
      </c>
      <c r="M561" s="327">
        <v>0</v>
      </c>
      <c r="N561" s="328">
        <v>0</v>
      </c>
      <c r="O561" s="328">
        <v>0</v>
      </c>
      <c r="P561" s="328">
        <v>0</v>
      </c>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462</v>
      </c>
      <c r="B562" s="2"/>
      <c r="C562" s="405" t="s">
        <v>463</v>
      </c>
      <c r="D562" s="424"/>
      <c r="E562" s="424"/>
      <c r="F562" s="424"/>
      <c r="G562" s="424"/>
      <c r="H562" s="406"/>
      <c r="I562" s="103" t="s">
        <v>464</v>
      </c>
      <c r="J562" s="182">
        <f t="shared" si="72"/>
        <v>0</v>
      </c>
      <c r="K562" s="331" t="str">
        <f t="shared" si="73"/>
        <v/>
      </c>
      <c r="L562" s="326">
        <v>0</v>
      </c>
      <c r="M562" s="327">
        <v>0</v>
      </c>
      <c r="N562" s="328">
        <v>0</v>
      </c>
      <c r="O562" s="328">
        <v>0</v>
      </c>
      <c r="P562" s="328">
        <v>0</v>
      </c>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465</v>
      </c>
      <c r="B563" s="2"/>
      <c r="C563" s="405" t="s">
        <v>466</v>
      </c>
      <c r="D563" s="424"/>
      <c r="E563" s="424"/>
      <c r="F563" s="424"/>
      <c r="G563" s="424"/>
      <c r="H563" s="406"/>
      <c r="I563" s="103" t="s">
        <v>467</v>
      </c>
      <c r="J563" s="182">
        <f t="shared" si="72"/>
        <v>0</v>
      </c>
      <c r="K563" s="331" t="str">
        <f t="shared" si="73"/>
        <v/>
      </c>
      <c r="L563" s="326">
        <v>0</v>
      </c>
      <c r="M563" s="327">
        <v>0</v>
      </c>
      <c r="N563" s="328">
        <v>0</v>
      </c>
      <c r="O563" s="328">
        <v>0</v>
      </c>
      <c r="P563" s="328">
        <v>0</v>
      </c>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西２階病棟</v>
      </c>
      <c r="M565" s="214" t="str">
        <f>IF(ISBLANK(M$9),"",M$9)</f>
        <v>西３階病棟</v>
      </c>
      <c r="N565" s="214" t="str">
        <f t="shared" ref="N565:BR565" si="74">IF(ISBLANK(N$9),"",N$9)</f>
        <v>西４階病棟</v>
      </c>
      <c r="O565" s="214" t="str">
        <f t="shared" si="74"/>
        <v>東３階病棟</v>
      </c>
      <c r="P565" s="214" t="str">
        <f t="shared" si="74"/>
        <v>東４階病棟</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急性期</v>
      </c>
      <c r="M566" s="214" t="str">
        <f>IF(ISBLANK(M$95),"",M$95)</f>
        <v>急性期</v>
      </c>
      <c r="N566" s="214" t="str">
        <f t="shared" ref="N566:BS566" si="75">IF(ISBLANK(N$95),"",N$95)</f>
        <v>急性期</v>
      </c>
      <c r="O566" s="214" t="str">
        <f t="shared" si="75"/>
        <v>回復期</v>
      </c>
      <c r="P566" s="214" t="str">
        <f t="shared" si="75"/>
        <v>慢性期</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949</v>
      </c>
      <c r="B567" s="2"/>
      <c r="C567" s="407" t="s">
        <v>950</v>
      </c>
      <c r="D567" s="408"/>
      <c r="E567" s="408"/>
      <c r="F567" s="408"/>
      <c r="G567" s="408"/>
      <c r="H567" s="409"/>
      <c r="I567" s="336" t="s">
        <v>951</v>
      </c>
      <c r="J567" s="337"/>
      <c r="K567" s="338"/>
      <c r="L567" s="339" t="s">
        <v>1052</v>
      </c>
      <c r="M567" s="340" t="s">
        <v>1052</v>
      </c>
      <c r="N567" s="340" t="s">
        <v>1052</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952</v>
      </c>
      <c r="D568" s="439"/>
      <c r="E568" s="439"/>
      <c r="F568" s="439"/>
      <c r="G568" s="439"/>
      <c r="H568" s="440"/>
      <c r="I568" s="410" t="s">
        <v>953</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954</v>
      </c>
      <c r="B569" s="2"/>
      <c r="C569" s="343"/>
      <c r="D569" s="421" t="s">
        <v>955</v>
      </c>
      <c r="E569" s="422"/>
      <c r="F569" s="422"/>
      <c r="G569" s="422"/>
      <c r="H569" s="423"/>
      <c r="I569" s="467"/>
      <c r="J569" s="541"/>
      <c r="K569" s="542"/>
      <c r="L569" s="344">
        <v>57.2</v>
      </c>
      <c r="M569" s="345">
        <v>65.2</v>
      </c>
      <c r="N569" s="345">
        <v>57.7</v>
      </c>
      <c r="O569" s="345">
        <v>0</v>
      </c>
      <c r="P569" s="345">
        <v>0</v>
      </c>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956</v>
      </c>
      <c r="B570" s="2"/>
      <c r="C570" s="343"/>
      <c r="D570" s="421" t="s">
        <v>957</v>
      </c>
      <c r="E570" s="422"/>
      <c r="F570" s="422"/>
      <c r="G570" s="422"/>
      <c r="H570" s="423"/>
      <c r="I570" s="467"/>
      <c r="J570" s="541"/>
      <c r="K570" s="542"/>
      <c r="L570" s="344">
        <v>35.700000000000003</v>
      </c>
      <c r="M570" s="345">
        <v>33.299999999999997</v>
      </c>
      <c r="N570" s="345">
        <v>43.5</v>
      </c>
      <c r="O570" s="345">
        <v>0</v>
      </c>
      <c r="P570" s="345">
        <v>0</v>
      </c>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958</v>
      </c>
      <c r="B571" s="2"/>
      <c r="C571" s="343"/>
      <c r="D571" s="421" t="s">
        <v>959</v>
      </c>
      <c r="E571" s="422"/>
      <c r="F571" s="422"/>
      <c r="G571" s="422"/>
      <c r="H571" s="423"/>
      <c r="I571" s="467"/>
      <c r="J571" s="541"/>
      <c r="K571" s="542"/>
      <c r="L571" s="344">
        <v>27.6</v>
      </c>
      <c r="M571" s="345">
        <v>29</v>
      </c>
      <c r="N571" s="345">
        <v>17.2</v>
      </c>
      <c r="O571" s="345">
        <v>0</v>
      </c>
      <c r="P571" s="345">
        <v>0</v>
      </c>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960</v>
      </c>
      <c r="B572" s="2"/>
      <c r="C572" s="343"/>
      <c r="D572" s="421" t="s">
        <v>961</v>
      </c>
      <c r="E572" s="422"/>
      <c r="F572" s="422"/>
      <c r="G572" s="422"/>
      <c r="H572" s="423"/>
      <c r="I572" s="467"/>
      <c r="J572" s="541"/>
      <c r="K572" s="542"/>
      <c r="L572" s="344">
        <v>20.7</v>
      </c>
      <c r="M572" s="345">
        <v>14.5</v>
      </c>
      <c r="N572" s="345">
        <v>21.5</v>
      </c>
      <c r="O572" s="345">
        <v>0</v>
      </c>
      <c r="P572" s="345">
        <v>0</v>
      </c>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962</v>
      </c>
      <c r="B573" s="2"/>
      <c r="C573" s="343"/>
      <c r="D573" s="421" t="s">
        <v>963</v>
      </c>
      <c r="E573" s="422"/>
      <c r="F573" s="422"/>
      <c r="G573" s="422"/>
      <c r="H573" s="423"/>
      <c r="I573" s="467"/>
      <c r="J573" s="541"/>
      <c r="K573" s="542"/>
      <c r="L573" s="344">
        <v>9.1999999999999993</v>
      </c>
      <c r="M573" s="345">
        <v>0.2</v>
      </c>
      <c r="N573" s="345">
        <v>12.9</v>
      </c>
      <c r="O573" s="345">
        <v>0</v>
      </c>
      <c r="P573" s="345">
        <v>0</v>
      </c>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964</v>
      </c>
      <c r="B574" s="2"/>
      <c r="C574" s="346"/>
      <c r="D574" s="421" t="s">
        <v>965</v>
      </c>
      <c r="E574" s="422"/>
      <c r="F574" s="422"/>
      <c r="G574" s="422"/>
      <c r="H574" s="423"/>
      <c r="I574" s="467"/>
      <c r="J574" s="541"/>
      <c r="K574" s="542"/>
      <c r="L574" s="344">
        <v>34.1</v>
      </c>
      <c r="M574" s="345">
        <v>30.4</v>
      </c>
      <c r="N574" s="345">
        <v>36.299999999999997</v>
      </c>
      <c r="O574" s="345">
        <v>0</v>
      </c>
      <c r="P574" s="345">
        <v>0</v>
      </c>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966</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967</v>
      </c>
      <c r="B576" s="2"/>
      <c r="C576" s="343"/>
      <c r="D576" s="421" t="s">
        <v>955</v>
      </c>
      <c r="E576" s="422"/>
      <c r="F576" s="422"/>
      <c r="G576" s="422"/>
      <c r="H576" s="423"/>
      <c r="I576" s="467"/>
      <c r="J576" s="541"/>
      <c r="K576" s="542"/>
      <c r="L576" s="344">
        <v>0</v>
      </c>
      <c r="M576" s="345">
        <v>0</v>
      </c>
      <c r="N576" s="345">
        <v>0</v>
      </c>
      <c r="O576" s="345">
        <v>18</v>
      </c>
      <c r="P576" s="345">
        <v>0</v>
      </c>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968</v>
      </c>
      <c r="B577" s="2"/>
      <c r="C577" s="343"/>
      <c r="D577" s="421" t="s">
        <v>957</v>
      </c>
      <c r="E577" s="422"/>
      <c r="F577" s="422"/>
      <c r="G577" s="422"/>
      <c r="H577" s="423"/>
      <c r="I577" s="467"/>
      <c r="J577" s="541"/>
      <c r="K577" s="542"/>
      <c r="L577" s="344">
        <v>0</v>
      </c>
      <c r="M577" s="345">
        <v>0</v>
      </c>
      <c r="N577" s="345">
        <v>0</v>
      </c>
      <c r="O577" s="345">
        <v>3.4</v>
      </c>
      <c r="P577" s="345">
        <v>0</v>
      </c>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969</v>
      </c>
      <c r="B578" s="2"/>
      <c r="C578" s="343"/>
      <c r="D578" s="421" t="s">
        <v>959</v>
      </c>
      <c r="E578" s="422"/>
      <c r="F578" s="422"/>
      <c r="G578" s="422"/>
      <c r="H578" s="423"/>
      <c r="I578" s="467"/>
      <c r="J578" s="541"/>
      <c r="K578" s="542"/>
      <c r="L578" s="344">
        <v>0</v>
      </c>
      <c r="M578" s="345">
        <v>0</v>
      </c>
      <c r="N578" s="345">
        <v>0</v>
      </c>
      <c r="O578" s="345">
        <v>1.5</v>
      </c>
      <c r="P578" s="345">
        <v>0</v>
      </c>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970</v>
      </c>
      <c r="B579" s="2"/>
      <c r="C579" s="343"/>
      <c r="D579" s="421" t="s">
        <v>961</v>
      </c>
      <c r="E579" s="422"/>
      <c r="F579" s="422"/>
      <c r="G579" s="422"/>
      <c r="H579" s="423"/>
      <c r="I579" s="467"/>
      <c r="J579" s="541"/>
      <c r="K579" s="542"/>
      <c r="L579" s="344">
        <v>0</v>
      </c>
      <c r="M579" s="345">
        <v>0</v>
      </c>
      <c r="N579" s="345">
        <v>0</v>
      </c>
      <c r="O579" s="345">
        <v>0.8</v>
      </c>
      <c r="P579" s="345">
        <v>0</v>
      </c>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971</v>
      </c>
      <c r="B580" s="2"/>
      <c r="C580" s="343"/>
      <c r="D580" s="421" t="s">
        <v>963</v>
      </c>
      <c r="E580" s="422"/>
      <c r="F580" s="422"/>
      <c r="G580" s="422"/>
      <c r="H580" s="423"/>
      <c r="I580" s="467"/>
      <c r="J580" s="541"/>
      <c r="K580" s="542"/>
      <c r="L580" s="344">
        <v>0</v>
      </c>
      <c r="M580" s="345">
        <v>0</v>
      </c>
      <c r="N580" s="345">
        <v>0</v>
      </c>
      <c r="O580" s="345">
        <v>0</v>
      </c>
      <c r="P580" s="345">
        <v>0</v>
      </c>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972</v>
      </c>
      <c r="B581" s="2"/>
      <c r="C581" s="343"/>
      <c r="D581" s="421" t="s">
        <v>965</v>
      </c>
      <c r="E581" s="422"/>
      <c r="F581" s="422"/>
      <c r="G581" s="422"/>
      <c r="H581" s="423"/>
      <c r="I581" s="467"/>
      <c r="J581" s="541"/>
      <c r="K581" s="542"/>
      <c r="L581" s="344">
        <v>0</v>
      </c>
      <c r="M581" s="345">
        <v>0</v>
      </c>
      <c r="N581" s="345">
        <v>0</v>
      </c>
      <c r="O581" s="345">
        <v>1.5</v>
      </c>
      <c r="P581" s="345">
        <v>0</v>
      </c>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973</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974</v>
      </c>
      <c r="B583" s="2"/>
      <c r="C583" s="343"/>
      <c r="D583" s="421" t="s">
        <v>955</v>
      </c>
      <c r="E583" s="422"/>
      <c r="F583" s="422"/>
      <c r="G583" s="422"/>
      <c r="H583" s="423"/>
      <c r="I583" s="467"/>
      <c r="J583" s="541"/>
      <c r="K583" s="542"/>
      <c r="L583" s="344">
        <v>0</v>
      </c>
      <c r="M583" s="345">
        <v>0</v>
      </c>
      <c r="N583" s="345">
        <v>0</v>
      </c>
      <c r="O583" s="345">
        <v>0</v>
      </c>
      <c r="P583" s="345">
        <v>0</v>
      </c>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975</v>
      </c>
      <c r="B584" s="2"/>
      <c r="C584" s="343"/>
      <c r="D584" s="421" t="s">
        <v>957</v>
      </c>
      <c r="E584" s="422"/>
      <c r="F584" s="422"/>
      <c r="G584" s="422"/>
      <c r="H584" s="423"/>
      <c r="I584" s="467"/>
      <c r="J584" s="541"/>
      <c r="K584" s="542"/>
      <c r="L584" s="344">
        <v>0</v>
      </c>
      <c r="M584" s="345">
        <v>0</v>
      </c>
      <c r="N584" s="345">
        <v>0</v>
      </c>
      <c r="O584" s="345">
        <v>0</v>
      </c>
      <c r="P584" s="345">
        <v>0</v>
      </c>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976</v>
      </c>
      <c r="B585" s="2"/>
      <c r="C585" s="343"/>
      <c r="D585" s="421" t="s">
        <v>959</v>
      </c>
      <c r="E585" s="422"/>
      <c r="F585" s="422"/>
      <c r="G585" s="422"/>
      <c r="H585" s="423"/>
      <c r="I585" s="467"/>
      <c r="J585" s="541"/>
      <c r="K585" s="542"/>
      <c r="L585" s="344">
        <v>0</v>
      </c>
      <c r="M585" s="345">
        <v>0</v>
      </c>
      <c r="N585" s="345">
        <v>0</v>
      </c>
      <c r="O585" s="345">
        <v>0</v>
      </c>
      <c r="P585" s="345">
        <v>0</v>
      </c>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977</v>
      </c>
      <c r="B586" s="2"/>
      <c r="C586" s="343"/>
      <c r="D586" s="421" t="s">
        <v>961</v>
      </c>
      <c r="E586" s="422"/>
      <c r="F586" s="422"/>
      <c r="G586" s="422"/>
      <c r="H586" s="423"/>
      <c r="I586" s="467"/>
      <c r="J586" s="541"/>
      <c r="K586" s="542"/>
      <c r="L586" s="344">
        <v>0</v>
      </c>
      <c r="M586" s="345">
        <v>0</v>
      </c>
      <c r="N586" s="345">
        <v>0</v>
      </c>
      <c r="O586" s="345">
        <v>0</v>
      </c>
      <c r="P586" s="345">
        <v>0</v>
      </c>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978</v>
      </c>
      <c r="B587" s="2"/>
      <c r="C587" s="343"/>
      <c r="D587" s="421" t="s">
        <v>963</v>
      </c>
      <c r="E587" s="422"/>
      <c r="F587" s="422"/>
      <c r="G587" s="422"/>
      <c r="H587" s="423"/>
      <c r="I587" s="467"/>
      <c r="J587" s="541"/>
      <c r="K587" s="542"/>
      <c r="L587" s="344">
        <v>0</v>
      </c>
      <c r="M587" s="345">
        <v>0</v>
      </c>
      <c r="N587" s="345">
        <v>0</v>
      </c>
      <c r="O587" s="345">
        <v>0</v>
      </c>
      <c r="P587" s="345">
        <v>0</v>
      </c>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979</v>
      </c>
      <c r="B588" s="2"/>
      <c r="C588" s="347"/>
      <c r="D588" s="421" t="s">
        <v>965</v>
      </c>
      <c r="E588" s="422"/>
      <c r="F588" s="422"/>
      <c r="G588" s="422"/>
      <c r="H588" s="423"/>
      <c r="I588" s="414"/>
      <c r="J588" s="541"/>
      <c r="K588" s="542"/>
      <c r="L588" s="344">
        <v>0</v>
      </c>
      <c r="M588" s="345">
        <v>0</v>
      </c>
      <c r="N588" s="345">
        <v>0</v>
      </c>
      <c r="O588" s="345">
        <v>0</v>
      </c>
      <c r="P588" s="345">
        <v>0</v>
      </c>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468</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西２階病棟</v>
      </c>
      <c r="M594" s="214" t="str">
        <f>IF(ISBLANK(M$388),"",M$388)</f>
        <v>西３階病棟</v>
      </c>
      <c r="N594" s="197" t="str">
        <f t="shared" ref="N594:BS594" si="76">IF(ISBLANK(N$388),"",N$388)</f>
        <v>西４階病棟</v>
      </c>
      <c r="O594" s="197" t="str">
        <f t="shared" si="76"/>
        <v>東３階病棟</v>
      </c>
      <c r="P594" s="197" t="str">
        <f t="shared" si="76"/>
        <v>東４階病棟</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v>
      </c>
      <c r="P595" s="224" t="str">
        <f t="shared" si="77"/>
        <v>-</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469</v>
      </c>
      <c r="B596" s="136"/>
      <c r="C596" s="405" t="s">
        <v>470</v>
      </c>
      <c r="D596" s="424"/>
      <c r="E596" s="424"/>
      <c r="F596" s="424"/>
      <c r="G596" s="424"/>
      <c r="H596" s="406"/>
      <c r="I596" s="79" t="s">
        <v>471</v>
      </c>
      <c r="J596" s="182">
        <f t="shared" ref="J596:J619" si="78">IF(SUM(L596:BS596)=0,IF(COUNTIF(L596:BS596,"未確認")&gt;0,"未確認",IF(COUNTIF(L596:BS596,"~*")&gt;0,"*",SUM(L596:BS596))),SUM(L596:BS596))</f>
        <v>0</v>
      </c>
      <c r="K596" s="331" t="str">
        <f t="shared" ref="K596:K619" si="79">IF(OR(COUNTIF(L596:BS596,"未確認")&gt;0,COUNTIF(L596:BS596,"*")&gt;0),"※","")</f>
        <v/>
      </c>
      <c r="L596" s="326">
        <v>0</v>
      </c>
      <c r="M596" s="327">
        <v>0</v>
      </c>
      <c r="N596" s="328">
        <v>0</v>
      </c>
      <c r="O596" s="328">
        <v>0</v>
      </c>
      <c r="P596" s="328">
        <v>0</v>
      </c>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472</v>
      </c>
      <c r="B597" s="87"/>
      <c r="C597" s="405" t="s">
        <v>473</v>
      </c>
      <c r="D597" s="424"/>
      <c r="E597" s="424"/>
      <c r="F597" s="424"/>
      <c r="G597" s="424"/>
      <c r="H597" s="406"/>
      <c r="I597" s="79" t="s">
        <v>474</v>
      </c>
      <c r="J597" s="182" t="str">
        <f t="shared" si="78"/>
        <v>*</v>
      </c>
      <c r="K597" s="331" t="str">
        <f t="shared" si="79"/>
        <v>※</v>
      </c>
      <c r="L597" s="326" t="s">
        <v>260</v>
      </c>
      <c r="M597" s="327" t="s">
        <v>260</v>
      </c>
      <c r="N597" s="328" t="s">
        <v>260</v>
      </c>
      <c r="O597" s="328">
        <v>0</v>
      </c>
      <c r="P597" s="328">
        <v>0</v>
      </c>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475</v>
      </c>
      <c r="B598" s="87"/>
      <c r="C598" s="405" t="s">
        <v>476</v>
      </c>
      <c r="D598" s="424"/>
      <c r="E598" s="424"/>
      <c r="F598" s="424"/>
      <c r="G598" s="424"/>
      <c r="H598" s="406"/>
      <c r="I598" s="79" t="s">
        <v>477</v>
      </c>
      <c r="J598" s="182">
        <f t="shared" si="78"/>
        <v>0</v>
      </c>
      <c r="K598" s="331" t="str">
        <f t="shared" si="79"/>
        <v/>
      </c>
      <c r="L598" s="326">
        <v>0</v>
      </c>
      <c r="M598" s="327">
        <v>0</v>
      </c>
      <c r="N598" s="328">
        <v>0</v>
      </c>
      <c r="O598" s="328">
        <v>0</v>
      </c>
      <c r="P598" s="328">
        <v>0</v>
      </c>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478</v>
      </c>
      <c r="B599" s="87"/>
      <c r="C599" s="405" t="s">
        <v>479</v>
      </c>
      <c r="D599" s="424"/>
      <c r="E599" s="424"/>
      <c r="F599" s="424"/>
      <c r="G599" s="424"/>
      <c r="H599" s="406"/>
      <c r="I599" s="186" t="s">
        <v>480</v>
      </c>
      <c r="J599" s="182">
        <f t="shared" si="78"/>
        <v>2241</v>
      </c>
      <c r="K599" s="331" t="str">
        <f t="shared" si="79"/>
        <v/>
      </c>
      <c r="L599" s="326">
        <v>878</v>
      </c>
      <c r="M599" s="327">
        <v>584</v>
      </c>
      <c r="N599" s="328">
        <v>779</v>
      </c>
      <c r="O599" s="328">
        <v>0</v>
      </c>
      <c r="P599" s="328">
        <v>0</v>
      </c>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980</v>
      </c>
      <c r="D600" s="543"/>
      <c r="E600" s="543"/>
      <c r="F600" s="543"/>
      <c r="G600" s="543"/>
      <c r="H600" s="544"/>
      <c r="I600" s="186" t="s">
        <v>482</v>
      </c>
      <c r="J600" s="182" t="str">
        <f t="shared" si="78"/>
        <v>*</v>
      </c>
      <c r="K600" s="331" t="str">
        <f t="shared" si="79"/>
        <v>※</v>
      </c>
      <c r="L600" s="326" t="s">
        <v>260</v>
      </c>
      <c r="M600" s="328">
        <v>0</v>
      </c>
      <c r="N600" s="328" t="s">
        <v>260</v>
      </c>
      <c r="O600" s="328">
        <v>0</v>
      </c>
      <c r="P600" s="328">
        <v>0</v>
      </c>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981</v>
      </c>
      <c r="D601" s="543"/>
      <c r="E601" s="543"/>
      <c r="F601" s="543"/>
      <c r="G601" s="543"/>
      <c r="H601" s="544"/>
      <c r="I601" s="186" t="s">
        <v>484</v>
      </c>
      <c r="J601" s="182" t="str">
        <f t="shared" si="78"/>
        <v>*</v>
      </c>
      <c r="K601" s="331" t="str">
        <f t="shared" si="79"/>
        <v>※</v>
      </c>
      <c r="L601" s="326" t="s">
        <v>260</v>
      </c>
      <c r="M601" s="328">
        <v>0</v>
      </c>
      <c r="N601" s="328" t="s">
        <v>260</v>
      </c>
      <c r="O601" s="328">
        <v>0</v>
      </c>
      <c r="P601" s="328">
        <v>0</v>
      </c>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982</v>
      </c>
      <c r="D602" s="543"/>
      <c r="E602" s="543"/>
      <c r="F602" s="543"/>
      <c r="G602" s="543"/>
      <c r="H602" s="544"/>
      <c r="I602" s="186" t="s">
        <v>486</v>
      </c>
      <c r="J602" s="182" t="str">
        <f t="shared" si="78"/>
        <v>*</v>
      </c>
      <c r="K602" s="331" t="str">
        <f t="shared" si="79"/>
        <v>※</v>
      </c>
      <c r="L602" s="326" t="s">
        <v>260</v>
      </c>
      <c r="M602" s="328">
        <v>0</v>
      </c>
      <c r="N602" s="328">
        <v>0</v>
      </c>
      <c r="O602" s="328">
        <v>0</v>
      </c>
      <c r="P602" s="328">
        <v>0</v>
      </c>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983</v>
      </c>
      <c r="D603" s="543"/>
      <c r="E603" s="543"/>
      <c r="F603" s="543"/>
      <c r="G603" s="543"/>
      <c r="H603" s="544"/>
      <c r="I603" s="186" t="s">
        <v>488</v>
      </c>
      <c r="J603" s="182" t="str">
        <f t="shared" si="78"/>
        <v>*</v>
      </c>
      <c r="K603" s="331" t="str">
        <f t="shared" si="79"/>
        <v>※</v>
      </c>
      <c r="L603" s="326" t="s">
        <v>260</v>
      </c>
      <c r="M603" s="328">
        <v>0</v>
      </c>
      <c r="N603" s="328" t="s">
        <v>260</v>
      </c>
      <c r="O603" s="328">
        <v>0</v>
      </c>
      <c r="P603" s="328">
        <v>0</v>
      </c>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984</v>
      </c>
      <c r="D604" s="543"/>
      <c r="E604" s="543"/>
      <c r="F604" s="543"/>
      <c r="G604" s="543"/>
      <c r="H604" s="544"/>
      <c r="I604" s="186" t="s">
        <v>490</v>
      </c>
      <c r="J604" s="182" t="str">
        <f t="shared" si="78"/>
        <v>*</v>
      </c>
      <c r="K604" s="331" t="str">
        <f t="shared" si="79"/>
        <v>※</v>
      </c>
      <c r="L604" s="326" t="s">
        <v>260</v>
      </c>
      <c r="M604" s="328">
        <v>0</v>
      </c>
      <c r="N604" s="328">
        <v>0</v>
      </c>
      <c r="O604" s="328">
        <v>0</v>
      </c>
      <c r="P604" s="328">
        <v>0</v>
      </c>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985</v>
      </c>
      <c r="D605" s="543"/>
      <c r="E605" s="543"/>
      <c r="F605" s="543"/>
      <c r="G605" s="543"/>
      <c r="H605" s="544"/>
      <c r="I605" s="186" t="s">
        <v>492</v>
      </c>
      <c r="J605" s="182" t="str">
        <f t="shared" si="78"/>
        <v>*</v>
      </c>
      <c r="K605" s="331" t="str">
        <f t="shared" si="79"/>
        <v>※</v>
      </c>
      <c r="L605" s="326" t="s">
        <v>260</v>
      </c>
      <c r="M605" s="328">
        <v>0</v>
      </c>
      <c r="N605" s="328">
        <v>0</v>
      </c>
      <c r="O605" s="328">
        <v>0</v>
      </c>
      <c r="P605" s="328">
        <v>0</v>
      </c>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493</v>
      </c>
      <c r="B606" s="87"/>
      <c r="C606" s="405" t="s">
        <v>494</v>
      </c>
      <c r="D606" s="424"/>
      <c r="E606" s="424"/>
      <c r="F606" s="424"/>
      <c r="G606" s="424"/>
      <c r="H606" s="406"/>
      <c r="I606" s="79" t="s">
        <v>495</v>
      </c>
      <c r="J606" s="182">
        <f t="shared" si="78"/>
        <v>0</v>
      </c>
      <c r="K606" s="331" t="str">
        <f t="shared" si="79"/>
        <v/>
      </c>
      <c r="L606" s="326">
        <v>0</v>
      </c>
      <c r="M606" s="327">
        <v>0</v>
      </c>
      <c r="N606" s="328">
        <v>0</v>
      </c>
      <c r="O606" s="328">
        <v>0</v>
      </c>
      <c r="P606" s="328">
        <v>0</v>
      </c>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986</v>
      </c>
      <c r="B607" s="87"/>
      <c r="C607" s="438" t="s">
        <v>497</v>
      </c>
      <c r="D607" s="439"/>
      <c r="E607" s="439"/>
      <c r="F607" s="439"/>
      <c r="G607" s="439"/>
      <c r="H607" s="440"/>
      <c r="I607" s="400" t="s">
        <v>498</v>
      </c>
      <c r="J607" s="182">
        <v>5732</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987</v>
      </c>
      <c r="B608" s="87"/>
      <c r="C608" s="351"/>
      <c r="D608" s="352"/>
      <c r="E608" s="407" t="s">
        <v>500</v>
      </c>
      <c r="F608" s="408"/>
      <c r="G608" s="408"/>
      <c r="H608" s="409"/>
      <c r="I608" s="412"/>
      <c r="J608" s="182" t="s">
        <v>260</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988</v>
      </c>
      <c r="B609" s="87"/>
      <c r="C609" s="438" t="s">
        <v>502</v>
      </c>
      <c r="D609" s="439"/>
      <c r="E609" s="439"/>
      <c r="F609" s="439"/>
      <c r="G609" s="439"/>
      <c r="H609" s="440"/>
      <c r="I609" s="410" t="s">
        <v>503</v>
      </c>
      <c r="J609" s="182">
        <v>1783</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989</v>
      </c>
      <c r="B610" s="87"/>
      <c r="C610" s="351"/>
      <c r="D610" s="352"/>
      <c r="E610" s="407" t="s">
        <v>500</v>
      </c>
      <c r="F610" s="408"/>
      <c r="G610" s="408"/>
      <c r="H610" s="409"/>
      <c r="I610" s="473"/>
      <c r="J610" s="182">
        <v>399</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990</v>
      </c>
      <c r="B611" s="87"/>
      <c r="C611" s="407" t="s">
        <v>506</v>
      </c>
      <c r="D611" s="408"/>
      <c r="E611" s="408"/>
      <c r="F611" s="408"/>
      <c r="G611" s="408"/>
      <c r="H611" s="409"/>
      <c r="I611" s="130" t="s">
        <v>507</v>
      </c>
      <c r="J611" s="182">
        <v>1295</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508</v>
      </c>
      <c r="B612" s="87"/>
      <c r="C612" s="405" t="s">
        <v>509</v>
      </c>
      <c r="D612" s="424"/>
      <c r="E612" s="424"/>
      <c r="F612" s="424"/>
      <c r="G612" s="424"/>
      <c r="H612" s="406"/>
      <c r="I612" s="130" t="s">
        <v>510</v>
      </c>
      <c r="J612" s="182" t="str">
        <f t="shared" si="78"/>
        <v>*</v>
      </c>
      <c r="K612" s="331" t="str">
        <f t="shared" si="79"/>
        <v>※</v>
      </c>
      <c r="L612" s="326" t="s">
        <v>260</v>
      </c>
      <c r="M612" s="327">
        <v>0</v>
      </c>
      <c r="N612" s="328" t="s">
        <v>260</v>
      </c>
      <c r="O612" s="328">
        <v>0</v>
      </c>
      <c r="P612" s="328">
        <v>0</v>
      </c>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511</v>
      </c>
      <c r="B613" s="87"/>
      <c r="C613" s="405" t="s">
        <v>512</v>
      </c>
      <c r="D613" s="424"/>
      <c r="E613" s="424"/>
      <c r="F613" s="424"/>
      <c r="G613" s="424"/>
      <c r="H613" s="406"/>
      <c r="I613" s="130" t="s">
        <v>513</v>
      </c>
      <c r="J613" s="182" t="str">
        <f t="shared" si="78"/>
        <v>*</v>
      </c>
      <c r="K613" s="331" t="str">
        <f t="shared" si="79"/>
        <v>※</v>
      </c>
      <c r="L613" s="326" t="s">
        <v>260</v>
      </c>
      <c r="M613" s="327">
        <v>0</v>
      </c>
      <c r="N613" s="328">
        <v>0</v>
      </c>
      <c r="O613" s="328">
        <v>0</v>
      </c>
      <c r="P613" s="328">
        <v>0</v>
      </c>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514</v>
      </c>
      <c r="B614" s="87"/>
      <c r="C614" s="405" t="s">
        <v>515</v>
      </c>
      <c r="D614" s="424"/>
      <c r="E614" s="424"/>
      <c r="F614" s="424"/>
      <c r="G614" s="424"/>
      <c r="H614" s="406"/>
      <c r="I614" s="130" t="s">
        <v>516</v>
      </c>
      <c r="J614" s="182" t="str">
        <f t="shared" si="78"/>
        <v>*</v>
      </c>
      <c r="K614" s="331" t="str">
        <f t="shared" si="79"/>
        <v>※</v>
      </c>
      <c r="L614" s="326" t="s">
        <v>260</v>
      </c>
      <c r="M614" s="327" t="s">
        <v>260</v>
      </c>
      <c r="N614" s="328" t="s">
        <v>260</v>
      </c>
      <c r="O614" s="328">
        <v>0</v>
      </c>
      <c r="P614" s="328">
        <v>0</v>
      </c>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517</v>
      </c>
      <c r="B615" s="87"/>
      <c r="C615" s="405" t="s">
        <v>518</v>
      </c>
      <c r="D615" s="424"/>
      <c r="E615" s="424"/>
      <c r="F615" s="424"/>
      <c r="G615" s="424"/>
      <c r="H615" s="406"/>
      <c r="I615" s="130" t="s">
        <v>519</v>
      </c>
      <c r="J615" s="182" t="str">
        <f t="shared" si="78"/>
        <v>*</v>
      </c>
      <c r="K615" s="331" t="str">
        <f t="shared" si="79"/>
        <v>※</v>
      </c>
      <c r="L615" s="326" t="s">
        <v>260</v>
      </c>
      <c r="M615" s="327" t="s">
        <v>260</v>
      </c>
      <c r="N615" s="328">
        <v>0</v>
      </c>
      <c r="O615" s="328">
        <v>0</v>
      </c>
      <c r="P615" s="328">
        <v>0</v>
      </c>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520</v>
      </c>
      <c r="B616" s="87"/>
      <c r="C616" s="405" t="s">
        <v>521</v>
      </c>
      <c r="D616" s="424"/>
      <c r="E616" s="424"/>
      <c r="F616" s="424"/>
      <c r="G616" s="424"/>
      <c r="H616" s="406"/>
      <c r="I616" s="190" t="s">
        <v>522</v>
      </c>
      <c r="J616" s="182">
        <f t="shared" si="78"/>
        <v>0</v>
      </c>
      <c r="K616" s="331" t="str">
        <f t="shared" si="79"/>
        <v/>
      </c>
      <c r="L616" s="326">
        <v>0</v>
      </c>
      <c r="M616" s="327">
        <v>0</v>
      </c>
      <c r="N616" s="328">
        <v>0</v>
      </c>
      <c r="O616" s="328">
        <v>0</v>
      </c>
      <c r="P616" s="328">
        <v>0</v>
      </c>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523</v>
      </c>
      <c r="B617" s="87"/>
      <c r="C617" s="405" t="s">
        <v>524</v>
      </c>
      <c r="D617" s="424"/>
      <c r="E617" s="424"/>
      <c r="F617" s="424"/>
      <c r="G617" s="424"/>
      <c r="H617" s="406"/>
      <c r="I617" s="130" t="s">
        <v>525</v>
      </c>
      <c r="J617" s="182">
        <f t="shared" si="78"/>
        <v>0</v>
      </c>
      <c r="K617" s="331" t="str">
        <f t="shared" si="79"/>
        <v/>
      </c>
      <c r="L617" s="326">
        <v>0</v>
      </c>
      <c r="M617" s="327">
        <v>0</v>
      </c>
      <c r="N617" s="328">
        <v>0</v>
      </c>
      <c r="O617" s="328">
        <v>0</v>
      </c>
      <c r="P617" s="328">
        <v>0</v>
      </c>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523</v>
      </c>
      <c r="B618" s="87"/>
      <c r="C618" s="407" t="s">
        <v>526</v>
      </c>
      <c r="D618" s="408"/>
      <c r="E618" s="408"/>
      <c r="F618" s="408"/>
      <c r="G618" s="408"/>
      <c r="H618" s="409"/>
      <c r="I618" s="103" t="s">
        <v>527</v>
      </c>
      <c r="J618" s="182">
        <f t="shared" si="78"/>
        <v>0</v>
      </c>
      <c r="K618" s="331" t="str">
        <f t="shared" si="79"/>
        <v/>
      </c>
      <c r="L618" s="326">
        <v>0</v>
      </c>
      <c r="M618" s="327">
        <v>0</v>
      </c>
      <c r="N618" s="328">
        <v>0</v>
      </c>
      <c r="O618" s="328">
        <v>0</v>
      </c>
      <c r="P618" s="328">
        <v>0</v>
      </c>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523</v>
      </c>
      <c r="B619" s="87"/>
      <c r="C619" s="407" t="s">
        <v>991</v>
      </c>
      <c r="D619" s="408"/>
      <c r="E619" s="408"/>
      <c r="F619" s="408"/>
      <c r="G619" s="408"/>
      <c r="H619" s="409"/>
      <c r="I619" s="103" t="s">
        <v>529</v>
      </c>
      <c r="J619" s="182">
        <f t="shared" si="78"/>
        <v>0</v>
      </c>
      <c r="K619" s="331" t="str">
        <f t="shared" si="79"/>
        <v/>
      </c>
      <c r="L619" s="326">
        <v>0</v>
      </c>
      <c r="M619" s="327">
        <v>0</v>
      </c>
      <c r="N619" s="328">
        <v>0</v>
      </c>
      <c r="O619" s="328">
        <v>0</v>
      </c>
      <c r="P619" s="328">
        <v>0</v>
      </c>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530</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西２階病棟</v>
      </c>
      <c r="M625" s="214" t="str">
        <f>IF(ISBLANK(M$388),"",M$388)</f>
        <v>西３階病棟</v>
      </c>
      <c r="N625" s="197" t="str">
        <f t="shared" ref="N625:BS625" si="80">IF(ISBLANK(N$388),"",N$388)</f>
        <v>西４階病棟</v>
      </c>
      <c r="O625" s="197" t="str">
        <f t="shared" si="80"/>
        <v>東３階病棟</v>
      </c>
      <c r="P625" s="197" t="str">
        <f t="shared" si="80"/>
        <v>東４階病棟</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v>
      </c>
      <c r="P626" s="224" t="str">
        <f t="shared" si="81"/>
        <v>-</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531</v>
      </c>
      <c r="B627" s="136"/>
      <c r="C627" s="407" t="s">
        <v>532</v>
      </c>
      <c r="D627" s="408"/>
      <c r="E627" s="408"/>
      <c r="F627" s="408"/>
      <c r="G627" s="408"/>
      <c r="H627" s="409"/>
      <c r="I627" s="400" t="s">
        <v>992</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v>0</v>
      </c>
      <c r="N627" s="328">
        <v>0</v>
      </c>
      <c r="O627" s="328">
        <v>0</v>
      </c>
      <c r="P627" s="328">
        <v>0</v>
      </c>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534</v>
      </c>
      <c r="B628" s="136"/>
      <c r="C628" s="407" t="s">
        <v>535</v>
      </c>
      <c r="D628" s="408"/>
      <c r="E628" s="408"/>
      <c r="F628" s="408"/>
      <c r="G628" s="408"/>
      <c r="H628" s="409"/>
      <c r="I628" s="401"/>
      <c r="J628" s="182">
        <f t="shared" si="82"/>
        <v>368</v>
      </c>
      <c r="K628" s="331" t="str">
        <f t="shared" si="83"/>
        <v>※</v>
      </c>
      <c r="L628" s="326">
        <v>311</v>
      </c>
      <c r="M628" s="327">
        <v>57</v>
      </c>
      <c r="N628" s="328" t="s">
        <v>260</v>
      </c>
      <c r="O628" s="328">
        <v>0</v>
      </c>
      <c r="P628" s="328">
        <v>0</v>
      </c>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536</v>
      </c>
      <c r="B629" s="136"/>
      <c r="C629" s="407" t="s">
        <v>537</v>
      </c>
      <c r="D629" s="408"/>
      <c r="E629" s="408"/>
      <c r="F629" s="408"/>
      <c r="G629" s="408"/>
      <c r="H629" s="409"/>
      <c r="I629" s="402"/>
      <c r="J629" s="182">
        <f t="shared" si="82"/>
        <v>0</v>
      </c>
      <c r="K629" s="331" t="str">
        <f t="shared" si="83"/>
        <v/>
      </c>
      <c r="L629" s="326">
        <v>0</v>
      </c>
      <c r="M629" s="327">
        <v>0</v>
      </c>
      <c r="N629" s="328">
        <v>0</v>
      </c>
      <c r="O629" s="328">
        <v>0</v>
      </c>
      <c r="P629" s="328">
        <v>0</v>
      </c>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538</v>
      </c>
      <c r="B630" s="136"/>
      <c r="C630" s="407" t="s">
        <v>539</v>
      </c>
      <c r="D630" s="408"/>
      <c r="E630" s="408"/>
      <c r="F630" s="408"/>
      <c r="G630" s="408"/>
      <c r="H630" s="409"/>
      <c r="I630" s="410" t="s">
        <v>540</v>
      </c>
      <c r="J630" s="182">
        <f t="shared" si="82"/>
        <v>0</v>
      </c>
      <c r="K630" s="331" t="str">
        <f t="shared" si="83"/>
        <v/>
      </c>
      <c r="L630" s="326">
        <v>0</v>
      </c>
      <c r="M630" s="327">
        <v>0</v>
      </c>
      <c r="N630" s="328">
        <v>0</v>
      </c>
      <c r="O630" s="328">
        <v>0</v>
      </c>
      <c r="P630" s="328">
        <v>0</v>
      </c>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541</v>
      </c>
      <c r="D631" s="408"/>
      <c r="E631" s="408"/>
      <c r="F631" s="408"/>
      <c r="G631" s="408"/>
      <c r="H631" s="409"/>
      <c r="I631" s="414"/>
      <c r="J631" s="182">
        <f t="shared" si="82"/>
        <v>0</v>
      </c>
      <c r="K631" s="331" t="str">
        <f t="shared" si="83"/>
        <v/>
      </c>
      <c r="L631" s="326">
        <v>0</v>
      </c>
      <c r="M631" s="327">
        <v>0</v>
      </c>
      <c r="N631" s="328">
        <v>0</v>
      </c>
      <c r="O631" s="328">
        <v>0</v>
      </c>
      <c r="P631" s="328">
        <v>0</v>
      </c>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542</v>
      </c>
      <c r="B632" s="136"/>
      <c r="C632" s="407" t="s">
        <v>543</v>
      </c>
      <c r="D632" s="408"/>
      <c r="E632" s="408"/>
      <c r="F632" s="408"/>
      <c r="G632" s="408"/>
      <c r="H632" s="409"/>
      <c r="I632" s="103" t="s">
        <v>544</v>
      </c>
      <c r="J632" s="182">
        <f t="shared" si="82"/>
        <v>0</v>
      </c>
      <c r="K632" s="331" t="str">
        <f t="shared" si="83"/>
        <v/>
      </c>
      <c r="L632" s="326">
        <v>0</v>
      </c>
      <c r="M632" s="327">
        <v>0</v>
      </c>
      <c r="N632" s="328">
        <v>0</v>
      </c>
      <c r="O632" s="328">
        <v>0</v>
      </c>
      <c r="P632" s="328">
        <v>0</v>
      </c>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545</v>
      </c>
      <c r="B633" s="136"/>
      <c r="C633" s="407" t="s">
        <v>546</v>
      </c>
      <c r="D633" s="408"/>
      <c r="E633" s="408"/>
      <c r="F633" s="408"/>
      <c r="G633" s="408"/>
      <c r="H633" s="409"/>
      <c r="I633" s="103" t="s">
        <v>547</v>
      </c>
      <c r="J633" s="182">
        <f t="shared" si="82"/>
        <v>397</v>
      </c>
      <c r="K633" s="331" t="str">
        <f t="shared" si="83"/>
        <v>※</v>
      </c>
      <c r="L633" s="326">
        <v>0</v>
      </c>
      <c r="M633" s="327">
        <v>0</v>
      </c>
      <c r="N633" s="328">
        <v>0</v>
      </c>
      <c r="O633" s="328">
        <v>397</v>
      </c>
      <c r="P633" s="328" t="s">
        <v>260</v>
      </c>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548</v>
      </c>
      <c r="B634" s="2"/>
      <c r="C634" s="407" t="s">
        <v>549</v>
      </c>
      <c r="D634" s="408"/>
      <c r="E634" s="408"/>
      <c r="F634" s="408"/>
      <c r="G634" s="408"/>
      <c r="H634" s="409"/>
      <c r="I634" s="103" t="s">
        <v>993</v>
      </c>
      <c r="J634" s="182">
        <f t="shared" si="82"/>
        <v>0</v>
      </c>
      <c r="K634" s="331" t="str">
        <f t="shared" si="83"/>
        <v/>
      </c>
      <c r="L634" s="326">
        <v>0</v>
      </c>
      <c r="M634" s="327">
        <v>0</v>
      </c>
      <c r="N634" s="328">
        <v>0</v>
      </c>
      <c r="O634" s="328">
        <v>0</v>
      </c>
      <c r="P634" s="328">
        <v>0</v>
      </c>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551</v>
      </c>
      <c r="B635" s="2"/>
      <c r="C635" s="405" t="s">
        <v>552</v>
      </c>
      <c r="D635" s="424"/>
      <c r="E635" s="424"/>
      <c r="F635" s="424"/>
      <c r="G635" s="424"/>
      <c r="H635" s="406"/>
      <c r="I635" s="130" t="s">
        <v>553</v>
      </c>
      <c r="J635" s="182" t="str">
        <f t="shared" si="82"/>
        <v>*</v>
      </c>
      <c r="K635" s="331" t="str">
        <f t="shared" si="83"/>
        <v>※</v>
      </c>
      <c r="L635" s="326">
        <v>0</v>
      </c>
      <c r="M635" s="327" t="s">
        <v>260</v>
      </c>
      <c r="N635" s="328">
        <v>0</v>
      </c>
      <c r="O635" s="328">
        <v>0</v>
      </c>
      <c r="P635" s="328">
        <v>0</v>
      </c>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554</v>
      </c>
      <c r="B636" s="2"/>
      <c r="C636" s="407" t="s">
        <v>555</v>
      </c>
      <c r="D636" s="408"/>
      <c r="E636" s="408"/>
      <c r="F636" s="408"/>
      <c r="G636" s="408"/>
      <c r="H636" s="409"/>
      <c r="I636" s="130" t="s">
        <v>556</v>
      </c>
      <c r="J636" s="182" t="str">
        <f t="shared" si="82"/>
        <v>*</v>
      </c>
      <c r="K636" s="331" t="str">
        <f t="shared" si="83"/>
        <v>※</v>
      </c>
      <c r="L636" s="326" t="s">
        <v>260</v>
      </c>
      <c r="M636" s="327" t="s">
        <v>260</v>
      </c>
      <c r="N636" s="328" t="s">
        <v>260</v>
      </c>
      <c r="O636" s="328">
        <v>0</v>
      </c>
      <c r="P636" s="328">
        <v>0</v>
      </c>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557</v>
      </c>
      <c r="B637" s="2"/>
      <c r="C637" s="405" t="s">
        <v>558</v>
      </c>
      <c r="D637" s="424"/>
      <c r="E637" s="424"/>
      <c r="F637" s="424"/>
      <c r="G637" s="424"/>
      <c r="H637" s="406"/>
      <c r="I637" s="130" t="s">
        <v>559</v>
      </c>
      <c r="J637" s="182" t="str">
        <f t="shared" si="82"/>
        <v>*</v>
      </c>
      <c r="K637" s="331" t="str">
        <f t="shared" si="83"/>
        <v>※</v>
      </c>
      <c r="L637" s="326" t="s">
        <v>260</v>
      </c>
      <c r="M637" s="327" t="s">
        <v>260</v>
      </c>
      <c r="N637" s="328" t="s">
        <v>260</v>
      </c>
      <c r="O637" s="328" t="s">
        <v>260</v>
      </c>
      <c r="P637" s="328">
        <v>0</v>
      </c>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560</v>
      </c>
      <c r="B638" s="2"/>
      <c r="C638" s="405" t="s">
        <v>561</v>
      </c>
      <c r="D638" s="424"/>
      <c r="E638" s="424"/>
      <c r="F638" s="424"/>
      <c r="G638" s="424"/>
      <c r="H638" s="406"/>
      <c r="I638" s="130" t="s">
        <v>562</v>
      </c>
      <c r="J638" s="182">
        <f t="shared" si="82"/>
        <v>0</v>
      </c>
      <c r="K638" s="331" t="str">
        <f t="shared" si="83"/>
        <v/>
      </c>
      <c r="L638" s="326">
        <v>0</v>
      </c>
      <c r="M638" s="327">
        <v>0</v>
      </c>
      <c r="N638" s="328">
        <v>0</v>
      </c>
      <c r="O638" s="328">
        <v>0</v>
      </c>
      <c r="P638" s="328">
        <v>0</v>
      </c>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563</v>
      </c>
      <c r="D639" s="408"/>
      <c r="E639" s="408"/>
      <c r="F639" s="408"/>
      <c r="G639" s="408"/>
      <c r="H639" s="409"/>
      <c r="I639" s="103" t="s">
        <v>564</v>
      </c>
      <c r="J639" s="182">
        <f t="shared" si="82"/>
        <v>0</v>
      </c>
      <c r="K639" s="331" t="str">
        <f t="shared" si="83"/>
        <v/>
      </c>
      <c r="L639" s="326">
        <v>0</v>
      </c>
      <c r="M639" s="327">
        <v>0</v>
      </c>
      <c r="N639" s="333">
        <v>0</v>
      </c>
      <c r="O639" s="333">
        <v>0</v>
      </c>
      <c r="P639" s="333">
        <v>0</v>
      </c>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565</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西２階病棟</v>
      </c>
      <c r="M645" s="214" t="str">
        <f>IF(ISBLANK(M$388),"",M$388)</f>
        <v>西３階病棟</v>
      </c>
      <c r="N645" s="197" t="str">
        <f t="shared" ref="N645:BS645" si="84">IF(ISBLANK(N$388),"",N$388)</f>
        <v>西４階病棟</v>
      </c>
      <c r="O645" s="197" t="str">
        <f t="shared" si="84"/>
        <v>東３階病棟</v>
      </c>
      <c r="P645" s="197" t="str">
        <f t="shared" si="84"/>
        <v>東４階病棟</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v>
      </c>
      <c r="P646" s="224" t="str">
        <f t="shared" si="85"/>
        <v>-</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566</v>
      </c>
      <c r="B647" s="136"/>
      <c r="C647" s="405" t="s">
        <v>567</v>
      </c>
      <c r="D647" s="424"/>
      <c r="E647" s="424"/>
      <c r="F647" s="424"/>
      <c r="G647" s="424"/>
      <c r="H647" s="406"/>
      <c r="I647" s="130" t="s">
        <v>568</v>
      </c>
      <c r="J647" s="182" t="str">
        <f t="shared" ref="J647:J654" si="86">IF(SUM(L647:BS647)=0,IF(COUNTIF(L647:BS647,"未確認")&gt;0,"未確認",IF(COUNTIF(L647:BS647,"~*")&gt;0,"*",SUM(L647:BS647))),SUM(L647:BS647))</f>
        <v>*</v>
      </c>
      <c r="K647" s="331" t="str">
        <f t="shared" ref="K647:K654" si="87">IF(OR(COUNTIF(L647:BS647,"未確認")&gt;0,COUNTIF(L647:BS647,"*")&gt;0),"※","")</f>
        <v>※</v>
      </c>
      <c r="L647" s="326" t="s">
        <v>260</v>
      </c>
      <c r="M647" s="327" t="s">
        <v>260</v>
      </c>
      <c r="N647" s="328" t="s">
        <v>260</v>
      </c>
      <c r="O647" s="328" t="s">
        <v>260</v>
      </c>
      <c r="P647" s="328">
        <v>0</v>
      </c>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569</v>
      </c>
      <c r="B648" s="2"/>
      <c r="C648" s="405" t="s">
        <v>570</v>
      </c>
      <c r="D648" s="424"/>
      <c r="E648" s="424"/>
      <c r="F648" s="424"/>
      <c r="G648" s="424"/>
      <c r="H648" s="406"/>
      <c r="I648" s="130" t="s">
        <v>571</v>
      </c>
      <c r="J648" s="182">
        <f t="shared" si="86"/>
        <v>2585</v>
      </c>
      <c r="K648" s="331" t="str">
        <f t="shared" si="87"/>
        <v>※</v>
      </c>
      <c r="L648" s="326">
        <v>1170</v>
      </c>
      <c r="M648" s="327">
        <v>833</v>
      </c>
      <c r="N648" s="328">
        <v>582</v>
      </c>
      <c r="O648" s="328" t="s">
        <v>260</v>
      </c>
      <c r="P648" s="328">
        <v>0</v>
      </c>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572</v>
      </c>
      <c r="B649" s="2"/>
      <c r="C649" s="405" t="s">
        <v>573</v>
      </c>
      <c r="D649" s="424"/>
      <c r="E649" s="424"/>
      <c r="F649" s="424"/>
      <c r="G649" s="424"/>
      <c r="H649" s="406"/>
      <c r="I649" s="130" t="s">
        <v>574</v>
      </c>
      <c r="J649" s="182">
        <f t="shared" si="86"/>
        <v>1344</v>
      </c>
      <c r="K649" s="331" t="str">
        <f t="shared" si="87"/>
        <v>※</v>
      </c>
      <c r="L649" s="326">
        <v>479</v>
      </c>
      <c r="M649" s="327">
        <v>553</v>
      </c>
      <c r="N649" s="328">
        <v>312</v>
      </c>
      <c r="O649" s="328" t="s">
        <v>260</v>
      </c>
      <c r="P649" s="328">
        <v>0</v>
      </c>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575</v>
      </c>
      <c r="B650" s="2"/>
      <c r="C650" s="407" t="s">
        <v>576</v>
      </c>
      <c r="D650" s="408"/>
      <c r="E650" s="408"/>
      <c r="F650" s="408"/>
      <c r="G650" s="408"/>
      <c r="H650" s="409"/>
      <c r="I650" s="130" t="s">
        <v>577</v>
      </c>
      <c r="J650" s="182" t="str">
        <f t="shared" si="86"/>
        <v>*</v>
      </c>
      <c r="K650" s="331" t="str">
        <f t="shared" si="87"/>
        <v>※</v>
      </c>
      <c r="L650" s="326" t="s">
        <v>260</v>
      </c>
      <c r="M650" s="327" t="s">
        <v>260</v>
      </c>
      <c r="N650" s="328" t="s">
        <v>260</v>
      </c>
      <c r="O650" s="328">
        <v>0</v>
      </c>
      <c r="P650" s="328">
        <v>0</v>
      </c>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578</v>
      </c>
      <c r="B651" s="2"/>
      <c r="C651" s="405" t="s">
        <v>579</v>
      </c>
      <c r="D651" s="424"/>
      <c r="E651" s="424"/>
      <c r="F651" s="424"/>
      <c r="G651" s="424"/>
      <c r="H651" s="406"/>
      <c r="I651" s="130" t="s">
        <v>580</v>
      </c>
      <c r="J651" s="182">
        <f t="shared" si="86"/>
        <v>551</v>
      </c>
      <c r="K651" s="331" t="str">
        <f t="shared" si="87"/>
        <v>※</v>
      </c>
      <c r="L651" s="326">
        <v>243</v>
      </c>
      <c r="M651" s="327" t="s">
        <v>260</v>
      </c>
      <c r="N651" s="328">
        <v>308</v>
      </c>
      <c r="O651" s="328">
        <v>0</v>
      </c>
      <c r="P651" s="328" t="s">
        <v>260</v>
      </c>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581</v>
      </c>
      <c r="B652" s="2"/>
      <c r="C652" s="405" t="s">
        <v>582</v>
      </c>
      <c r="D652" s="424"/>
      <c r="E652" s="424"/>
      <c r="F652" s="424"/>
      <c r="G652" s="424"/>
      <c r="H652" s="406"/>
      <c r="I652" s="130" t="s">
        <v>583</v>
      </c>
      <c r="J652" s="182" t="str">
        <f t="shared" si="86"/>
        <v>*</v>
      </c>
      <c r="K652" s="331" t="str">
        <f t="shared" si="87"/>
        <v>※</v>
      </c>
      <c r="L652" s="326" t="s">
        <v>260</v>
      </c>
      <c r="M652" s="327" t="s">
        <v>260</v>
      </c>
      <c r="N652" s="328" t="s">
        <v>260</v>
      </c>
      <c r="O652" s="328">
        <v>0</v>
      </c>
      <c r="P652" s="328">
        <v>0</v>
      </c>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584</v>
      </c>
      <c r="B653" s="2"/>
      <c r="C653" s="405" t="s">
        <v>585</v>
      </c>
      <c r="D653" s="424"/>
      <c r="E653" s="424"/>
      <c r="F653" s="424"/>
      <c r="G653" s="424"/>
      <c r="H653" s="406"/>
      <c r="I653" s="130" t="s">
        <v>586</v>
      </c>
      <c r="J653" s="182" t="str">
        <f t="shared" si="86"/>
        <v>*</v>
      </c>
      <c r="K653" s="331" t="str">
        <f t="shared" si="87"/>
        <v>※</v>
      </c>
      <c r="L653" s="326" t="s">
        <v>260</v>
      </c>
      <c r="M653" s="327" t="s">
        <v>260</v>
      </c>
      <c r="N653" s="328" t="s">
        <v>260</v>
      </c>
      <c r="O653" s="328" t="s">
        <v>260</v>
      </c>
      <c r="P653" s="328">
        <v>0</v>
      </c>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587</v>
      </c>
      <c r="B654" s="2"/>
      <c r="C654" s="407" t="s">
        <v>588</v>
      </c>
      <c r="D654" s="408"/>
      <c r="E654" s="408"/>
      <c r="F654" s="408"/>
      <c r="G654" s="408"/>
      <c r="H654" s="409"/>
      <c r="I654" s="130" t="s">
        <v>589</v>
      </c>
      <c r="J654" s="182" t="str">
        <f t="shared" si="86"/>
        <v>*</v>
      </c>
      <c r="K654" s="331" t="str">
        <f t="shared" si="87"/>
        <v>※</v>
      </c>
      <c r="L654" s="326">
        <v>0</v>
      </c>
      <c r="M654" s="327" t="s">
        <v>260</v>
      </c>
      <c r="N654" s="328" t="s">
        <v>260</v>
      </c>
      <c r="O654" s="328">
        <v>0</v>
      </c>
      <c r="P654" s="328" t="s">
        <v>260</v>
      </c>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590</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西２階病棟</v>
      </c>
      <c r="M660" s="214" t="str">
        <f>IF(ISBLANK(M$388),"",M$388)</f>
        <v>西３階病棟</v>
      </c>
      <c r="N660" s="197" t="str">
        <f t="shared" ref="N660:BS660" si="88">IF(ISBLANK(N$388),"",N$388)</f>
        <v>西４階病棟</v>
      </c>
      <c r="O660" s="197" t="str">
        <f t="shared" si="88"/>
        <v>東３階病棟</v>
      </c>
      <c r="P660" s="197" t="str">
        <f t="shared" si="88"/>
        <v>東４階病棟</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v>
      </c>
      <c r="P661" s="224" t="str">
        <f t="shared" si="89"/>
        <v>-</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591</v>
      </c>
      <c r="B662" s="136"/>
      <c r="C662" s="393" t="s">
        <v>592</v>
      </c>
      <c r="D662" s="454"/>
      <c r="E662" s="454"/>
      <c r="F662" s="454"/>
      <c r="G662" s="454"/>
      <c r="H662" s="394"/>
      <c r="I662" s="130" t="s">
        <v>593</v>
      </c>
      <c r="J662" s="182">
        <f t="shared" ref="J662:J676" si="90">IF(SUM(L662:BS662)=0,IF(COUNTIF(L662:BS662,"未確認")&gt;0,"未確認",IF(COUNTIF(L662:BS662,"~*")&gt;0,"*",SUM(L662:BS662))),SUM(L662:BS662))</f>
        <v>1089</v>
      </c>
      <c r="K662" s="331" t="str">
        <f t="shared" ref="K662:K676" si="91">IF(OR(COUNTIF(L662:BS662,"未確認")&gt;0,COUNTIF(L662:BS662,"*")&gt;0),"※","")</f>
        <v>※</v>
      </c>
      <c r="L662" s="326">
        <v>665</v>
      </c>
      <c r="M662" s="327">
        <v>424</v>
      </c>
      <c r="N662" s="328" t="s">
        <v>260</v>
      </c>
      <c r="O662" s="328" t="s">
        <v>260</v>
      </c>
      <c r="P662" s="328">
        <v>0</v>
      </c>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594</v>
      </c>
      <c r="B663" s="87"/>
      <c r="C663" s="163"/>
      <c r="D663" s="164"/>
      <c r="E663" s="405" t="s">
        <v>595</v>
      </c>
      <c r="F663" s="424"/>
      <c r="G663" s="424"/>
      <c r="H663" s="406"/>
      <c r="I663" s="130" t="s">
        <v>596</v>
      </c>
      <c r="J663" s="182">
        <f t="shared" si="90"/>
        <v>0</v>
      </c>
      <c r="K663" s="331" t="str">
        <f t="shared" si="91"/>
        <v/>
      </c>
      <c r="L663" s="326">
        <v>0</v>
      </c>
      <c r="M663" s="327">
        <v>0</v>
      </c>
      <c r="N663" s="328">
        <v>0</v>
      </c>
      <c r="O663" s="328">
        <v>0</v>
      </c>
      <c r="P663" s="328">
        <v>0</v>
      </c>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597</v>
      </c>
      <c r="B664" s="87"/>
      <c r="C664" s="163"/>
      <c r="D664" s="164"/>
      <c r="E664" s="405" t="s">
        <v>598</v>
      </c>
      <c r="F664" s="424"/>
      <c r="G664" s="424"/>
      <c r="H664" s="406"/>
      <c r="I664" s="130" t="s">
        <v>599</v>
      </c>
      <c r="J664" s="182">
        <f t="shared" si="90"/>
        <v>517</v>
      </c>
      <c r="K664" s="331" t="str">
        <f t="shared" si="91"/>
        <v>※</v>
      </c>
      <c r="L664" s="326">
        <v>517</v>
      </c>
      <c r="M664" s="327" t="s">
        <v>260</v>
      </c>
      <c r="N664" s="328" t="s">
        <v>260</v>
      </c>
      <c r="O664" s="328">
        <v>0</v>
      </c>
      <c r="P664" s="328">
        <v>0</v>
      </c>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600</v>
      </c>
      <c r="B665" s="87"/>
      <c r="C665" s="95"/>
      <c r="D665" s="96"/>
      <c r="E665" s="405" t="s">
        <v>601</v>
      </c>
      <c r="F665" s="424"/>
      <c r="G665" s="424"/>
      <c r="H665" s="406"/>
      <c r="I665" s="130" t="s">
        <v>602</v>
      </c>
      <c r="J665" s="182">
        <f t="shared" si="90"/>
        <v>289</v>
      </c>
      <c r="K665" s="331" t="str">
        <f t="shared" si="91"/>
        <v>※</v>
      </c>
      <c r="L665" s="326" t="s">
        <v>260</v>
      </c>
      <c r="M665" s="327">
        <v>289</v>
      </c>
      <c r="N665" s="328" t="s">
        <v>260</v>
      </c>
      <c r="O665" s="328" t="s">
        <v>260</v>
      </c>
      <c r="P665" s="328">
        <v>0</v>
      </c>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603</v>
      </c>
      <c r="B666" s="87"/>
      <c r="C666" s="95"/>
      <c r="D666" s="96"/>
      <c r="E666" s="405" t="s">
        <v>604</v>
      </c>
      <c r="F666" s="424"/>
      <c r="G666" s="424"/>
      <c r="H666" s="406"/>
      <c r="I666" s="130" t="s">
        <v>605</v>
      </c>
      <c r="J666" s="182" t="str">
        <f t="shared" si="90"/>
        <v>*</v>
      </c>
      <c r="K666" s="331" t="str">
        <f t="shared" si="91"/>
        <v>※</v>
      </c>
      <c r="L666" s="326" t="s">
        <v>260</v>
      </c>
      <c r="M666" s="327" t="s">
        <v>260</v>
      </c>
      <c r="N666" s="328" t="s">
        <v>260</v>
      </c>
      <c r="O666" s="328" t="s">
        <v>260</v>
      </c>
      <c r="P666" s="328">
        <v>0</v>
      </c>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606</v>
      </c>
      <c r="B667" s="87"/>
      <c r="C667" s="163"/>
      <c r="D667" s="164"/>
      <c r="E667" s="405" t="s">
        <v>607</v>
      </c>
      <c r="F667" s="424"/>
      <c r="G667" s="424"/>
      <c r="H667" s="406"/>
      <c r="I667" s="130" t="s">
        <v>608</v>
      </c>
      <c r="J667" s="182" t="str">
        <f t="shared" si="90"/>
        <v>*</v>
      </c>
      <c r="K667" s="331" t="str">
        <f t="shared" si="91"/>
        <v>※</v>
      </c>
      <c r="L667" s="326" t="s">
        <v>260</v>
      </c>
      <c r="M667" s="327" t="s">
        <v>260</v>
      </c>
      <c r="N667" s="328" t="s">
        <v>260</v>
      </c>
      <c r="O667" s="328">
        <v>0</v>
      </c>
      <c r="P667" s="328">
        <v>0</v>
      </c>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609</v>
      </c>
      <c r="B668" s="87"/>
      <c r="C668" s="163"/>
      <c r="D668" s="164"/>
      <c r="E668" s="405" t="s">
        <v>610</v>
      </c>
      <c r="F668" s="424"/>
      <c r="G668" s="424"/>
      <c r="H668" s="406"/>
      <c r="I668" s="130" t="s">
        <v>611</v>
      </c>
      <c r="J668" s="182">
        <f t="shared" si="90"/>
        <v>0</v>
      </c>
      <c r="K668" s="331" t="str">
        <f t="shared" si="91"/>
        <v/>
      </c>
      <c r="L668" s="326">
        <v>0</v>
      </c>
      <c r="M668" s="327">
        <v>0</v>
      </c>
      <c r="N668" s="328">
        <v>0</v>
      </c>
      <c r="O668" s="328">
        <v>0</v>
      </c>
      <c r="P668" s="328">
        <v>0</v>
      </c>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612</v>
      </c>
      <c r="B669" s="87"/>
      <c r="C669" s="163"/>
      <c r="D669" s="164"/>
      <c r="E669" s="405" t="s">
        <v>613</v>
      </c>
      <c r="F669" s="424"/>
      <c r="G669" s="424"/>
      <c r="H669" s="406"/>
      <c r="I669" s="130" t="s">
        <v>614</v>
      </c>
      <c r="J669" s="182">
        <f t="shared" si="90"/>
        <v>0</v>
      </c>
      <c r="K669" s="331" t="str">
        <f t="shared" si="91"/>
        <v/>
      </c>
      <c r="L669" s="326">
        <v>0</v>
      </c>
      <c r="M669" s="327">
        <v>0</v>
      </c>
      <c r="N669" s="328">
        <v>0</v>
      </c>
      <c r="O669" s="328">
        <v>0</v>
      </c>
      <c r="P669" s="328">
        <v>0</v>
      </c>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615</v>
      </c>
      <c r="B670" s="87"/>
      <c r="C670" s="165"/>
      <c r="D670" s="166"/>
      <c r="E670" s="405" t="s">
        <v>616</v>
      </c>
      <c r="F670" s="424"/>
      <c r="G670" s="424"/>
      <c r="H670" s="406"/>
      <c r="I670" s="130" t="s">
        <v>617</v>
      </c>
      <c r="J670" s="182">
        <f t="shared" si="90"/>
        <v>0</v>
      </c>
      <c r="K670" s="331" t="str">
        <f t="shared" si="91"/>
        <v/>
      </c>
      <c r="L670" s="326">
        <v>0</v>
      </c>
      <c r="M670" s="327">
        <v>0</v>
      </c>
      <c r="N670" s="328">
        <v>0</v>
      </c>
      <c r="O670" s="328">
        <v>0</v>
      </c>
      <c r="P670" s="328">
        <v>0</v>
      </c>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618</v>
      </c>
      <c r="B671" s="87"/>
      <c r="C671" s="405" t="s">
        <v>619</v>
      </c>
      <c r="D671" s="424"/>
      <c r="E671" s="424"/>
      <c r="F671" s="424"/>
      <c r="G671" s="424"/>
      <c r="H671" s="406"/>
      <c r="I671" s="130" t="s">
        <v>620</v>
      </c>
      <c r="J671" s="182">
        <f t="shared" si="90"/>
        <v>973</v>
      </c>
      <c r="K671" s="331" t="str">
        <f t="shared" si="91"/>
        <v>※</v>
      </c>
      <c r="L671" s="326">
        <v>609</v>
      </c>
      <c r="M671" s="327">
        <v>364</v>
      </c>
      <c r="N671" s="328" t="s">
        <v>260</v>
      </c>
      <c r="O671" s="328" t="s">
        <v>260</v>
      </c>
      <c r="P671" s="328">
        <v>0</v>
      </c>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621</v>
      </c>
      <c r="B672" s="87"/>
      <c r="C672" s="407" t="s">
        <v>622</v>
      </c>
      <c r="D672" s="408"/>
      <c r="E672" s="408"/>
      <c r="F672" s="408"/>
      <c r="G672" s="408"/>
      <c r="H672" s="409"/>
      <c r="I672" s="103" t="s">
        <v>623</v>
      </c>
      <c r="J672" s="182">
        <f t="shared" si="90"/>
        <v>0</v>
      </c>
      <c r="K672" s="331" t="str">
        <f t="shared" si="91"/>
        <v/>
      </c>
      <c r="L672" s="326">
        <v>0</v>
      </c>
      <c r="M672" s="327">
        <v>0</v>
      </c>
      <c r="N672" s="328">
        <v>0</v>
      </c>
      <c r="O672" s="328">
        <v>0</v>
      </c>
      <c r="P672" s="328">
        <v>0</v>
      </c>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624</v>
      </c>
      <c r="B673" s="87"/>
      <c r="C673" s="405" t="s">
        <v>625</v>
      </c>
      <c r="D673" s="424"/>
      <c r="E673" s="424"/>
      <c r="F673" s="424"/>
      <c r="G673" s="424"/>
      <c r="H673" s="406"/>
      <c r="I673" s="130" t="s">
        <v>626</v>
      </c>
      <c r="J673" s="182">
        <f t="shared" si="90"/>
        <v>0</v>
      </c>
      <c r="K673" s="331" t="str">
        <f t="shared" si="91"/>
        <v/>
      </c>
      <c r="L673" s="326">
        <v>0</v>
      </c>
      <c r="M673" s="327">
        <v>0</v>
      </c>
      <c r="N673" s="328">
        <v>0</v>
      </c>
      <c r="O673" s="328">
        <v>0</v>
      </c>
      <c r="P673" s="328">
        <v>0</v>
      </c>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627</v>
      </c>
      <c r="B674" s="87"/>
      <c r="C674" s="405" t="s">
        <v>628</v>
      </c>
      <c r="D674" s="424"/>
      <c r="E674" s="424"/>
      <c r="F674" s="424"/>
      <c r="G674" s="424"/>
      <c r="H674" s="406"/>
      <c r="I674" s="130" t="s">
        <v>629</v>
      </c>
      <c r="J674" s="182" t="str">
        <f t="shared" si="90"/>
        <v>*</v>
      </c>
      <c r="K674" s="331" t="str">
        <f t="shared" si="91"/>
        <v>※</v>
      </c>
      <c r="L674" s="326" t="s">
        <v>260</v>
      </c>
      <c r="M674" s="327" t="s">
        <v>260</v>
      </c>
      <c r="N674" s="328" t="s">
        <v>260</v>
      </c>
      <c r="O674" s="328" t="s">
        <v>260</v>
      </c>
      <c r="P674" s="328">
        <v>0</v>
      </c>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630</v>
      </c>
      <c r="B675" s="87"/>
      <c r="C675" s="407" t="s">
        <v>631</v>
      </c>
      <c r="D675" s="408"/>
      <c r="E675" s="408"/>
      <c r="F675" s="408"/>
      <c r="G675" s="408"/>
      <c r="H675" s="409"/>
      <c r="I675" s="130" t="s">
        <v>632</v>
      </c>
      <c r="J675" s="182">
        <f t="shared" si="90"/>
        <v>0</v>
      </c>
      <c r="K675" s="331" t="str">
        <f t="shared" si="91"/>
        <v/>
      </c>
      <c r="L675" s="326">
        <v>0</v>
      </c>
      <c r="M675" s="327">
        <v>0</v>
      </c>
      <c r="N675" s="328">
        <v>0</v>
      </c>
      <c r="O675" s="328">
        <v>0</v>
      </c>
      <c r="P675" s="328">
        <v>0</v>
      </c>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633</v>
      </c>
      <c r="B676" s="87"/>
      <c r="C676" s="405" t="s">
        <v>634</v>
      </c>
      <c r="D676" s="424"/>
      <c r="E676" s="424"/>
      <c r="F676" s="424"/>
      <c r="G676" s="424"/>
      <c r="H676" s="406"/>
      <c r="I676" s="130" t="s">
        <v>635</v>
      </c>
      <c r="J676" s="182">
        <f t="shared" si="90"/>
        <v>0</v>
      </c>
      <c r="K676" s="331" t="str">
        <f t="shared" si="91"/>
        <v/>
      </c>
      <c r="L676" s="326">
        <v>0</v>
      </c>
      <c r="M676" s="327">
        <v>0</v>
      </c>
      <c r="N676" s="328">
        <v>0</v>
      </c>
      <c r="O676" s="328">
        <v>0</v>
      </c>
      <c r="P676" s="328">
        <v>0</v>
      </c>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西２階病棟</v>
      </c>
      <c r="M681" s="214" t="str">
        <f>IF(ISBLANK(M$9),"",M$9)</f>
        <v>西３階病棟</v>
      </c>
      <c r="N681" s="197" t="str">
        <f t="shared" ref="N681:BS681" si="92">IF(ISBLANK(N$9),"",N$9)</f>
        <v>西４階病棟</v>
      </c>
      <c r="O681" s="197" t="str">
        <f t="shared" si="92"/>
        <v>東３階病棟</v>
      </c>
      <c r="P681" s="197" t="str">
        <f t="shared" si="92"/>
        <v>東４階病棟</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急性期</v>
      </c>
      <c r="M682" s="214" t="str">
        <f>IF(ISBLANK(M$95),"",M$95)</f>
        <v>急性期</v>
      </c>
      <c r="N682" s="224" t="str">
        <f t="shared" ref="N682:BS682" si="93">IF(ISBLANK(N$95),"",N$95)</f>
        <v>急性期</v>
      </c>
      <c r="O682" s="224" t="str">
        <f t="shared" si="93"/>
        <v>回復期</v>
      </c>
      <c r="P682" s="224" t="str">
        <f t="shared" si="93"/>
        <v>慢性期</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994</v>
      </c>
      <c r="B683" s="87"/>
      <c r="C683" s="407" t="s">
        <v>637</v>
      </c>
      <c r="D683" s="408"/>
      <c r="E683" s="408"/>
      <c r="F683" s="408"/>
      <c r="G683" s="408"/>
      <c r="H683" s="409"/>
      <c r="I683" s="103" t="s">
        <v>638</v>
      </c>
      <c r="J683" s="337"/>
      <c r="K683" s="355"/>
      <c r="L683" s="356">
        <v>0</v>
      </c>
      <c r="M683" s="357">
        <v>0</v>
      </c>
      <c r="N683" s="358">
        <v>0</v>
      </c>
      <c r="O683" s="358">
        <v>0</v>
      </c>
      <c r="P683" s="358">
        <v>0</v>
      </c>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995</v>
      </c>
      <c r="B684" s="87"/>
      <c r="C684" s="407" t="s">
        <v>640</v>
      </c>
      <c r="D684" s="408"/>
      <c r="E684" s="408"/>
      <c r="F684" s="408"/>
      <c r="G684" s="408"/>
      <c r="H684" s="409"/>
      <c r="I684" s="103" t="s">
        <v>641</v>
      </c>
      <c r="J684" s="337"/>
      <c r="K684" s="355"/>
      <c r="L684" s="359">
        <v>0</v>
      </c>
      <c r="M684" s="360">
        <v>0</v>
      </c>
      <c r="N684" s="361">
        <v>0</v>
      </c>
      <c r="O684" s="361">
        <v>0</v>
      </c>
      <c r="P684" s="361">
        <v>0</v>
      </c>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996</v>
      </c>
      <c r="B685" s="87"/>
      <c r="C685" s="438" t="s">
        <v>643</v>
      </c>
      <c r="D685" s="439"/>
      <c r="E685" s="439"/>
      <c r="F685" s="439"/>
      <c r="G685" s="439"/>
      <c r="H685" s="440"/>
      <c r="I685" s="410" t="s">
        <v>997</v>
      </c>
      <c r="J685" s="337"/>
      <c r="K685" s="355"/>
      <c r="L685" s="362">
        <v>729</v>
      </c>
      <c r="M685" s="363">
        <v>539</v>
      </c>
      <c r="N685" s="364">
        <v>1264</v>
      </c>
      <c r="O685" s="364">
        <v>291</v>
      </c>
      <c r="P685" s="364" t="s">
        <v>260</v>
      </c>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998</v>
      </c>
      <c r="B686" s="87"/>
      <c r="C686" s="365"/>
      <c r="D686" s="366"/>
      <c r="E686" s="438" t="s">
        <v>999</v>
      </c>
      <c r="F686" s="439"/>
      <c r="G686" s="439"/>
      <c r="H686" s="440"/>
      <c r="I686" s="472"/>
      <c r="J686" s="337"/>
      <c r="K686" s="355"/>
      <c r="L686" s="362">
        <v>0</v>
      </c>
      <c r="M686" s="363">
        <v>0</v>
      </c>
      <c r="N686" s="364">
        <v>0</v>
      </c>
      <c r="O686" s="364">
        <v>0</v>
      </c>
      <c r="P686" s="364">
        <v>0</v>
      </c>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1000</v>
      </c>
      <c r="H687" s="545"/>
      <c r="I687" s="472"/>
      <c r="J687" s="337"/>
      <c r="K687" s="355"/>
      <c r="L687" s="362">
        <v>0</v>
      </c>
      <c r="M687" s="363">
        <v>0</v>
      </c>
      <c r="N687" s="364">
        <v>0</v>
      </c>
      <c r="O687" s="364">
        <v>0</v>
      </c>
      <c r="P687" s="364">
        <v>0</v>
      </c>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1001</v>
      </c>
      <c r="H688" s="545"/>
      <c r="I688" s="472"/>
      <c r="J688" s="337"/>
      <c r="K688" s="355"/>
      <c r="L688" s="362">
        <v>0</v>
      </c>
      <c r="M688" s="363">
        <v>0</v>
      </c>
      <c r="N688" s="364">
        <v>0</v>
      </c>
      <c r="O688" s="364">
        <v>0</v>
      </c>
      <c r="P688" s="364">
        <v>0</v>
      </c>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1002</v>
      </c>
      <c r="B689" s="87"/>
      <c r="C689" s="369"/>
      <c r="D689" s="370"/>
      <c r="E689" s="546"/>
      <c r="F689" s="547"/>
      <c r="G689" s="371"/>
      <c r="H689" s="372" t="s">
        <v>1003</v>
      </c>
      <c r="I689" s="473"/>
      <c r="J689" s="337"/>
      <c r="K689" s="355"/>
      <c r="L689" s="362">
        <v>0</v>
      </c>
      <c r="M689" s="363">
        <v>0</v>
      </c>
      <c r="N689" s="364">
        <v>0</v>
      </c>
      <c r="O689" s="364">
        <v>0</v>
      </c>
      <c r="P689" s="364">
        <v>0</v>
      </c>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1004</v>
      </c>
      <c r="B690" s="87"/>
      <c r="C690" s="438" t="s">
        <v>1005</v>
      </c>
      <c r="D690" s="439"/>
      <c r="E690" s="439"/>
      <c r="F690" s="439"/>
      <c r="G690" s="442"/>
      <c r="H690" s="440"/>
      <c r="I690" s="410" t="s">
        <v>1006</v>
      </c>
      <c r="J690" s="337"/>
      <c r="K690" s="355"/>
      <c r="L690" s="362">
        <v>0</v>
      </c>
      <c r="M690" s="363">
        <v>0</v>
      </c>
      <c r="N690" s="364">
        <v>0</v>
      </c>
      <c r="O690" s="364">
        <v>0</v>
      </c>
      <c r="P690" s="364">
        <v>0</v>
      </c>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1007</v>
      </c>
      <c r="B691" s="87"/>
      <c r="C691" s="351"/>
      <c r="D691" s="352"/>
      <c r="E691" s="407" t="s">
        <v>1008</v>
      </c>
      <c r="F691" s="408"/>
      <c r="G691" s="408"/>
      <c r="H691" s="409"/>
      <c r="I691" s="467"/>
      <c r="J691" s="337"/>
      <c r="K691" s="355"/>
      <c r="L691" s="362">
        <v>0</v>
      </c>
      <c r="M691" s="363">
        <v>0</v>
      </c>
      <c r="N691" s="364">
        <v>0</v>
      </c>
      <c r="O691" s="364">
        <v>0</v>
      </c>
      <c r="P691" s="364">
        <v>0</v>
      </c>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1009</v>
      </c>
      <c r="D692" s="439"/>
      <c r="E692" s="439"/>
      <c r="F692" s="439"/>
      <c r="G692" s="442"/>
      <c r="H692" s="440"/>
      <c r="I692" s="467"/>
      <c r="J692" s="337"/>
      <c r="K692" s="355"/>
      <c r="L692" s="362">
        <v>0</v>
      </c>
      <c r="M692" s="363">
        <v>0</v>
      </c>
      <c r="N692" s="364">
        <v>0</v>
      </c>
      <c r="O692" s="364">
        <v>0</v>
      </c>
      <c r="P692" s="364">
        <v>0</v>
      </c>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1010</v>
      </c>
      <c r="F693" s="408"/>
      <c r="G693" s="408"/>
      <c r="H693" s="409"/>
      <c r="I693" s="467"/>
      <c r="J693" s="337"/>
      <c r="K693" s="355"/>
      <c r="L693" s="362">
        <v>0</v>
      </c>
      <c r="M693" s="363">
        <v>0</v>
      </c>
      <c r="N693" s="364">
        <v>0</v>
      </c>
      <c r="O693" s="364">
        <v>0</v>
      </c>
      <c r="P693" s="364">
        <v>0</v>
      </c>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1011</v>
      </c>
      <c r="D694" s="439"/>
      <c r="E694" s="439"/>
      <c r="F694" s="439"/>
      <c r="G694" s="442"/>
      <c r="H694" s="440"/>
      <c r="I694" s="467"/>
      <c r="J694" s="337"/>
      <c r="K694" s="355"/>
      <c r="L694" s="362">
        <v>0</v>
      </c>
      <c r="M694" s="363">
        <v>0</v>
      </c>
      <c r="N694" s="364">
        <v>0</v>
      </c>
      <c r="O694" s="364">
        <v>0</v>
      </c>
      <c r="P694" s="364">
        <v>0</v>
      </c>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1012</v>
      </c>
      <c r="F695" s="408"/>
      <c r="G695" s="408"/>
      <c r="H695" s="409"/>
      <c r="I695" s="467"/>
      <c r="J695" s="337"/>
      <c r="K695" s="355"/>
      <c r="L695" s="362">
        <v>0</v>
      </c>
      <c r="M695" s="363">
        <v>0</v>
      </c>
      <c r="N695" s="364">
        <v>0</v>
      </c>
      <c r="O695" s="364">
        <v>0</v>
      </c>
      <c r="P695" s="364">
        <v>0</v>
      </c>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1013</v>
      </c>
      <c r="D696" s="439"/>
      <c r="E696" s="439"/>
      <c r="F696" s="439"/>
      <c r="G696" s="442"/>
      <c r="H696" s="440"/>
      <c r="I696" s="467"/>
      <c r="J696" s="337"/>
      <c r="K696" s="355"/>
      <c r="L696" s="362">
        <v>0</v>
      </c>
      <c r="M696" s="363">
        <v>0</v>
      </c>
      <c r="N696" s="364">
        <v>0</v>
      </c>
      <c r="O696" s="364">
        <v>0</v>
      </c>
      <c r="P696" s="364">
        <v>0</v>
      </c>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1014</v>
      </c>
      <c r="F697" s="408"/>
      <c r="G697" s="408"/>
      <c r="H697" s="409"/>
      <c r="I697" s="414"/>
      <c r="J697" s="337"/>
      <c r="K697" s="355"/>
      <c r="L697" s="362">
        <v>0</v>
      </c>
      <c r="M697" s="363">
        <v>0</v>
      </c>
      <c r="N697" s="364">
        <v>0</v>
      </c>
      <c r="O697" s="364">
        <v>0</v>
      </c>
      <c r="P697" s="364">
        <v>0</v>
      </c>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1015</v>
      </c>
      <c r="B698" s="87"/>
      <c r="C698" s="407" t="s">
        <v>1016</v>
      </c>
      <c r="D698" s="408"/>
      <c r="E698" s="408"/>
      <c r="F698" s="408"/>
      <c r="G698" s="408"/>
      <c r="H698" s="409"/>
      <c r="I698" s="447" t="s">
        <v>1017</v>
      </c>
      <c r="J698" s="374"/>
      <c r="K698" s="355"/>
      <c r="L698" s="375">
        <v>0</v>
      </c>
      <c r="M698" s="376">
        <v>0</v>
      </c>
      <c r="N698" s="377">
        <v>0</v>
      </c>
      <c r="O698" s="377">
        <v>0</v>
      </c>
      <c r="P698" s="377">
        <v>0</v>
      </c>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1018</v>
      </c>
      <c r="D699" s="408"/>
      <c r="E699" s="408"/>
      <c r="F699" s="408"/>
      <c r="G699" s="408"/>
      <c r="H699" s="409"/>
      <c r="I699" s="447"/>
      <c r="J699" s="541"/>
      <c r="K699" s="542"/>
      <c r="L699" s="375">
        <v>0</v>
      </c>
      <c r="M699" s="376">
        <v>0</v>
      </c>
      <c r="N699" s="377">
        <v>0</v>
      </c>
      <c r="O699" s="377">
        <v>0</v>
      </c>
      <c r="P699" s="377">
        <v>0</v>
      </c>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1019</v>
      </c>
      <c r="D700" s="408"/>
      <c r="E700" s="408"/>
      <c r="F700" s="408"/>
      <c r="G700" s="408"/>
      <c r="H700" s="409"/>
      <c r="I700" s="447"/>
      <c r="J700" s="541"/>
      <c r="K700" s="542"/>
      <c r="L700" s="375">
        <v>0</v>
      </c>
      <c r="M700" s="376">
        <v>0</v>
      </c>
      <c r="N700" s="377">
        <v>0</v>
      </c>
      <c r="O700" s="377">
        <v>0</v>
      </c>
      <c r="P700" s="377">
        <v>0</v>
      </c>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1020</v>
      </c>
      <c r="D701" s="408"/>
      <c r="E701" s="408"/>
      <c r="F701" s="408"/>
      <c r="G701" s="408"/>
      <c r="H701" s="409"/>
      <c r="I701" s="447"/>
      <c r="J701" s="541"/>
      <c r="K701" s="542"/>
      <c r="L701" s="375">
        <v>0</v>
      </c>
      <c r="M701" s="376">
        <v>0</v>
      </c>
      <c r="N701" s="377">
        <v>0</v>
      </c>
      <c r="O701" s="377">
        <v>0</v>
      </c>
      <c r="P701" s="377">
        <v>0</v>
      </c>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649</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西２階病棟</v>
      </c>
      <c r="M707" s="214" t="str">
        <f>IF(ISBLANK(M$388),"",M$388)</f>
        <v>西３階病棟</v>
      </c>
      <c r="N707" s="197" t="str">
        <f t="shared" ref="N707:BS707" si="94">IF(ISBLANK(N$388),"",N$388)</f>
        <v>西４階病棟</v>
      </c>
      <c r="O707" s="197" t="str">
        <f t="shared" si="94"/>
        <v>東３階病棟</v>
      </c>
      <c r="P707" s="197" t="str">
        <f t="shared" si="94"/>
        <v>東４階病棟</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v>
      </c>
      <c r="P708" s="224" t="str">
        <f t="shared" si="95"/>
        <v>-</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650</v>
      </c>
      <c r="B709" s="2"/>
      <c r="C709" s="407" t="s">
        <v>651</v>
      </c>
      <c r="D709" s="408"/>
      <c r="E709" s="408"/>
      <c r="F709" s="408"/>
      <c r="G709" s="408"/>
      <c r="H709" s="409"/>
      <c r="I709" s="103" t="s">
        <v>652</v>
      </c>
      <c r="J709" s="187">
        <f>IF(SUM(L709:BS709)=0,IF(COUNTIF(L709:BS709,"未確認")&gt;0,"未確認",IF(COUNTIF(L709:BS709,"~*")&gt;0,"*",SUM(L709:BS709))),SUM(L709:BS709))</f>
        <v>514</v>
      </c>
      <c r="K709" s="331" t="str">
        <f>IF(OR(COUNTIF(L709:BS709,"未確認")&gt;0,COUNTIF(L709:BS709,"*")&gt;0),"※","")</f>
        <v/>
      </c>
      <c r="L709" s="326">
        <v>0</v>
      </c>
      <c r="M709" s="327">
        <v>0</v>
      </c>
      <c r="N709" s="328">
        <v>0</v>
      </c>
      <c r="O709" s="328">
        <v>0</v>
      </c>
      <c r="P709" s="328">
        <v>514</v>
      </c>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653</v>
      </c>
      <c r="B710" s="2"/>
      <c r="C710" s="405" t="s">
        <v>654</v>
      </c>
      <c r="D710" s="424"/>
      <c r="E710" s="424"/>
      <c r="F710" s="424"/>
      <c r="G710" s="424"/>
      <c r="H710" s="406"/>
      <c r="I710" s="130" t="s">
        <v>655</v>
      </c>
      <c r="J710" s="187" t="str">
        <f>IF(SUM(L710:BS710)=0,IF(COUNTIF(L710:BS710,"未確認")&gt;0,"未確認",IF(COUNTIF(L710:BS710,"~*")&gt;0,"*",SUM(L710:BS710))),SUM(L710:BS710))</f>
        <v>*</v>
      </c>
      <c r="K710" s="331" t="str">
        <f>IF(OR(COUNTIF(L710:BS710,"未確認")&gt;0,COUNTIF(L710:BS710,"*")&gt;0),"※","")</f>
        <v>※</v>
      </c>
      <c r="L710" s="326" t="s">
        <v>260</v>
      </c>
      <c r="M710" s="327" t="s">
        <v>260</v>
      </c>
      <c r="N710" s="328" t="s">
        <v>260</v>
      </c>
      <c r="O710" s="328">
        <v>0</v>
      </c>
      <c r="P710" s="328" t="s">
        <v>260</v>
      </c>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656</v>
      </c>
      <c r="B711" s="2"/>
      <c r="C711" s="405" t="s">
        <v>657</v>
      </c>
      <c r="D711" s="424"/>
      <c r="E711" s="424"/>
      <c r="F711" s="424"/>
      <c r="G711" s="424"/>
      <c r="H711" s="406"/>
      <c r="I711" s="130" t="s">
        <v>658</v>
      </c>
      <c r="J711" s="187">
        <f>IF(SUM(L711:BS711)=0,IF(COUNTIF(L711:BS711,"未確認")&gt;0,"未確認",IF(COUNTIF(L711:BS711,"~*")&gt;0,"*",SUM(L711:BS711))),SUM(L711:BS711))</f>
        <v>0</v>
      </c>
      <c r="K711" s="331" t="str">
        <f>IF(OR(COUNTIF(L711:BS711,"未確認")&gt;0,COUNTIF(L711:BS711,"*")&gt;0),"※","")</f>
        <v/>
      </c>
      <c r="L711" s="326">
        <v>0</v>
      </c>
      <c r="M711" s="327">
        <v>0</v>
      </c>
      <c r="N711" s="328">
        <v>0</v>
      </c>
      <c r="O711" s="328">
        <v>0</v>
      </c>
      <c r="P711" s="328">
        <v>0</v>
      </c>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659</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西２階病棟</v>
      </c>
      <c r="M717" s="214" t="str">
        <f>IF(ISBLANK(M$388),"",M$388)</f>
        <v>西３階病棟</v>
      </c>
      <c r="N717" s="197" t="str">
        <f t="shared" ref="N717:BS717" si="96">IF(ISBLANK(N$388),"",N$388)</f>
        <v>西４階病棟</v>
      </c>
      <c r="O717" s="197" t="str">
        <f t="shared" si="96"/>
        <v>東３階病棟</v>
      </c>
      <c r="P717" s="197" t="str">
        <f t="shared" si="96"/>
        <v>東４階病棟</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v>
      </c>
      <c r="P718" s="224" t="str">
        <f t="shared" si="97"/>
        <v>-</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660</v>
      </c>
      <c r="B719" s="136"/>
      <c r="C719" s="405" t="s">
        <v>661</v>
      </c>
      <c r="D719" s="424"/>
      <c r="E719" s="424"/>
      <c r="F719" s="424"/>
      <c r="G719" s="424"/>
      <c r="H719" s="406"/>
      <c r="I719" s="130" t="s">
        <v>662</v>
      </c>
      <c r="J719" s="182" t="str">
        <f>IF(SUM(L719:BS719)=0,IF(COUNTIF(L719:BS719,"未確認")&gt;0,"未確認",IF(COUNTIF(L719:BS719,"~*")&gt;0,"*",SUM(L719:BS719))),SUM(L719:BS719))</f>
        <v>*</v>
      </c>
      <c r="K719" s="331" t="str">
        <f>IF(OR(COUNTIF(L719:BS719,"未確認")&gt;0,COUNTIF(L719:BS719,"*")&gt;0),"※","")</f>
        <v>※</v>
      </c>
      <c r="L719" s="326" t="s">
        <v>260</v>
      </c>
      <c r="M719" s="327">
        <v>0</v>
      </c>
      <c r="N719" s="328" t="s">
        <v>260</v>
      </c>
      <c r="O719" s="328" t="s">
        <v>260</v>
      </c>
      <c r="P719" s="328">
        <v>0</v>
      </c>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663</v>
      </c>
      <c r="B720" s="2"/>
      <c r="C720" s="405" t="s">
        <v>664</v>
      </c>
      <c r="D720" s="424"/>
      <c r="E720" s="424"/>
      <c r="F720" s="424"/>
      <c r="G720" s="424"/>
      <c r="H720" s="406"/>
      <c r="I720" s="130" t="s">
        <v>665</v>
      </c>
      <c r="J720" s="182">
        <f>IF(SUM(L720:BS720)=0,IF(COUNTIF(L720:BS720,"未確認")&gt;0,"未確認",IF(COUNTIF(L720:BS720,"~*")&gt;0,"*",SUM(L720:BS720))),SUM(L720:BS720))</f>
        <v>0</v>
      </c>
      <c r="K720" s="331" t="str">
        <f>IF(OR(COUNTIF(L720:BS720,"未確認")&gt;0,COUNTIF(L720:BS720,"*")&gt;0),"※","")</f>
        <v/>
      </c>
      <c r="L720" s="326">
        <v>0</v>
      </c>
      <c r="M720" s="327">
        <v>0</v>
      </c>
      <c r="N720" s="328">
        <v>0</v>
      </c>
      <c r="O720" s="328">
        <v>0</v>
      </c>
      <c r="P720" s="328">
        <v>0</v>
      </c>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666</v>
      </c>
      <c r="B721" s="2"/>
      <c r="C721" s="407" t="s">
        <v>667</v>
      </c>
      <c r="D721" s="408"/>
      <c r="E721" s="408"/>
      <c r="F721" s="408"/>
      <c r="G721" s="408"/>
      <c r="H721" s="409"/>
      <c r="I721" s="130" t="s">
        <v>668</v>
      </c>
      <c r="J721" s="182">
        <f>IF(SUM(L721:BS721)=0,IF(COUNTIF(L721:BS721,"未確認")&gt;0,"未確認",IF(COUNTIF(L721:BS721,"~*")&gt;0,"*",SUM(L721:BS721))),SUM(L721:BS721))</f>
        <v>0</v>
      </c>
      <c r="K721" s="331" t="str">
        <f>IF(OR(COUNTIF(L721:BS721,"未確認")&gt;0,COUNTIF(L721:BS721,"*")&gt;0),"※","")</f>
        <v/>
      </c>
      <c r="L721" s="326">
        <v>0</v>
      </c>
      <c r="M721" s="327">
        <v>0</v>
      </c>
      <c r="N721" s="328">
        <v>0</v>
      </c>
      <c r="O721" s="328">
        <v>0</v>
      </c>
      <c r="P721" s="328">
        <v>0</v>
      </c>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669</v>
      </c>
      <c r="B722" s="2"/>
      <c r="C722" s="405" t="s">
        <v>670</v>
      </c>
      <c r="D722" s="424"/>
      <c r="E722" s="424"/>
      <c r="F722" s="424"/>
      <c r="G722" s="424"/>
      <c r="H722" s="406"/>
      <c r="I722" s="130" t="s">
        <v>671</v>
      </c>
      <c r="J722" s="182">
        <f>IF(SUM(L722:BS722)=0,IF(COUNTIF(L722:BS722,"未確認")&gt;0,"未確認",IF(COUNTIF(L722:BS722,"~*")&gt;0,"*",SUM(L722:BS722))),SUM(L722:BS722))</f>
        <v>0</v>
      </c>
      <c r="K722" s="331" t="str">
        <f>IF(OR(COUNTIF(L722:BS722,"未確認")&gt;0,COUNTIF(L722:BS722,"*")&gt;0),"※","")</f>
        <v/>
      </c>
      <c r="L722" s="326">
        <v>0</v>
      </c>
      <c r="M722" s="327">
        <v>0</v>
      </c>
      <c r="N722" s="328">
        <v>0</v>
      </c>
      <c r="O722" s="328">
        <v>0</v>
      </c>
      <c r="P722" s="328">
        <v>0</v>
      </c>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672</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西２階病棟</v>
      </c>
      <c r="M729" s="214" t="str">
        <f>IF(ISBLANK(M$388),"",M$388)</f>
        <v>西３階病棟</v>
      </c>
      <c r="N729" s="197" t="str">
        <f t="shared" ref="N729:BS729" si="98">IF(ISBLANK(N$388),"",N$388)</f>
        <v>西４階病棟</v>
      </c>
      <c r="O729" s="197" t="str">
        <f t="shared" si="98"/>
        <v>東３階病棟</v>
      </c>
      <c r="P729" s="197" t="str">
        <f t="shared" si="98"/>
        <v>東４階病棟</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v>
      </c>
      <c r="P730" s="224" t="str">
        <f t="shared" si="99"/>
        <v>-</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673</v>
      </c>
      <c r="B731" s="136"/>
      <c r="C731" s="405" t="s">
        <v>674</v>
      </c>
      <c r="D731" s="424"/>
      <c r="E731" s="424"/>
      <c r="F731" s="424"/>
      <c r="G731" s="424"/>
      <c r="H731" s="406"/>
      <c r="I731" s="130" t="s">
        <v>675</v>
      </c>
      <c r="J731" s="182">
        <f>IF(SUM(L731:BS731)=0,IF(COUNTIF(L731:BS731,"未確認")&gt;0,"未確認",IF(COUNTIF(L731:BS731,"~*")&gt;0,"*",SUM(L731:BS731))),SUM(L731:BS731))</f>
        <v>0</v>
      </c>
      <c r="K731" s="331" t="str">
        <f>IF(OR(COUNTIF(L731:BS731,"未確認")&gt;0,COUNTIF(L731:BS731,"*")&gt;0),"※","")</f>
        <v/>
      </c>
      <c r="L731" s="326">
        <v>0</v>
      </c>
      <c r="M731" s="327">
        <v>0</v>
      </c>
      <c r="N731" s="328">
        <v>0</v>
      </c>
      <c r="O731" s="328">
        <v>0</v>
      </c>
      <c r="P731" s="328">
        <v>0</v>
      </c>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676</v>
      </c>
      <c r="B732" s="2"/>
      <c r="C732" s="405" t="s">
        <v>677</v>
      </c>
      <c r="D732" s="424"/>
      <c r="E732" s="424"/>
      <c r="F732" s="424"/>
      <c r="G732" s="424"/>
      <c r="H732" s="406"/>
      <c r="I732" s="130" t="s">
        <v>678</v>
      </c>
      <c r="J732" s="182">
        <f>IF(SUM(L732:BS732)=0,IF(COUNTIF(L732:BS732,"未確認")&gt;0,"未確認",IF(COUNTIF(L732:BS732,"~*")&gt;0,"*",SUM(L732:BS732))),SUM(L732:BS732))</f>
        <v>0</v>
      </c>
      <c r="K732" s="331" t="str">
        <f>IF(OR(COUNTIF(L732:BS732,"未確認")&gt;0,COUNTIF(L732:BS732,"*")&gt;0),"※","")</f>
        <v/>
      </c>
      <c r="L732" s="326">
        <v>0</v>
      </c>
      <c r="M732" s="327">
        <v>0</v>
      </c>
      <c r="N732" s="328">
        <v>0</v>
      </c>
      <c r="O732" s="328">
        <v>0</v>
      </c>
      <c r="P732" s="328">
        <v>0</v>
      </c>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679</v>
      </c>
      <c r="B733" s="2"/>
      <c r="C733" s="407" t="s">
        <v>680</v>
      </c>
      <c r="D733" s="408"/>
      <c r="E733" s="408"/>
      <c r="F733" s="408"/>
      <c r="G733" s="408"/>
      <c r="H733" s="409"/>
      <c r="I733" s="130" t="s">
        <v>681</v>
      </c>
      <c r="J733" s="182">
        <f>IF(SUM(L733:BS733)=0,IF(COUNTIF(L733:BS733,"未確認")&gt;0,"未確認",IF(COUNTIF(L733:BS733,"~*")&gt;0,"*",SUM(L733:BS733))),SUM(L733:BS733))</f>
        <v>0</v>
      </c>
      <c r="K733" s="331" t="str">
        <f>IF(OR(COUNTIF(L733:BS733,"未確認")&gt;0,COUNTIF(L733:BS733,"*")&gt;0),"※","")</f>
        <v/>
      </c>
      <c r="L733" s="326">
        <v>0</v>
      </c>
      <c r="M733" s="327">
        <v>0</v>
      </c>
      <c r="N733" s="328">
        <v>0</v>
      </c>
      <c r="O733" s="328">
        <v>0</v>
      </c>
      <c r="P733" s="328">
        <v>0</v>
      </c>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682</v>
      </c>
      <c r="B734" s="2"/>
      <c r="C734" s="407" t="s">
        <v>683</v>
      </c>
      <c r="D734" s="408"/>
      <c r="E734" s="408"/>
      <c r="F734" s="408"/>
      <c r="G734" s="408"/>
      <c r="H734" s="409"/>
      <c r="I734" s="130" t="s">
        <v>684</v>
      </c>
      <c r="J734" s="182">
        <f>IF(SUM(L734:BS734)=0,IF(COUNTIF(L734:BS734,"未確認")&gt;0,"未確認",IF(COUNTIF(L734:BS734,"~*")&gt;0,"*",SUM(L734:BS734))),SUM(L734:BS734))</f>
        <v>0</v>
      </c>
      <c r="K734" s="331" t="str">
        <f>IF(OR(COUNTIF(L734:BS734,"未確認")&gt;0,COUNTIF(L734:BS734,"*")&gt;0),"※","")</f>
        <v/>
      </c>
      <c r="L734" s="326">
        <v>0</v>
      </c>
      <c r="M734" s="327">
        <v>0</v>
      </c>
      <c r="N734" s="328">
        <v>0</v>
      </c>
      <c r="O734" s="328">
        <v>0</v>
      </c>
      <c r="P734" s="328">
        <v>0</v>
      </c>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224</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7" priority="327">
      <formula>OR(M$102&lt;&gt;"",M$103&lt;&gt;"")</formula>
    </cfRule>
    <cfRule type="expression" dxfId="1736"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3" priority="325">
      <formula>OR(M$117&lt;&gt;"",M$118&lt;&gt;"")</formula>
    </cfRule>
    <cfRule type="expression" dxfId="1732" priority="326">
      <formula>AND(M$117="",M$118="")</formula>
    </cfRule>
  </conditionalFormatting>
  <conditionalFormatting sqref="M119:M122">
    <cfRule type="expression" dxfId="1731" priority="323">
      <formula>OR($M$117&lt;&gt;"",$M$118&lt;&gt;"")</formula>
    </cfRule>
    <cfRule type="expression" dxfId="1730" priority="324">
      <formula>AND($M$117="",$M$118="")</formula>
    </cfRule>
  </conditionalFormatting>
  <conditionalFormatting sqref="M128:M129">
    <cfRule type="expression" dxfId="1729" priority="322">
      <formula>AND(M$128="",M$129="")</formula>
    </cfRule>
  </conditionalFormatting>
  <conditionalFormatting sqref="M130:M135">
    <cfRule type="expression" dxfId="1728" priority="320">
      <formula>OR($M$128&lt;&gt;"",$M$129&lt;&gt;"")</formula>
    </cfRule>
    <cfRule type="expression" dxfId="1727" priority="321">
      <formula>AND($M$128="",$M$129="")</formula>
    </cfRule>
  </conditionalFormatting>
  <conditionalFormatting sqref="M141:M142">
    <cfRule type="expression" dxfId="1726" priority="189">
      <formula>AND(M$141="",M$142="")</formula>
    </cfRule>
  </conditionalFormatting>
  <conditionalFormatting sqref="M143">
    <cfRule type="expression" dxfId="1725" priority="190">
      <formula>OR($M$141&lt;&gt;"",$M$142&lt;&gt;"")</formula>
    </cfRule>
    <cfRule type="expression" dxfId="1724" priority="191">
      <formula>AND($M$141="",$M$142="")</formula>
    </cfRule>
  </conditionalFormatting>
  <conditionalFormatting sqref="M149:M150">
    <cfRule type="expression" dxfId="1723" priority="166">
      <formula>AND(M$149="",M$150="")</formula>
    </cfRule>
  </conditionalFormatting>
  <conditionalFormatting sqref="M151">
    <cfRule type="expression" dxfId="1722" priority="160">
      <formula>OR($M$149&lt;&gt;"",$M$150&lt;&gt;"")</formula>
    </cfRule>
    <cfRule type="expression" dxfId="1721" priority="161">
      <formula>AND($M$149="",$M$150="")</formula>
    </cfRule>
  </conditionalFormatting>
  <conditionalFormatting sqref="M152">
    <cfRule type="expression" dxfId="1720" priority="162">
      <formula>OR($M$149&lt;&gt;"",$M$150&lt;&gt;"")</formula>
    </cfRule>
    <cfRule type="expression" dxfId="1719"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10" priority="88">
      <formula>OR($M$168&lt;&gt;"",$M$169&lt;&gt;"")</formula>
    </cfRule>
    <cfRule type="expression" dxfId="1709"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700" priority="313">
      <formula>OR($M$180&lt;&gt;"",$M$181&lt;&gt;"")</formula>
    </cfRule>
    <cfRule type="expression" dxfId="1699"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4" priority="311">
      <formula>OR($M$180&lt;&gt;"",$M$181&lt;&gt;"")</formula>
    </cfRule>
    <cfRule type="expression" dxfId="1693"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9" priority="295">
      <formula>OR(M$325&lt;&gt;"",M$326&lt;&gt;"")</formula>
    </cfRule>
    <cfRule type="expression" dxfId="1668"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5" priority="62">
      <formula>OR(M350&lt;&gt;"",M351&lt;&gt;"")</formula>
    </cfRule>
    <cfRule type="expression" dxfId="1664"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8" priority="282">
      <formula>OR(M$505&lt;&gt;"",M$506&lt;&gt;"")</formula>
    </cfRule>
    <cfRule type="expression" dxfId="1647" priority="291">
      <formula>AND(M$505="",M$506="")</formula>
    </cfRule>
  </conditionalFormatting>
  <conditionalFormatting sqref="M507:M514">
    <cfRule type="expression" dxfId="1646" priority="287">
      <formula>OR($M$505&lt;&gt;"",$M$506&lt;&gt;"")</formula>
    </cfRule>
    <cfRule type="expression" dxfId="1645"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9" priority="278">
      <formula>OR($M$524&lt;&gt;"",$M$525&lt;&gt;"")</formula>
    </cfRule>
    <cfRule type="expression" dxfId="1638"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3" priority="270">
      <formula>OR($M$534&lt;&gt;"",$M$535&lt;&gt;"")</formula>
    </cfRule>
    <cfRule type="expression" dxfId="1632"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5" priority="257">
      <formula>OR($M$565&lt;&gt;"",$M$566&lt;&gt;"")</formula>
    </cfRule>
    <cfRule type="expression" dxfId="1614" priority="258">
      <formula>AND($M$565="",$M$566="")</formula>
    </cfRule>
  </conditionalFormatting>
  <conditionalFormatting sqref="M594:M595">
    <cfRule type="expression" dxfId="1613" priority="254">
      <formula>AND(M$594="",M$595="")</formula>
    </cfRule>
  </conditionalFormatting>
  <conditionalFormatting sqref="M596:M606">
    <cfRule type="expression" dxfId="1612" priority="252">
      <formula>OR($M$594&lt;&gt;"",$M$595&lt;&gt;"")</formula>
    </cfRule>
    <cfRule type="expression" dxfId="1611"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8" priority="248">
      <formula>OR($M$594&lt;&gt;"",$M$595&lt;&gt;"")</formula>
    </cfRule>
    <cfRule type="expression" dxfId="1607" priority="249">
      <formula>AND($M$594="",$M$595="")</formula>
    </cfRule>
  </conditionalFormatting>
  <conditionalFormatting sqref="M625:M626">
    <cfRule type="expression" dxfId="1606" priority="246">
      <formula>AND(M$625="",M$626="")</formula>
    </cfRule>
  </conditionalFormatting>
  <conditionalFormatting sqref="M627:M639">
    <cfRule type="expression" dxfId="1605" priority="244">
      <formula>OR($M$625&lt;&gt;"",$M$626&lt;&gt;"")</formula>
    </cfRule>
    <cfRule type="expression" dxfId="1604" priority="245">
      <formula>AND($M$625="",$M$626="")</formula>
    </cfRule>
  </conditionalFormatting>
  <conditionalFormatting sqref="M645:M646">
    <cfRule type="expression" dxfId="1603" priority="237">
      <formula>AND(M$645="",M$646="")</formula>
    </cfRule>
  </conditionalFormatting>
  <conditionalFormatting sqref="M647:M654">
    <cfRule type="expression" dxfId="1602" priority="235">
      <formula>OR($M$645&lt;&gt;"",$M$646&lt;&gt;"")</formula>
    </cfRule>
    <cfRule type="expression" dxfId="1601" priority="236">
      <formula>AND($M$645="",$M$646="")</formula>
    </cfRule>
  </conditionalFormatting>
  <conditionalFormatting sqref="M660:M661">
    <cfRule type="expression" dxfId="1600" priority="230">
      <formula>AND(M$660="",M$661="")</formula>
    </cfRule>
  </conditionalFormatting>
  <conditionalFormatting sqref="M662:M676">
    <cfRule type="expression" dxfId="1599" priority="228">
      <formula>OR($M$660&lt;&gt;"",$M$661&lt;&gt;"")</formula>
    </cfRule>
    <cfRule type="expression" dxfId="1598"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2" priority="217">
      <formula>OR($M$707&lt;&gt;"",$M$708&lt;&gt;"")</formula>
    </cfRule>
    <cfRule type="expression" dxfId="1591" priority="218">
      <formula>AND($M$707="",$M$708="")</formula>
    </cfRule>
  </conditionalFormatting>
  <conditionalFormatting sqref="M717:M718">
    <cfRule type="expression" dxfId="1590" priority="212">
      <formula>AND(M$717="",M$718="")</formula>
    </cfRule>
  </conditionalFormatting>
  <conditionalFormatting sqref="M719:M722">
    <cfRule type="expression" dxfId="1589" priority="210">
      <formula>OR($M$717&lt;&gt;"",$M$718&lt;&gt;"")</formula>
    </cfRule>
    <cfRule type="expression" dxfId="1588" priority="211">
      <formula>AND($M$717="",$M$718="")</formula>
    </cfRule>
  </conditionalFormatting>
  <conditionalFormatting sqref="M729:M730">
    <cfRule type="expression" dxfId="1587" priority="205">
      <formula>AND(M$729="",M$730="")</formula>
    </cfRule>
  </conditionalFormatting>
  <conditionalFormatting sqref="M731:M734">
    <cfRule type="expression" dxfId="1586" priority="203">
      <formula>OR($M$729&lt;&gt;"",$M$730&lt;&gt;"")</formula>
    </cfRule>
    <cfRule type="expression" dxfId="1585"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5" priority="43">
      <formula>OR(N$388&lt;&gt;"",N$389&lt;&gt;"")</formula>
    </cfRule>
    <cfRule type="expression" dxfId="1554"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6" priority="104">
      <formula>N$27&lt;&gt;""</formula>
    </cfRule>
    <cfRule type="expression" dxfId="1545"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40" priority="100">
      <formula>N$49&lt;&gt;""</formula>
    </cfRule>
    <cfRule type="expression" dxfId="1539" priority="335">
      <formula>N$49=""</formula>
    </cfRule>
  </conditionalFormatting>
  <conditionalFormatting sqref="N94:BS95">
    <cfRule type="expression" dxfId="1538" priority="84">
      <formula>AND(N$94="",N$95="")</formula>
    </cfRule>
  </conditionalFormatting>
  <conditionalFormatting sqref="N96:BS96">
    <cfRule type="expression" dxfId="1537" priority="192">
      <formula>OR(N$94&lt;&gt;"",N$95&lt;&gt;"")</formula>
    </cfRule>
    <cfRule type="expression" dxfId="1536" priority="193">
      <formula>AND(N$94="",N$95="")</formula>
    </cfRule>
  </conditionalFormatting>
  <conditionalFormatting sqref="N102:BS111">
    <cfRule type="expression" dxfId="1535" priority="333">
      <formula>OR(N$102&lt;&gt;"",N$103&lt;&gt;"")</formula>
    </cfRule>
    <cfRule type="expression" dxfId="1534"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4" priority="158">
      <formula>OR(N$149&lt;&gt;"",N$150&lt;&gt;"")</formula>
    </cfRule>
    <cfRule type="expression" dxfId="1523" priority="159">
      <formula>AND(N$149="",N$150="")</formula>
    </cfRule>
  </conditionalFormatting>
  <conditionalFormatting sqref="N152:BS152">
    <cfRule type="expression" dxfId="1522" priority="156">
      <formula>OR(N$149&lt;&gt;"",N$150&lt;&gt;"")</formula>
    </cfRule>
    <cfRule type="expression" dxfId="1521"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5" priority="145">
      <formula>OR(N$159&lt;&gt;"",N$160&lt;&gt;"")</formula>
    </cfRule>
    <cfRule type="expression" dxfId="1514"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8" priority="169">
      <formula>OR(N$180&lt;&gt;"",N$181&lt;&gt;"")</formula>
    </cfRule>
    <cfRule type="expression" dxfId="1507"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8" priority="67">
      <formula>OR(N$243&lt;&gt;"",N$244&lt;&gt;"")</formula>
    </cfRule>
    <cfRule type="expression" dxfId="1497" priority="68">
      <formula>AND(N$243="",N$244="")</formula>
    </cfRule>
  </conditionalFormatting>
  <conditionalFormatting sqref="N245:BS245">
    <cfRule type="expression" dxfId="1496" priority="136">
      <formula>OR(N$243&lt;&gt;"",N$244&lt;&gt;"")</formula>
    </cfRule>
    <cfRule type="expression" dxfId="1495"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2" priority="134">
      <formula>OR(N$243&lt;&gt;"",N$244&lt;&gt;"")</formula>
    </cfRule>
    <cfRule type="expression" dxfId="1491"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80" priority="60">
      <formula>OR(N$312&lt;&gt;"",N$313&lt;&gt;"")</formula>
    </cfRule>
    <cfRule type="expression" dxfId="1479"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6" priority="56">
      <formula>OR(N$350&lt;&gt;"",N$351&lt;&gt;"")</formula>
    </cfRule>
    <cfRule type="expression" dxfId="1475"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70" priority="41">
      <formula>OR(N$505&lt;&gt;"",N$506&lt;&gt;"")</formula>
    </cfRule>
    <cfRule type="expression" dxfId="1469" priority="42">
      <formula>AND(N$505="",N$506="")</formula>
    </cfRule>
  </conditionalFormatting>
  <conditionalFormatting sqref="N517:BS521">
    <cfRule type="expression" dxfId="1468" priority="39">
      <formula>OR(N$517&lt;&gt;"",N$518&lt;&gt;"")</formula>
    </cfRule>
    <cfRule type="expression" dxfId="1467" priority="40">
      <formula>AND(N$517="",N$518="")</formula>
    </cfRule>
  </conditionalFormatting>
  <conditionalFormatting sqref="N524:BS525">
    <cfRule type="expression" dxfId="1466" priority="38">
      <formula>AND(N$524="",N$525="")</formula>
    </cfRule>
  </conditionalFormatting>
  <conditionalFormatting sqref="N526:BS526">
    <cfRule type="expression" dxfId="1465" priority="276">
      <formula>OR(N$524&lt;&gt;"",N$525&lt;&gt;"")</formula>
    </cfRule>
    <cfRule type="expression" dxfId="1464" priority="277">
      <formula>AND(N$524="",N$525="")</formula>
    </cfRule>
  </conditionalFormatting>
  <conditionalFormatting sqref="N529:BS531">
    <cfRule type="expression" dxfId="1463" priority="273">
      <formula>OR(N$529&lt;&gt;"",N$530&lt;&gt;"")</formula>
    </cfRule>
    <cfRule type="expression" dxfId="1462"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7" priority="1">
      <formula>AND(N$565="",N$566="")</formula>
    </cfRule>
    <cfRule type="expression" dxfId="1456"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3" priority="261">
      <formula>OR(N$565&lt;&gt;"",N$566&lt;&gt;"")</formula>
    </cfRule>
    <cfRule type="expression" dxfId="1452"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9" priority="255">
      <formula>OR(N$565&lt;&gt;"",N$566&lt;&gt;"")</formula>
    </cfRule>
    <cfRule type="expression" dxfId="1448" priority="256">
      <formula>AND(N$565="",N$566="")</formula>
    </cfRule>
  </conditionalFormatting>
  <conditionalFormatting sqref="N583:BS588">
    <cfRule type="expression" dxfId="1447" priority="23">
      <formula>OR(N$565&lt;&gt;"",N$566&lt;&gt;"")</formula>
    </cfRule>
    <cfRule type="expression" dxfId="1446"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3" priority="8">
      <formula>OR(N$594&lt;&gt;"",N$595&lt;&gt;"")</formula>
    </cfRule>
    <cfRule type="expression" dxfId="1442" priority="9">
      <formula>AND(N$594="",N$595="")</formula>
    </cfRule>
  </conditionalFormatting>
  <conditionalFormatting sqref="N625:BS626">
    <cfRule type="expression" dxfId="1441" priority="243">
      <formula>AND(N$625="",N$626="")</formula>
    </cfRule>
  </conditionalFormatting>
  <conditionalFormatting sqref="N627:BS639">
    <cfRule type="expression" dxfId="1440" priority="240">
      <formula>OR(N$625&lt;&gt;"",N$626&lt;&gt;"")</formula>
    </cfRule>
    <cfRule type="expression" dxfId="1439"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2" priority="220">
      <formula>OR(N$681&lt;&gt;"",N$682&lt;&gt;"")</formula>
    </cfRule>
    <cfRule type="expression" dxfId="1431" priority="221">
      <formula>AND(N$681="",N$682="")</formula>
    </cfRule>
  </conditionalFormatting>
  <conditionalFormatting sqref="N707:BS708">
    <cfRule type="expression" dxfId="1430" priority="216">
      <formula>AND(N$707="",N$708="")</formula>
    </cfRule>
  </conditionalFormatting>
  <conditionalFormatting sqref="N709:BS711">
    <cfRule type="expression" dxfId="1429" priority="213">
      <formula>OR(N$707&lt;&gt;"",N$708&lt;&gt;"")</formula>
    </cfRule>
    <cfRule type="expression" dxfId="1428"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3" priority="199">
      <formula>OR(N$729&lt;&gt;"",N$730&lt;&gt;"")</formula>
    </cfRule>
    <cfRule type="expression" dxfId="1422" priority="200">
      <formula>AND(N$729="",N$730="")</formula>
    </cfRule>
  </conditionalFormatting>
  <conditionalFormatting sqref="O625:BP639">
    <cfRule type="expression" dxfId="1421" priority="238">
      <formula>OR(O$625&lt;&gt;"",O$626&lt;&gt;"")</formula>
    </cfRule>
    <cfRule type="expression" dxfId="1420" priority="239">
      <formula>AND(O$625="",O$626="")</formula>
    </cfRule>
  </conditionalFormatting>
  <conditionalFormatting sqref="O182:BS211">
    <cfRule type="expression" dxfId="1419" priority="71">
      <formula>AND(O$180="",O$181="")</formula>
    </cfRule>
  </conditionalFormatting>
  <conditionalFormatting sqref="O243:BS244">
    <cfRule type="expression" dxfId="1418" priority="65">
      <formula>OR(O$243&lt;&gt;"",O$244&lt;&gt;"")</formula>
    </cfRule>
    <cfRule type="expression" dxfId="1417" priority="66">
      <formula>AND(O$243="",O$244="")</formula>
    </cfRule>
  </conditionalFormatting>
  <conditionalFormatting sqref="O363:BS370">
    <cfRule type="expression" dxfId="1416" priority="55">
      <formula>AND(O$363="",O$364="")</formula>
    </cfRule>
  </conditionalFormatting>
  <conditionalFormatting sqref="O388:BS463">
    <cfRule type="expression" dxfId="1415" priority="45">
      <formula>OR(O$388&lt;&gt;"",O$389&lt;&gt;"")</formula>
    </cfRule>
    <cfRule type="expression" dxfId="1414"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A083C613-7DC5-4AEE-9ACF-43FAA1DB821D}"/>
    <hyperlink ref="D76:H76" location="病院!B94" display="・設置主体" xr:uid="{87B980E2-C981-41CF-AEE3-99AC7DA7A2AD}"/>
    <hyperlink ref="E76:I76" location="病院!B94" display="・設置主体" xr:uid="{A6FBB150-FA0D-4580-88F9-D0C83A340B13}"/>
    <hyperlink ref="F76:J76" location="病院!B94" display="・設置主体" xr:uid="{65876348-4330-4341-9F0A-F7513DA7907D}"/>
    <hyperlink ref="G76:K76" location="病院!B94" display="・設置主体" xr:uid="{959BDB07-DAB5-4141-B198-6953EB1DE7AE}"/>
    <hyperlink ref="H76:I76" location="病院!B312" display="・入院患者の状況（年間）" xr:uid="{257DD21C-594C-48D2-8BA5-40C3B778CF46}"/>
    <hyperlink ref="I76:J76" location="病院!B312" display="・入院患者の状況（年間）" xr:uid="{78ADBE09-1BB8-4D3D-BAD0-046229B5EA7E}"/>
    <hyperlink ref="J76:M76" location="病院!B388" display="・算定する入院基本用・特定入院料等の状況" xr:uid="{DADBFDCF-143B-4301-AF31-5D3A8A6553C0}"/>
    <hyperlink ref="K76:N76" location="病院!B388" display="・算定する入院基本用・特定入院料等の状況" xr:uid="{C458266C-D1DD-4DC1-9ACE-B6D48F0E45A2}"/>
    <hyperlink ref="L76:O76" location="病院!B388" display="・算定する入院基本用・特定入院料等の状況" xr:uid="{E083C789-4378-4D34-AEAC-EA5887B1DC53}"/>
    <hyperlink ref="M76:P76" location="病院!B388" display="・算定する入院基本用・特定入院料等の状況" xr:uid="{F1C26F09-14DF-4F0C-8910-2E1E541716C1}"/>
    <hyperlink ref="C77:G77" location="病院!B102" display="・病床の状況" xr:uid="{EBD9F850-B9CB-4A83-A527-E04E6CB31172}"/>
    <hyperlink ref="D77:H77" location="病院!B102" display="・病床の状況" xr:uid="{3CCC9283-DA6D-4501-9500-A37CEAC23E26}"/>
    <hyperlink ref="E77:I77" location="病院!B102" display="・病床の状況" xr:uid="{2C8E353B-5164-42AB-895F-2DFDF7D59722}"/>
    <hyperlink ref="F77:J77" location="病院!B102" display="・病床の状況" xr:uid="{B4CA5323-7F40-4893-8E73-218617FB892B}"/>
    <hyperlink ref="G77:K77" location="病院!B102" display="・病床の状況" xr:uid="{0FB5CAB4-449A-4A9F-BE11-20646BCDFFB2}"/>
    <hyperlink ref="H77:I77" location="病院!B325" display="・入院患者の状況（年間／入棟前の場所・退棟先の場所の状況）" xr:uid="{9BB3DB22-487E-4873-B55E-1F5AEB2876C8}"/>
    <hyperlink ref="I77:J77" location="病院!B325" display="・入院患者の状況（年間／入棟前の場所・退棟先の場所の状況）" xr:uid="{DFFCFB15-FD5A-47AB-829E-4300081091BE}"/>
    <hyperlink ref="J77" location="病院!B469" display="・手術の状況" xr:uid="{59704295-A0C8-4B91-BC40-04B944D77049}"/>
    <hyperlink ref="M77" location="'病院(H30案)'!B484" display="・がん、脳卒中、心筋梗塞、分娩、精神医療への対応状況" xr:uid="{C95CF02D-6FE1-4992-8689-41B3C2F09DD0}"/>
    <hyperlink ref="C78:G78" location="病院!B117" display="・診療科" xr:uid="{D54793B1-3EFB-4498-9AC1-1C575B0F350D}"/>
    <hyperlink ref="D78:H78" location="病院!B117" display="・診療科" xr:uid="{980C4724-24C1-43FF-9A8B-01F1750443F2}"/>
    <hyperlink ref="E78:I78" location="病院!B117" display="・診療科" xr:uid="{1097B578-710B-4357-85BB-E7601E1D8810}"/>
    <hyperlink ref="F78:J78" location="病院!B117" display="・診療科" xr:uid="{B8E1FC90-8CF8-4349-B286-7B36BA7341CA}"/>
    <hyperlink ref="G78:K78" location="病院!B117" display="・診療科" xr:uid="{729C0A1D-C61F-422E-9D94-F96A016C5B9B}"/>
    <hyperlink ref="H78:I78" location="病院!B350" display="・退院後に在宅医療を必要とする患者の状況" xr:uid="{59E8B350-BD70-4391-99A6-DC133D6C62E9}"/>
    <hyperlink ref="I78:J78" location="病院!B350" display="・退院後に在宅医療を必要とする患者の状況" xr:uid="{218CA5E6-7CFD-43C2-AE6A-76E401FCA574}"/>
    <hyperlink ref="J78:M78" location="病院!B505" display="・がん、脳卒中、心筋梗塞、分娩、精神医療への対応状況" xr:uid="{C77B8387-87E1-4285-A511-9A7F1E2DF01C}"/>
    <hyperlink ref="K78:N78" location="病院!B505" display="・がん、脳卒中、心筋梗塞、分娩、精神医療への対応状況" xr:uid="{947A0BAE-27E0-4D7B-81DC-5143CAADB87E}"/>
    <hyperlink ref="L78:O78" location="病院!B505" display="・がん、脳卒中、心筋梗塞、分娩、精神医療への対応状況" xr:uid="{9DC63FAD-4F62-4513-B937-1975CCA8E806}"/>
    <hyperlink ref="M78:P78" location="病院!B505" display="・がん、脳卒中、心筋梗塞、分娩、精神医療への対応状況" xr:uid="{B62372A8-DDA2-49B2-9191-72980D85FEA9}"/>
    <hyperlink ref="C79:G79" location="病院!B128" display="・入院基本料・特定入院料及び届出病床数" xr:uid="{73BC57E4-1D31-4DEB-96D3-8C8BE938DF8E}"/>
    <hyperlink ref="D79:H79" location="病院!B128" display="・入院基本料・特定入院料及び届出病床数" xr:uid="{F3D5FD45-2BA7-4F85-9F8D-60D48750D2EC}"/>
    <hyperlink ref="E79:I79" location="病院!B128" display="・入院基本料・特定入院料及び届出病床数" xr:uid="{6A8C0B28-C328-4BEB-95F6-10804EEA1F16}"/>
    <hyperlink ref="F79:J79" location="病院!B128" display="・入院基本料・特定入院料及び届出病床数" xr:uid="{6D830DDE-4B51-4B86-B31D-4AE00EA9A5AB}"/>
    <hyperlink ref="G79:K79" location="病院!B128" display="・入院基本料・特定入院料及び届出病床数" xr:uid="{F5143B9E-BCCD-4B72-A57C-39F167BB3311}"/>
    <hyperlink ref="H79:I79" location="病院!B363" display="・看取りを行った患者数" xr:uid="{5A78CBA8-CD97-4592-A401-1DDDEAAB3A53}"/>
    <hyperlink ref="I79:J79" location="病院!B363" display="・看取りを行った患者数" xr:uid="{B65C6A31-5556-47EF-85E1-68CEA0929E59}"/>
    <hyperlink ref="J79:M79" location="病院!B548" display="・重症患者への対応状況" xr:uid="{86C8A000-CAAE-4AD9-B39F-C43AF4BB27C8}"/>
    <hyperlink ref="K79:N79" location="病院!B548" display="・重症患者への対応状況" xr:uid="{DF9B1583-3421-4C91-9A28-9A72AEA953C9}"/>
    <hyperlink ref="L79:O79" location="病院!B548" display="・重症患者への対応状況" xr:uid="{8112FE86-4E63-4839-83A2-45976B55AF81}"/>
    <hyperlink ref="M79:P79" location="病院!B548" display="・重症患者への対応状況" xr:uid="{990924DF-AA47-4F90-893B-E8DFE235783F}"/>
    <hyperlink ref="C80:G80" location="病院!B141" display="・DPC医療機関群の種類" xr:uid="{127DF2D3-DD61-492E-AD7E-4B68BC583AC4}"/>
    <hyperlink ref="D80:H80" location="病院!B141" display="・DPC医療機関群の種類" xr:uid="{F0E062CF-B6B0-4DE2-9C68-6C0B05958DAB}"/>
    <hyperlink ref="E80:I80" location="病院!B141" display="・DPC医療機関群の種類" xr:uid="{0EF19CF2-0F08-475C-B9E9-47AB7F2C9D40}"/>
    <hyperlink ref="F80:J80" location="病院!B141" display="・DPC医療機関群の種類" xr:uid="{8D344CCD-7783-43B5-A1E3-D935404F95EA}"/>
    <hyperlink ref="G80:K80" location="病院!B141" display="・DPC医療機関群の種類" xr:uid="{0DE5BD88-C9E1-47E7-9F46-3ECCAFB89B28}"/>
    <hyperlink ref="J80:M80" location="病院!B594" display="・救急医療の実施状況" xr:uid="{A4024604-B2E6-47FF-A19C-7FED93135628}"/>
    <hyperlink ref="K80:N80" location="病院!B594" display="・救急医療の実施状況" xr:uid="{F844DBD5-ABF3-44E5-83E4-F143CEA33AD7}"/>
    <hyperlink ref="L80:O80" location="病院!B594" display="・救急医療の実施状況" xr:uid="{14ED6702-7F70-4A09-B16A-F0BEB79A541B}"/>
    <hyperlink ref="M80:P80" location="病院!B594" display="・救急医療の実施状況" xr:uid="{AE82C4F1-AE26-4167-AD00-00B3032E1885}"/>
    <hyperlink ref="C81:G81" location="病院!B149" display="・救急告示病院、二次救急医療施設、三次救急医療施設の告示・認定の有無" xr:uid="{40A839F3-AE8F-4BB6-8C46-AF237CA3D82F}"/>
    <hyperlink ref="D81:H81" location="病院!B149" display="・救急告示病院、二次救急医療施設、三次救急医療施設の告示・認定の有無" xr:uid="{1AD45694-0751-471B-BEAF-DC7F97B9C30D}"/>
    <hyperlink ref="E81:I81" location="病院!B149" display="・救急告示病院、二次救急医療施設、三次救急医療施設の告示・認定の有無" xr:uid="{26F1BFD5-C61B-4926-9B70-8489809E22D4}"/>
    <hyperlink ref="F81:J81" location="病院!B149" display="・救急告示病院、二次救急医療施設、三次救急医療施設の告示・認定の有無" xr:uid="{37E04D21-FECA-4381-A43D-3C7281C682E3}"/>
    <hyperlink ref="G81:K81" location="病院!B149" display="・救急告示病院、二次救急医療施設、三次救急医療施設の告示・認定の有無" xr:uid="{03CB4960-0E03-486A-8A6A-3614E5E50222}"/>
    <hyperlink ref="J81:M81" location="病院!B625" display="・急性期後の支援、在宅復帰の支援の状況" xr:uid="{F3D19950-588E-4D13-83E5-644EE438315A}"/>
    <hyperlink ref="K81:N81" location="病院!B625" display="・急性期後の支援、在宅復帰の支援の状況" xr:uid="{1BB54686-07E2-49CD-B1EF-5D283ABFE325}"/>
    <hyperlink ref="L81:O81" location="病院!B625" display="・急性期後の支援、在宅復帰の支援の状況" xr:uid="{78354B27-09AB-41AA-BB4B-5AA221BD5191}"/>
    <hyperlink ref="M81:P81" location="病院!B625" display="・急性期後の支援、在宅復帰の支援の状況" xr:uid="{279B1C53-4185-4497-AB85-E27C61F94CCD}"/>
    <hyperlink ref="C82:G82" location="病院!B159" display="・承認の有無" xr:uid="{C43473CC-0143-4AFE-BFC9-60A87CDDAD9C}"/>
    <hyperlink ref="D82:H82" location="病院!B159" display="・承認の有無" xr:uid="{536CC367-1BB9-4EB1-B29D-0735D389C90C}"/>
    <hyperlink ref="E82:I82" location="病院!B159" display="・承認の有無" xr:uid="{13955E74-C3C2-43A5-BAA6-70069B92DF80}"/>
    <hyperlink ref="F82:J82" location="病院!B159" display="・承認の有無" xr:uid="{DF33CE0B-2668-400C-9BFF-67591AE1B835}"/>
    <hyperlink ref="G82:K82" location="病院!B159" display="・承認の有無" xr:uid="{138F2BF8-5315-4066-AE41-EDF78EF97859}"/>
    <hyperlink ref="J82:M82" location="病院!B645" display="・全身管理の状況" xr:uid="{78DE2366-B955-4E12-B9F5-3953012552E3}"/>
    <hyperlink ref="K82:N82" location="病院!B645" display="・全身管理の状況" xr:uid="{3A7A7C61-1D3A-4E49-8966-9CA94498B719}"/>
    <hyperlink ref="L82:O82" location="病院!B645" display="・全身管理の状況" xr:uid="{ABE530C8-73B9-4BBF-BB64-474AD209603E}"/>
    <hyperlink ref="M82:P82" location="病院!B645" display="・全身管理の状況" xr:uid="{2A734A14-CC35-48EE-92AF-DD6820260074}"/>
    <hyperlink ref="C83:G83" location="病院!B168" display="・診療報酬の届出の有無" xr:uid="{1564A702-8F30-4383-9993-318612DEB0D0}"/>
    <hyperlink ref="D83:H83" location="病院!B168" display="・診療報酬の届出の有無" xr:uid="{B67D968D-70B4-4EB2-B5FF-AB9B544A8334}"/>
    <hyperlink ref="E83:I83" location="病院!B168" display="・診療報酬の届出の有無" xr:uid="{3041491D-C020-40BB-B90C-82B6E40B259B}"/>
    <hyperlink ref="F83:J83" location="病院!B168" display="・診療報酬の届出の有無" xr:uid="{9FF55CBB-F7B1-4CDD-9A46-BBD77559892C}"/>
    <hyperlink ref="G83:K83" location="病院!B168" display="・診療報酬の届出の有無" xr:uid="{8F5B94E5-704D-4FD6-A94F-F00131BCD2E8}"/>
    <hyperlink ref="J83:M83" location="病院!B660" display="・リハビリテーションの実施状況" xr:uid="{1AC52E5D-236F-47FC-B79D-1446AB3D7111}"/>
    <hyperlink ref="K83:N83" location="病院!B660" display="・リハビリテーションの実施状況" xr:uid="{D8C853B7-6007-41F3-A86E-73E9A15CCE1A}"/>
    <hyperlink ref="L83:O83" location="病院!B660" display="・リハビリテーションの実施状況" xr:uid="{9B9CACF1-5CB0-4FDB-8CC7-BE398D9521A1}"/>
    <hyperlink ref="M83:P83" location="病院!B660" display="・リハビリテーションの実施状況" xr:uid="{FDB3ED58-4C0C-42C1-8A32-9EA23A3BD711}"/>
    <hyperlink ref="C84:G84" location="病院!B180" display="・職員数の状況" xr:uid="{11DC425F-5E8A-4598-A53E-FF4E3BB42236}"/>
    <hyperlink ref="D84:H84" location="病院!B180" display="・職員数の状況" xr:uid="{0A9D5E5C-DBFA-43EA-BB42-89CB72E4F833}"/>
    <hyperlink ref="E84:I84" location="病院!B180" display="・職員数の状況" xr:uid="{1B44D9CF-486A-4A78-8488-454ABAEB891B}"/>
    <hyperlink ref="F84:J84" location="病院!B180" display="・職員数の状況" xr:uid="{B6F60627-5161-476B-8A35-4FA1C6D87CCF}"/>
    <hyperlink ref="G84:K84" location="病院!B180" display="・職員数の状況" xr:uid="{156CD1DE-DF92-42AE-B8B3-4A22225F8120}"/>
    <hyperlink ref="J84:M84" location="病院!B707" display="・長期療養患者の受入状況" xr:uid="{CE1EF068-861B-492A-AAD9-17C99BC5E640}"/>
    <hyperlink ref="K84:N84" location="病院!B707" display="・長期療養患者の受入状況" xr:uid="{88F6955C-1F59-4E66-8963-050506A5706A}"/>
    <hyperlink ref="L84:O84" location="病院!B707" display="・長期療養患者の受入状況" xr:uid="{7275105E-A90E-47EC-ADE6-B6530A5B7AEF}"/>
    <hyperlink ref="M84:P84" location="病院!B707" display="・長期療養患者の受入状況" xr:uid="{B5365AED-67B0-444B-BAD6-4770F3CF00E9}"/>
    <hyperlink ref="C85:G85" location="病院!B243" display="・退院調整部門の設置状況" xr:uid="{4A9DF7B9-2DD6-4DAC-A9FA-B0885A57D4E3}"/>
    <hyperlink ref="D85:H85" location="病院!B243" display="・退院調整部門の設置状況" xr:uid="{D09BF82C-ECED-4B22-A1B9-D692338247E1}"/>
    <hyperlink ref="E85:I85" location="病院!B243" display="・退院調整部門の設置状況" xr:uid="{A1298E54-828E-4FE6-BBFC-C30065946F26}"/>
    <hyperlink ref="F85:J85" location="病院!B243" display="・退院調整部門の設置状況" xr:uid="{7C479EB6-8A02-4E16-92C0-0A032876E625}"/>
    <hyperlink ref="G85:K85" location="病院!B243" display="・退院調整部門の設置状況" xr:uid="{3C7FC535-1CEE-4B4A-9C09-5687B3153A3D}"/>
    <hyperlink ref="J85:M85" location="病院!B717" display="・重度の障害児等の受入状況" xr:uid="{CDB35222-920C-41D1-A748-1917E38C5C60}"/>
    <hyperlink ref="K85:N85" location="病院!B717" display="・重度の障害児等の受入状況" xr:uid="{6E3F0F18-A076-40FB-8354-32B2400C749C}"/>
    <hyperlink ref="L85:O85" location="病院!B717" display="・重度の障害児等の受入状況" xr:uid="{9B45B5DC-A728-4880-AC5E-CB234CE4449B}"/>
    <hyperlink ref="M85:P85" location="病院!B717" display="・重度の障害児等の受入状況" xr:uid="{57185497-6DDE-4531-998E-C1A6E633E6CE}"/>
    <hyperlink ref="C86:G86" location="病院!B263" display="・医療機器の台数" xr:uid="{FE72C566-5927-47B8-9DC5-4F528EC04C59}"/>
    <hyperlink ref="D86:H86" location="病院!B263" display="・医療機器の台数" xr:uid="{8A799085-8686-477E-A1D5-14B06A42FA4A}"/>
    <hyperlink ref="E86:I86" location="病院!B263" display="・医療機器の台数" xr:uid="{1603BA2F-CB31-4ABB-895B-E5ACBE7DE883}"/>
    <hyperlink ref="F86:J86" location="病院!B263" display="・医療機器の台数" xr:uid="{26E9EDFF-7566-4678-B9D1-BECB6DA7B157}"/>
    <hyperlink ref="G86:K86" location="病院!B263" display="・医療機器の台数" xr:uid="{8D2C86A6-0CC8-4A40-A646-01CB2A8069F8}"/>
    <hyperlink ref="J86:M86" location="病院!B729" display="・医科歯科の連携状況" xr:uid="{8C49D0B8-9C7C-42B0-952E-2AFB8F5CF6E5}"/>
    <hyperlink ref="K86:N86" location="病院!B729" display="・医科歯科の連携状況" xr:uid="{4C785E32-5724-47C2-BED2-E1987691BE65}"/>
    <hyperlink ref="L86:O86" location="病院!B729" display="・医科歯科の連携状況" xr:uid="{AB4DBD44-0198-4BDA-AC44-B47629DC6220}"/>
    <hyperlink ref="M86:P86" location="病院!B729" display="・医科歯科の連携状況" xr:uid="{3DBE7022-5525-47C6-A249-5128F37513BC}"/>
    <hyperlink ref="C87:G87" location="病院!B289" display="・過去1年間の間に病棟の再編・見直しがあった場合の報告対象期間" xr:uid="{6E5552AD-5BF2-4ABA-9662-C14AC5373CB7}"/>
    <hyperlink ref="D87:H87" location="病院!B289" display="・過去1年間の間に病棟の再編・見直しがあった場合の報告対象期間" xr:uid="{0C72085A-0B36-42ED-8E35-193A4EBD1978}"/>
    <hyperlink ref="E87:I87" location="病院!B289" display="・過去1年間の間に病棟の再編・見直しがあった場合の報告対象期間" xr:uid="{06ABFCD7-79FD-49B0-BEFF-31D41FB11349}"/>
    <hyperlink ref="F87:J87" location="病院!B289" display="・過去1年間の間に病棟の再編・見直しがあった場合の報告対象期間" xr:uid="{7118A544-CC04-4513-AA55-8EB469F0B190}"/>
    <hyperlink ref="G87:K87" location="病院!B289" display="・過去1年間の間に病棟の再編・見直しがあった場合の報告対象期間" xr:uid="{5F1E23B2-3A5D-468F-B127-9BCA67AF362B}"/>
    <hyperlink ref="I298" location="病院!B70" display="メニューへ戻る" xr:uid="{43E2404B-5336-40F6-8F1F-688D836ECA9F}"/>
    <hyperlink ref="I373" location="病院!B70" display="メニューへ戻る" xr:uid="{039A8CC9-EFEE-49C2-92C5-7D54C920BAE5}"/>
    <hyperlink ref="I737" location="病院!B70" display="メニューへ戻る" xr:uid="{4ADE83E7-7FAB-4BFC-A6DC-2E21A3C72302}"/>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97267-FA37-4601-A309-C865974A13DE}">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1090</v>
      </c>
      <c r="C3" s="10"/>
      <c r="D3" s="11"/>
      <c r="E3" s="11"/>
      <c r="F3" s="11"/>
      <c r="G3" s="11"/>
      <c r="H3" s="11"/>
      <c r="I3" s="12"/>
    </row>
    <row r="4" spans="1:15">
      <c r="B4" s="13" t="s">
        <v>1091</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c r="M12" s="5"/>
      <c r="N12" s="8"/>
      <c r="O12" s="8"/>
    </row>
    <row r="13" spans="1:15" s="23" customFormat="1">
      <c r="A13" s="26" t="s">
        <v>5</v>
      </c>
      <c r="B13" s="28"/>
      <c r="C13" s="22"/>
      <c r="D13" s="22"/>
      <c r="E13" s="22"/>
      <c r="F13" s="22"/>
      <c r="G13" s="22"/>
      <c r="H13" s="16"/>
      <c r="I13" s="380" t="s">
        <v>9</v>
      </c>
      <c r="J13" s="380"/>
      <c r="K13" s="380"/>
      <c r="L13" s="30" t="s">
        <v>8</v>
      </c>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c r="M24" s="5"/>
      <c r="N24" s="8"/>
      <c r="O24" s="8"/>
    </row>
    <row r="25" spans="1:15" s="23" customFormat="1">
      <c r="A25" s="26" t="s">
        <v>15</v>
      </c>
      <c r="B25" s="28"/>
      <c r="C25" s="22"/>
      <c r="D25" s="22"/>
      <c r="E25" s="22"/>
      <c r="F25" s="22"/>
      <c r="G25" s="22"/>
      <c r="H25" s="16"/>
      <c r="I25" s="381" t="s">
        <v>9</v>
      </c>
      <c r="J25" s="382"/>
      <c r="K25" s="383"/>
      <c r="L25" s="30" t="s">
        <v>8</v>
      </c>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1088</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11</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0</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11</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1092</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725</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29</v>
      </c>
      <c r="K117" s="81"/>
      <c r="L117" s="78"/>
      <c r="M117" s="74"/>
      <c r="N117" s="74"/>
      <c r="O117" s="74"/>
      <c r="P117" s="23"/>
      <c r="Q117" s="23"/>
      <c r="R117" s="23"/>
    </row>
    <row r="118" spans="1:18" s="3" customFormat="1" ht="40.5" customHeight="1">
      <c r="A118" s="26" t="s">
        <v>92</v>
      </c>
      <c r="B118" s="2"/>
      <c r="C118" s="95"/>
      <c r="D118" s="96"/>
      <c r="E118" s="391"/>
      <c r="F118" s="391"/>
      <c r="G118" s="391"/>
      <c r="H118" s="391"/>
      <c r="I118" s="411"/>
      <c r="J118" s="94" t="s">
        <v>29</v>
      </c>
      <c r="K118" s="81"/>
      <c r="L118" s="78"/>
      <c r="M118" s="90"/>
      <c r="N118" s="90"/>
      <c r="O118" s="90"/>
      <c r="P118" s="23"/>
      <c r="Q118" s="23"/>
      <c r="R118" s="23"/>
    </row>
    <row r="119" spans="1:18" s="3" customFormat="1" ht="40.5" customHeight="1">
      <c r="A119" s="26" t="s">
        <v>93</v>
      </c>
      <c r="B119" s="2"/>
      <c r="C119" s="97"/>
      <c r="D119" s="98"/>
      <c r="E119" s="391"/>
      <c r="F119" s="391"/>
      <c r="G119" s="391"/>
      <c r="H119" s="391"/>
      <c r="I119" s="412"/>
      <c r="J119" s="94" t="s">
        <v>29</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94</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95</v>
      </c>
      <c r="B127" s="2"/>
      <c r="C127" s="391" t="s">
        <v>96</v>
      </c>
      <c r="D127" s="391"/>
      <c r="E127" s="391"/>
      <c r="F127" s="391"/>
      <c r="G127" s="391"/>
      <c r="H127" s="413"/>
      <c r="I127" s="410" t="s">
        <v>97</v>
      </c>
      <c r="J127" s="85">
        <v>0</v>
      </c>
      <c r="K127" s="81"/>
      <c r="L127" s="74"/>
      <c r="M127" s="74"/>
      <c r="N127" s="74"/>
      <c r="O127" s="74"/>
      <c r="P127" s="23"/>
      <c r="Q127" s="23"/>
      <c r="R127" s="23"/>
    </row>
    <row r="128" spans="1:18" s="3" customFormat="1" ht="70.400000000000006" customHeight="1">
      <c r="A128" s="26" t="s">
        <v>98</v>
      </c>
      <c r="B128" s="87"/>
      <c r="C128" s="397" t="s">
        <v>99</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100</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101</v>
      </c>
      <c r="B136" s="2"/>
      <c r="C136" s="405" t="s">
        <v>102</v>
      </c>
      <c r="D136" s="424"/>
      <c r="E136" s="424"/>
      <c r="F136" s="424"/>
      <c r="G136" s="424"/>
      <c r="H136" s="406"/>
      <c r="I136" s="103" t="s">
        <v>103</v>
      </c>
      <c r="J136" s="104" t="s">
        <v>29</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105</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106</v>
      </c>
      <c r="M142" s="107" t="s">
        <v>107</v>
      </c>
      <c r="N142" s="107" t="s">
        <v>108</v>
      </c>
      <c r="O142" s="107" t="s">
        <v>109</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110</v>
      </c>
      <c r="B144" s="109"/>
      <c r="C144" s="391" t="s">
        <v>111</v>
      </c>
      <c r="D144" s="392"/>
      <c r="E144" s="392"/>
      <c r="F144" s="392"/>
      <c r="G144" s="391" t="s">
        <v>112</v>
      </c>
      <c r="H144" s="392"/>
      <c r="I144" s="425" t="s">
        <v>113</v>
      </c>
      <c r="J144" s="110">
        <v>2</v>
      </c>
      <c r="K144" s="111"/>
      <c r="L144" s="112"/>
      <c r="M144" s="112"/>
      <c r="N144" s="112"/>
      <c r="O144" s="113"/>
      <c r="P144" s="23"/>
      <c r="Q144" s="23"/>
      <c r="R144" s="23"/>
    </row>
    <row r="145" spans="1:18" s="3" customFormat="1" ht="34.5" customHeight="1">
      <c r="A145" s="26" t="s">
        <v>110</v>
      </c>
      <c r="B145" s="87"/>
      <c r="C145" s="392"/>
      <c r="D145" s="392"/>
      <c r="E145" s="392"/>
      <c r="F145" s="392"/>
      <c r="G145" s="391" t="s">
        <v>114</v>
      </c>
      <c r="H145" s="392"/>
      <c r="I145" s="426"/>
      <c r="J145" s="114">
        <v>5</v>
      </c>
      <c r="K145" s="115"/>
      <c r="L145" s="116"/>
      <c r="M145" s="116"/>
      <c r="N145" s="116"/>
      <c r="O145" s="117"/>
      <c r="P145" s="23"/>
      <c r="Q145" s="23"/>
      <c r="R145" s="23"/>
    </row>
    <row r="146" spans="1:18" s="3" customFormat="1" ht="34.5" customHeight="1">
      <c r="A146" s="26" t="s">
        <v>115</v>
      </c>
      <c r="B146" s="109"/>
      <c r="C146" s="391" t="s">
        <v>116</v>
      </c>
      <c r="D146" s="392"/>
      <c r="E146" s="392"/>
      <c r="F146" s="392"/>
      <c r="G146" s="391" t="s">
        <v>112</v>
      </c>
      <c r="H146" s="392"/>
      <c r="I146" s="426"/>
      <c r="J146" s="110">
        <v>0</v>
      </c>
      <c r="K146" s="111"/>
      <c r="L146" s="118"/>
      <c r="M146" s="118"/>
      <c r="N146" s="118"/>
      <c r="O146" s="119"/>
      <c r="P146" s="23"/>
      <c r="Q146" s="23"/>
      <c r="R146" s="23"/>
    </row>
    <row r="147" spans="1:18" s="3" customFormat="1" ht="34.5" customHeight="1">
      <c r="A147" s="26" t="s">
        <v>115</v>
      </c>
      <c r="B147" s="87"/>
      <c r="C147" s="392"/>
      <c r="D147" s="392"/>
      <c r="E147" s="392"/>
      <c r="F147" s="392"/>
      <c r="G147" s="391" t="s">
        <v>114</v>
      </c>
      <c r="H147" s="392"/>
      <c r="I147" s="426"/>
      <c r="J147" s="114">
        <v>0</v>
      </c>
      <c r="K147" s="115"/>
      <c r="L147" s="116"/>
      <c r="M147" s="116"/>
      <c r="N147" s="116"/>
      <c r="O147" s="117"/>
      <c r="P147" s="23"/>
      <c r="Q147" s="23"/>
      <c r="R147" s="23"/>
    </row>
    <row r="148" spans="1:18" s="3" customFormat="1" ht="34.5" customHeight="1">
      <c r="A148" s="26" t="s">
        <v>117</v>
      </c>
      <c r="B148" s="109"/>
      <c r="C148" s="391" t="s">
        <v>118</v>
      </c>
      <c r="D148" s="391"/>
      <c r="E148" s="391"/>
      <c r="F148" s="391"/>
      <c r="G148" s="391" t="s">
        <v>112</v>
      </c>
      <c r="H148" s="391"/>
      <c r="I148" s="426"/>
      <c r="J148" s="110">
        <v>18</v>
      </c>
      <c r="K148" s="111" t="str">
        <f t="shared" ref="K148:K163" si="1">IF(OR(COUNTIF(L148:O148,"未確認")&gt;0,COUNTIF(L148:O148,"*")&gt;0),"※","")</f>
        <v/>
      </c>
      <c r="L148" s="120">
        <v>0</v>
      </c>
      <c r="M148" s="120">
        <v>0</v>
      </c>
      <c r="N148" s="120">
        <v>0</v>
      </c>
      <c r="O148" s="120">
        <v>18</v>
      </c>
      <c r="P148" s="23"/>
      <c r="Q148" s="23"/>
      <c r="R148" s="23"/>
    </row>
    <row r="149" spans="1:18" s="3" customFormat="1" ht="34.5" customHeight="1">
      <c r="A149" s="26" t="s">
        <v>117</v>
      </c>
      <c r="B149" s="109"/>
      <c r="C149" s="391"/>
      <c r="D149" s="391"/>
      <c r="E149" s="391"/>
      <c r="F149" s="391"/>
      <c r="G149" s="391" t="s">
        <v>114</v>
      </c>
      <c r="H149" s="413"/>
      <c r="I149" s="426"/>
      <c r="J149" s="114">
        <v>6.8</v>
      </c>
      <c r="K149" s="111" t="str">
        <f t="shared" si="1"/>
        <v/>
      </c>
      <c r="L149" s="121">
        <v>0</v>
      </c>
      <c r="M149" s="121">
        <v>0</v>
      </c>
      <c r="N149" s="121">
        <v>0</v>
      </c>
      <c r="O149" s="121">
        <v>6.8</v>
      </c>
      <c r="P149" s="23"/>
      <c r="Q149" s="23"/>
      <c r="R149" s="23"/>
    </row>
    <row r="150" spans="1:18" s="3" customFormat="1" ht="34.5" customHeight="1">
      <c r="A150" s="26" t="s">
        <v>119</v>
      </c>
      <c r="B150" s="109"/>
      <c r="C150" s="391" t="s">
        <v>120</v>
      </c>
      <c r="D150" s="413"/>
      <c r="E150" s="413"/>
      <c r="F150" s="413"/>
      <c r="G150" s="391" t="s">
        <v>112</v>
      </c>
      <c r="H150" s="413"/>
      <c r="I150" s="426"/>
      <c r="J150" s="110">
        <v>5</v>
      </c>
      <c r="K150" s="111" t="str">
        <f t="shared" si="1"/>
        <v/>
      </c>
      <c r="L150" s="120">
        <v>0</v>
      </c>
      <c r="M150" s="120">
        <v>0</v>
      </c>
      <c r="N150" s="120">
        <v>0</v>
      </c>
      <c r="O150" s="120">
        <v>5</v>
      </c>
      <c r="P150" s="23"/>
      <c r="Q150" s="23"/>
      <c r="R150" s="23"/>
    </row>
    <row r="151" spans="1:18" s="3" customFormat="1" ht="34.5" customHeight="1">
      <c r="A151" s="26" t="s">
        <v>119</v>
      </c>
      <c r="B151" s="109"/>
      <c r="C151" s="413"/>
      <c r="D151" s="413"/>
      <c r="E151" s="413"/>
      <c r="F151" s="413"/>
      <c r="G151" s="391" t="s">
        <v>114</v>
      </c>
      <c r="H151" s="413"/>
      <c r="I151" s="426"/>
      <c r="J151" s="114">
        <v>3.9</v>
      </c>
      <c r="K151" s="111" t="str">
        <f t="shared" si="1"/>
        <v/>
      </c>
      <c r="L151" s="121">
        <v>0</v>
      </c>
      <c r="M151" s="121">
        <v>0</v>
      </c>
      <c r="N151" s="121">
        <v>0</v>
      </c>
      <c r="O151" s="121">
        <v>3.9</v>
      </c>
      <c r="P151" s="23"/>
      <c r="Q151" s="23"/>
      <c r="R151" s="23"/>
    </row>
    <row r="152" spans="1:18" s="3" customFormat="1" ht="34.5" customHeight="1">
      <c r="A152" s="26" t="s">
        <v>121</v>
      </c>
      <c r="B152" s="109"/>
      <c r="C152" s="391" t="s">
        <v>122</v>
      </c>
      <c r="D152" s="413"/>
      <c r="E152" s="413"/>
      <c r="F152" s="413"/>
      <c r="G152" s="391" t="s">
        <v>112</v>
      </c>
      <c r="H152" s="413"/>
      <c r="I152" s="426"/>
      <c r="J152" s="110">
        <v>0</v>
      </c>
      <c r="K152" s="111" t="str">
        <f t="shared" si="1"/>
        <v/>
      </c>
      <c r="L152" s="120">
        <v>0</v>
      </c>
      <c r="M152" s="120">
        <v>0</v>
      </c>
      <c r="N152" s="120">
        <v>0</v>
      </c>
      <c r="O152" s="120">
        <v>0</v>
      </c>
      <c r="P152" s="23"/>
      <c r="Q152" s="23"/>
      <c r="R152" s="23"/>
    </row>
    <row r="153" spans="1:18" s="3" customFormat="1" ht="34.5" customHeight="1">
      <c r="A153" s="26" t="s">
        <v>121</v>
      </c>
      <c r="B153" s="109"/>
      <c r="C153" s="413"/>
      <c r="D153" s="413"/>
      <c r="E153" s="413"/>
      <c r="F153" s="413"/>
      <c r="G153" s="391" t="s">
        <v>114</v>
      </c>
      <c r="H153" s="413"/>
      <c r="I153" s="426"/>
      <c r="J153" s="114">
        <v>0</v>
      </c>
      <c r="K153" s="111" t="str">
        <f t="shared" si="1"/>
        <v/>
      </c>
      <c r="L153" s="121">
        <v>0</v>
      </c>
      <c r="M153" s="121">
        <v>0</v>
      </c>
      <c r="N153" s="121">
        <v>0</v>
      </c>
      <c r="O153" s="121">
        <v>0</v>
      </c>
      <c r="P153" s="23"/>
      <c r="Q153" s="23"/>
      <c r="R153" s="23"/>
    </row>
    <row r="154" spans="1:18" s="3" customFormat="1" ht="34.5" customHeight="1">
      <c r="A154" s="26" t="s">
        <v>123</v>
      </c>
      <c r="B154" s="109"/>
      <c r="C154" s="391" t="s">
        <v>124</v>
      </c>
      <c r="D154" s="413"/>
      <c r="E154" s="413"/>
      <c r="F154" s="413"/>
      <c r="G154" s="391" t="s">
        <v>112</v>
      </c>
      <c r="H154" s="413"/>
      <c r="I154" s="426"/>
      <c r="J154" s="110">
        <v>0</v>
      </c>
      <c r="K154" s="111" t="str">
        <f t="shared" si="1"/>
        <v/>
      </c>
      <c r="L154" s="120">
        <v>0</v>
      </c>
      <c r="M154" s="120">
        <v>0</v>
      </c>
      <c r="N154" s="120">
        <v>0</v>
      </c>
      <c r="O154" s="120">
        <v>0</v>
      </c>
      <c r="P154" s="23"/>
      <c r="Q154" s="23"/>
      <c r="R154" s="23"/>
    </row>
    <row r="155" spans="1:18" s="3" customFormat="1" ht="34.5" customHeight="1">
      <c r="A155" s="26" t="s">
        <v>123</v>
      </c>
      <c r="B155" s="87"/>
      <c r="C155" s="413"/>
      <c r="D155" s="413"/>
      <c r="E155" s="413"/>
      <c r="F155" s="413"/>
      <c r="G155" s="391" t="s">
        <v>114</v>
      </c>
      <c r="H155" s="413"/>
      <c r="I155" s="426"/>
      <c r="J155" s="114">
        <v>0</v>
      </c>
      <c r="K155" s="111" t="str">
        <f t="shared" si="1"/>
        <v/>
      </c>
      <c r="L155" s="121">
        <v>0</v>
      </c>
      <c r="M155" s="121">
        <v>0</v>
      </c>
      <c r="N155" s="121">
        <v>0</v>
      </c>
      <c r="O155" s="121">
        <v>0</v>
      </c>
      <c r="P155" s="23"/>
      <c r="Q155" s="23"/>
      <c r="R155" s="23"/>
    </row>
    <row r="156" spans="1:18" s="3" customFormat="1" ht="34.5" customHeight="1">
      <c r="A156" s="26" t="s">
        <v>125</v>
      </c>
      <c r="B156" s="87"/>
      <c r="C156" s="391" t="s">
        <v>126</v>
      </c>
      <c r="D156" s="413"/>
      <c r="E156" s="413"/>
      <c r="F156" s="413"/>
      <c r="G156" s="391" t="s">
        <v>112</v>
      </c>
      <c r="H156" s="413"/>
      <c r="I156" s="426"/>
      <c r="J156" s="110">
        <v>0</v>
      </c>
      <c r="K156" s="111" t="str">
        <f t="shared" si="1"/>
        <v/>
      </c>
      <c r="L156" s="120">
        <v>0</v>
      </c>
      <c r="M156" s="120">
        <v>0</v>
      </c>
      <c r="N156" s="120">
        <v>0</v>
      </c>
      <c r="O156" s="120">
        <v>0</v>
      </c>
      <c r="P156" s="23"/>
      <c r="Q156" s="23"/>
      <c r="R156" s="23"/>
    </row>
    <row r="157" spans="1:18" s="3" customFormat="1" ht="34.5" customHeight="1">
      <c r="A157" s="26" t="s">
        <v>125</v>
      </c>
      <c r="B157" s="87"/>
      <c r="C157" s="413"/>
      <c r="D157" s="413"/>
      <c r="E157" s="413"/>
      <c r="F157" s="413"/>
      <c r="G157" s="391" t="s">
        <v>114</v>
      </c>
      <c r="H157" s="413"/>
      <c r="I157" s="426"/>
      <c r="J157" s="114">
        <v>0</v>
      </c>
      <c r="K157" s="111" t="str">
        <f t="shared" si="1"/>
        <v/>
      </c>
      <c r="L157" s="121">
        <v>0</v>
      </c>
      <c r="M157" s="121">
        <v>0</v>
      </c>
      <c r="N157" s="121">
        <v>0</v>
      </c>
      <c r="O157" s="121">
        <v>0</v>
      </c>
      <c r="P157" s="23"/>
      <c r="Q157" s="23"/>
      <c r="R157" s="23"/>
    </row>
    <row r="158" spans="1:18" s="3" customFormat="1" ht="34.5" customHeight="1">
      <c r="A158" s="26" t="s">
        <v>127</v>
      </c>
      <c r="B158" s="87"/>
      <c r="C158" s="391" t="s">
        <v>128</v>
      </c>
      <c r="D158" s="413"/>
      <c r="E158" s="413"/>
      <c r="F158" s="413"/>
      <c r="G158" s="391" t="s">
        <v>112</v>
      </c>
      <c r="H158" s="413"/>
      <c r="I158" s="426"/>
      <c r="J158" s="110">
        <v>0</v>
      </c>
      <c r="K158" s="111" t="str">
        <f t="shared" si="1"/>
        <v/>
      </c>
      <c r="L158" s="120">
        <v>0</v>
      </c>
      <c r="M158" s="120">
        <v>0</v>
      </c>
      <c r="N158" s="120">
        <v>0</v>
      </c>
      <c r="O158" s="120">
        <v>0</v>
      </c>
      <c r="P158" s="23"/>
      <c r="Q158" s="23"/>
      <c r="R158" s="23"/>
    </row>
    <row r="159" spans="1:18" s="3" customFormat="1" ht="34.5" customHeight="1">
      <c r="A159" s="26" t="s">
        <v>127</v>
      </c>
      <c r="B159" s="87"/>
      <c r="C159" s="413"/>
      <c r="D159" s="413"/>
      <c r="E159" s="413"/>
      <c r="F159" s="413"/>
      <c r="G159" s="391" t="s">
        <v>114</v>
      </c>
      <c r="H159" s="413"/>
      <c r="I159" s="426"/>
      <c r="J159" s="114">
        <v>0</v>
      </c>
      <c r="K159" s="111" t="str">
        <f t="shared" si="1"/>
        <v/>
      </c>
      <c r="L159" s="121">
        <v>0</v>
      </c>
      <c r="M159" s="121">
        <v>0</v>
      </c>
      <c r="N159" s="121">
        <v>0</v>
      </c>
      <c r="O159" s="121">
        <v>0</v>
      </c>
      <c r="P159" s="23"/>
      <c r="Q159" s="23"/>
      <c r="R159" s="23"/>
    </row>
    <row r="160" spans="1:18" s="3" customFormat="1" ht="34.5" customHeight="1">
      <c r="A160" s="26" t="s">
        <v>129</v>
      </c>
      <c r="B160" s="87"/>
      <c r="C160" s="391" t="s">
        <v>130</v>
      </c>
      <c r="D160" s="413"/>
      <c r="E160" s="413"/>
      <c r="F160" s="413"/>
      <c r="G160" s="391" t="s">
        <v>112</v>
      </c>
      <c r="H160" s="413"/>
      <c r="I160" s="426"/>
      <c r="J160" s="110">
        <v>0</v>
      </c>
      <c r="K160" s="111" t="str">
        <f t="shared" si="1"/>
        <v/>
      </c>
      <c r="L160" s="120">
        <v>0</v>
      </c>
      <c r="M160" s="120">
        <v>0</v>
      </c>
      <c r="N160" s="120">
        <v>0</v>
      </c>
      <c r="O160" s="120">
        <v>0</v>
      </c>
      <c r="P160" s="23"/>
      <c r="Q160" s="23"/>
      <c r="R160" s="23"/>
    </row>
    <row r="161" spans="1:18" s="3" customFormat="1" ht="34.5" customHeight="1">
      <c r="A161" s="26" t="s">
        <v>129</v>
      </c>
      <c r="B161" s="87"/>
      <c r="C161" s="413"/>
      <c r="D161" s="413"/>
      <c r="E161" s="413"/>
      <c r="F161" s="413"/>
      <c r="G161" s="391" t="s">
        <v>114</v>
      </c>
      <c r="H161" s="413"/>
      <c r="I161" s="426"/>
      <c r="J161" s="114">
        <v>0</v>
      </c>
      <c r="K161" s="111" t="str">
        <f t="shared" si="1"/>
        <v/>
      </c>
      <c r="L161" s="121">
        <v>0</v>
      </c>
      <c r="M161" s="121">
        <v>0</v>
      </c>
      <c r="N161" s="121">
        <v>0</v>
      </c>
      <c r="O161" s="121">
        <v>0</v>
      </c>
      <c r="P161" s="23"/>
      <c r="Q161" s="23"/>
      <c r="R161" s="23"/>
    </row>
    <row r="162" spans="1:18" s="3" customFormat="1" ht="34.5" customHeight="1">
      <c r="A162" s="26" t="s">
        <v>131</v>
      </c>
      <c r="B162" s="87"/>
      <c r="C162" s="391" t="s">
        <v>132</v>
      </c>
      <c r="D162" s="413"/>
      <c r="E162" s="413"/>
      <c r="F162" s="413"/>
      <c r="G162" s="391" t="s">
        <v>112</v>
      </c>
      <c r="H162" s="413"/>
      <c r="I162" s="426"/>
      <c r="J162" s="110">
        <v>0</v>
      </c>
      <c r="K162" s="111" t="str">
        <f t="shared" si="1"/>
        <v/>
      </c>
      <c r="L162" s="120">
        <v>0</v>
      </c>
      <c r="M162" s="120">
        <v>0</v>
      </c>
      <c r="N162" s="120">
        <v>0</v>
      </c>
      <c r="O162" s="120">
        <v>0</v>
      </c>
      <c r="P162" s="23"/>
      <c r="Q162" s="23"/>
      <c r="R162" s="23"/>
    </row>
    <row r="163" spans="1:18" s="3" customFormat="1" ht="34.5" customHeight="1">
      <c r="A163" s="26" t="s">
        <v>131</v>
      </c>
      <c r="B163" s="87"/>
      <c r="C163" s="413"/>
      <c r="D163" s="413"/>
      <c r="E163" s="413"/>
      <c r="F163" s="413"/>
      <c r="G163" s="391" t="s">
        <v>114</v>
      </c>
      <c r="H163" s="413"/>
      <c r="I163" s="426"/>
      <c r="J163" s="114">
        <v>0</v>
      </c>
      <c r="K163" s="111" t="str">
        <f t="shared" si="1"/>
        <v/>
      </c>
      <c r="L163" s="121">
        <v>0</v>
      </c>
      <c r="M163" s="121">
        <v>0</v>
      </c>
      <c r="N163" s="121">
        <v>0</v>
      </c>
      <c r="O163" s="121">
        <v>0</v>
      </c>
      <c r="P163" s="23"/>
      <c r="Q163" s="23"/>
      <c r="R163" s="23"/>
    </row>
    <row r="164" spans="1:18" s="3" customFormat="1" ht="34.5" customHeight="1">
      <c r="A164" s="26" t="s">
        <v>133</v>
      </c>
      <c r="B164" s="87"/>
      <c r="C164" s="391" t="s">
        <v>134</v>
      </c>
      <c r="D164" s="392"/>
      <c r="E164" s="392"/>
      <c r="F164" s="392"/>
      <c r="G164" s="391" t="s">
        <v>112</v>
      </c>
      <c r="H164" s="392"/>
      <c r="I164" s="426"/>
      <c r="J164" s="110">
        <v>0</v>
      </c>
      <c r="K164" s="111"/>
      <c r="L164" s="118"/>
      <c r="M164" s="118"/>
      <c r="N164" s="118"/>
      <c r="O164" s="119"/>
      <c r="P164" s="23"/>
      <c r="Q164" s="23"/>
      <c r="R164" s="23"/>
    </row>
    <row r="165" spans="1:18" s="3" customFormat="1" ht="34.5" customHeight="1">
      <c r="A165" s="26" t="s">
        <v>133</v>
      </c>
      <c r="B165" s="87"/>
      <c r="C165" s="392"/>
      <c r="D165" s="392"/>
      <c r="E165" s="392"/>
      <c r="F165" s="392"/>
      <c r="G165" s="391" t="s">
        <v>114</v>
      </c>
      <c r="H165" s="392"/>
      <c r="I165" s="426"/>
      <c r="J165" s="114">
        <v>7.5</v>
      </c>
      <c r="K165" s="115"/>
      <c r="L165" s="116"/>
      <c r="M165" s="116"/>
      <c r="N165" s="116"/>
      <c r="O165" s="117"/>
      <c r="P165" s="23"/>
      <c r="Q165" s="23"/>
      <c r="R165" s="23"/>
    </row>
    <row r="166" spans="1:18" s="3" customFormat="1" ht="34.5" customHeight="1">
      <c r="A166" s="26" t="s">
        <v>135</v>
      </c>
      <c r="B166" s="87"/>
      <c r="C166" s="391" t="s">
        <v>136</v>
      </c>
      <c r="D166" s="392"/>
      <c r="E166" s="392"/>
      <c r="F166" s="392"/>
      <c r="G166" s="391" t="s">
        <v>112</v>
      </c>
      <c r="H166" s="392"/>
      <c r="I166" s="426"/>
      <c r="J166" s="110">
        <v>4</v>
      </c>
      <c r="K166" s="111"/>
      <c r="L166" s="118"/>
      <c r="M166" s="118"/>
      <c r="N166" s="118"/>
      <c r="O166" s="119"/>
      <c r="P166" s="23"/>
      <c r="Q166" s="23"/>
      <c r="R166" s="23"/>
    </row>
    <row r="167" spans="1:18" s="3" customFormat="1" ht="34.5" customHeight="1">
      <c r="A167" s="26" t="s">
        <v>135</v>
      </c>
      <c r="B167" s="87"/>
      <c r="C167" s="392"/>
      <c r="D167" s="392"/>
      <c r="E167" s="392"/>
      <c r="F167" s="392"/>
      <c r="G167" s="391" t="s">
        <v>114</v>
      </c>
      <c r="H167" s="392"/>
      <c r="I167" s="426"/>
      <c r="J167" s="114">
        <v>5.0999999999999996</v>
      </c>
      <c r="K167" s="115"/>
      <c r="L167" s="116"/>
      <c r="M167" s="116"/>
      <c r="N167" s="116"/>
      <c r="O167" s="117"/>
      <c r="P167" s="23"/>
      <c r="Q167" s="23"/>
      <c r="R167" s="23"/>
    </row>
    <row r="168" spans="1:18" s="3" customFormat="1" ht="34.5" customHeight="1">
      <c r="A168" s="26" t="s">
        <v>137</v>
      </c>
      <c r="B168" s="87"/>
      <c r="C168" s="391" t="s">
        <v>138</v>
      </c>
      <c r="D168" s="413"/>
      <c r="E168" s="413"/>
      <c r="F168" s="413"/>
      <c r="G168" s="391" t="s">
        <v>112</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137</v>
      </c>
      <c r="B169" s="87"/>
      <c r="C169" s="413"/>
      <c r="D169" s="413"/>
      <c r="E169" s="413"/>
      <c r="F169" s="413"/>
      <c r="G169" s="391" t="s">
        <v>114</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139</v>
      </c>
      <c r="B170" s="87"/>
      <c r="C170" s="391" t="s">
        <v>140</v>
      </c>
      <c r="D170" s="392"/>
      <c r="E170" s="392"/>
      <c r="F170" s="392"/>
      <c r="G170" s="391" t="s">
        <v>112</v>
      </c>
      <c r="H170" s="392"/>
      <c r="I170" s="426"/>
      <c r="J170" s="110">
        <v>2</v>
      </c>
      <c r="K170" s="111" t="str">
        <f>IF(OR(COUNTIF(L170:O170,"未確認")&gt;0,COUNTIF(L170:O170,"*")&gt;0),"※","")</f>
        <v/>
      </c>
      <c r="L170" s="120">
        <v>0</v>
      </c>
      <c r="M170" s="120">
        <v>0</v>
      </c>
      <c r="N170" s="120">
        <v>0</v>
      </c>
      <c r="O170" s="120">
        <v>2</v>
      </c>
      <c r="P170" s="23"/>
      <c r="Q170" s="23"/>
      <c r="R170" s="23"/>
    </row>
    <row r="171" spans="1:18" s="3" customFormat="1" ht="34.5" customHeight="1">
      <c r="A171" s="26" t="s">
        <v>139</v>
      </c>
      <c r="B171" s="87"/>
      <c r="C171" s="392"/>
      <c r="D171" s="392"/>
      <c r="E171" s="392"/>
      <c r="F171" s="392"/>
      <c r="G171" s="391" t="s">
        <v>114</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141</v>
      </c>
      <c r="D172" s="427"/>
      <c r="E172" s="427"/>
      <c r="F172" s="427"/>
      <c r="G172" s="416" t="s">
        <v>112</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114</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142</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143</v>
      </c>
      <c r="B181" s="2"/>
      <c r="C181" s="391" t="s">
        <v>144</v>
      </c>
      <c r="D181" s="391"/>
      <c r="E181" s="391"/>
      <c r="F181" s="391"/>
      <c r="G181" s="391"/>
      <c r="H181" s="391"/>
      <c r="I181" s="400" t="s">
        <v>145</v>
      </c>
      <c r="J181" s="104" t="s">
        <v>29</v>
      </c>
      <c r="K181" s="125"/>
      <c r="L181" s="91"/>
      <c r="M181" s="91"/>
      <c r="N181" s="91"/>
      <c r="O181" s="91"/>
      <c r="P181" s="23"/>
      <c r="Q181" s="23"/>
      <c r="R181" s="23"/>
    </row>
    <row r="182" spans="1:18" s="3" customFormat="1" ht="34.5" customHeight="1">
      <c r="A182" s="26" t="s">
        <v>146</v>
      </c>
      <c r="B182" s="126"/>
      <c r="C182" s="430" t="s">
        <v>147</v>
      </c>
      <c r="D182" s="430"/>
      <c r="E182" s="430"/>
      <c r="F182" s="431"/>
      <c r="G182" s="391" t="s">
        <v>111</v>
      </c>
      <c r="H182" s="127" t="s">
        <v>148</v>
      </c>
      <c r="I182" s="401"/>
      <c r="J182" s="110">
        <v>0</v>
      </c>
      <c r="K182" s="111"/>
      <c r="L182" s="91"/>
      <c r="M182" s="91"/>
      <c r="N182" s="91"/>
      <c r="O182" s="91"/>
      <c r="P182" s="23"/>
      <c r="Q182" s="23"/>
      <c r="R182" s="23"/>
    </row>
    <row r="183" spans="1:18" s="3" customFormat="1" ht="34.5" customHeight="1">
      <c r="A183" s="26" t="s">
        <v>146</v>
      </c>
      <c r="B183" s="126"/>
      <c r="C183" s="391"/>
      <c r="D183" s="391"/>
      <c r="E183" s="391"/>
      <c r="F183" s="413"/>
      <c r="G183" s="391"/>
      <c r="H183" s="127" t="s">
        <v>149</v>
      </c>
      <c r="I183" s="401"/>
      <c r="J183" s="114">
        <v>0</v>
      </c>
      <c r="K183" s="115"/>
      <c r="L183" s="91"/>
      <c r="M183" s="91"/>
      <c r="N183" s="91"/>
      <c r="O183" s="91"/>
      <c r="P183" s="23"/>
      <c r="Q183" s="23"/>
      <c r="R183" s="23"/>
    </row>
    <row r="184" spans="1:18" s="3" customFormat="1" ht="34.5" customHeight="1">
      <c r="A184" s="26" t="s">
        <v>150</v>
      </c>
      <c r="B184" s="126"/>
      <c r="C184" s="391"/>
      <c r="D184" s="391"/>
      <c r="E184" s="391"/>
      <c r="F184" s="413"/>
      <c r="G184" s="391" t="s">
        <v>151</v>
      </c>
      <c r="H184" s="127" t="s">
        <v>148</v>
      </c>
      <c r="I184" s="401"/>
      <c r="J184" s="110">
        <v>0</v>
      </c>
      <c r="K184" s="111"/>
      <c r="L184" s="91"/>
      <c r="M184" s="91"/>
      <c r="N184" s="91"/>
      <c r="O184" s="91"/>
      <c r="P184" s="23"/>
      <c r="Q184" s="23"/>
      <c r="R184" s="23"/>
    </row>
    <row r="185" spans="1:18" s="3" customFormat="1" ht="34.5" customHeight="1">
      <c r="A185" s="26" t="s">
        <v>150</v>
      </c>
      <c r="B185" s="126"/>
      <c r="C185" s="391"/>
      <c r="D185" s="391"/>
      <c r="E185" s="391"/>
      <c r="F185" s="413"/>
      <c r="G185" s="413"/>
      <c r="H185" s="127" t="s">
        <v>149</v>
      </c>
      <c r="I185" s="401"/>
      <c r="J185" s="114">
        <v>0</v>
      </c>
      <c r="K185" s="115"/>
      <c r="L185" s="91"/>
      <c r="M185" s="91"/>
      <c r="N185" s="91"/>
      <c r="O185" s="91"/>
      <c r="P185" s="23"/>
      <c r="Q185" s="23"/>
      <c r="R185" s="23"/>
    </row>
    <row r="186" spans="1:18" s="3" customFormat="1" ht="34.5" customHeight="1">
      <c r="A186" s="26" t="s">
        <v>152</v>
      </c>
      <c r="B186" s="126"/>
      <c r="C186" s="391"/>
      <c r="D186" s="391"/>
      <c r="E186" s="391"/>
      <c r="F186" s="413"/>
      <c r="G186" s="391" t="s">
        <v>153</v>
      </c>
      <c r="H186" s="127" t="s">
        <v>148</v>
      </c>
      <c r="I186" s="401"/>
      <c r="J186" s="110">
        <v>0</v>
      </c>
      <c r="K186" s="111"/>
      <c r="L186" s="91"/>
      <c r="M186" s="91"/>
      <c r="N186" s="91"/>
      <c r="O186" s="91"/>
      <c r="P186" s="23"/>
      <c r="Q186" s="23"/>
      <c r="R186" s="23"/>
    </row>
    <row r="187" spans="1:18" s="3" customFormat="1" ht="34.5" customHeight="1">
      <c r="A187" s="26" t="s">
        <v>152</v>
      </c>
      <c r="B187" s="126"/>
      <c r="C187" s="391"/>
      <c r="D187" s="391"/>
      <c r="E187" s="391"/>
      <c r="F187" s="413"/>
      <c r="G187" s="413"/>
      <c r="H187" s="127" t="s">
        <v>149</v>
      </c>
      <c r="I187" s="401"/>
      <c r="J187" s="114">
        <v>0</v>
      </c>
      <c r="K187" s="115"/>
      <c r="L187" s="91"/>
      <c r="M187" s="91"/>
      <c r="N187" s="91"/>
      <c r="O187" s="91"/>
      <c r="P187" s="23"/>
      <c r="Q187" s="23"/>
      <c r="R187" s="23"/>
    </row>
    <row r="188" spans="1:18" s="3" customFormat="1" ht="34.5" customHeight="1">
      <c r="A188" s="26" t="s">
        <v>154</v>
      </c>
      <c r="B188" s="126"/>
      <c r="C188" s="391"/>
      <c r="D188" s="391"/>
      <c r="E188" s="391"/>
      <c r="F188" s="413"/>
      <c r="G188" s="432" t="s">
        <v>155</v>
      </c>
      <c r="H188" s="127" t="s">
        <v>148</v>
      </c>
      <c r="I188" s="401"/>
      <c r="J188" s="110">
        <v>0</v>
      </c>
      <c r="K188" s="111"/>
      <c r="L188" s="91"/>
      <c r="M188" s="91"/>
      <c r="N188" s="91"/>
      <c r="O188" s="91"/>
      <c r="P188" s="23"/>
      <c r="Q188" s="23"/>
      <c r="R188" s="23"/>
    </row>
    <row r="189" spans="1:18" s="3" customFormat="1" ht="34.5" customHeight="1">
      <c r="A189" s="26" t="s">
        <v>154</v>
      </c>
      <c r="B189" s="126"/>
      <c r="C189" s="391"/>
      <c r="D189" s="391"/>
      <c r="E189" s="391"/>
      <c r="F189" s="413"/>
      <c r="G189" s="413"/>
      <c r="H189" s="127" t="s">
        <v>149</v>
      </c>
      <c r="I189" s="401"/>
      <c r="J189" s="114">
        <v>0</v>
      </c>
      <c r="K189" s="115"/>
      <c r="L189" s="91"/>
      <c r="M189" s="91"/>
      <c r="N189" s="91"/>
      <c r="O189" s="91"/>
      <c r="P189" s="23"/>
      <c r="Q189" s="23"/>
      <c r="R189" s="23"/>
    </row>
    <row r="190" spans="1:18" s="3" customFormat="1" ht="34.5" customHeight="1">
      <c r="A190" s="26" t="s">
        <v>156</v>
      </c>
      <c r="B190" s="126"/>
      <c r="C190" s="391"/>
      <c r="D190" s="391"/>
      <c r="E190" s="391"/>
      <c r="F190" s="413"/>
      <c r="G190" s="391" t="s">
        <v>157</v>
      </c>
      <c r="H190" s="127" t="s">
        <v>148</v>
      </c>
      <c r="I190" s="401"/>
      <c r="J190" s="110">
        <v>0</v>
      </c>
      <c r="K190" s="111"/>
      <c r="L190" s="91"/>
      <c r="M190" s="91"/>
      <c r="N190" s="91"/>
      <c r="O190" s="91"/>
      <c r="P190" s="23"/>
      <c r="Q190" s="23"/>
      <c r="R190" s="23"/>
    </row>
    <row r="191" spans="1:18" s="3" customFormat="1" ht="34.5" customHeight="1">
      <c r="A191" s="26" t="s">
        <v>156</v>
      </c>
      <c r="B191" s="126"/>
      <c r="C191" s="391"/>
      <c r="D191" s="391"/>
      <c r="E191" s="391"/>
      <c r="F191" s="413"/>
      <c r="G191" s="413"/>
      <c r="H191" s="127" t="s">
        <v>149</v>
      </c>
      <c r="I191" s="401"/>
      <c r="J191" s="114">
        <v>0</v>
      </c>
      <c r="K191" s="115"/>
      <c r="L191" s="91"/>
      <c r="M191" s="91"/>
      <c r="N191" s="91"/>
      <c r="O191" s="91"/>
      <c r="P191" s="23"/>
      <c r="Q191" s="23"/>
      <c r="R191" s="23"/>
    </row>
    <row r="192" spans="1:18" s="3" customFormat="1" ht="34.5" customHeight="1">
      <c r="A192" s="26" t="s">
        <v>158</v>
      </c>
      <c r="B192" s="126"/>
      <c r="C192" s="391"/>
      <c r="D192" s="391"/>
      <c r="E192" s="391"/>
      <c r="F192" s="413"/>
      <c r="G192" s="391" t="s">
        <v>109</v>
      </c>
      <c r="H192" s="127" t="s">
        <v>148</v>
      </c>
      <c r="I192" s="401"/>
      <c r="J192" s="110">
        <v>0</v>
      </c>
      <c r="K192" s="111"/>
      <c r="L192" s="91"/>
      <c r="M192" s="91"/>
      <c r="N192" s="91"/>
      <c r="O192" s="91"/>
      <c r="P192" s="23"/>
      <c r="Q192" s="23"/>
      <c r="R192" s="23"/>
    </row>
    <row r="193" spans="1:18" s="3" customFormat="1" ht="34.5" customHeight="1">
      <c r="A193" s="26" t="s">
        <v>158</v>
      </c>
      <c r="B193" s="126"/>
      <c r="C193" s="391"/>
      <c r="D193" s="391"/>
      <c r="E193" s="391"/>
      <c r="F193" s="413"/>
      <c r="G193" s="413"/>
      <c r="H193" s="127" t="s">
        <v>149</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159</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160</v>
      </c>
      <c r="B201" s="2"/>
      <c r="C201" s="393" t="s">
        <v>161</v>
      </c>
      <c r="D201" s="394"/>
      <c r="E201" s="428" t="s">
        <v>162</v>
      </c>
      <c r="F201" s="429"/>
      <c r="G201" s="391" t="s">
        <v>163</v>
      </c>
      <c r="H201" s="413"/>
      <c r="I201" s="400" t="s">
        <v>164</v>
      </c>
      <c r="J201" s="128">
        <v>0</v>
      </c>
      <c r="K201" s="81"/>
      <c r="L201" s="91"/>
      <c r="M201" s="91"/>
      <c r="N201" s="91"/>
      <c r="O201" s="91"/>
      <c r="P201" s="23"/>
      <c r="Q201" s="23"/>
      <c r="R201" s="23"/>
    </row>
    <row r="202" spans="1:18" s="3" customFormat="1" ht="34.5" customHeight="1">
      <c r="A202" s="26" t="s">
        <v>165</v>
      </c>
      <c r="B202" s="126"/>
      <c r="C202" s="395"/>
      <c r="D202" s="396"/>
      <c r="E202" s="429"/>
      <c r="F202" s="429"/>
      <c r="G202" s="391" t="s">
        <v>166</v>
      </c>
      <c r="H202" s="413"/>
      <c r="I202" s="411"/>
      <c r="J202" s="128">
        <v>0</v>
      </c>
      <c r="K202" s="81"/>
      <c r="L202" s="91"/>
      <c r="M202" s="91"/>
      <c r="N202" s="91"/>
      <c r="O202" s="91"/>
      <c r="P202" s="23"/>
      <c r="Q202" s="23"/>
      <c r="R202" s="23"/>
    </row>
    <row r="203" spans="1:18" s="3" customFormat="1" ht="34.5" customHeight="1">
      <c r="A203" s="26" t="s">
        <v>167</v>
      </c>
      <c r="B203" s="126"/>
      <c r="C203" s="395"/>
      <c r="D203" s="396"/>
      <c r="E203" s="429"/>
      <c r="F203" s="429"/>
      <c r="G203" s="391" t="s">
        <v>168</v>
      </c>
      <c r="H203" s="413"/>
      <c r="I203" s="411"/>
      <c r="J203" s="128">
        <v>0</v>
      </c>
      <c r="K203" s="81"/>
      <c r="L203" s="91"/>
      <c r="M203" s="91"/>
      <c r="N203" s="91"/>
      <c r="O203" s="91"/>
      <c r="P203" s="23"/>
      <c r="Q203" s="23"/>
      <c r="R203" s="23"/>
    </row>
    <row r="204" spans="1:18" s="3" customFormat="1" ht="34.5" customHeight="1">
      <c r="A204" s="26" t="s">
        <v>169</v>
      </c>
      <c r="B204" s="126"/>
      <c r="C204" s="397"/>
      <c r="D204" s="398"/>
      <c r="E204" s="391" t="s">
        <v>109</v>
      </c>
      <c r="F204" s="413"/>
      <c r="G204" s="413"/>
      <c r="H204" s="413"/>
      <c r="I204" s="412"/>
      <c r="J204" s="128">
        <v>0</v>
      </c>
      <c r="K204" s="81"/>
      <c r="L204" s="7"/>
      <c r="M204" s="35"/>
      <c r="N204" s="91"/>
      <c r="O204" s="91"/>
      <c r="P204" s="23"/>
      <c r="Q204" s="23"/>
      <c r="R204" s="23"/>
    </row>
    <row r="205" spans="1:18" s="3" customFormat="1" ht="34.5" customHeight="1">
      <c r="A205" s="26" t="s">
        <v>170</v>
      </c>
      <c r="B205" s="126"/>
      <c r="C205" s="393" t="s">
        <v>171</v>
      </c>
      <c r="D205" s="433"/>
      <c r="E205" s="391" t="s">
        <v>172</v>
      </c>
      <c r="F205" s="413"/>
      <c r="G205" s="413"/>
      <c r="H205" s="413"/>
      <c r="I205" s="400" t="s">
        <v>173</v>
      </c>
      <c r="J205" s="128">
        <v>0</v>
      </c>
      <c r="K205" s="81"/>
      <c r="L205" s="7"/>
      <c r="M205" s="129"/>
      <c r="N205" s="91"/>
      <c r="O205" s="91"/>
      <c r="P205" s="23"/>
      <c r="Q205" s="23"/>
      <c r="R205" s="23"/>
    </row>
    <row r="206" spans="1:18" s="3" customFormat="1" ht="34.5" customHeight="1">
      <c r="A206" s="26" t="s">
        <v>174</v>
      </c>
      <c r="B206" s="126"/>
      <c r="C206" s="434"/>
      <c r="D206" s="435"/>
      <c r="E206" s="391" t="s">
        <v>175</v>
      </c>
      <c r="F206" s="413"/>
      <c r="G206" s="413"/>
      <c r="H206" s="413"/>
      <c r="I206" s="411"/>
      <c r="J206" s="128">
        <v>0</v>
      </c>
      <c r="K206" s="81"/>
      <c r="L206" s="91"/>
      <c r="M206" s="91"/>
      <c r="N206" s="91"/>
      <c r="O206" s="91"/>
      <c r="P206" s="23"/>
      <c r="Q206" s="23"/>
      <c r="R206" s="23"/>
    </row>
    <row r="207" spans="1:18" s="3" customFormat="1" ht="34.5" customHeight="1">
      <c r="A207" s="26" t="s">
        <v>176</v>
      </c>
      <c r="B207" s="126"/>
      <c r="C207" s="436"/>
      <c r="D207" s="437"/>
      <c r="E207" s="391" t="s">
        <v>177</v>
      </c>
      <c r="F207" s="413"/>
      <c r="G207" s="413"/>
      <c r="H207" s="413"/>
      <c r="I207" s="412"/>
      <c r="J207" s="128">
        <v>0</v>
      </c>
      <c r="K207" s="81"/>
      <c r="L207" s="91"/>
      <c r="M207" s="91"/>
      <c r="N207" s="91"/>
      <c r="O207" s="91"/>
      <c r="P207" s="23"/>
      <c r="Q207" s="23"/>
      <c r="R207" s="23"/>
    </row>
    <row r="208" spans="1:18" s="3" customFormat="1" ht="44.9" customHeight="1">
      <c r="A208" s="26" t="s">
        <v>178</v>
      </c>
      <c r="B208" s="126"/>
      <c r="C208" s="393" t="s">
        <v>109</v>
      </c>
      <c r="D208" s="433"/>
      <c r="E208" s="391" t="s">
        <v>179</v>
      </c>
      <c r="F208" s="413"/>
      <c r="G208" s="413"/>
      <c r="H208" s="413"/>
      <c r="I208" s="130" t="s">
        <v>180</v>
      </c>
      <c r="J208" s="128">
        <v>0</v>
      </c>
      <c r="K208" s="81"/>
      <c r="L208" s="7"/>
      <c r="M208" s="35"/>
      <c r="N208" s="91"/>
      <c r="O208" s="91"/>
      <c r="P208" s="23"/>
      <c r="Q208" s="23"/>
      <c r="R208" s="23"/>
    </row>
    <row r="209" spans="1:18" s="3" customFormat="1" ht="44.9" customHeight="1">
      <c r="A209" s="26" t="s">
        <v>181</v>
      </c>
      <c r="B209" s="126"/>
      <c r="C209" s="434"/>
      <c r="D209" s="435"/>
      <c r="E209" s="391" t="s">
        <v>182</v>
      </c>
      <c r="F209" s="413"/>
      <c r="G209" s="413"/>
      <c r="H209" s="413"/>
      <c r="I209" s="131" t="s">
        <v>183</v>
      </c>
      <c r="J209" s="128">
        <v>0</v>
      </c>
      <c r="K209" s="81"/>
      <c r="L209" s="91"/>
      <c r="M209" s="91"/>
      <c r="N209" s="91"/>
      <c r="O209" s="91"/>
      <c r="P209" s="23"/>
      <c r="Q209" s="23"/>
      <c r="R209" s="23"/>
    </row>
    <row r="210" spans="1:18" s="3" customFormat="1" ht="44.9" customHeight="1">
      <c r="A210" s="26"/>
      <c r="B210" s="126"/>
      <c r="C210" s="434"/>
      <c r="D210" s="435"/>
      <c r="E210" s="416" t="s">
        <v>184</v>
      </c>
      <c r="F210" s="417"/>
      <c r="G210" s="417"/>
      <c r="H210" s="417"/>
      <c r="I210" s="132" t="s">
        <v>185</v>
      </c>
      <c r="J210" s="128">
        <v>0</v>
      </c>
      <c r="K210" s="133"/>
      <c r="L210" s="91"/>
      <c r="M210" s="91"/>
      <c r="N210" s="91"/>
      <c r="O210" s="91"/>
      <c r="P210" s="23"/>
      <c r="Q210" s="23"/>
      <c r="R210" s="23"/>
    </row>
    <row r="211" spans="1:18" s="3" customFormat="1" ht="44.9" customHeight="1">
      <c r="A211" s="26" t="s">
        <v>186</v>
      </c>
      <c r="B211" s="126"/>
      <c r="C211" s="434"/>
      <c r="D211" s="435"/>
      <c r="E211" s="391" t="s">
        <v>187</v>
      </c>
      <c r="F211" s="413"/>
      <c r="G211" s="413"/>
      <c r="H211" s="413"/>
      <c r="I211" s="134" t="s">
        <v>188</v>
      </c>
      <c r="J211" s="128">
        <v>0</v>
      </c>
      <c r="K211" s="81"/>
      <c r="L211" s="91"/>
      <c r="M211" s="91"/>
      <c r="N211" s="91"/>
      <c r="O211" s="91"/>
      <c r="P211" s="23"/>
      <c r="Q211" s="23"/>
      <c r="R211" s="23"/>
    </row>
    <row r="212" spans="1:18" s="3" customFormat="1" ht="44.9" customHeight="1">
      <c r="A212" s="26" t="s">
        <v>189</v>
      </c>
      <c r="B212" s="126"/>
      <c r="C212" s="434"/>
      <c r="D212" s="435"/>
      <c r="E212" s="391" t="s">
        <v>190</v>
      </c>
      <c r="F212" s="413"/>
      <c r="G212" s="413"/>
      <c r="H212" s="413"/>
      <c r="I212" s="130" t="s">
        <v>191</v>
      </c>
      <c r="J212" s="128">
        <v>0</v>
      </c>
      <c r="K212" s="81"/>
      <c r="L212" s="91"/>
      <c r="M212" s="91"/>
      <c r="N212" s="91"/>
      <c r="O212" s="91"/>
      <c r="P212" s="23"/>
      <c r="Q212" s="23"/>
      <c r="R212" s="23"/>
    </row>
    <row r="213" spans="1:18" s="3" customFormat="1" ht="44.9" customHeight="1">
      <c r="A213" s="26" t="s">
        <v>192</v>
      </c>
      <c r="B213" s="126"/>
      <c r="C213" s="434"/>
      <c r="D213" s="435"/>
      <c r="E213" s="391" t="s">
        <v>193</v>
      </c>
      <c r="F213" s="413"/>
      <c r="G213" s="413"/>
      <c r="H213" s="413"/>
      <c r="I213" s="130" t="s">
        <v>194</v>
      </c>
      <c r="J213" s="128">
        <v>0</v>
      </c>
      <c r="K213" s="81"/>
      <c r="L213" s="91"/>
      <c r="M213" s="91"/>
      <c r="N213" s="91"/>
      <c r="O213" s="91"/>
      <c r="P213" s="23"/>
      <c r="Q213" s="23"/>
      <c r="R213" s="23"/>
    </row>
    <row r="214" spans="1:18" s="3" customFormat="1" ht="44.9" customHeight="1">
      <c r="A214" s="26" t="s">
        <v>195</v>
      </c>
      <c r="B214" s="126"/>
      <c r="C214" s="434"/>
      <c r="D214" s="435"/>
      <c r="E214" s="391" t="s">
        <v>196</v>
      </c>
      <c r="F214" s="413"/>
      <c r="G214" s="413"/>
      <c r="H214" s="413"/>
      <c r="I214" s="130" t="s">
        <v>197</v>
      </c>
      <c r="J214" s="128">
        <v>0</v>
      </c>
      <c r="K214" s="81"/>
      <c r="L214" s="91"/>
      <c r="M214" s="91"/>
      <c r="N214" s="91"/>
      <c r="O214" s="91"/>
      <c r="P214" s="23"/>
      <c r="Q214" s="23"/>
      <c r="R214" s="23"/>
    </row>
    <row r="215" spans="1:18" s="3" customFormat="1" ht="44.9" customHeight="1">
      <c r="A215" s="26" t="s">
        <v>198</v>
      </c>
      <c r="B215" s="126"/>
      <c r="C215" s="434"/>
      <c r="D215" s="435"/>
      <c r="E215" s="391" t="s">
        <v>199</v>
      </c>
      <c r="F215" s="413"/>
      <c r="G215" s="413"/>
      <c r="H215" s="413"/>
      <c r="I215" s="130" t="s">
        <v>200</v>
      </c>
      <c r="J215" s="128">
        <v>0</v>
      </c>
      <c r="K215" s="81"/>
      <c r="L215" s="91"/>
      <c r="M215" s="91"/>
      <c r="N215" s="91"/>
      <c r="O215" s="91"/>
      <c r="P215" s="23"/>
      <c r="Q215" s="23"/>
      <c r="R215" s="23"/>
    </row>
    <row r="216" spans="1:18" s="3" customFormat="1" ht="44.9" customHeight="1">
      <c r="A216" s="26" t="s">
        <v>201</v>
      </c>
      <c r="B216" s="126"/>
      <c r="C216" s="434"/>
      <c r="D216" s="435"/>
      <c r="E216" s="416" t="s">
        <v>202</v>
      </c>
      <c r="F216" s="417"/>
      <c r="G216" s="417"/>
      <c r="H216" s="417"/>
      <c r="I216" s="103" t="s">
        <v>203</v>
      </c>
      <c r="J216" s="128">
        <v>0</v>
      </c>
      <c r="K216" s="81"/>
      <c r="L216" s="91"/>
      <c r="M216" s="91"/>
      <c r="N216" s="91"/>
      <c r="O216" s="91"/>
      <c r="P216" s="23"/>
      <c r="Q216" s="23"/>
      <c r="R216" s="23"/>
    </row>
    <row r="217" spans="1:18" s="3" customFormat="1" ht="44.9" customHeight="1">
      <c r="A217" s="26" t="s">
        <v>204</v>
      </c>
      <c r="B217" s="126"/>
      <c r="C217" s="434"/>
      <c r="D217" s="435"/>
      <c r="E217" s="416" t="s">
        <v>205</v>
      </c>
      <c r="F217" s="417"/>
      <c r="G217" s="417"/>
      <c r="H217" s="417"/>
      <c r="I217" s="103" t="s">
        <v>206</v>
      </c>
      <c r="J217" s="128">
        <v>0</v>
      </c>
      <c r="K217" s="81"/>
      <c r="L217" s="91"/>
      <c r="M217" s="91"/>
      <c r="N217" s="91"/>
      <c r="O217" s="91"/>
      <c r="P217" s="23"/>
      <c r="Q217" s="23"/>
      <c r="R217" s="23"/>
    </row>
    <row r="218" spans="1:18" s="3" customFormat="1" ht="44.9" customHeight="1">
      <c r="A218" s="26" t="s">
        <v>207</v>
      </c>
      <c r="B218" s="126"/>
      <c r="C218" s="436"/>
      <c r="D218" s="437"/>
      <c r="E218" s="416" t="s">
        <v>208</v>
      </c>
      <c r="F218" s="417"/>
      <c r="G218" s="417"/>
      <c r="H218" s="417"/>
      <c r="I218" s="103" t="s">
        <v>209</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210</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211</v>
      </c>
      <c r="B226" s="137"/>
      <c r="C226" s="391" t="s">
        <v>212</v>
      </c>
      <c r="D226" s="391"/>
      <c r="E226" s="391"/>
      <c r="F226" s="391"/>
      <c r="G226" s="391"/>
      <c r="H226" s="391"/>
      <c r="I226" s="410" t="s">
        <v>213</v>
      </c>
      <c r="J226" s="138"/>
      <c r="K226" s="81"/>
      <c r="L226" s="6"/>
      <c r="M226" s="6"/>
      <c r="N226" s="91"/>
      <c r="O226" s="91"/>
      <c r="P226" s="23"/>
      <c r="Q226" s="23"/>
      <c r="R226" s="23"/>
    </row>
    <row r="227" spans="1:51" s="136" customFormat="1" ht="34.5" customHeight="1">
      <c r="A227" s="26" t="s">
        <v>211</v>
      </c>
      <c r="B227" s="137"/>
      <c r="C227" s="391" t="s">
        <v>214</v>
      </c>
      <c r="D227" s="413"/>
      <c r="E227" s="413"/>
      <c r="F227" s="413"/>
      <c r="G227" s="413"/>
      <c r="H227" s="413"/>
      <c r="I227" s="411"/>
      <c r="J227" s="138"/>
      <c r="K227" s="81"/>
      <c r="L227" s="6"/>
      <c r="M227" s="6"/>
      <c r="N227" s="91"/>
      <c r="O227" s="91"/>
      <c r="P227" s="23"/>
      <c r="Q227" s="23"/>
      <c r="R227" s="23"/>
    </row>
    <row r="228" spans="1:51" s="136" customFormat="1" ht="34.5" customHeight="1">
      <c r="A228" s="26" t="s">
        <v>211</v>
      </c>
      <c r="B228" s="137"/>
      <c r="C228" s="391" t="s">
        <v>215</v>
      </c>
      <c r="D228" s="413"/>
      <c r="E228" s="413"/>
      <c r="F228" s="413"/>
      <c r="G228" s="413"/>
      <c r="H228" s="413"/>
      <c r="I228" s="411"/>
      <c r="J228" s="138"/>
      <c r="K228" s="81"/>
      <c r="L228" s="6"/>
      <c r="M228" s="6"/>
      <c r="N228" s="91"/>
      <c r="O228" s="91"/>
      <c r="P228" s="23"/>
      <c r="Q228" s="23"/>
      <c r="R228" s="23"/>
    </row>
    <row r="229" spans="1:51" s="136" customFormat="1" ht="34.5" customHeight="1">
      <c r="A229" s="26" t="s">
        <v>211</v>
      </c>
      <c r="B229" s="137"/>
      <c r="C229" s="391" t="s">
        <v>216</v>
      </c>
      <c r="D229" s="413"/>
      <c r="E229" s="413"/>
      <c r="F229" s="413"/>
      <c r="G229" s="413"/>
      <c r="H229" s="413"/>
      <c r="I229" s="411"/>
      <c r="J229" s="138"/>
      <c r="K229" s="81"/>
      <c r="L229" s="6"/>
      <c r="M229" s="6"/>
      <c r="N229" s="91"/>
      <c r="O229" s="91"/>
      <c r="P229" s="23"/>
      <c r="Q229" s="23"/>
      <c r="R229" s="23"/>
    </row>
    <row r="230" spans="1:51" s="136" customFormat="1" ht="34.5" customHeight="1">
      <c r="A230" s="26" t="s">
        <v>211</v>
      </c>
      <c r="B230" s="137"/>
      <c r="C230" s="391" t="s">
        <v>217</v>
      </c>
      <c r="D230" s="413"/>
      <c r="E230" s="413"/>
      <c r="F230" s="413"/>
      <c r="G230" s="413"/>
      <c r="H230" s="413"/>
      <c r="I230" s="411"/>
      <c r="J230" s="138"/>
      <c r="K230" s="81"/>
      <c r="L230" s="6"/>
      <c r="M230" s="6"/>
      <c r="N230" s="91"/>
      <c r="O230" s="91"/>
      <c r="P230" s="23"/>
      <c r="Q230" s="23"/>
      <c r="R230" s="23"/>
    </row>
    <row r="231" spans="1:51" s="136" customFormat="1" ht="34.5" customHeight="1">
      <c r="A231" s="26" t="s">
        <v>211</v>
      </c>
      <c r="B231" s="137"/>
      <c r="C231" s="391" t="s">
        <v>218</v>
      </c>
      <c r="D231" s="392"/>
      <c r="E231" s="392"/>
      <c r="F231" s="392"/>
      <c r="G231" s="392"/>
      <c r="H231" s="392"/>
      <c r="I231" s="411"/>
      <c r="J231" s="138" t="s">
        <v>8</v>
      </c>
      <c r="K231" s="81"/>
      <c r="L231" s="6"/>
      <c r="M231" s="6"/>
      <c r="N231" s="91"/>
      <c r="O231" s="91"/>
      <c r="P231" s="23"/>
      <c r="Q231" s="23"/>
      <c r="R231" s="23"/>
    </row>
    <row r="232" spans="1:51" s="136" customFormat="1" ht="34.5" customHeight="1">
      <c r="A232" s="26" t="s">
        <v>211</v>
      </c>
      <c r="B232" s="137"/>
      <c r="C232" s="391" t="s">
        <v>219</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220</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221</v>
      </c>
      <c r="D241" s="439"/>
      <c r="E241" s="439"/>
      <c r="F241" s="439"/>
      <c r="G241" s="439"/>
      <c r="H241" s="440"/>
      <c r="I241" s="447" t="s">
        <v>222</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223</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224</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225</v>
      </c>
      <c r="C260" s="152"/>
      <c r="D260" s="152"/>
      <c r="E260" s="68"/>
      <c r="F260" s="68"/>
      <c r="G260" s="68"/>
      <c r="H260" s="69"/>
      <c r="I260" s="69"/>
      <c r="J260" s="153"/>
      <c r="K260" s="70"/>
      <c r="L260" s="154"/>
      <c r="M260" s="154"/>
      <c r="N260" s="154"/>
      <c r="O260" s="154"/>
      <c r="P260" s="23"/>
      <c r="Q260" s="23"/>
      <c r="R260" s="23"/>
    </row>
    <row r="261" spans="1:72" s="3" customFormat="1">
      <c r="A261" s="1"/>
      <c r="B261" s="135" t="s">
        <v>226</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227</v>
      </c>
      <c r="B265" s="87"/>
      <c r="C265" s="450" t="s">
        <v>228</v>
      </c>
      <c r="D265" s="418" t="s">
        <v>229</v>
      </c>
      <c r="E265" s="419"/>
      <c r="F265" s="419"/>
      <c r="G265" s="419"/>
      <c r="H265" s="419"/>
      <c r="I265" s="447" t="s">
        <v>230</v>
      </c>
      <c r="J265" s="110">
        <v>0</v>
      </c>
      <c r="K265" s="123" t="str">
        <f>IF(OR(COUNTIF(J265,"未確認")&gt;0,COUNTIF(J265,"*")&gt;0),"※","")</f>
        <v/>
      </c>
      <c r="L265" s="155"/>
      <c r="M265" s="45"/>
      <c r="N265" s="91"/>
      <c r="O265" s="91"/>
      <c r="P265" s="23"/>
      <c r="Q265" s="23"/>
      <c r="R265" s="23"/>
    </row>
    <row r="266" spans="1:72" s="3" customFormat="1" ht="34.5" customHeight="1">
      <c r="A266" s="26" t="s">
        <v>231</v>
      </c>
      <c r="B266" s="87"/>
      <c r="C266" s="451"/>
      <c r="D266" s="452"/>
      <c r="E266" s="416" t="s">
        <v>232</v>
      </c>
      <c r="F266" s="416"/>
      <c r="G266" s="416"/>
      <c r="H266" s="416"/>
      <c r="I266" s="447"/>
      <c r="J266" s="110">
        <v>0</v>
      </c>
      <c r="K266" s="123" t="str">
        <f>IF(OR(COUNTIF(J266,"未確認")&gt;0,COUNTIF(J266,"*")&gt;0),"※","")</f>
        <v/>
      </c>
      <c r="L266" s="155"/>
      <c r="M266" s="45"/>
      <c r="N266" s="91"/>
      <c r="O266" s="91"/>
      <c r="P266" s="23"/>
      <c r="Q266" s="23"/>
      <c r="R266" s="23"/>
    </row>
    <row r="267" spans="1:72" s="3" customFormat="1" ht="34.5" customHeight="1">
      <c r="A267" s="26" t="s">
        <v>233</v>
      </c>
      <c r="B267" s="87"/>
      <c r="C267" s="451"/>
      <c r="D267" s="453"/>
      <c r="E267" s="418" t="s">
        <v>234</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235</v>
      </c>
      <c r="B268" s="2"/>
      <c r="C268" s="451"/>
      <c r="D268" s="416" t="s">
        <v>236</v>
      </c>
      <c r="E268" s="417"/>
      <c r="F268" s="417"/>
      <c r="G268" s="417"/>
      <c r="H268" s="417"/>
      <c r="I268" s="447"/>
      <c r="J268" s="110">
        <v>0</v>
      </c>
      <c r="K268" s="123" t="str">
        <f>IF(OR(COUNTIF(J268,"未確認")&gt;0,COUNTIF(J268,"*")&gt;0),"※","")</f>
        <v/>
      </c>
      <c r="L268" s="155"/>
      <c r="M268" s="45"/>
      <c r="N268" s="91"/>
      <c r="O268" s="91"/>
      <c r="P268" s="23"/>
      <c r="Q268" s="23"/>
      <c r="R268" s="23"/>
    </row>
    <row r="269" spans="1:72" s="3" customFormat="1" ht="34.5" customHeight="1">
      <c r="A269" s="26" t="s">
        <v>237</v>
      </c>
      <c r="B269" s="2"/>
      <c r="C269" s="451"/>
      <c r="D269" s="416" t="s">
        <v>238</v>
      </c>
      <c r="E269" s="417"/>
      <c r="F269" s="417"/>
      <c r="G269" s="417"/>
      <c r="H269" s="417"/>
      <c r="I269" s="447"/>
      <c r="J269" s="110">
        <v>0</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239</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240</v>
      </c>
      <c r="B277" s="2"/>
      <c r="C277" s="450" t="s">
        <v>228</v>
      </c>
      <c r="D277" s="391" t="s">
        <v>229</v>
      </c>
      <c r="E277" s="391"/>
      <c r="F277" s="391"/>
      <c r="G277" s="391"/>
      <c r="H277" s="391"/>
      <c r="I277" s="410" t="s">
        <v>241</v>
      </c>
      <c r="J277" s="110">
        <v>0</v>
      </c>
      <c r="K277" s="123" t="str">
        <f t="shared" ref="K277:K292" si="3">IF(OR(COUNTIF(J277,"未確認")&gt;0,COUNTIF(J277,"*")&gt;0),"※","")</f>
        <v/>
      </c>
      <c r="L277" s="106"/>
      <c r="M277" s="45"/>
      <c r="N277" s="74"/>
      <c r="O277" s="74"/>
      <c r="P277" s="23"/>
      <c r="Q277" s="23"/>
      <c r="R277" s="23"/>
    </row>
    <row r="278" spans="1:18" s="3" customFormat="1" ht="34.5" customHeight="1">
      <c r="A278" s="26" t="s">
        <v>242</v>
      </c>
      <c r="B278" s="2"/>
      <c r="C278" s="450"/>
      <c r="D278" s="463" t="s">
        <v>243</v>
      </c>
      <c r="E278" s="430" t="s">
        <v>244</v>
      </c>
      <c r="F278" s="464"/>
      <c r="G278" s="464"/>
      <c r="H278" s="464"/>
      <c r="I278" s="455"/>
      <c r="J278" s="110">
        <v>0</v>
      </c>
      <c r="K278" s="123" t="str">
        <f t="shared" si="3"/>
        <v/>
      </c>
      <c r="L278" s="106"/>
      <c r="M278" s="45"/>
      <c r="N278" s="74"/>
      <c r="O278" s="74"/>
      <c r="P278" s="23"/>
      <c r="Q278" s="23"/>
      <c r="R278" s="23"/>
    </row>
    <row r="279" spans="1:18" s="3" customFormat="1" ht="34.5" customHeight="1">
      <c r="A279" s="26" t="s">
        <v>245</v>
      </c>
      <c r="B279" s="2"/>
      <c r="C279" s="450"/>
      <c r="D279" s="450"/>
      <c r="E279" s="391" t="s">
        <v>246</v>
      </c>
      <c r="F279" s="392"/>
      <c r="G279" s="392"/>
      <c r="H279" s="392"/>
      <c r="I279" s="455"/>
      <c r="J279" s="110">
        <v>0</v>
      </c>
      <c r="K279" s="123" t="str">
        <f t="shared" si="3"/>
        <v/>
      </c>
      <c r="L279" s="106"/>
      <c r="M279" s="45"/>
      <c r="N279" s="74"/>
      <c r="O279" s="74"/>
      <c r="P279" s="23"/>
      <c r="Q279" s="23"/>
      <c r="R279" s="23"/>
    </row>
    <row r="280" spans="1:18" s="3" customFormat="1" ht="34.5" customHeight="1">
      <c r="A280" s="26" t="s">
        <v>247</v>
      </c>
      <c r="B280" s="2"/>
      <c r="C280" s="450"/>
      <c r="D280" s="450"/>
      <c r="E280" s="405" t="s">
        <v>248</v>
      </c>
      <c r="F280" s="424"/>
      <c r="G280" s="424"/>
      <c r="H280" s="406"/>
      <c r="I280" s="455"/>
      <c r="J280" s="110">
        <v>0</v>
      </c>
      <c r="K280" s="123" t="str">
        <f t="shared" si="3"/>
        <v/>
      </c>
      <c r="L280" s="106"/>
      <c r="M280" s="45"/>
      <c r="N280" s="74"/>
      <c r="O280" s="74"/>
      <c r="P280" s="23"/>
      <c r="Q280" s="23"/>
      <c r="R280" s="23"/>
    </row>
    <row r="281" spans="1:18" s="3" customFormat="1" ht="34.5" customHeight="1">
      <c r="A281" s="26" t="s">
        <v>249</v>
      </c>
      <c r="B281" s="2"/>
      <c r="C281" s="450"/>
      <c r="D281" s="450"/>
      <c r="E281" s="391" t="s">
        <v>250</v>
      </c>
      <c r="F281" s="465"/>
      <c r="G281" s="465"/>
      <c r="H281" s="465"/>
      <c r="I281" s="455"/>
      <c r="J281" s="110">
        <v>0</v>
      </c>
      <c r="K281" s="123" t="str">
        <f t="shared" si="3"/>
        <v/>
      </c>
      <c r="L281" s="106"/>
      <c r="M281" s="45"/>
      <c r="N281" s="74"/>
      <c r="O281" s="74"/>
      <c r="P281" s="23"/>
      <c r="Q281" s="23"/>
      <c r="R281" s="23"/>
    </row>
    <row r="282" spans="1:18" s="3" customFormat="1" ht="34.5" customHeight="1">
      <c r="A282" s="26" t="s">
        <v>251</v>
      </c>
      <c r="B282" s="2"/>
      <c r="C282" s="450"/>
      <c r="D282" s="450"/>
      <c r="E282" s="391" t="s">
        <v>252</v>
      </c>
      <c r="F282" s="392"/>
      <c r="G282" s="392"/>
      <c r="H282" s="392"/>
      <c r="I282" s="455"/>
      <c r="J282" s="110">
        <v>0</v>
      </c>
      <c r="K282" s="123" t="str">
        <f t="shared" si="3"/>
        <v/>
      </c>
      <c r="L282" s="106"/>
      <c r="M282" s="45"/>
      <c r="N282" s="74"/>
      <c r="O282" s="74"/>
      <c r="P282" s="23"/>
      <c r="Q282" s="23"/>
      <c r="R282" s="23"/>
    </row>
    <row r="283" spans="1:18" s="3" customFormat="1" ht="34.5" customHeight="1">
      <c r="A283" s="26" t="s">
        <v>253</v>
      </c>
      <c r="B283" s="2"/>
      <c r="C283" s="450"/>
      <c r="D283" s="466"/>
      <c r="E283" s="399" t="s">
        <v>109</v>
      </c>
      <c r="F283" s="449"/>
      <c r="G283" s="449"/>
      <c r="H283" s="449"/>
      <c r="I283" s="455"/>
      <c r="J283" s="110">
        <v>0</v>
      </c>
      <c r="K283" s="123" t="str">
        <f t="shared" si="3"/>
        <v/>
      </c>
      <c r="L283" s="106"/>
      <c r="M283" s="45"/>
      <c r="N283" s="74"/>
      <c r="O283" s="74"/>
      <c r="P283" s="23"/>
      <c r="Q283" s="23"/>
      <c r="R283" s="23"/>
    </row>
    <row r="284" spans="1:18" s="3" customFormat="1" ht="34.5" customHeight="1">
      <c r="A284" s="26" t="s">
        <v>254</v>
      </c>
      <c r="B284" s="2"/>
      <c r="C284" s="450"/>
      <c r="D284" s="391" t="s">
        <v>238</v>
      </c>
      <c r="E284" s="392"/>
      <c r="F284" s="392"/>
      <c r="G284" s="392"/>
      <c r="H284" s="392"/>
      <c r="I284" s="455"/>
      <c r="J284" s="110">
        <v>0</v>
      </c>
      <c r="K284" s="123" t="str">
        <f t="shared" si="3"/>
        <v/>
      </c>
      <c r="L284" s="106"/>
      <c r="M284" s="45"/>
      <c r="N284" s="74"/>
      <c r="O284" s="74"/>
      <c r="P284" s="23"/>
      <c r="Q284" s="23"/>
      <c r="R284" s="23"/>
    </row>
    <row r="285" spans="1:18" s="3" customFormat="1" ht="34.5" customHeight="1">
      <c r="A285" s="26" t="s">
        <v>255</v>
      </c>
      <c r="B285" s="2"/>
      <c r="C285" s="450"/>
      <c r="D285" s="463" t="s">
        <v>256</v>
      </c>
      <c r="E285" s="430" t="s">
        <v>257</v>
      </c>
      <c r="F285" s="464"/>
      <c r="G285" s="464"/>
      <c r="H285" s="464"/>
      <c r="I285" s="455"/>
      <c r="J285" s="110">
        <v>0</v>
      </c>
      <c r="K285" s="123" t="str">
        <f t="shared" si="3"/>
        <v/>
      </c>
      <c r="L285" s="106"/>
      <c r="M285" s="45"/>
      <c r="N285" s="74"/>
      <c r="O285" s="74"/>
      <c r="P285" s="23"/>
      <c r="Q285" s="23"/>
      <c r="R285" s="23"/>
    </row>
    <row r="286" spans="1:18" s="3" customFormat="1" ht="34.5" customHeight="1">
      <c r="A286" s="26" t="s">
        <v>258</v>
      </c>
      <c r="B286" s="2"/>
      <c r="C286" s="450"/>
      <c r="D286" s="450"/>
      <c r="E286" s="391" t="s">
        <v>259</v>
      </c>
      <c r="F286" s="392"/>
      <c r="G286" s="392"/>
      <c r="H286" s="392"/>
      <c r="I286" s="455"/>
      <c r="J286" s="110">
        <v>0</v>
      </c>
      <c r="K286" s="123" t="str">
        <f t="shared" si="3"/>
        <v/>
      </c>
      <c r="L286" s="106"/>
      <c r="M286" s="45"/>
      <c r="N286" s="74"/>
      <c r="O286" s="74"/>
      <c r="P286" s="23"/>
      <c r="Q286" s="23"/>
      <c r="R286" s="23"/>
    </row>
    <row r="287" spans="1:18" s="3" customFormat="1" ht="34.5" customHeight="1">
      <c r="A287" s="26" t="s">
        <v>261</v>
      </c>
      <c r="B287" s="2"/>
      <c r="C287" s="450"/>
      <c r="D287" s="450"/>
      <c r="E287" s="391" t="s">
        <v>262</v>
      </c>
      <c r="F287" s="392"/>
      <c r="G287" s="392"/>
      <c r="H287" s="392"/>
      <c r="I287" s="455"/>
      <c r="J287" s="110">
        <v>0</v>
      </c>
      <c r="K287" s="123" t="str">
        <f t="shared" si="3"/>
        <v/>
      </c>
      <c r="L287" s="106"/>
      <c r="M287" s="45"/>
      <c r="N287" s="74"/>
      <c r="O287" s="74"/>
      <c r="P287" s="23"/>
      <c r="Q287" s="23"/>
      <c r="R287" s="23"/>
    </row>
    <row r="288" spans="1:18" s="3" customFormat="1" ht="34.5" customHeight="1">
      <c r="A288" s="26" t="s">
        <v>263</v>
      </c>
      <c r="B288" s="2"/>
      <c r="C288" s="450"/>
      <c r="D288" s="450"/>
      <c r="E288" s="391" t="s">
        <v>264</v>
      </c>
      <c r="F288" s="392"/>
      <c r="G288" s="392"/>
      <c r="H288" s="392"/>
      <c r="I288" s="455"/>
      <c r="J288" s="110">
        <v>0</v>
      </c>
      <c r="K288" s="123" t="str">
        <f t="shared" si="3"/>
        <v/>
      </c>
      <c r="L288" s="106"/>
      <c r="M288" s="45"/>
      <c r="N288" s="74"/>
      <c r="O288" s="74"/>
      <c r="P288" s="23"/>
      <c r="Q288" s="23"/>
      <c r="R288" s="23"/>
    </row>
    <row r="289" spans="1:18" s="3" customFormat="1" ht="34.5" customHeight="1">
      <c r="A289" s="26" t="s">
        <v>265</v>
      </c>
      <c r="B289" s="2"/>
      <c r="C289" s="450"/>
      <c r="D289" s="450"/>
      <c r="E289" s="391" t="s">
        <v>266</v>
      </c>
      <c r="F289" s="465"/>
      <c r="G289" s="465"/>
      <c r="H289" s="465"/>
      <c r="I289" s="455"/>
      <c r="J289" s="110">
        <v>0</v>
      </c>
      <c r="K289" s="123" t="str">
        <f t="shared" si="3"/>
        <v/>
      </c>
      <c r="L289" s="106"/>
      <c r="M289" s="45"/>
      <c r="N289" s="74"/>
      <c r="O289" s="74"/>
      <c r="P289" s="23"/>
      <c r="Q289" s="23"/>
      <c r="R289" s="23"/>
    </row>
    <row r="290" spans="1:18" s="3" customFormat="1" ht="34.5" customHeight="1">
      <c r="A290" s="26" t="s">
        <v>267</v>
      </c>
      <c r="B290" s="2"/>
      <c r="C290" s="450"/>
      <c r="D290" s="450"/>
      <c r="E290" s="391" t="s">
        <v>268</v>
      </c>
      <c r="F290" s="392"/>
      <c r="G290" s="392"/>
      <c r="H290" s="392"/>
      <c r="I290" s="455"/>
      <c r="J290" s="110">
        <v>0</v>
      </c>
      <c r="K290" s="123" t="str">
        <f t="shared" si="3"/>
        <v/>
      </c>
      <c r="L290" s="106"/>
      <c r="M290" s="45"/>
      <c r="N290" s="74"/>
      <c r="O290" s="74"/>
      <c r="P290" s="23"/>
      <c r="Q290" s="23"/>
      <c r="R290" s="23"/>
    </row>
    <row r="291" spans="1:18" s="3" customFormat="1" ht="34.5" customHeight="1">
      <c r="A291" s="26" t="s">
        <v>269</v>
      </c>
      <c r="B291" s="2"/>
      <c r="C291" s="450"/>
      <c r="D291" s="450"/>
      <c r="E291" s="391" t="s">
        <v>270</v>
      </c>
      <c r="F291" s="392"/>
      <c r="G291" s="392"/>
      <c r="H291" s="392"/>
      <c r="I291" s="455"/>
      <c r="J291" s="110">
        <v>0</v>
      </c>
      <c r="K291" s="123" t="str">
        <f t="shared" si="3"/>
        <v/>
      </c>
      <c r="L291" s="106"/>
      <c r="M291" s="45"/>
      <c r="N291" s="74"/>
      <c r="O291" s="74"/>
      <c r="P291" s="23"/>
      <c r="Q291" s="23"/>
      <c r="R291" s="23"/>
    </row>
    <row r="292" spans="1:18" s="3" customFormat="1" ht="34.5" customHeight="1">
      <c r="A292" s="26" t="s">
        <v>271</v>
      </c>
      <c r="B292" s="2"/>
      <c r="C292" s="450"/>
      <c r="D292" s="450"/>
      <c r="E292" s="391" t="s">
        <v>109</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272</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273</v>
      </c>
      <c r="C299" s="51"/>
      <c r="I299" s="75" t="s">
        <v>67</v>
      </c>
      <c r="J299" s="76"/>
      <c r="K299" s="77"/>
      <c r="L299" s="91"/>
      <c r="M299" s="91"/>
      <c r="N299" s="91"/>
      <c r="O299" s="91"/>
      <c r="P299" s="23"/>
      <c r="Q299" s="23"/>
      <c r="R299" s="23"/>
    </row>
    <row r="300" spans="1:18" s="3" customFormat="1" ht="34.5" customHeight="1">
      <c r="A300" s="161" t="s">
        <v>254</v>
      </c>
      <c r="B300" s="2"/>
      <c r="C300" s="393" t="s">
        <v>238</v>
      </c>
      <c r="D300" s="454"/>
      <c r="E300" s="454"/>
      <c r="F300" s="454"/>
      <c r="G300" s="454"/>
      <c r="H300" s="394"/>
      <c r="I300" s="410" t="s">
        <v>274</v>
      </c>
      <c r="J300" s="110">
        <v>0</v>
      </c>
      <c r="K300" s="123" t="str">
        <f>IF(OR(COUNTIF(J300,"未確認")&gt;0,COUNTIF(J300,"*")&gt;0),"※","")</f>
        <v/>
      </c>
      <c r="L300" s="155"/>
      <c r="M300" s="45"/>
      <c r="N300" s="91"/>
      <c r="O300" s="91"/>
      <c r="P300" s="23"/>
      <c r="Q300" s="23"/>
      <c r="R300" s="23"/>
    </row>
    <row r="301" spans="1:18" s="3" customFormat="1" ht="34.5" customHeight="1">
      <c r="A301" s="162" t="s">
        <v>275</v>
      </c>
      <c r="B301" s="2"/>
      <c r="C301" s="163"/>
      <c r="D301" s="164"/>
      <c r="E301" s="457" t="s">
        <v>276</v>
      </c>
      <c r="F301" s="458"/>
      <c r="G301" s="458"/>
      <c r="H301" s="459"/>
      <c r="I301" s="455"/>
      <c r="J301" s="110">
        <v>0</v>
      </c>
      <c r="K301" s="123" t="str">
        <f>IF(OR(COUNTIF(J301,"未確認")&gt;0,COUNTIF(J301,"*")&gt;0),"※","")</f>
        <v/>
      </c>
      <c r="L301" s="155"/>
      <c r="M301" s="45"/>
      <c r="N301" s="91"/>
      <c r="O301" s="91"/>
      <c r="P301" s="23"/>
      <c r="Q301" s="23"/>
      <c r="R301" s="23"/>
    </row>
    <row r="302" spans="1:18" s="3" customFormat="1" ht="34.5" customHeight="1">
      <c r="A302" s="162" t="s">
        <v>277</v>
      </c>
      <c r="B302" s="2"/>
      <c r="C302" s="163"/>
      <c r="D302" s="164"/>
      <c r="E302" s="457" t="s">
        <v>278</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279</v>
      </c>
      <c r="B303" s="2"/>
      <c r="C303" s="163"/>
      <c r="D303" s="164"/>
      <c r="E303" s="457" t="s">
        <v>280</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281</v>
      </c>
      <c r="B304" s="2"/>
      <c r="C304" s="165"/>
      <c r="D304" s="166"/>
      <c r="E304" s="460" t="s">
        <v>282</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283</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284</v>
      </c>
      <c r="B312" s="2"/>
      <c r="C312" s="468" t="s">
        <v>285</v>
      </c>
      <c r="D312" s="468"/>
      <c r="E312" s="468"/>
      <c r="F312" s="468"/>
      <c r="G312" s="468"/>
      <c r="H312" s="468"/>
      <c r="I312" s="410" t="s">
        <v>286</v>
      </c>
      <c r="J312" s="110">
        <v>0</v>
      </c>
      <c r="K312" s="111" t="str">
        <f>IF(OR(COUNTIF(J312,"未確認")&gt;0,COUNTIF(J312,"*")&gt;0),"※","")</f>
        <v/>
      </c>
      <c r="L312" s="7"/>
      <c r="M312" s="45"/>
      <c r="N312" s="91"/>
      <c r="O312" s="91"/>
      <c r="P312" s="23"/>
      <c r="Q312" s="23"/>
      <c r="R312" s="23"/>
    </row>
    <row r="313" spans="1:18" s="3" customFormat="1" ht="34.5" customHeight="1">
      <c r="A313" s="26" t="s">
        <v>287</v>
      </c>
      <c r="B313" s="2"/>
      <c r="C313" s="468" t="s">
        <v>288</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289</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290</v>
      </c>
      <c r="B321" s="2"/>
      <c r="C321" s="470" t="s">
        <v>291</v>
      </c>
      <c r="D321" s="471"/>
      <c r="E321" s="471"/>
      <c r="F321" s="471"/>
      <c r="G321" s="471"/>
      <c r="H321" s="433"/>
      <c r="I321" s="410" t="s">
        <v>292</v>
      </c>
      <c r="J321" s="110">
        <v>0</v>
      </c>
      <c r="K321" s="111" t="str">
        <f t="shared" ref="K321:K326" si="4">IF(OR(COUNTIF(J321,"未確認")&gt;0,COUNTIF(J321,"*")&gt;0),"※","")</f>
        <v/>
      </c>
      <c r="L321" s="91"/>
      <c r="M321" s="155"/>
      <c r="N321" s="91"/>
      <c r="O321" s="91"/>
      <c r="P321" s="23"/>
      <c r="Q321" s="23"/>
      <c r="R321" s="23"/>
    </row>
    <row r="322" spans="1:72" s="3" customFormat="1" ht="34.5" customHeight="1">
      <c r="A322" s="26" t="s">
        <v>293</v>
      </c>
      <c r="B322" s="2"/>
      <c r="C322" s="163"/>
      <c r="D322" s="169"/>
      <c r="E322" s="405" t="s">
        <v>294</v>
      </c>
      <c r="F322" s="424"/>
      <c r="G322" s="424"/>
      <c r="H322" s="406"/>
      <c r="I322" s="472"/>
      <c r="J322" s="110">
        <v>0</v>
      </c>
      <c r="K322" s="111" t="str">
        <f t="shared" si="4"/>
        <v/>
      </c>
      <c r="L322" s="91"/>
      <c r="M322" s="45"/>
      <c r="N322" s="91"/>
      <c r="O322" s="91"/>
      <c r="P322" s="23"/>
      <c r="Q322" s="23"/>
      <c r="R322" s="23"/>
    </row>
    <row r="323" spans="1:72" s="3" customFormat="1" ht="34.5" customHeight="1">
      <c r="A323" s="26" t="s">
        <v>295</v>
      </c>
      <c r="B323" s="2"/>
      <c r="C323" s="165"/>
      <c r="D323" s="170"/>
      <c r="E323" s="405" t="s">
        <v>296</v>
      </c>
      <c r="F323" s="474"/>
      <c r="G323" s="474"/>
      <c r="H323" s="475"/>
      <c r="I323" s="472"/>
      <c r="J323" s="110">
        <v>0</v>
      </c>
      <c r="K323" s="111" t="str">
        <f t="shared" si="4"/>
        <v/>
      </c>
      <c r="L323" s="91"/>
      <c r="M323" s="155"/>
      <c r="N323" s="91"/>
      <c r="O323" s="91"/>
      <c r="P323" s="23"/>
      <c r="Q323" s="23"/>
      <c r="R323" s="23"/>
    </row>
    <row r="324" spans="1:72" s="3" customFormat="1" ht="34.5" customHeight="1">
      <c r="A324" s="26" t="s">
        <v>297</v>
      </c>
      <c r="B324" s="2"/>
      <c r="C324" s="476" t="s">
        <v>298</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299</v>
      </c>
      <c r="B325" s="2"/>
      <c r="C325" s="163"/>
      <c r="D325" s="169"/>
      <c r="E325" s="405" t="s">
        <v>300</v>
      </c>
      <c r="F325" s="424"/>
      <c r="G325" s="424"/>
      <c r="H325" s="406"/>
      <c r="I325" s="472"/>
      <c r="J325" s="110">
        <v>0</v>
      </c>
      <c r="K325" s="111" t="str">
        <f t="shared" si="4"/>
        <v/>
      </c>
      <c r="L325" s="91"/>
      <c r="M325" s="155"/>
      <c r="N325" s="91"/>
      <c r="O325" s="91"/>
      <c r="P325" s="23"/>
      <c r="Q325" s="23"/>
      <c r="R325" s="23"/>
    </row>
    <row r="326" spans="1:72" s="3" customFormat="1" ht="34.5" customHeight="1">
      <c r="A326" s="26" t="s">
        <v>301</v>
      </c>
      <c r="B326" s="2"/>
      <c r="C326" s="165"/>
      <c r="D326" s="170"/>
      <c r="E326" s="405" t="s">
        <v>302</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224</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303</v>
      </c>
      <c r="C340" s="176"/>
      <c r="D340" s="68"/>
      <c r="E340" s="68"/>
      <c r="F340" s="68"/>
      <c r="G340" s="68"/>
      <c r="H340" s="69"/>
      <c r="I340" s="69"/>
      <c r="J340" s="153"/>
      <c r="K340" s="70"/>
      <c r="L340" s="154"/>
      <c r="M340" s="177"/>
      <c r="N340" s="154"/>
      <c r="O340" s="154"/>
      <c r="P340" s="23"/>
      <c r="Q340" s="23"/>
      <c r="R340" s="23"/>
    </row>
    <row r="341" spans="1:72" s="3" customFormat="1">
      <c r="A341" s="1"/>
      <c r="B341" s="24" t="s">
        <v>304</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96</v>
      </c>
      <c r="D345" s="391"/>
      <c r="E345" s="391"/>
      <c r="F345" s="391"/>
      <c r="G345" s="391"/>
      <c r="H345" s="413"/>
      <c r="I345" s="410" t="s">
        <v>305</v>
      </c>
      <c r="J345" s="178">
        <v>0</v>
      </c>
      <c r="K345" s="179" t="str">
        <f t="shared" ref="K345:K350" si="5">IF(OR(COUNTIF(J345,"未確認")&gt;0,COUNTIF(J345,"*")&gt;0),"※","")</f>
        <v/>
      </c>
      <c r="L345" s="91"/>
      <c r="M345" s="155"/>
      <c r="N345" s="91"/>
      <c r="O345" s="91"/>
      <c r="P345" s="23"/>
      <c r="Q345" s="23"/>
      <c r="R345" s="23"/>
    </row>
    <row r="346" spans="1:72" s="3" customFormat="1" ht="33.65" customHeight="1">
      <c r="A346" s="1"/>
      <c r="B346" s="87"/>
      <c r="C346" s="397" t="s">
        <v>306</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99</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307</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308</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309</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310</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311</v>
      </c>
      <c r="C358" s="393" t="s">
        <v>312</v>
      </c>
      <c r="D358" s="471"/>
      <c r="E358" s="471"/>
      <c r="F358" s="471"/>
      <c r="G358" s="471"/>
      <c r="H358" s="433"/>
      <c r="I358" s="400" t="s">
        <v>313</v>
      </c>
      <c r="J358" s="182">
        <v>0</v>
      </c>
      <c r="K358" s="111" t="str">
        <f t="shared" ref="K358:K386" si="6">IF(OR(COUNTIF(J358,"未確認")&gt;0,COUNTIF(J358,"*")&gt;0),"※","")</f>
        <v/>
      </c>
      <c r="L358" s="91"/>
      <c r="M358" s="155"/>
      <c r="N358" s="91"/>
      <c r="O358" s="91"/>
      <c r="P358" s="23"/>
      <c r="Q358" s="23"/>
      <c r="R358" s="23"/>
    </row>
    <row r="359" spans="1:18" ht="34.5" customHeight="1">
      <c r="A359" s="181" t="s">
        <v>314</v>
      </c>
      <c r="C359" s="183"/>
      <c r="D359" s="466" t="s">
        <v>315</v>
      </c>
      <c r="E359" s="391" t="s">
        <v>316</v>
      </c>
      <c r="F359" s="391"/>
      <c r="G359" s="391"/>
      <c r="H359" s="391"/>
      <c r="I359" s="411"/>
      <c r="J359" s="182">
        <v>0</v>
      </c>
      <c r="K359" s="111" t="str">
        <f t="shared" si="6"/>
        <v/>
      </c>
      <c r="L359" s="91"/>
      <c r="M359" s="155"/>
      <c r="N359" s="91"/>
      <c r="O359" s="91"/>
      <c r="P359" s="23"/>
      <c r="Q359" s="23"/>
      <c r="R359" s="23"/>
    </row>
    <row r="360" spans="1:18" ht="34.5" customHeight="1">
      <c r="A360" s="181" t="s">
        <v>317</v>
      </c>
      <c r="C360" s="183"/>
      <c r="D360" s="478"/>
      <c r="E360" s="391" t="s">
        <v>318</v>
      </c>
      <c r="F360" s="413"/>
      <c r="G360" s="413"/>
      <c r="H360" s="413"/>
      <c r="I360" s="411"/>
      <c r="J360" s="182">
        <v>0</v>
      </c>
      <c r="K360" s="111" t="str">
        <f t="shared" si="6"/>
        <v/>
      </c>
      <c r="L360" s="91"/>
      <c r="M360" s="155"/>
      <c r="N360" s="91"/>
      <c r="O360" s="91"/>
      <c r="P360" s="23"/>
      <c r="Q360" s="23"/>
      <c r="R360" s="23"/>
    </row>
    <row r="361" spans="1:18" ht="34.5" customHeight="1">
      <c r="A361" s="181" t="s">
        <v>319</v>
      </c>
      <c r="C361" s="183"/>
      <c r="D361" s="478"/>
      <c r="E361" s="391" t="s">
        <v>320</v>
      </c>
      <c r="F361" s="413"/>
      <c r="G361" s="413"/>
      <c r="H361" s="413"/>
      <c r="I361" s="411"/>
      <c r="J361" s="182">
        <v>0</v>
      </c>
      <c r="K361" s="111" t="str">
        <f t="shared" si="6"/>
        <v/>
      </c>
      <c r="L361" s="91"/>
      <c r="M361" s="155"/>
      <c r="N361" s="91"/>
      <c r="O361" s="91"/>
      <c r="P361" s="23"/>
      <c r="Q361" s="23"/>
      <c r="R361" s="23"/>
    </row>
    <row r="362" spans="1:18" ht="34.5" customHeight="1">
      <c r="A362" s="181" t="s">
        <v>321</v>
      </c>
      <c r="C362" s="183"/>
      <c r="D362" s="478"/>
      <c r="E362" s="391" t="s">
        <v>322</v>
      </c>
      <c r="F362" s="413"/>
      <c r="G362" s="413"/>
      <c r="H362" s="413"/>
      <c r="I362" s="411"/>
      <c r="J362" s="182">
        <v>0</v>
      </c>
      <c r="K362" s="111" t="str">
        <f t="shared" si="6"/>
        <v/>
      </c>
      <c r="L362" s="91"/>
      <c r="M362" s="155"/>
      <c r="N362" s="91"/>
      <c r="O362" s="91"/>
      <c r="P362" s="23"/>
      <c r="Q362" s="23"/>
      <c r="R362" s="23"/>
    </row>
    <row r="363" spans="1:18" ht="34.5" customHeight="1">
      <c r="A363" s="181" t="s">
        <v>323</v>
      </c>
      <c r="C363" s="183"/>
      <c r="D363" s="478"/>
      <c r="E363" s="391" t="s">
        <v>324</v>
      </c>
      <c r="F363" s="413"/>
      <c r="G363" s="413"/>
      <c r="H363" s="413"/>
      <c r="I363" s="411"/>
      <c r="J363" s="182">
        <v>0</v>
      </c>
      <c r="K363" s="111" t="str">
        <f t="shared" si="6"/>
        <v/>
      </c>
      <c r="L363" s="91"/>
      <c r="M363" s="155"/>
      <c r="N363" s="91"/>
      <c r="O363" s="91"/>
      <c r="P363" s="23"/>
      <c r="Q363" s="23"/>
      <c r="R363" s="23"/>
    </row>
    <row r="364" spans="1:18" ht="34.5" customHeight="1">
      <c r="A364" s="181" t="s">
        <v>325</v>
      </c>
      <c r="C364" s="183"/>
      <c r="D364" s="478"/>
      <c r="E364" s="391" t="s">
        <v>326</v>
      </c>
      <c r="F364" s="413"/>
      <c r="G364" s="413"/>
      <c r="H364" s="413"/>
      <c r="I364" s="411"/>
      <c r="J364" s="182">
        <v>0</v>
      </c>
      <c r="K364" s="111" t="str">
        <f t="shared" si="6"/>
        <v/>
      </c>
      <c r="L364" s="91"/>
      <c r="M364" s="155"/>
      <c r="N364" s="91"/>
      <c r="O364" s="91"/>
      <c r="P364" s="23"/>
      <c r="Q364" s="23"/>
      <c r="R364" s="23"/>
    </row>
    <row r="365" spans="1:18" ht="34.5" customHeight="1">
      <c r="A365" s="181" t="s">
        <v>327</v>
      </c>
      <c r="C365" s="183"/>
      <c r="D365" s="478"/>
      <c r="E365" s="391" t="s">
        <v>328</v>
      </c>
      <c r="F365" s="413"/>
      <c r="G365" s="413"/>
      <c r="H365" s="413"/>
      <c r="I365" s="411"/>
      <c r="J365" s="182">
        <v>0</v>
      </c>
      <c r="K365" s="111" t="str">
        <f t="shared" si="6"/>
        <v/>
      </c>
      <c r="L365" s="91"/>
      <c r="M365" s="155"/>
      <c r="N365" s="91"/>
      <c r="O365" s="91"/>
      <c r="P365" s="23"/>
      <c r="Q365" s="23"/>
      <c r="R365" s="23"/>
    </row>
    <row r="366" spans="1:18" ht="34.5" customHeight="1">
      <c r="A366" s="181" t="s">
        <v>329</v>
      </c>
      <c r="C366" s="183"/>
      <c r="D366" s="478"/>
      <c r="E366" s="391" t="s">
        <v>330</v>
      </c>
      <c r="F366" s="413"/>
      <c r="G366" s="413"/>
      <c r="H366" s="413"/>
      <c r="I366" s="411"/>
      <c r="J366" s="182">
        <v>0</v>
      </c>
      <c r="K366" s="111" t="str">
        <f t="shared" si="6"/>
        <v/>
      </c>
      <c r="L366" s="91"/>
      <c r="M366" s="155"/>
      <c r="N366" s="91"/>
      <c r="O366" s="91"/>
      <c r="P366" s="23"/>
      <c r="Q366" s="23"/>
      <c r="R366" s="23"/>
    </row>
    <row r="367" spans="1:18" ht="34.5" customHeight="1">
      <c r="A367" s="181" t="s">
        <v>331</v>
      </c>
      <c r="C367" s="183"/>
      <c r="D367" s="478"/>
      <c r="E367" s="391" t="s">
        <v>332</v>
      </c>
      <c r="F367" s="413"/>
      <c r="G367" s="413"/>
      <c r="H367" s="413"/>
      <c r="I367" s="411"/>
      <c r="J367" s="182">
        <v>0</v>
      </c>
      <c r="K367" s="111" t="str">
        <f t="shared" si="6"/>
        <v/>
      </c>
      <c r="L367" s="91"/>
      <c r="M367" s="155"/>
      <c r="N367" s="91"/>
      <c r="O367" s="91"/>
      <c r="P367" s="23"/>
      <c r="Q367" s="23"/>
      <c r="R367" s="23"/>
    </row>
    <row r="368" spans="1:18" ht="34.5" customHeight="1">
      <c r="A368" s="181" t="s">
        <v>333</v>
      </c>
      <c r="C368" s="183"/>
      <c r="D368" s="478"/>
      <c r="E368" s="391" t="s">
        <v>334</v>
      </c>
      <c r="F368" s="413"/>
      <c r="G368" s="413"/>
      <c r="H368" s="413"/>
      <c r="I368" s="411"/>
      <c r="J368" s="182">
        <v>0</v>
      </c>
      <c r="K368" s="111" t="str">
        <f t="shared" si="6"/>
        <v/>
      </c>
      <c r="L368" s="91"/>
      <c r="M368" s="155"/>
      <c r="N368" s="91"/>
      <c r="O368" s="91"/>
      <c r="P368" s="23"/>
      <c r="Q368" s="23"/>
      <c r="R368" s="23"/>
    </row>
    <row r="369" spans="1:18" ht="34.5" customHeight="1">
      <c r="A369" s="181" t="s">
        <v>335</v>
      </c>
      <c r="C369" s="183"/>
      <c r="D369" s="478"/>
      <c r="E369" s="391" t="s">
        <v>336</v>
      </c>
      <c r="F369" s="413"/>
      <c r="G369" s="413"/>
      <c r="H369" s="413"/>
      <c r="I369" s="411"/>
      <c r="J369" s="182">
        <v>0</v>
      </c>
      <c r="K369" s="111" t="str">
        <f t="shared" si="6"/>
        <v/>
      </c>
      <c r="L369" s="91"/>
      <c r="M369" s="155"/>
      <c r="N369" s="91"/>
      <c r="O369" s="91"/>
      <c r="P369" s="23"/>
      <c r="Q369" s="23"/>
      <c r="R369" s="23"/>
    </row>
    <row r="370" spans="1:18" ht="34.5" customHeight="1">
      <c r="A370" s="181" t="s">
        <v>337</v>
      </c>
      <c r="C370" s="183"/>
      <c r="D370" s="479"/>
      <c r="E370" s="391" t="s">
        <v>338</v>
      </c>
      <c r="F370" s="413"/>
      <c r="G370" s="413"/>
      <c r="H370" s="413"/>
      <c r="I370" s="412"/>
      <c r="J370" s="182">
        <v>0</v>
      </c>
      <c r="K370" s="111" t="str">
        <f t="shared" si="6"/>
        <v/>
      </c>
      <c r="L370" s="91"/>
      <c r="M370" s="155"/>
      <c r="N370" s="91"/>
      <c r="O370" s="91"/>
      <c r="P370" s="23"/>
      <c r="Q370" s="23"/>
      <c r="R370" s="23"/>
    </row>
    <row r="371" spans="1:18" ht="34.5" customHeight="1">
      <c r="A371" s="181" t="s">
        <v>339</v>
      </c>
      <c r="B371" s="126"/>
      <c r="C371" s="393" t="s">
        <v>340</v>
      </c>
      <c r="D371" s="471"/>
      <c r="E371" s="471"/>
      <c r="F371" s="471"/>
      <c r="G371" s="471"/>
      <c r="H371" s="433"/>
      <c r="I371" s="400" t="s">
        <v>341</v>
      </c>
      <c r="J371" s="182">
        <v>0</v>
      </c>
      <c r="K371" s="111" t="str">
        <f t="shared" si="6"/>
        <v/>
      </c>
      <c r="L371" s="91"/>
      <c r="M371" s="155"/>
      <c r="N371" s="91"/>
      <c r="O371" s="91"/>
      <c r="P371" s="23"/>
      <c r="Q371" s="23"/>
      <c r="R371" s="23"/>
    </row>
    <row r="372" spans="1:18" ht="34.5" customHeight="1">
      <c r="A372" s="181" t="s">
        <v>342</v>
      </c>
      <c r="C372" s="183"/>
      <c r="D372" s="466" t="s">
        <v>315</v>
      </c>
      <c r="E372" s="391" t="s">
        <v>316</v>
      </c>
      <c r="F372" s="413"/>
      <c r="G372" s="413"/>
      <c r="H372" s="413"/>
      <c r="I372" s="411"/>
      <c r="J372" s="182">
        <v>0</v>
      </c>
      <c r="K372" s="111" t="str">
        <f t="shared" si="6"/>
        <v/>
      </c>
      <c r="L372" s="91"/>
      <c r="M372" s="155"/>
      <c r="N372" s="91"/>
      <c r="O372" s="91"/>
      <c r="P372" s="23"/>
      <c r="Q372" s="23"/>
      <c r="R372" s="23"/>
    </row>
    <row r="373" spans="1:18" ht="34.5" customHeight="1">
      <c r="A373" s="181" t="s">
        <v>343</v>
      </c>
      <c r="C373" s="183"/>
      <c r="D373" s="478"/>
      <c r="E373" s="391" t="s">
        <v>318</v>
      </c>
      <c r="F373" s="413"/>
      <c r="G373" s="413"/>
      <c r="H373" s="413"/>
      <c r="I373" s="411"/>
      <c r="J373" s="182">
        <v>0</v>
      </c>
      <c r="K373" s="111" t="str">
        <f t="shared" si="6"/>
        <v/>
      </c>
      <c r="L373" s="91"/>
      <c r="M373" s="155"/>
      <c r="N373" s="91"/>
      <c r="O373" s="91"/>
      <c r="P373" s="23"/>
      <c r="Q373" s="23"/>
      <c r="R373" s="23"/>
    </row>
    <row r="374" spans="1:18" ht="34.5" customHeight="1">
      <c r="A374" s="181" t="s">
        <v>344</v>
      </c>
      <c r="C374" s="183"/>
      <c r="D374" s="478"/>
      <c r="E374" s="391" t="s">
        <v>320</v>
      </c>
      <c r="F374" s="413"/>
      <c r="G374" s="413"/>
      <c r="H374" s="413"/>
      <c r="I374" s="411"/>
      <c r="J374" s="182">
        <v>0</v>
      </c>
      <c r="K374" s="111" t="str">
        <f t="shared" si="6"/>
        <v/>
      </c>
      <c r="L374" s="91"/>
      <c r="M374" s="155"/>
      <c r="N374" s="91"/>
      <c r="O374" s="91"/>
      <c r="P374" s="23"/>
      <c r="Q374" s="23"/>
      <c r="R374" s="23"/>
    </row>
    <row r="375" spans="1:18" ht="34.5" customHeight="1">
      <c r="A375" s="181" t="s">
        <v>345</v>
      </c>
      <c r="C375" s="183"/>
      <c r="D375" s="478"/>
      <c r="E375" s="391" t="s">
        <v>322</v>
      </c>
      <c r="F375" s="413"/>
      <c r="G375" s="413"/>
      <c r="H375" s="413"/>
      <c r="I375" s="411"/>
      <c r="J375" s="182">
        <v>0</v>
      </c>
      <c r="K375" s="111" t="str">
        <f t="shared" si="6"/>
        <v/>
      </c>
      <c r="L375" s="91"/>
      <c r="M375" s="155"/>
      <c r="N375" s="91"/>
      <c r="O375" s="91"/>
      <c r="P375" s="23"/>
      <c r="Q375" s="23"/>
      <c r="R375" s="23"/>
    </row>
    <row r="376" spans="1:18" ht="34.5" customHeight="1">
      <c r="A376" s="181" t="s">
        <v>346</v>
      </c>
      <c r="C376" s="183"/>
      <c r="D376" s="478"/>
      <c r="E376" s="391" t="s">
        <v>324</v>
      </c>
      <c r="F376" s="413"/>
      <c r="G376" s="413"/>
      <c r="H376" s="413"/>
      <c r="I376" s="411"/>
      <c r="J376" s="182">
        <v>0</v>
      </c>
      <c r="K376" s="111" t="str">
        <f t="shared" si="6"/>
        <v/>
      </c>
      <c r="L376" s="91"/>
      <c r="M376" s="155"/>
      <c r="N376" s="91"/>
      <c r="O376" s="91"/>
      <c r="P376" s="23"/>
      <c r="Q376" s="23"/>
      <c r="R376" s="23"/>
    </row>
    <row r="377" spans="1:18" ht="34.5" customHeight="1">
      <c r="A377" s="181" t="s">
        <v>347</v>
      </c>
      <c r="C377" s="183"/>
      <c r="D377" s="478"/>
      <c r="E377" s="391" t="s">
        <v>326</v>
      </c>
      <c r="F377" s="413"/>
      <c r="G377" s="413"/>
      <c r="H377" s="413"/>
      <c r="I377" s="411"/>
      <c r="J377" s="182">
        <v>0</v>
      </c>
      <c r="K377" s="111" t="str">
        <f t="shared" si="6"/>
        <v/>
      </c>
      <c r="L377" s="91"/>
      <c r="M377" s="155"/>
      <c r="N377" s="91"/>
      <c r="O377" s="91"/>
      <c r="P377" s="23"/>
      <c r="Q377" s="23"/>
      <c r="R377" s="23"/>
    </row>
    <row r="378" spans="1:18" ht="34.5" customHeight="1">
      <c r="A378" s="181" t="s">
        <v>348</v>
      </c>
      <c r="C378" s="183"/>
      <c r="D378" s="478"/>
      <c r="E378" s="391" t="s">
        <v>328</v>
      </c>
      <c r="F378" s="413"/>
      <c r="G378" s="413"/>
      <c r="H378" s="413"/>
      <c r="I378" s="411"/>
      <c r="J378" s="182">
        <v>0</v>
      </c>
      <c r="K378" s="111" t="str">
        <f t="shared" si="6"/>
        <v/>
      </c>
      <c r="L378" s="91"/>
      <c r="M378" s="155"/>
      <c r="N378" s="91"/>
      <c r="O378" s="91"/>
      <c r="P378" s="23"/>
      <c r="Q378" s="23"/>
      <c r="R378" s="23"/>
    </row>
    <row r="379" spans="1:18" ht="34.5" customHeight="1">
      <c r="A379" s="181" t="s">
        <v>349</v>
      </c>
      <c r="C379" s="183"/>
      <c r="D379" s="478"/>
      <c r="E379" s="391" t="s">
        <v>330</v>
      </c>
      <c r="F379" s="413"/>
      <c r="G379" s="413"/>
      <c r="H379" s="413"/>
      <c r="I379" s="411"/>
      <c r="J379" s="182">
        <v>0</v>
      </c>
      <c r="K379" s="111" t="str">
        <f t="shared" si="6"/>
        <v/>
      </c>
      <c r="L379" s="91"/>
      <c r="M379" s="155"/>
      <c r="N379" s="91"/>
      <c r="O379" s="91"/>
      <c r="P379" s="23"/>
      <c r="Q379" s="23"/>
      <c r="R379" s="23"/>
    </row>
    <row r="380" spans="1:18" ht="34.5" customHeight="1">
      <c r="A380" s="181" t="s">
        <v>350</v>
      </c>
      <c r="C380" s="183"/>
      <c r="D380" s="478"/>
      <c r="E380" s="391" t="s">
        <v>332</v>
      </c>
      <c r="F380" s="413"/>
      <c r="G380" s="413"/>
      <c r="H380" s="413"/>
      <c r="I380" s="411"/>
      <c r="J380" s="182">
        <v>0</v>
      </c>
      <c r="K380" s="111" t="str">
        <f t="shared" si="6"/>
        <v/>
      </c>
      <c r="L380" s="91"/>
      <c r="M380" s="155"/>
      <c r="N380" s="91"/>
      <c r="O380" s="91"/>
      <c r="P380" s="23"/>
      <c r="Q380" s="23"/>
      <c r="R380" s="23"/>
    </row>
    <row r="381" spans="1:18" ht="34.5" customHeight="1">
      <c r="A381" s="181" t="s">
        <v>351</v>
      </c>
      <c r="C381" s="183"/>
      <c r="D381" s="478"/>
      <c r="E381" s="391" t="s">
        <v>334</v>
      </c>
      <c r="F381" s="413"/>
      <c r="G381" s="413"/>
      <c r="H381" s="413"/>
      <c r="I381" s="411"/>
      <c r="J381" s="182">
        <v>0</v>
      </c>
      <c r="K381" s="111" t="str">
        <f t="shared" si="6"/>
        <v/>
      </c>
      <c r="L381" s="91"/>
      <c r="M381" s="155"/>
      <c r="N381" s="91"/>
      <c r="O381" s="91"/>
      <c r="P381" s="23"/>
      <c r="Q381" s="23"/>
      <c r="R381" s="23"/>
    </row>
    <row r="382" spans="1:18" ht="34.5" customHeight="1">
      <c r="A382" s="181" t="s">
        <v>352</v>
      </c>
      <c r="C382" s="183"/>
      <c r="D382" s="478"/>
      <c r="E382" s="391" t="s">
        <v>336</v>
      </c>
      <c r="F382" s="413"/>
      <c r="G382" s="413"/>
      <c r="H382" s="413"/>
      <c r="I382" s="411"/>
      <c r="J382" s="182">
        <v>0</v>
      </c>
      <c r="K382" s="111" t="str">
        <f t="shared" si="6"/>
        <v/>
      </c>
      <c r="L382" s="91"/>
      <c r="M382" s="155"/>
      <c r="N382" s="91"/>
      <c r="O382" s="91"/>
      <c r="P382" s="23"/>
      <c r="Q382" s="23"/>
      <c r="R382" s="23"/>
    </row>
    <row r="383" spans="1:18" ht="34.5" customHeight="1">
      <c r="A383" s="181" t="s">
        <v>353</v>
      </c>
      <c r="C383" s="183"/>
      <c r="D383" s="479"/>
      <c r="E383" s="391" t="s">
        <v>338</v>
      </c>
      <c r="F383" s="413"/>
      <c r="G383" s="413"/>
      <c r="H383" s="413"/>
      <c r="I383" s="412"/>
      <c r="J383" s="182">
        <v>0</v>
      </c>
      <c r="K383" s="111" t="str">
        <f t="shared" si="6"/>
        <v/>
      </c>
      <c r="L383" s="91"/>
      <c r="M383" s="155"/>
      <c r="N383" s="91"/>
      <c r="O383" s="91"/>
      <c r="P383" s="23"/>
      <c r="Q383" s="23"/>
      <c r="R383" s="23"/>
    </row>
    <row r="384" spans="1:18" ht="56.15" customHeight="1">
      <c r="A384" s="181" t="s">
        <v>354</v>
      </c>
      <c r="B384" s="126"/>
      <c r="C384" s="405" t="s">
        <v>355</v>
      </c>
      <c r="D384" s="424"/>
      <c r="E384" s="424"/>
      <c r="F384" s="424"/>
      <c r="G384" s="424"/>
      <c r="H384" s="406"/>
      <c r="I384" s="130" t="s">
        <v>356</v>
      </c>
      <c r="J384" s="182">
        <v>0</v>
      </c>
      <c r="K384" s="111" t="str">
        <f t="shared" si="6"/>
        <v/>
      </c>
      <c r="L384" s="91"/>
      <c r="M384" s="155"/>
      <c r="N384" s="91"/>
      <c r="O384" s="91"/>
      <c r="P384" s="23"/>
      <c r="Q384" s="23"/>
      <c r="R384" s="23"/>
    </row>
    <row r="385" spans="1:18" ht="70.400000000000006" customHeight="1">
      <c r="A385" s="181" t="s">
        <v>357</v>
      </c>
      <c r="B385" s="126"/>
      <c r="C385" s="405" t="s">
        <v>358</v>
      </c>
      <c r="D385" s="424"/>
      <c r="E385" s="424"/>
      <c r="F385" s="424"/>
      <c r="G385" s="424"/>
      <c r="H385" s="406"/>
      <c r="I385" s="130" t="s">
        <v>359</v>
      </c>
      <c r="J385" s="182">
        <v>0</v>
      </c>
      <c r="K385" s="111" t="str">
        <f t="shared" si="6"/>
        <v/>
      </c>
      <c r="L385" s="91"/>
      <c r="M385" s="155"/>
      <c r="N385" s="91"/>
      <c r="O385" s="91"/>
      <c r="P385" s="23"/>
      <c r="Q385" s="23"/>
      <c r="R385" s="23"/>
    </row>
    <row r="386" spans="1:18" ht="70.400000000000006" customHeight="1">
      <c r="A386" s="181" t="s">
        <v>360</v>
      </c>
      <c r="B386" s="126"/>
      <c r="C386" s="405" t="s">
        <v>361</v>
      </c>
      <c r="D386" s="424"/>
      <c r="E386" s="424"/>
      <c r="F386" s="424"/>
      <c r="G386" s="424"/>
      <c r="H386" s="406"/>
      <c r="I386" s="130" t="s">
        <v>362</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363</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364</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365</v>
      </c>
      <c r="C394" s="405" t="s">
        <v>366</v>
      </c>
      <c r="D394" s="424"/>
      <c r="E394" s="424"/>
      <c r="F394" s="424"/>
      <c r="G394" s="424"/>
      <c r="H394" s="406"/>
      <c r="I394" s="79" t="s">
        <v>367</v>
      </c>
      <c r="J394" s="182">
        <v>0</v>
      </c>
      <c r="K394" s="111" t="str">
        <f t="shared" ref="K394:K401" si="7">IF(OR(COUNTIF(J394,"未確認")&gt;0,COUNTIF(J394,"*")&gt;0),"※","")</f>
        <v/>
      </c>
      <c r="L394" s="91"/>
      <c r="M394" s="155"/>
      <c r="N394" s="91"/>
      <c r="O394" s="91"/>
      <c r="P394" s="23"/>
      <c r="Q394" s="23"/>
      <c r="R394" s="23"/>
    </row>
    <row r="395" spans="1:18" ht="84" customHeight="1">
      <c r="A395" s="181" t="s">
        <v>368</v>
      </c>
      <c r="B395" s="185"/>
      <c r="C395" s="405" t="s">
        <v>369</v>
      </c>
      <c r="D395" s="474"/>
      <c r="E395" s="474"/>
      <c r="F395" s="474"/>
      <c r="G395" s="474"/>
      <c r="H395" s="475"/>
      <c r="I395" s="130" t="s">
        <v>370</v>
      </c>
      <c r="J395" s="182">
        <v>0</v>
      </c>
      <c r="K395" s="111" t="str">
        <f t="shared" si="7"/>
        <v/>
      </c>
      <c r="L395" s="91"/>
      <c r="M395" s="155"/>
      <c r="N395" s="91"/>
      <c r="O395" s="91"/>
      <c r="P395" s="23"/>
      <c r="Q395" s="23"/>
      <c r="R395" s="23"/>
    </row>
    <row r="396" spans="1:18" ht="56.15" customHeight="1">
      <c r="A396" s="181" t="s">
        <v>371</v>
      </c>
      <c r="B396" s="185"/>
      <c r="C396" s="405" t="s">
        <v>372</v>
      </c>
      <c r="D396" s="474"/>
      <c r="E396" s="474"/>
      <c r="F396" s="474"/>
      <c r="G396" s="474"/>
      <c r="H396" s="475"/>
      <c r="I396" s="130" t="s">
        <v>373</v>
      </c>
      <c r="J396" s="182">
        <v>0</v>
      </c>
      <c r="K396" s="111" t="str">
        <f t="shared" si="7"/>
        <v/>
      </c>
      <c r="L396" s="91"/>
      <c r="M396" s="155"/>
      <c r="N396" s="91"/>
      <c r="O396" s="91"/>
      <c r="P396" s="23"/>
      <c r="Q396" s="23"/>
      <c r="R396" s="23"/>
    </row>
    <row r="397" spans="1:18" ht="56.15" customHeight="1">
      <c r="A397" s="181" t="s">
        <v>374</v>
      </c>
      <c r="B397" s="185"/>
      <c r="C397" s="405" t="s">
        <v>375</v>
      </c>
      <c r="D397" s="474"/>
      <c r="E397" s="474"/>
      <c r="F397" s="474"/>
      <c r="G397" s="474"/>
      <c r="H397" s="475"/>
      <c r="I397" s="130" t="s">
        <v>376</v>
      </c>
      <c r="J397" s="182">
        <v>0</v>
      </c>
      <c r="K397" s="111" t="str">
        <f t="shared" si="7"/>
        <v/>
      </c>
      <c r="L397" s="91"/>
      <c r="M397" s="155"/>
      <c r="N397" s="91"/>
      <c r="O397" s="91"/>
      <c r="P397" s="23"/>
      <c r="Q397" s="23"/>
      <c r="R397" s="23"/>
    </row>
    <row r="398" spans="1:18" ht="120">
      <c r="A398" s="181" t="s">
        <v>377</v>
      </c>
      <c r="B398" s="185"/>
      <c r="C398" s="405" t="s">
        <v>378</v>
      </c>
      <c r="D398" s="474"/>
      <c r="E398" s="474"/>
      <c r="F398" s="474"/>
      <c r="G398" s="474"/>
      <c r="H398" s="475"/>
      <c r="I398" s="130" t="s">
        <v>379</v>
      </c>
      <c r="J398" s="182">
        <v>0</v>
      </c>
      <c r="K398" s="111" t="str">
        <f t="shared" si="7"/>
        <v/>
      </c>
      <c r="L398" s="91"/>
      <c r="M398" s="155"/>
      <c r="N398" s="91"/>
      <c r="O398" s="91"/>
      <c r="P398" s="23"/>
      <c r="Q398" s="23"/>
      <c r="R398" s="23"/>
    </row>
    <row r="399" spans="1:18" s="136" customFormat="1" ht="98.15" customHeight="1">
      <c r="A399" s="181" t="s">
        <v>380</v>
      </c>
      <c r="B399" s="185"/>
      <c r="C399" s="405" t="s">
        <v>381</v>
      </c>
      <c r="D399" s="480"/>
      <c r="E399" s="480"/>
      <c r="F399" s="480"/>
      <c r="G399" s="480"/>
      <c r="H399" s="481"/>
      <c r="I399" s="130" t="s">
        <v>382</v>
      </c>
      <c r="J399" s="182">
        <v>0</v>
      </c>
      <c r="K399" s="111" t="str">
        <f t="shared" si="7"/>
        <v/>
      </c>
      <c r="L399" s="91"/>
      <c r="M399" s="155"/>
      <c r="N399" s="91"/>
      <c r="O399" s="91"/>
      <c r="P399" s="23"/>
      <c r="Q399" s="23"/>
      <c r="R399" s="23"/>
    </row>
    <row r="400" spans="1:18" s="136" customFormat="1" ht="70.400000000000006" customHeight="1">
      <c r="A400" s="181" t="s">
        <v>383</v>
      </c>
      <c r="B400" s="185"/>
      <c r="C400" s="405" t="s">
        <v>384</v>
      </c>
      <c r="D400" s="474"/>
      <c r="E400" s="474"/>
      <c r="F400" s="474"/>
      <c r="G400" s="474"/>
      <c r="H400" s="475"/>
      <c r="I400" s="130" t="s">
        <v>385</v>
      </c>
      <c r="J400" s="182">
        <v>0</v>
      </c>
      <c r="K400" s="111" t="str">
        <f t="shared" si="7"/>
        <v/>
      </c>
      <c r="L400" s="91"/>
      <c r="M400" s="155"/>
      <c r="N400" s="91"/>
      <c r="O400" s="91"/>
      <c r="P400" s="23"/>
      <c r="Q400" s="23"/>
      <c r="R400" s="23"/>
    </row>
    <row r="401" spans="1:18" s="136" customFormat="1" ht="84" customHeight="1">
      <c r="A401" s="181" t="s">
        <v>386</v>
      </c>
      <c r="B401" s="185"/>
      <c r="C401" s="405" t="s">
        <v>387</v>
      </c>
      <c r="D401" s="474"/>
      <c r="E401" s="474"/>
      <c r="F401" s="474"/>
      <c r="G401" s="474"/>
      <c r="H401" s="475"/>
      <c r="I401" s="130" t="s">
        <v>388</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389</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390</v>
      </c>
      <c r="B407" s="185"/>
      <c r="C407" s="484" t="s">
        <v>391</v>
      </c>
      <c r="D407" s="485"/>
      <c r="E407" s="485"/>
      <c r="F407" s="485"/>
      <c r="G407" s="485"/>
      <c r="H407" s="486"/>
      <c r="I407" s="130" t="s">
        <v>392</v>
      </c>
      <c r="J407" s="182">
        <v>0</v>
      </c>
      <c r="K407" s="111" t="str">
        <f>IF(OR(COUNTIF(J407,"未確認")&gt;0,COUNTIF(J407,"*")&gt;0),"※","")</f>
        <v/>
      </c>
      <c r="L407" s="91"/>
      <c r="M407" s="155"/>
      <c r="N407" s="91"/>
      <c r="O407" s="91"/>
      <c r="P407" s="23"/>
      <c r="Q407" s="23"/>
      <c r="R407" s="23"/>
    </row>
    <row r="408" spans="1:18" s="136" customFormat="1" ht="63" customHeight="1">
      <c r="A408" s="181"/>
      <c r="B408" s="185"/>
      <c r="C408" s="487" t="s">
        <v>393</v>
      </c>
      <c r="D408" s="488"/>
      <c r="E408" s="488"/>
      <c r="F408" s="488"/>
      <c r="G408" s="488"/>
      <c r="H408" s="489"/>
      <c r="I408" s="103" t="s">
        <v>394</v>
      </c>
      <c r="J408" s="182">
        <v>0</v>
      </c>
      <c r="K408" s="111" t="str">
        <f>IF(OR(COUNTIF(J408,"未確認")&gt;0,COUNTIF(J408,"*")&gt;0),"※","")</f>
        <v/>
      </c>
      <c r="L408" s="91"/>
      <c r="M408" s="155"/>
      <c r="N408" s="91"/>
      <c r="O408" s="91"/>
      <c r="P408" s="23"/>
      <c r="Q408" s="23"/>
      <c r="R408" s="23"/>
    </row>
    <row r="409" spans="1:18" s="136" customFormat="1" ht="100">
      <c r="A409" s="181" t="s">
        <v>395</v>
      </c>
      <c r="B409" s="185"/>
      <c r="C409" s="484" t="s">
        <v>396</v>
      </c>
      <c r="D409" s="490"/>
      <c r="E409" s="490"/>
      <c r="F409" s="490"/>
      <c r="G409" s="490"/>
      <c r="H409" s="491"/>
      <c r="I409" s="130" t="s">
        <v>397</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398</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399</v>
      </c>
      <c r="B415" s="185"/>
      <c r="C415" s="484" t="s">
        <v>400</v>
      </c>
      <c r="D415" s="485"/>
      <c r="E415" s="485"/>
      <c r="F415" s="485"/>
      <c r="G415" s="485"/>
      <c r="H415" s="486"/>
      <c r="I415" s="130" t="s">
        <v>401</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402</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403</v>
      </c>
      <c r="B421" s="185"/>
      <c r="C421" s="405" t="s">
        <v>404</v>
      </c>
      <c r="D421" s="424"/>
      <c r="E421" s="424"/>
      <c r="F421" s="424"/>
      <c r="G421" s="424"/>
      <c r="H421" s="406"/>
      <c r="I421" s="130" t="s">
        <v>405</v>
      </c>
      <c r="J421" s="178">
        <v>0</v>
      </c>
      <c r="K421" s="123" t="s">
        <v>406</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407</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408</v>
      </c>
      <c r="B427" s="185"/>
      <c r="C427" s="405" t="s">
        <v>409</v>
      </c>
      <c r="D427" s="424"/>
      <c r="E427" s="424"/>
      <c r="F427" s="424"/>
      <c r="G427" s="424"/>
      <c r="H427" s="406"/>
      <c r="I427" s="130" t="s">
        <v>410</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411</v>
      </c>
      <c r="B428" s="185"/>
      <c r="C428" s="405" t="s">
        <v>412</v>
      </c>
      <c r="D428" s="474"/>
      <c r="E428" s="474"/>
      <c r="F428" s="474"/>
      <c r="G428" s="474"/>
      <c r="H428" s="475"/>
      <c r="I428" s="130" t="s">
        <v>413</v>
      </c>
      <c r="J428" s="182">
        <v>0</v>
      </c>
      <c r="K428" s="111" t="str">
        <f t="shared" si="8"/>
        <v/>
      </c>
      <c r="L428" s="91"/>
      <c r="M428" s="155"/>
      <c r="N428" s="91"/>
      <c r="O428" s="91"/>
      <c r="P428" s="23"/>
      <c r="Q428" s="23"/>
      <c r="R428" s="23"/>
    </row>
    <row r="429" spans="1:18" s="136" customFormat="1" ht="57" customHeight="1">
      <c r="A429" s="181" t="s">
        <v>414</v>
      </c>
      <c r="B429" s="185"/>
      <c r="C429" s="405" t="s">
        <v>415</v>
      </c>
      <c r="D429" s="474"/>
      <c r="E429" s="474"/>
      <c r="F429" s="474"/>
      <c r="G429" s="474"/>
      <c r="H429" s="475"/>
      <c r="I429" s="400" t="s">
        <v>416</v>
      </c>
      <c r="J429" s="182">
        <v>0</v>
      </c>
      <c r="K429" s="111" t="str">
        <f t="shared" si="8"/>
        <v/>
      </c>
      <c r="L429" s="91"/>
      <c r="M429" s="155"/>
      <c r="N429" s="91"/>
      <c r="O429" s="91"/>
      <c r="P429" s="23"/>
      <c r="Q429" s="23"/>
      <c r="R429" s="23"/>
    </row>
    <row r="430" spans="1:18" s="136" customFormat="1" ht="57" customHeight="1">
      <c r="A430" s="181" t="s">
        <v>417</v>
      </c>
      <c r="B430" s="185"/>
      <c r="C430" s="405" t="s">
        <v>418</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419</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420</v>
      </c>
      <c r="B432" s="185"/>
      <c r="C432" s="405" t="s">
        <v>421</v>
      </c>
      <c r="D432" s="474"/>
      <c r="E432" s="474"/>
      <c r="F432" s="474"/>
      <c r="G432" s="474"/>
      <c r="H432" s="475"/>
      <c r="I432" s="130" t="s">
        <v>422</v>
      </c>
      <c r="J432" s="182">
        <v>0</v>
      </c>
      <c r="K432" s="111" t="str">
        <f t="shared" si="8"/>
        <v/>
      </c>
      <c r="L432" s="91"/>
      <c r="M432" s="155"/>
      <c r="N432" s="91"/>
      <c r="O432" s="91"/>
      <c r="P432" s="23"/>
      <c r="Q432" s="23"/>
      <c r="R432" s="23"/>
    </row>
    <row r="433" spans="1:18" s="136" customFormat="1" ht="56.15" customHeight="1">
      <c r="A433" s="181" t="s">
        <v>423</v>
      </c>
      <c r="B433" s="185"/>
      <c r="C433" s="405" t="s">
        <v>424</v>
      </c>
      <c r="D433" s="474"/>
      <c r="E433" s="474"/>
      <c r="F433" s="474"/>
      <c r="G433" s="474"/>
      <c r="H433" s="475"/>
      <c r="I433" s="130" t="s">
        <v>425</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426</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427</v>
      </c>
      <c r="C441" s="391" t="s">
        <v>428</v>
      </c>
      <c r="D441" s="391"/>
      <c r="E441" s="391"/>
      <c r="F441" s="391"/>
      <c r="G441" s="391"/>
      <c r="H441" s="391"/>
      <c r="I441" s="130" t="s">
        <v>429</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430</v>
      </c>
      <c r="B442" s="2"/>
      <c r="C442" s="391" t="s">
        <v>431</v>
      </c>
      <c r="D442" s="413"/>
      <c r="E442" s="413"/>
      <c r="F442" s="413"/>
      <c r="G442" s="413"/>
      <c r="H442" s="413"/>
      <c r="I442" s="130" t="s">
        <v>432</v>
      </c>
      <c r="J442" s="182">
        <v>0</v>
      </c>
      <c r="K442" s="111" t="str">
        <f t="shared" si="9"/>
        <v/>
      </c>
      <c r="L442" s="91"/>
      <c r="M442" s="155"/>
      <c r="N442" s="91"/>
      <c r="O442" s="91"/>
      <c r="P442" s="23"/>
      <c r="Q442" s="23"/>
      <c r="R442" s="23"/>
    </row>
    <row r="443" spans="1:18" s="136" customFormat="1" ht="70.400000000000006" customHeight="1">
      <c r="A443" s="181"/>
      <c r="B443" s="2"/>
      <c r="C443" s="416" t="s">
        <v>433</v>
      </c>
      <c r="D443" s="417"/>
      <c r="E443" s="417"/>
      <c r="F443" s="417"/>
      <c r="G443" s="417"/>
      <c r="H443" s="417"/>
      <c r="I443" s="103" t="s">
        <v>434</v>
      </c>
      <c r="J443" s="178">
        <v>0</v>
      </c>
      <c r="K443" s="123" t="str">
        <f>IF(OR(COUNTIF(J443,"未確認")&gt;0,COUNTIF(J443,"*")&gt;0),"※","")</f>
        <v/>
      </c>
      <c r="L443" s="155"/>
      <c r="M443" s="155"/>
      <c r="N443" s="91"/>
      <c r="O443" s="91"/>
      <c r="P443" s="23"/>
      <c r="Q443" s="23"/>
      <c r="R443" s="23"/>
    </row>
    <row r="444" spans="1:18" s="136" customFormat="1" ht="70.400000000000006" customHeight="1">
      <c r="A444" s="181" t="s">
        <v>435</v>
      </c>
      <c r="B444" s="2"/>
      <c r="C444" s="391" t="s">
        <v>436</v>
      </c>
      <c r="D444" s="413"/>
      <c r="E444" s="413"/>
      <c r="F444" s="413"/>
      <c r="G444" s="413"/>
      <c r="H444" s="413"/>
      <c r="I444" s="130" t="s">
        <v>437</v>
      </c>
      <c r="J444" s="182">
        <v>0</v>
      </c>
      <c r="K444" s="111" t="str">
        <f t="shared" si="9"/>
        <v/>
      </c>
      <c r="L444" s="91"/>
      <c r="M444" s="155"/>
      <c r="N444" s="91"/>
      <c r="O444" s="91"/>
      <c r="P444" s="23"/>
      <c r="Q444" s="23"/>
      <c r="R444" s="23"/>
    </row>
    <row r="445" spans="1:18" s="136" customFormat="1" ht="70.400000000000006" customHeight="1">
      <c r="A445" s="181" t="s">
        <v>438</v>
      </c>
      <c r="B445" s="2"/>
      <c r="C445" s="391" t="s">
        <v>439</v>
      </c>
      <c r="D445" s="413"/>
      <c r="E445" s="413"/>
      <c r="F445" s="413"/>
      <c r="G445" s="413"/>
      <c r="H445" s="413"/>
      <c r="I445" s="130" t="s">
        <v>440</v>
      </c>
      <c r="J445" s="182">
        <v>0</v>
      </c>
      <c r="K445" s="111" t="str">
        <f t="shared" si="9"/>
        <v/>
      </c>
      <c r="L445" s="91"/>
      <c r="M445" s="155"/>
      <c r="N445" s="91"/>
      <c r="O445" s="91"/>
      <c r="P445" s="23"/>
      <c r="Q445" s="23"/>
      <c r="R445" s="23"/>
    </row>
    <row r="446" spans="1:18" s="136" customFormat="1" ht="70.400000000000006" customHeight="1">
      <c r="A446" s="181" t="s">
        <v>441</v>
      </c>
      <c r="B446" s="2"/>
      <c r="C446" s="391" t="s">
        <v>442</v>
      </c>
      <c r="D446" s="413"/>
      <c r="E446" s="413"/>
      <c r="F446" s="413"/>
      <c r="G446" s="413"/>
      <c r="H446" s="413"/>
      <c r="I446" s="130" t="s">
        <v>443</v>
      </c>
      <c r="J446" s="182">
        <v>0</v>
      </c>
      <c r="K446" s="111" t="str">
        <f t="shared" si="9"/>
        <v/>
      </c>
      <c r="L446" s="91"/>
      <c r="M446" s="155"/>
      <c r="N446" s="91"/>
      <c r="O446" s="91"/>
      <c r="P446" s="23"/>
      <c r="Q446" s="23"/>
      <c r="R446" s="23"/>
    </row>
    <row r="447" spans="1:18" s="136" customFormat="1" ht="98.15" customHeight="1">
      <c r="A447" s="181" t="s">
        <v>444</v>
      </c>
      <c r="B447" s="2"/>
      <c r="C447" s="391" t="s">
        <v>445</v>
      </c>
      <c r="D447" s="413"/>
      <c r="E447" s="413"/>
      <c r="F447" s="413"/>
      <c r="G447" s="413"/>
      <c r="H447" s="413"/>
      <c r="I447" s="130" t="s">
        <v>446</v>
      </c>
      <c r="J447" s="182">
        <v>0</v>
      </c>
      <c r="K447" s="111" t="str">
        <f t="shared" si="9"/>
        <v/>
      </c>
      <c r="L447" s="91"/>
      <c r="M447" s="155"/>
      <c r="N447" s="91"/>
      <c r="O447" s="91"/>
      <c r="P447" s="23"/>
      <c r="Q447" s="23"/>
      <c r="R447" s="23"/>
    </row>
    <row r="448" spans="1:18" s="136" customFormat="1" ht="84" customHeight="1">
      <c r="A448" s="181" t="s">
        <v>447</v>
      </c>
      <c r="B448" s="2"/>
      <c r="C448" s="391" t="s">
        <v>448</v>
      </c>
      <c r="D448" s="413"/>
      <c r="E448" s="413"/>
      <c r="F448" s="413"/>
      <c r="G448" s="413"/>
      <c r="H448" s="413"/>
      <c r="I448" s="130" t="s">
        <v>449</v>
      </c>
      <c r="J448" s="182">
        <v>0</v>
      </c>
      <c r="K448" s="111" t="str">
        <f t="shared" si="9"/>
        <v/>
      </c>
      <c r="L448" s="91"/>
      <c r="M448" s="155"/>
      <c r="N448" s="91"/>
      <c r="O448" s="91"/>
      <c r="P448" s="23"/>
      <c r="Q448" s="23"/>
      <c r="R448" s="23"/>
    </row>
    <row r="449" spans="1:18" s="136" customFormat="1" ht="70.400000000000006" customHeight="1">
      <c r="A449" s="181" t="s">
        <v>450</v>
      </c>
      <c r="B449" s="2"/>
      <c r="C449" s="391" t="s">
        <v>451</v>
      </c>
      <c r="D449" s="413"/>
      <c r="E449" s="413"/>
      <c r="F449" s="413"/>
      <c r="G449" s="413"/>
      <c r="H449" s="413"/>
      <c r="I449" s="130" t="s">
        <v>452</v>
      </c>
      <c r="J449" s="182">
        <v>0</v>
      </c>
      <c r="K449" s="111" t="str">
        <f t="shared" si="9"/>
        <v/>
      </c>
      <c r="L449" s="91"/>
      <c r="M449" s="155"/>
      <c r="N449" s="91"/>
      <c r="O449" s="91"/>
      <c r="P449" s="23"/>
      <c r="Q449" s="23"/>
      <c r="R449" s="23"/>
    </row>
    <row r="450" spans="1:18" s="136" customFormat="1" ht="70.400000000000006" customHeight="1">
      <c r="A450" s="181" t="s">
        <v>453</v>
      </c>
      <c r="B450" s="2"/>
      <c r="C450" s="391" t="s">
        <v>454</v>
      </c>
      <c r="D450" s="469"/>
      <c r="E450" s="469"/>
      <c r="F450" s="469"/>
      <c r="G450" s="469"/>
      <c r="H450" s="469"/>
      <c r="I450" s="103" t="s">
        <v>455</v>
      </c>
      <c r="J450" s="182">
        <v>0</v>
      </c>
      <c r="K450" s="111" t="str">
        <f t="shared" si="9"/>
        <v/>
      </c>
      <c r="L450" s="91"/>
      <c r="M450" s="155"/>
      <c r="N450" s="91"/>
      <c r="O450" s="91"/>
      <c r="P450" s="23"/>
      <c r="Q450" s="23"/>
      <c r="R450" s="23"/>
    </row>
    <row r="451" spans="1:18" s="136" customFormat="1" ht="80">
      <c r="A451" s="181" t="s">
        <v>456</v>
      </c>
      <c r="B451" s="2"/>
      <c r="C451" s="391" t="s">
        <v>457</v>
      </c>
      <c r="D451" s="413"/>
      <c r="E451" s="413"/>
      <c r="F451" s="413"/>
      <c r="G451" s="413"/>
      <c r="H451" s="413"/>
      <c r="I451" s="103" t="s">
        <v>458</v>
      </c>
      <c r="J451" s="182">
        <v>0</v>
      </c>
      <c r="K451" s="111" t="str">
        <f t="shared" si="9"/>
        <v/>
      </c>
      <c r="L451" s="91"/>
      <c r="M451" s="155"/>
      <c r="N451" s="91"/>
      <c r="O451" s="91"/>
      <c r="P451" s="23"/>
      <c r="Q451" s="23"/>
      <c r="R451" s="23"/>
    </row>
    <row r="452" spans="1:18" s="136" customFormat="1" ht="70.400000000000006" customHeight="1">
      <c r="A452" s="181" t="s">
        <v>459</v>
      </c>
      <c r="B452" s="2"/>
      <c r="C452" s="391" t="s">
        <v>460</v>
      </c>
      <c r="D452" s="413"/>
      <c r="E452" s="413"/>
      <c r="F452" s="413"/>
      <c r="G452" s="413"/>
      <c r="H452" s="413"/>
      <c r="I452" s="103" t="s">
        <v>461</v>
      </c>
      <c r="J452" s="182">
        <v>0</v>
      </c>
      <c r="K452" s="111" t="str">
        <f t="shared" si="9"/>
        <v/>
      </c>
      <c r="L452" s="91"/>
      <c r="M452" s="155"/>
      <c r="N452" s="91"/>
      <c r="O452" s="91"/>
      <c r="P452" s="23"/>
      <c r="Q452" s="23"/>
      <c r="R452" s="23"/>
    </row>
    <row r="453" spans="1:18" s="136" customFormat="1" ht="70.400000000000006" customHeight="1">
      <c r="A453" s="181" t="s">
        <v>462</v>
      </c>
      <c r="B453" s="2"/>
      <c r="C453" s="391" t="s">
        <v>463</v>
      </c>
      <c r="D453" s="413"/>
      <c r="E453" s="413"/>
      <c r="F453" s="413"/>
      <c r="G453" s="413"/>
      <c r="H453" s="413"/>
      <c r="I453" s="103" t="s">
        <v>464</v>
      </c>
      <c r="J453" s="182">
        <v>0</v>
      </c>
      <c r="K453" s="111" t="str">
        <f t="shared" si="9"/>
        <v/>
      </c>
      <c r="L453" s="91"/>
      <c r="M453" s="155"/>
      <c r="N453" s="91"/>
      <c r="O453" s="91"/>
      <c r="P453" s="23"/>
      <c r="Q453" s="23"/>
      <c r="R453" s="23"/>
    </row>
    <row r="454" spans="1:18" s="136" customFormat="1" ht="70.400000000000006" customHeight="1">
      <c r="A454" s="181" t="s">
        <v>465</v>
      </c>
      <c r="B454" s="2"/>
      <c r="C454" s="391" t="s">
        <v>466</v>
      </c>
      <c r="D454" s="413"/>
      <c r="E454" s="413"/>
      <c r="F454" s="413"/>
      <c r="G454" s="413"/>
      <c r="H454" s="413"/>
      <c r="I454" s="103" t="s">
        <v>467</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468</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469</v>
      </c>
      <c r="C462" s="391" t="s">
        <v>470</v>
      </c>
      <c r="D462" s="391"/>
      <c r="E462" s="391"/>
      <c r="F462" s="391"/>
      <c r="G462" s="391"/>
      <c r="H462" s="391"/>
      <c r="I462" s="79" t="s">
        <v>471</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472</v>
      </c>
      <c r="B463" s="87"/>
      <c r="C463" s="391" t="s">
        <v>473</v>
      </c>
      <c r="D463" s="413"/>
      <c r="E463" s="413"/>
      <c r="F463" s="413"/>
      <c r="G463" s="413"/>
      <c r="H463" s="413"/>
      <c r="I463" s="79" t="s">
        <v>474</v>
      </c>
      <c r="J463" s="182">
        <v>0</v>
      </c>
      <c r="K463" s="111" t="str">
        <f t="shared" si="10"/>
        <v/>
      </c>
      <c r="L463" s="91"/>
      <c r="M463" s="155"/>
      <c r="N463" s="91"/>
      <c r="O463" s="91"/>
      <c r="P463" s="23"/>
      <c r="Q463" s="23"/>
      <c r="R463" s="23"/>
    </row>
    <row r="464" spans="1:18" s="136" customFormat="1" ht="84" customHeight="1">
      <c r="A464" s="181" t="s">
        <v>475</v>
      </c>
      <c r="B464" s="87"/>
      <c r="C464" s="391" t="s">
        <v>476</v>
      </c>
      <c r="D464" s="413"/>
      <c r="E464" s="413"/>
      <c r="F464" s="413"/>
      <c r="G464" s="413"/>
      <c r="H464" s="413"/>
      <c r="I464" s="79" t="s">
        <v>477</v>
      </c>
      <c r="J464" s="182">
        <v>0</v>
      </c>
      <c r="K464" s="111" t="str">
        <f t="shared" si="10"/>
        <v/>
      </c>
      <c r="L464" s="91"/>
      <c r="M464" s="155"/>
      <c r="N464" s="91"/>
      <c r="O464" s="91"/>
      <c r="P464" s="23"/>
      <c r="Q464" s="23"/>
      <c r="R464" s="23"/>
    </row>
    <row r="465" spans="1:18" s="136" customFormat="1" ht="56.15" customHeight="1">
      <c r="A465" s="181" t="s">
        <v>478</v>
      </c>
      <c r="B465" s="87"/>
      <c r="C465" s="391" t="s">
        <v>479</v>
      </c>
      <c r="D465" s="413"/>
      <c r="E465" s="413"/>
      <c r="F465" s="413"/>
      <c r="G465" s="413"/>
      <c r="H465" s="413"/>
      <c r="I465" s="186" t="s">
        <v>480</v>
      </c>
      <c r="J465" s="182">
        <v>0</v>
      </c>
      <c r="K465" s="111" t="str">
        <f t="shared" si="10"/>
        <v/>
      </c>
      <c r="L465" s="91"/>
      <c r="M465" s="155"/>
      <c r="N465" s="91"/>
      <c r="O465" s="91"/>
      <c r="P465" s="23"/>
      <c r="Q465" s="23"/>
      <c r="R465" s="23"/>
    </row>
    <row r="466" spans="1:18" s="136" customFormat="1" ht="56.15" customHeight="1">
      <c r="A466" s="181"/>
      <c r="B466" s="87"/>
      <c r="C466" s="391" t="s">
        <v>481</v>
      </c>
      <c r="D466" s="413"/>
      <c r="E466" s="413"/>
      <c r="F466" s="413"/>
      <c r="G466" s="413"/>
      <c r="H466" s="413"/>
      <c r="I466" s="186" t="s">
        <v>482</v>
      </c>
      <c r="J466" s="187">
        <v>0</v>
      </c>
      <c r="K466" s="188" t="str">
        <f t="shared" si="10"/>
        <v/>
      </c>
      <c r="L466" s="91"/>
      <c r="M466" s="155"/>
      <c r="N466" s="91"/>
      <c r="O466" s="91"/>
      <c r="P466" s="23"/>
      <c r="Q466" s="23"/>
      <c r="R466" s="23"/>
    </row>
    <row r="467" spans="1:18" s="136" customFormat="1" ht="56.15" customHeight="1">
      <c r="A467" s="181"/>
      <c r="B467" s="87"/>
      <c r="C467" s="391" t="s">
        <v>483</v>
      </c>
      <c r="D467" s="413"/>
      <c r="E467" s="413"/>
      <c r="F467" s="413"/>
      <c r="G467" s="413"/>
      <c r="H467" s="413"/>
      <c r="I467" s="186" t="s">
        <v>484</v>
      </c>
      <c r="J467" s="187">
        <v>0</v>
      </c>
      <c r="K467" s="188" t="str">
        <f t="shared" si="10"/>
        <v/>
      </c>
      <c r="L467" s="91"/>
      <c r="M467" s="155"/>
      <c r="N467" s="91"/>
      <c r="O467" s="91"/>
      <c r="P467" s="23"/>
      <c r="Q467" s="23"/>
      <c r="R467" s="23"/>
    </row>
    <row r="468" spans="1:18" s="136" customFormat="1" ht="56.15" customHeight="1">
      <c r="A468" s="181"/>
      <c r="B468" s="87"/>
      <c r="C468" s="391" t="s">
        <v>485</v>
      </c>
      <c r="D468" s="413"/>
      <c r="E468" s="413"/>
      <c r="F468" s="413"/>
      <c r="G468" s="413"/>
      <c r="H468" s="413"/>
      <c r="I468" s="186" t="s">
        <v>486</v>
      </c>
      <c r="J468" s="187">
        <v>0</v>
      </c>
      <c r="K468" s="188" t="str">
        <f t="shared" si="10"/>
        <v/>
      </c>
      <c r="L468" s="91"/>
      <c r="M468" s="155"/>
      <c r="N468" s="91"/>
      <c r="O468" s="91"/>
      <c r="P468" s="23"/>
      <c r="Q468" s="23"/>
      <c r="R468" s="23"/>
    </row>
    <row r="469" spans="1:18" s="136" customFormat="1" ht="56.15" customHeight="1">
      <c r="A469" s="181"/>
      <c r="B469" s="87"/>
      <c r="C469" s="391" t="s">
        <v>487</v>
      </c>
      <c r="D469" s="413"/>
      <c r="E469" s="413"/>
      <c r="F469" s="413"/>
      <c r="G469" s="413"/>
      <c r="H469" s="413"/>
      <c r="I469" s="186" t="s">
        <v>488</v>
      </c>
      <c r="J469" s="187">
        <v>0</v>
      </c>
      <c r="K469" s="188" t="str">
        <f t="shared" si="10"/>
        <v/>
      </c>
      <c r="L469" s="91"/>
      <c r="M469" s="155"/>
      <c r="N469" s="91"/>
      <c r="O469" s="91"/>
      <c r="P469" s="23"/>
      <c r="Q469" s="23"/>
      <c r="R469" s="23"/>
    </row>
    <row r="470" spans="1:18" s="136" customFormat="1" ht="56.15" customHeight="1">
      <c r="A470" s="181"/>
      <c r="B470" s="87"/>
      <c r="C470" s="391" t="s">
        <v>489</v>
      </c>
      <c r="D470" s="413"/>
      <c r="E470" s="413"/>
      <c r="F470" s="413"/>
      <c r="G470" s="413"/>
      <c r="H470" s="413"/>
      <c r="I470" s="186" t="s">
        <v>490</v>
      </c>
      <c r="J470" s="187">
        <v>0</v>
      </c>
      <c r="K470" s="188" t="str">
        <f t="shared" si="10"/>
        <v/>
      </c>
      <c r="L470" s="91"/>
      <c r="M470" s="155"/>
      <c r="N470" s="91"/>
      <c r="O470" s="91"/>
      <c r="P470" s="23"/>
      <c r="Q470" s="23"/>
      <c r="R470" s="23"/>
    </row>
    <row r="471" spans="1:18" s="136" customFormat="1" ht="56.15" customHeight="1">
      <c r="A471" s="181"/>
      <c r="B471" s="87"/>
      <c r="C471" s="391" t="s">
        <v>491</v>
      </c>
      <c r="D471" s="413"/>
      <c r="E471" s="413"/>
      <c r="F471" s="413"/>
      <c r="G471" s="413"/>
      <c r="H471" s="413"/>
      <c r="I471" s="186" t="s">
        <v>492</v>
      </c>
      <c r="J471" s="187">
        <v>0</v>
      </c>
      <c r="K471" s="188" t="str">
        <f t="shared" si="10"/>
        <v/>
      </c>
      <c r="L471" s="91"/>
      <c r="M471" s="155"/>
      <c r="N471" s="91"/>
      <c r="O471" s="91"/>
      <c r="P471" s="23"/>
      <c r="Q471" s="23"/>
      <c r="R471" s="23"/>
    </row>
    <row r="472" spans="1:18" s="136" customFormat="1" ht="84" customHeight="1">
      <c r="A472" s="181" t="s">
        <v>493</v>
      </c>
      <c r="B472" s="87"/>
      <c r="C472" s="391" t="s">
        <v>494</v>
      </c>
      <c r="D472" s="413"/>
      <c r="E472" s="413"/>
      <c r="F472" s="413"/>
      <c r="G472" s="413"/>
      <c r="H472" s="413"/>
      <c r="I472" s="79" t="s">
        <v>495</v>
      </c>
      <c r="J472" s="182">
        <v>0</v>
      </c>
      <c r="K472" s="111" t="str">
        <f t="shared" si="10"/>
        <v/>
      </c>
      <c r="L472" s="91"/>
      <c r="M472" s="155"/>
      <c r="N472" s="91"/>
      <c r="O472" s="91"/>
      <c r="P472" s="23"/>
      <c r="Q472" s="23"/>
      <c r="R472" s="23"/>
    </row>
    <row r="473" spans="1:18" s="136" customFormat="1" ht="35.15" customHeight="1">
      <c r="A473" s="26" t="s">
        <v>496</v>
      </c>
      <c r="B473" s="87"/>
      <c r="C473" s="393" t="s">
        <v>497</v>
      </c>
      <c r="D473" s="494"/>
      <c r="E473" s="494"/>
      <c r="F473" s="494"/>
      <c r="G473" s="494"/>
      <c r="H473" s="495"/>
      <c r="I473" s="400" t="s">
        <v>498</v>
      </c>
      <c r="J473" s="110">
        <v>0</v>
      </c>
      <c r="K473" s="111" t="str">
        <f t="shared" si="10"/>
        <v/>
      </c>
      <c r="L473" s="7"/>
      <c r="M473" s="45"/>
      <c r="N473" s="91"/>
      <c r="O473" s="91"/>
      <c r="P473" s="23"/>
      <c r="Q473" s="23"/>
      <c r="R473" s="23"/>
    </row>
    <row r="474" spans="1:18" s="136" customFormat="1" ht="35.15" customHeight="1">
      <c r="A474" s="26" t="s">
        <v>499</v>
      </c>
      <c r="B474" s="87"/>
      <c r="C474" s="97"/>
      <c r="D474" s="189"/>
      <c r="E474" s="391" t="s">
        <v>500</v>
      </c>
      <c r="F474" s="413"/>
      <c r="G474" s="413"/>
      <c r="H474" s="413"/>
      <c r="I474" s="412"/>
      <c r="J474" s="110">
        <v>0</v>
      </c>
      <c r="K474" s="111" t="str">
        <f t="shared" si="10"/>
        <v/>
      </c>
      <c r="L474" s="7"/>
      <c r="M474" s="45"/>
      <c r="N474" s="91"/>
      <c r="O474" s="91"/>
      <c r="P474" s="23"/>
      <c r="Q474" s="23"/>
      <c r="R474" s="23"/>
    </row>
    <row r="475" spans="1:18" s="136" customFormat="1" ht="35.15" customHeight="1">
      <c r="A475" s="26" t="s">
        <v>501</v>
      </c>
      <c r="B475" s="87"/>
      <c r="C475" s="393" t="s">
        <v>502</v>
      </c>
      <c r="D475" s="494"/>
      <c r="E475" s="494"/>
      <c r="F475" s="494"/>
      <c r="G475" s="494"/>
      <c r="H475" s="495"/>
      <c r="I475" s="410" t="s">
        <v>503</v>
      </c>
      <c r="J475" s="110">
        <v>0</v>
      </c>
      <c r="K475" s="111" t="str">
        <f t="shared" si="10"/>
        <v/>
      </c>
      <c r="L475" s="7"/>
      <c r="M475" s="45"/>
      <c r="N475" s="91"/>
      <c r="O475" s="91"/>
      <c r="P475" s="23"/>
      <c r="Q475" s="23"/>
      <c r="R475" s="23"/>
    </row>
    <row r="476" spans="1:18" s="136" customFormat="1" ht="35.15" customHeight="1">
      <c r="A476" s="26" t="s">
        <v>504</v>
      </c>
      <c r="B476" s="87"/>
      <c r="C476" s="97"/>
      <c r="D476" s="189"/>
      <c r="E476" s="391" t="s">
        <v>500</v>
      </c>
      <c r="F476" s="413"/>
      <c r="G476" s="413"/>
      <c r="H476" s="413"/>
      <c r="I476" s="473"/>
      <c r="J476" s="110">
        <v>0</v>
      </c>
      <c r="K476" s="111" t="str">
        <f t="shared" si="10"/>
        <v/>
      </c>
      <c r="L476" s="7"/>
      <c r="M476" s="45"/>
      <c r="N476" s="91"/>
      <c r="O476" s="91"/>
      <c r="P476" s="23"/>
      <c r="Q476" s="23"/>
      <c r="R476" s="23"/>
    </row>
    <row r="477" spans="1:18" s="136" customFormat="1" ht="42" customHeight="1">
      <c r="A477" s="26" t="s">
        <v>505</v>
      </c>
      <c r="B477" s="87"/>
      <c r="C477" s="405" t="s">
        <v>506</v>
      </c>
      <c r="D477" s="480"/>
      <c r="E477" s="480"/>
      <c r="F477" s="480"/>
      <c r="G477" s="480"/>
      <c r="H477" s="481"/>
      <c r="I477" s="130" t="s">
        <v>507</v>
      </c>
      <c r="J477" s="182">
        <v>0</v>
      </c>
      <c r="K477" s="111" t="str">
        <f t="shared" si="10"/>
        <v/>
      </c>
      <c r="L477" s="7"/>
      <c r="M477" s="45"/>
      <c r="N477" s="91"/>
      <c r="O477" s="91"/>
      <c r="P477" s="23"/>
      <c r="Q477" s="23"/>
      <c r="R477" s="23"/>
    </row>
    <row r="478" spans="1:18" s="136" customFormat="1" ht="56.15" customHeight="1">
      <c r="A478" s="181" t="s">
        <v>508</v>
      </c>
      <c r="B478" s="87"/>
      <c r="C478" s="405" t="s">
        <v>509</v>
      </c>
      <c r="D478" s="474"/>
      <c r="E478" s="474"/>
      <c r="F478" s="474"/>
      <c r="G478" s="474"/>
      <c r="H478" s="475"/>
      <c r="I478" s="130" t="s">
        <v>510</v>
      </c>
      <c r="J478" s="182">
        <v>0</v>
      </c>
      <c r="K478" s="111" t="str">
        <f t="shared" si="10"/>
        <v/>
      </c>
      <c r="L478" s="91"/>
      <c r="M478" s="155"/>
      <c r="N478" s="91"/>
      <c r="O478" s="91"/>
      <c r="P478" s="23"/>
      <c r="Q478" s="23"/>
      <c r="R478" s="23"/>
    </row>
    <row r="479" spans="1:18" s="136" customFormat="1" ht="56.15" customHeight="1">
      <c r="A479" s="181" t="s">
        <v>511</v>
      </c>
      <c r="B479" s="87"/>
      <c r="C479" s="405" t="s">
        <v>512</v>
      </c>
      <c r="D479" s="474"/>
      <c r="E479" s="474"/>
      <c r="F479" s="474"/>
      <c r="G479" s="474"/>
      <c r="H479" s="475"/>
      <c r="I479" s="130" t="s">
        <v>513</v>
      </c>
      <c r="J479" s="182">
        <v>0</v>
      </c>
      <c r="K479" s="111" t="str">
        <f t="shared" si="10"/>
        <v/>
      </c>
      <c r="L479" s="91"/>
      <c r="M479" s="155"/>
      <c r="N479" s="91"/>
      <c r="O479" s="91"/>
      <c r="P479" s="23"/>
      <c r="Q479" s="23"/>
      <c r="R479" s="23"/>
    </row>
    <row r="480" spans="1:18" s="3" customFormat="1" ht="56.15" customHeight="1">
      <c r="A480" s="181" t="s">
        <v>514</v>
      </c>
      <c r="B480" s="87"/>
      <c r="C480" s="405" t="s">
        <v>515</v>
      </c>
      <c r="D480" s="474"/>
      <c r="E480" s="474"/>
      <c r="F480" s="474"/>
      <c r="G480" s="474"/>
      <c r="H480" s="475"/>
      <c r="I480" s="130" t="s">
        <v>516</v>
      </c>
      <c r="J480" s="182">
        <v>0</v>
      </c>
      <c r="K480" s="111" t="str">
        <f t="shared" si="10"/>
        <v/>
      </c>
      <c r="L480" s="91"/>
      <c r="M480" s="155"/>
      <c r="N480" s="91"/>
      <c r="O480" s="91"/>
      <c r="P480" s="23"/>
      <c r="Q480" s="23"/>
      <c r="R480" s="23"/>
    </row>
    <row r="481" spans="1:18" s="3" customFormat="1" ht="56.15" customHeight="1">
      <c r="A481" s="181" t="s">
        <v>517</v>
      </c>
      <c r="B481" s="87"/>
      <c r="C481" s="405" t="s">
        <v>518</v>
      </c>
      <c r="D481" s="474"/>
      <c r="E481" s="474"/>
      <c r="F481" s="474"/>
      <c r="G481" s="474"/>
      <c r="H481" s="475"/>
      <c r="I481" s="130" t="s">
        <v>519</v>
      </c>
      <c r="J481" s="182">
        <v>0</v>
      </c>
      <c r="K481" s="111" t="str">
        <f t="shared" si="10"/>
        <v/>
      </c>
      <c r="L481" s="91"/>
      <c r="M481" s="155"/>
      <c r="N481" s="91"/>
      <c r="O481" s="91"/>
      <c r="P481" s="23"/>
      <c r="Q481" s="23"/>
      <c r="R481" s="23"/>
    </row>
    <row r="482" spans="1:18" s="3" customFormat="1" ht="42" customHeight="1">
      <c r="A482" s="181" t="s">
        <v>520</v>
      </c>
      <c r="B482" s="87"/>
      <c r="C482" s="405" t="s">
        <v>521</v>
      </c>
      <c r="D482" s="474"/>
      <c r="E482" s="474"/>
      <c r="F482" s="474"/>
      <c r="G482" s="474"/>
      <c r="H482" s="475"/>
      <c r="I482" s="190" t="s">
        <v>522</v>
      </c>
      <c r="J482" s="182">
        <v>0</v>
      </c>
      <c r="K482" s="111" t="str">
        <f t="shared" si="10"/>
        <v/>
      </c>
      <c r="L482" s="91"/>
      <c r="M482" s="155"/>
      <c r="N482" s="91"/>
      <c r="O482" s="91"/>
      <c r="P482" s="23"/>
      <c r="Q482" s="23"/>
      <c r="R482" s="23"/>
    </row>
    <row r="483" spans="1:18" s="3" customFormat="1" ht="56.15" customHeight="1">
      <c r="A483" s="181" t="s">
        <v>523</v>
      </c>
      <c r="B483" s="87"/>
      <c r="C483" s="405" t="s">
        <v>524</v>
      </c>
      <c r="D483" s="474"/>
      <c r="E483" s="474"/>
      <c r="F483" s="474"/>
      <c r="G483" s="474"/>
      <c r="H483" s="475"/>
      <c r="I483" s="130" t="s">
        <v>525</v>
      </c>
      <c r="J483" s="182">
        <v>0</v>
      </c>
      <c r="K483" s="111" t="str">
        <f t="shared" si="10"/>
        <v/>
      </c>
      <c r="L483" s="91"/>
      <c r="M483" s="155"/>
      <c r="N483" s="91"/>
      <c r="O483" s="91"/>
      <c r="P483" s="23"/>
      <c r="Q483" s="23"/>
      <c r="R483" s="23"/>
    </row>
    <row r="484" spans="1:18" s="3" customFormat="1" ht="56.15" customHeight="1">
      <c r="A484" s="181"/>
      <c r="B484" s="87"/>
      <c r="C484" s="407" t="s">
        <v>526</v>
      </c>
      <c r="D484" s="499"/>
      <c r="E484" s="499"/>
      <c r="F484" s="499"/>
      <c r="G484" s="499"/>
      <c r="H484" s="500"/>
      <c r="I484" s="103" t="s">
        <v>527</v>
      </c>
      <c r="J484" s="178">
        <v>0</v>
      </c>
      <c r="K484" s="111" t="str">
        <f t="shared" si="10"/>
        <v/>
      </c>
      <c r="L484" s="91"/>
      <c r="M484" s="155"/>
      <c r="N484" s="91"/>
      <c r="O484" s="91"/>
      <c r="P484" s="23"/>
      <c r="Q484" s="23"/>
      <c r="R484" s="23"/>
    </row>
    <row r="485" spans="1:18" s="3" customFormat="1" ht="56.15" customHeight="1">
      <c r="A485" s="181"/>
      <c r="B485" s="87"/>
      <c r="C485" s="407" t="s">
        <v>528</v>
      </c>
      <c r="D485" s="499"/>
      <c r="E485" s="499"/>
      <c r="F485" s="499"/>
      <c r="G485" s="499"/>
      <c r="H485" s="500"/>
      <c r="I485" s="103" t="s">
        <v>529</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530</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531</v>
      </c>
      <c r="C493" s="391" t="s">
        <v>532</v>
      </c>
      <c r="D493" s="391"/>
      <c r="E493" s="391"/>
      <c r="F493" s="391"/>
      <c r="G493" s="391"/>
      <c r="H493" s="391"/>
      <c r="I493" s="496" t="s">
        <v>533</v>
      </c>
      <c r="J493" s="182">
        <v>0</v>
      </c>
      <c r="K493" s="111" t="str">
        <f t="shared" ref="K493:K504" si="11">IF(OR(COUNTIF(J493,"未確認")&gt;0,COUNTIF(J493,"*")&gt;0),"※","")</f>
        <v/>
      </c>
      <c r="L493" s="7"/>
      <c r="M493" s="45"/>
      <c r="N493" s="91"/>
      <c r="O493" s="91"/>
      <c r="P493" s="23"/>
      <c r="Q493" s="23"/>
      <c r="R493" s="23"/>
    </row>
    <row r="494" spans="1:18" s="136" customFormat="1" ht="71.25" customHeight="1">
      <c r="A494" s="181" t="s">
        <v>534</v>
      </c>
      <c r="C494" s="391" t="s">
        <v>535</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536</v>
      </c>
      <c r="C495" s="391" t="s">
        <v>537</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538</v>
      </c>
      <c r="C496" s="407" t="s">
        <v>539</v>
      </c>
      <c r="D496" s="408"/>
      <c r="E496" s="408"/>
      <c r="F496" s="408"/>
      <c r="G496" s="408"/>
      <c r="H496" s="409"/>
      <c r="I496" s="410" t="s">
        <v>540</v>
      </c>
      <c r="J496" s="178">
        <v>0</v>
      </c>
      <c r="K496" s="111" t="str">
        <f t="shared" si="11"/>
        <v/>
      </c>
      <c r="L496" s="91"/>
      <c r="M496" s="155"/>
      <c r="N496" s="91"/>
      <c r="O496" s="91"/>
      <c r="P496" s="23"/>
      <c r="Q496" s="23"/>
      <c r="R496" s="23"/>
    </row>
    <row r="497" spans="1:18" s="136" customFormat="1" ht="56.15" customHeight="1">
      <c r="A497" s="181"/>
      <c r="C497" s="407" t="s">
        <v>541</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542</v>
      </c>
      <c r="C498" s="407" t="s">
        <v>543</v>
      </c>
      <c r="D498" s="408"/>
      <c r="E498" s="408"/>
      <c r="F498" s="408"/>
      <c r="G498" s="408"/>
      <c r="H498" s="409"/>
      <c r="I498" s="103" t="s">
        <v>544</v>
      </c>
      <c r="J498" s="178">
        <v>0</v>
      </c>
      <c r="K498" s="111" t="str">
        <f t="shared" si="11"/>
        <v/>
      </c>
      <c r="L498" s="91"/>
      <c r="M498" s="155"/>
      <c r="N498" s="91"/>
      <c r="O498" s="91"/>
      <c r="P498" s="23"/>
      <c r="Q498" s="23"/>
      <c r="R498" s="23"/>
    </row>
    <row r="499" spans="1:18" s="136" customFormat="1" ht="98.15" customHeight="1">
      <c r="A499" s="181" t="s">
        <v>545</v>
      </c>
      <c r="C499" s="391" t="s">
        <v>546</v>
      </c>
      <c r="D499" s="391"/>
      <c r="E499" s="391"/>
      <c r="F499" s="391"/>
      <c r="G499" s="391"/>
      <c r="H499" s="391"/>
      <c r="I499" s="103" t="s">
        <v>547</v>
      </c>
      <c r="J499" s="182">
        <v>0</v>
      </c>
      <c r="K499" s="111" t="str">
        <f t="shared" si="11"/>
        <v/>
      </c>
      <c r="L499" s="91"/>
      <c r="M499" s="155"/>
      <c r="N499" s="91"/>
      <c r="O499" s="91"/>
      <c r="P499" s="23"/>
      <c r="Q499" s="23"/>
      <c r="R499" s="23"/>
    </row>
    <row r="500" spans="1:18" s="136" customFormat="1" ht="70.400000000000006" customHeight="1">
      <c r="A500" s="181" t="s">
        <v>548</v>
      </c>
      <c r="B500" s="2"/>
      <c r="C500" s="391" t="s">
        <v>549</v>
      </c>
      <c r="D500" s="469"/>
      <c r="E500" s="469"/>
      <c r="F500" s="469"/>
      <c r="G500" s="469"/>
      <c r="H500" s="469"/>
      <c r="I500" s="130" t="s">
        <v>550</v>
      </c>
      <c r="J500" s="182">
        <v>0</v>
      </c>
      <c r="K500" s="111" t="str">
        <f t="shared" si="11"/>
        <v/>
      </c>
      <c r="L500" s="91"/>
      <c r="M500" s="155"/>
      <c r="N500" s="91"/>
      <c r="O500" s="91"/>
      <c r="P500" s="23"/>
      <c r="Q500" s="23"/>
      <c r="R500" s="23"/>
    </row>
    <row r="501" spans="1:18" s="136" customFormat="1" ht="98.15" customHeight="1">
      <c r="A501" s="181" t="s">
        <v>551</v>
      </c>
      <c r="B501" s="2"/>
      <c r="C501" s="391" t="s">
        <v>552</v>
      </c>
      <c r="D501" s="413"/>
      <c r="E501" s="413"/>
      <c r="F501" s="413"/>
      <c r="G501" s="413"/>
      <c r="H501" s="413"/>
      <c r="I501" s="130" t="s">
        <v>553</v>
      </c>
      <c r="J501" s="182">
        <v>0</v>
      </c>
      <c r="K501" s="111" t="str">
        <f t="shared" si="11"/>
        <v/>
      </c>
      <c r="L501" s="91"/>
      <c r="M501" s="155"/>
      <c r="N501" s="91"/>
      <c r="O501" s="91"/>
      <c r="P501" s="23"/>
      <c r="Q501" s="23"/>
      <c r="R501" s="23"/>
    </row>
    <row r="502" spans="1:18" s="136" customFormat="1" ht="84" customHeight="1">
      <c r="A502" s="181" t="s">
        <v>554</v>
      </c>
      <c r="B502" s="2"/>
      <c r="C502" s="391" t="s">
        <v>555</v>
      </c>
      <c r="D502" s="469"/>
      <c r="E502" s="469"/>
      <c r="F502" s="469"/>
      <c r="G502" s="469"/>
      <c r="H502" s="469"/>
      <c r="I502" s="130" t="s">
        <v>556</v>
      </c>
      <c r="J502" s="182">
        <v>0</v>
      </c>
      <c r="K502" s="111" t="str">
        <f t="shared" si="11"/>
        <v/>
      </c>
      <c r="L502" s="7"/>
      <c r="M502" s="45"/>
      <c r="N502" s="91"/>
      <c r="O502" s="91"/>
      <c r="P502" s="23"/>
      <c r="Q502" s="23"/>
      <c r="R502" s="23"/>
    </row>
    <row r="503" spans="1:18" s="136" customFormat="1" ht="70.400000000000006" customHeight="1">
      <c r="A503" s="181" t="s">
        <v>557</v>
      </c>
      <c r="B503" s="2"/>
      <c r="C503" s="391" t="s">
        <v>558</v>
      </c>
      <c r="D503" s="413"/>
      <c r="E503" s="413"/>
      <c r="F503" s="413"/>
      <c r="G503" s="413"/>
      <c r="H503" s="413"/>
      <c r="I503" s="130" t="s">
        <v>559</v>
      </c>
      <c r="J503" s="182">
        <v>0</v>
      </c>
      <c r="K503" s="111" t="str">
        <f t="shared" si="11"/>
        <v/>
      </c>
      <c r="L503" s="91"/>
      <c r="M503" s="155"/>
      <c r="N503" s="91"/>
      <c r="O503" s="91"/>
      <c r="P503" s="23"/>
      <c r="Q503" s="23"/>
      <c r="R503" s="23"/>
    </row>
    <row r="504" spans="1:18" s="136" customFormat="1" ht="84" customHeight="1">
      <c r="A504" s="181" t="s">
        <v>560</v>
      </c>
      <c r="B504" s="2"/>
      <c r="C504" s="391" t="s">
        <v>561</v>
      </c>
      <c r="D504" s="413"/>
      <c r="E504" s="413"/>
      <c r="F504" s="413"/>
      <c r="G504" s="413"/>
      <c r="H504" s="413"/>
      <c r="I504" s="130" t="s">
        <v>562</v>
      </c>
      <c r="J504" s="182">
        <v>0</v>
      </c>
      <c r="K504" s="111" t="str">
        <f t="shared" si="11"/>
        <v/>
      </c>
      <c r="L504" s="91"/>
      <c r="M504" s="155"/>
      <c r="N504" s="91"/>
      <c r="O504" s="91"/>
      <c r="P504" s="23"/>
      <c r="Q504" s="23"/>
      <c r="R504" s="23"/>
    </row>
    <row r="505" spans="1:18" s="136" customFormat="1" ht="84" customHeight="1">
      <c r="A505" s="181"/>
      <c r="B505" s="2"/>
      <c r="C505" s="416" t="s">
        <v>563</v>
      </c>
      <c r="D505" s="417"/>
      <c r="E505" s="417"/>
      <c r="F505" s="417"/>
      <c r="G505" s="417"/>
      <c r="H505" s="417"/>
      <c r="I505" s="103" t="s">
        <v>564</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565</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566</v>
      </c>
      <c r="C513" s="405" t="s">
        <v>567</v>
      </c>
      <c r="D513" s="424"/>
      <c r="E513" s="424"/>
      <c r="F513" s="424"/>
      <c r="G513" s="424"/>
      <c r="H513" s="406"/>
      <c r="I513" s="130" t="s">
        <v>568</v>
      </c>
      <c r="J513" s="182">
        <v>0</v>
      </c>
      <c r="K513" s="111" t="str">
        <f t="shared" ref="K513:K520" si="12">IF(OR(COUNTIF(J513,"未確認")&gt;0,COUNTIF(J513,"*")&gt;0),"※","")</f>
        <v/>
      </c>
      <c r="L513" s="91"/>
      <c r="M513" s="155"/>
      <c r="N513" s="91"/>
      <c r="O513" s="91"/>
      <c r="P513" s="23"/>
      <c r="Q513" s="23"/>
      <c r="R513" s="23"/>
    </row>
    <row r="514" spans="1:18" s="136" customFormat="1" ht="56.15" customHeight="1">
      <c r="A514" s="181" t="s">
        <v>569</v>
      </c>
      <c r="B514" s="2"/>
      <c r="C514" s="405" t="s">
        <v>570</v>
      </c>
      <c r="D514" s="474"/>
      <c r="E514" s="474"/>
      <c r="F514" s="474"/>
      <c r="G514" s="474"/>
      <c r="H514" s="475"/>
      <c r="I514" s="130" t="s">
        <v>571</v>
      </c>
      <c r="J514" s="182">
        <v>0</v>
      </c>
      <c r="K514" s="111" t="str">
        <f t="shared" si="12"/>
        <v/>
      </c>
      <c r="L514" s="91"/>
      <c r="M514" s="155"/>
      <c r="N514" s="91"/>
      <c r="O514" s="91"/>
      <c r="P514" s="23"/>
      <c r="Q514" s="23"/>
      <c r="R514" s="23"/>
    </row>
    <row r="515" spans="1:18" s="136" customFormat="1" ht="80">
      <c r="A515" s="181" t="s">
        <v>572</v>
      </c>
      <c r="B515" s="2"/>
      <c r="C515" s="405" t="s">
        <v>573</v>
      </c>
      <c r="D515" s="474"/>
      <c r="E515" s="474"/>
      <c r="F515" s="474"/>
      <c r="G515" s="474"/>
      <c r="H515" s="475"/>
      <c r="I515" s="130" t="s">
        <v>574</v>
      </c>
      <c r="J515" s="182">
        <v>0</v>
      </c>
      <c r="K515" s="111" t="str">
        <f t="shared" si="12"/>
        <v/>
      </c>
      <c r="L515" s="91"/>
      <c r="M515" s="155"/>
      <c r="N515" s="91"/>
      <c r="O515" s="91"/>
      <c r="P515" s="23"/>
      <c r="Q515" s="23"/>
      <c r="R515" s="23"/>
    </row>
    <row r="516" spans="1:18" s="136" customFormat="1" ht="56.15" customHeight="1">
      <c r="A516" s="181" t="s">
        <v>575</v>
      </c>
      <c r="B516" s="2"/>
      <c r="C516" s="405" t="s">
        <v>576</v>
      </c>
      <c r="D516" s="480"/>
      <c r="E516" s="480"/>
      <c r="F516" s="480"/>
      <c r="G516" s="480"/>
      <c r="H516" s="481"/>
      <c r="I516" s="130" t="s">
        <v>577</v>
      </c>
      <c r="J516" s="182">
        <v>0</v>
      </c>
      <c r="K516" s="111" t="str">
        <f t="shared" si="12"/>
        <v/>
      </c>
      <c r="L516" s="91"/>
      <c r="M516" s="155"/>
      <c r="N516" s="91"/>
      <c r="O516" s="91"/>
      <c r="P516" s="23"/>
      <c r="Q516" s="23"/>
      <c r="R516" s="23"/>
    </row>
    <row r="517" spans="1:18" s="136" customFormat="1" ht="84" customHeight="1">
      <c r="A517" s="181" t="s">
        <v>578</v>
      </c>
      <c r="B517" s="2"/>
      <c r="C517" s="405" t="s">
        <v>579</v>
      </c>
      <c r="D517" s="474"/>
      <c r="E517" s="474"/>
      <c r="F517" s="474"/>
      <c r="G517" s="474"/>
      <c r="H517" s="475"/>
      <c r="I517" s="130" t="s">
        <v>580</v>
      </c>
      <c r="J517" s="182">
        <v>0</v>
      </c>
      <c r="K517" s="111" t="str">
        <f t="shared" si="12"/>
        <v/>
      </c>
      <c r="L517" s="91"/>
      <c r="M517" s="155"/>
      <c r="N517" s="91"/>
      <c r="O517" s="91"/>
      <c r="P517" s="23"/>
      <c r="Q517" s="23"/>
      <c r="R517" s="23"/>
    </row>
    <row r="518" spans="1:18" s="136" customFormat="1" ht="70.400000000000006" customHeight="1">
      <c r="A518" s="181" t="s">
        <v>581</v>
      </c>
      <c r="B518" s="2"/>
      <c r="C518" s="405" t="s">
        <v>582</v>
      </c>
      <c r="D518" s="474"/>
      <c r="E518" s="474"/>
      <c r="F518" s="474"/>
      <c r="G518" s="474"/>
      <c r="H518" s="475"/>
      <c r="I518" s="130" t="s">
        <v>583</v>
      </c>
      <c r="J518" s="182">
        <v>0</v>
      </c>
      <c r="K518" s="111" t="str">
        <f t="shared" si="12"/>
        <v/>
      </c>
      <c r="L518" s="91"/>
      <c r="M518" s="155"/>
      <c r="N518" s="91"/>
      <c r="O518" s="91"/>
      <c r="P518" s="23"/>
      <c r="Q518" s="23"/>
      <c r="R518" s="23"/>
    </row>
    <row r="519" spans="1:18" s="136" customFormat="1" ht="98.15" customHeight="1">
      <c r="A519" s="181" t="s">
        <v>584</v>
      </c>
      <c r="B519" s="2"/>
      <c r="C519" s="405" t="s">
        <v>585</v>
      </c>
      <c r="D519" s="474"/>
      <c r="E519" s="474"/>
      <c r="F519" s="474"/>
      <c r="G519" s="474"/>
      <c r="H519" s="475"/>
      <c r="I519" s="130" t="s">
        <v>586</v>
      </c>
      <c r="J519" s="182">
        <v>0</v>
      </c>
      <c r="K519" s="111" t="str">
        <f t="shared" si="12"/>
        <v/>
      </c>
      <c r="L519" s="91"/>
      <c r="M519" s="155"/>
      <c r="N519" s="91"/>
      <c r="O519" s="91"/>
      <c r="P519" s="23"/>
      <c r="Q519" s="23"/>
      <c r="R519" s="23"/>
    </row>
    <row r="520" spans="1:18" s="136" customFormat="1" ht="84" customHeight="1">
      <c r="A520" s="181" t="s">
        <v>587</v>
      </c>
      <c r="B520" s="2"/>
      <c r="C520" s="405" t="s">
        <v>588</v>
      </c>
      <c r="D520" s="480"/>
      <c r="E520" s="480"/>
      <c r="F520" s="480"/>
      <c r="G520" s="480"/>
      <c r="H520" s="481"/>
      <c r="I520" s="130" t="s">
        <v>589</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590</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591</v>
      </c>
      <c r="C528" s="393" t="s">
        <v>592</v>
      </c>
      <c r="D528" s="454"/>
      <c r="E528" s="454"/>
      <c r="F528" s="454"/>
      <c r="G528" s="454"/>
      <c r="H528" s="394"/>
      <c r="I528" s="130" t="s">
        <v>593</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594</v>
      </c>
      <c r="B529" s="87"/>
      <c r="C529" s="163"/>
      <c r="D529" s="164"/>
      <c r="E529" s="405" t="s">
        <v>595</v>
      </c>
      <c r="F529" s="474"/>
      <c r="G529" s="474"/>
      <c r="H529" s="475"/>
      <c r="I529" s="130" t="s">
        <v>596</v>
      </c>
      <c r="J529" s="182">
        <v>0</v>
      </c>
      <c r="K529" s="111" t="str">
        <f t="shared" si="13"/>
        <v/>
      </c>
      <c r="L529" s="91"/>
      <c r="M529" s="155"/>
      <c r="N529" s="91"/>
      <c r="O529" s="91"/>
      <c r="P529" s="23"/>
      <c r="Q529" s="23"/>
      <c r="R529" s="23"/>
    </row>
    <row r="530" spans="1:18" s="136" customFormat="1" ht="70.400000000000006" customHeight="1">
      <c r="A530" s="181" t="s">
        <v>597</v>
      </c>
      <c r="B530" s="87"/>
      <c r="C530" s="163"/>
      <c r="D530" s="164"/>
      <c r="E530" s="405" t="s">
        <v>598</v>
      </c>
      <c r="F530" s="474"/>
      <c r="G530" s="474"/>
      <c r="H530" s="475"/>
      <c r="I530" s="130" t="s">
        <v>599</v>
      </c>
      <c r="J530" s="182">
        <v>0</v>
      </c>
      <c r="K530" s="111" t="str">
        <f t="shared" si="13"/>
        <v/>
      </c>
      <c r="L530" s="91"/>
      <c r="M530" s="155"/>
      <c r="N530" s="91"/>
      <c r="O530" s="91"/>
      <c r="P530" s="23"/>
      <c r="Q530" s="23"/>
      <c r="R530" s="23"/>
    </row>
    <row r="531" spans="1:18" s="136" customFormat="1" ht="70.400000000000006" customHeight="1">
      <c r="A531" s="181" t="s">
        <v>600</v>
      </c>
      <c r="B531" s="87"/>
      <c r="C531" s="163"/>
      <c r="D531" s="164"/>
      <c r="E531" s="405" t="s">
        <v>601</v>
      </c>
      <c r="F531" s="474"/>
      <c r="G531" s="474"/>
      <c r="H531" s="475"/>
      <c r="I531" s="130" t="s">
        <v>602</v>
      </c>
      <c r="J531" s="182">
        <v>0</v>
      </c>
      <c r="K531" s="111" t="str">
        <f t="shared" si="13"/>
        <v/>
      </c>
      <c r="L531" s="91"/>
      <c r="M531" s="155"/>
      <c r="N531" s="91"/>
      <c r="O531" s="91"/>
      <c r="P531" s="23"/>
      <c r="Q531" s="23"/>
      <c r="R531" s="23"/>
    </row>
    <row r="532" spans="1:18" s="136" customFormat="1" ht="84" customHeight="1">
      <c r="A532" s="181" t="s">
        <v>603</v>
      </c>
      <c r="B532" s="87"/>
      <c r="C532" s="95"/>
      <c r="D532" s="96"/>
      <c r="E532" s="405" t="s">
        <v>604</v>
      </c>
      <c r="F532" s="474"/>
      <c r="G532" s="474"/>
      <c r="H532" s="475"/>
      <c r="I532" s="130" t="s">
        <v>605</v>
      </c>
      <c r="J532" s="182">
        <v>0</v>
      </c>
      <c r="K532" s="111" t="str">
        <f t="shared" si="13"/>
        <v/>
      </c>
      <c r="L532" s="91"/>
      <c r="M532" s="155"/>
      <c r="N532" s="91"/>
      <c r="O532" s="91"/>
      <c r="P532" s="23"/>
      <c r="Q532" s="23"/>
      <c r="R532" s="23"/>
    </row>
    <row r="533" spans="1:18" s="136" customFormat="1" ht="70.400000000000006" customHeight="1">
      <c r="A533" s="181" t="s">
        <v>606</v>
      </c>
      <c r="B533" s="87"/>
      <c r="C533" s="163"/>
      <c r="D533" s="164"/>
      <c r="E533" s="405" t="s">
        <v>607</v>
      </c>
      <c r="F533" s="474"/>
      <c r="G533" s="474"/>
      <c r="H533" s="475"/>
      <c r="I533" s="130" t="s">
        <v>608</v>
      </c>
      <c r="J533" s="182">
        <v>0</v>
      </c>
      <c r="K533" s="111" t="str">
        <f t="shared" si="13"/>
        <v/>
      </c>
      <c r="L533" s="91"/>
      <c r="M533" s="155"/>
      <c r="N533" s="91"/>
      <c r="O533" s="91"/>
      <c r="P533" s="23"/>
      <c r="Q533" s="23"/>
      <c r="R533" s="23"/>
    </row>
    <row r="534" spans="1:18" s="136" customFormat="1" ht="56.15" customHeight="1">
      <c r="A534" s="181" t="s">
        <v>609</v>
      </c>
      <c r="B534" s="87"/>
      <c r="C534" s="163"/>
      <c r="D534" s="164"/>
      <c r="E534" s="405" t="s">
        <v>610</v>
      </c>
      <c r="F534" s="474"/>
      <c r="G534" s="474"/>
      <c r="H534" s="475"/>
      <c r="I534" s="130" t="s">
        <v>611</v>
      </c>
      <c r="J534" s="182">
        <v>0</v>
      </c>
      <c r="K534" s="111" t="str">
        <f t="shared" si="13"/>
        <v/>
      </c>
      <c r="L534" s="91"/>
      <c r="M534" s="155"/>
      <c r="N534" s="91"/>
      <c r="O534" s="91"/>
      <c r="P534" s="23"/>
      <c r="Q534" s="23"/>
      <c r="R534" s="23"/>
    </row>
    <row r="535" spans="1:18" s="136" customFormat="1" ht="70.400000000000006" customHeight="1">
      <c r="A535" s="181" t="s">
        <v>612</v>
      </c>
      <c r="B535" s="87"/>
      <c r="C535" s="163"/>
      <c r="D535" s="164"/>
      <c r="E535" s="405" t="s">
        <v>613</v>
      </c>
      <c r="F535" s="474"/>
      <c r="G535" s="474"/>
      <c r="H535" s="475"/>
      <c r="I535" s="130" t="s">
        <v>614</v>
      </c>
      <c r="J535" s="182">
        <v>0</v>
      </c>
      <c r="K535" s="111" t="str">
        <f t="shared" si="13"/>
        <v/>
      </c>
      <c r="L535" s="91"/>
      <c r="M535" s="155"/>
      <c r="N535" s="91"/>
      <c r="O535" s="91"/>
      <c r="P535" s="23"/>
      <c r="Q535" s="23"/>
      <c r="R535" s="23"/>
    </row>
    <row r="536" spans="1:18" s="136" customFormat="1" ht="70.400000000000006" customHeight="1">
      <c r="A536" s="181" t="s">
        <v>615</v>
      </c>
      <c r="B536" s="87"/>
      <c r="C536" s="165"/>
      <c r="D536" s="166"/>
      <c r="E536" s="405" t="s">
        <v>616</v>
      </c>
      <c r="F536" s="474"/>
      <c r="G536" s="474"/>
      <c r="H536" s="475"/>
      <c r="I536" s="130" t="s">
        <v>617</v>
      </c>
      <c r="J536" s="182">
        <v>0</v>
      </c>
      <c r="K536" s="111" t="str">
        <f t="shared" si="13"/>
        <v/>
      </c>
      <c r="L536" s="91"/>
      <c r="M536" s="155"/>
      <c r="N536" s="91"/>
      <c r="O536" s="91"/>
      <c r="P536" s="23"/>
      <c r="Q536" s="23"/>
      <c r="R536" s="23"/>
    </row>
    <row r="537" spans="1:18" s="136" customFormat="1" ht="70.400000000000006" customHeight="1">
      <c r="A537" s="181" t="s">
        <v>618</v>
      </c>
      <c r="B537" s="87"/>
      <c r="C537" s="391" t="s">
        <v>619</v>
      </c>
      <c r="D537" s="413"/>
      <c r="E537" s="413"/>
      <c r="F537" s="413"/>
      <c r="G537" s="413"/>
      <c r="H537" s="413"/>
      <c r="I537" s="130" t="s">
        <v>620</v>
      </c>
      <c r="J537" s="182">
        <v>0</v>
      </c>
      <c r="K537" s="111" t="str">
        <f t="shared" si="13"/>
        <v/>
      </c>
      <c r="L537" s="91"/>
      <c r="M537" s="155"/>
      <c r="N537" s="91"/>
      <c r="O537" s="91"/>
      <c r="P537" s="23"/>
      <c r="Q537" s="23"/>
      <c r="R537" s="23"/>
    </row>
    <row r="538" spans="1:18" s="136" customFormat="1" ht="72" customHeight="1">
      <c r="A538" s="181" t="s">
        <v>621</v>
      </c>
      <c r="B538" s="87"/>
      <c r="C538" s="391" t="s">
        <v>622</v>
      </c>
      <c r="D538" s="469"/>
      <c r="E538" s="469"/>
      <c r="F538" s="469"/>
      <c r="G538" s="469"/>
      <c r="H538" s="469"/>
      <c r="I538" s="103" t="s">
        <v>623</v>
      </c>
      <c r="J538" s="182">
        <v>0</v>
      </c>
      <c r="K538" s="111" t="str">
        <f t="shared" si="13"/>
        <v/>
      </c>
      <c r="L538" s="91"/>
      <c r="M538" s="155"/>
      <c r="N538" s="91"/>
      <c r="O538" s="91"/>
      <c r="P538" s="23"/>
      <c r="Q538" s="23"/>
      <c r="R538" s="23"/>
    </row>
    <row r="539" spans="1:18" s="136" customFormat="1" ht="70.400000000000006" customHeight="1">
      <c r="A539" s="181" t="s">
        <v>624</v>
      </c>
      <c r="B539" s="87"/>
      <c r="C539" s="391" t="s">
        <v>625</v>
      </c>
      <c r="D539" s="413"/>
      <c r="E539" s="413"/>
      <c r="F539" s="413"/>
      <c r="G539" s="413"/>
      <c r="H539" s="413"/>
      <c r="I539" s="130" t="s">
        <v>626</v>
      </c>
      <c r="J539" s="182">
        <v>0</v>
      </c>
      <c r="K539" s="111" t="str">
        <f t="shared" si="13"/>
        <v/>
      </c>
      <c r="L539" s="91"/>
      <c r="M539" s="155"/>
      <c r="N539" s="91"/>
      <c r="O539" s="91"/>
      <c r="P539" s="23"/>
      <c r="Q539" s="23"/>
      <c r="R539" s="23"/>
    </row>
    <row r="540" spans="1:18" s="136" customFormat="1" ht="56.15" customHeight="1">
      <c r="A540" s="181" t="s">
        <v>627</v>
      </c>
      <c r="B540" s="87"/>
      <c r="C540" s="391" t="s">
        <v>628</v>
      </c>
      <c r="D540" s="413"/>
      <c r="E540" s="413"/>
      <c r="F540" s="413"/>
      <c r="G540" s="413"/>
      <c r="H540" s="413"/>
      <c r="I540" s="130" t="s">
        <v>629</v>
      </c>
      <c r="J540" s="182">
        <v>0</v>
      </c>
      <c r="K540" s="111" t="str">
        <f t="shared" si="13"/>
        <v/>
      </c>
      <c r="L540" s="91"/>
      <c r="M540" s="155"/>
      <c r="N540" s="91"/>
      <c r="O540" s="91"/>
      <c r="P540" s="23"/>
      <c r="Q540" s="23"/>
      <c r="R540" s="23"/>
    </row>
    <row r="541" spans="1:18" s="136" customFormat="1" ht="70.400000000000006" customHeight="1">
      <c r="A541" s="181" t="s">
        <v>630</v>
      </c>
      <c r="B541" s="87"/>
      <c r="C541" s="391" t="s">
        <v>631</v>
      </c>
      <c r="D541" s="469"/>
      <c r="E541" s="469"/>
      <c r="F541" s="469"/>
      <c r="G541" s="469"/>
      <c r="H541" s="469"/>
      <c r="I541" s="130" t="s">
        <v>632</v>
      </c>
      <c r="J541" s="182">
        <v>0</v>
      </c>
      <c r="K541" s="111" t="str">
        <f t="shared" si="13"/>
        <v/>
      </c>
      <c r="L541" s="91"/>
      <c r="M541" s="155"/>
      <c r="N541" s="91"/>
      <c r="O541" s="91"/>
      <c r="P541" s="23"/>
      <c r="Q541" s="23"/>
      <c r="R541" s="23"/>
    </row>
    <row r="542" spans="1:18" s="136" customFormat="1" ht="84" customHeight="1">
      <c r="A542" s="181" t="s">
        <v>633</v>
      </c>
      <c r="B542" s="87"/>
      <c r="C542" s="391" t="s">
        <v>634</v>
      </c>
      <c r="D542" s="413"/>
      <c r="E542" s="413"/>
      <c r="F542" s="413"/>
      <c r="G542" s="413"/>
      <c r="H542" s="413"/>
      <c r="I542" s="130" t="s">
        <v>635</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636</v>
      </c>
      <c r="B549" s="87"/>
      <c r="C549" s="407" t="s">
        <v>637</v>
      </c>
      <c r="D549" s="408"/>
      <c r="E549" s="408"/>
      <c r="F549" s="408"/>
      <c r="G549" s="408"/>
      <c r="H549" s="409"/>
      <c r="I549" s="103" t="s">
        <v>638</v>
      </c>
      <c r="J549" s="156">
        <v>0</v>
      </c>
      <c r="K549" s="111" t="str">
        <f>IF(OR(COUNTIF(J549,"未確認")&gt;0,COUNTIF(J549,"*")&gt;0),"※","")</f>
        <v/>
      </c>
      <c r="L549" s="91"/>
      <c r="M549" s="155"/>
      <c r="N549" s="91"/>
      <c r="O549" s="91"/>
      <c r="P549" s="23"/>
      <c r="Q549" s="23"/>
      <c r="R549" s="23"/>
    </row>
    <row r="550" spans="1:18" s="3" customFormat="1" ht="56.15" customHeight="1">
      <c r="A550" s="26" t="s">
        <v>639</v>
      </c>
      <c r="B550" s="87"/>
      <c r="C550" s="391" t="s">
        <v>640</v>
      </c>
      <c r="D550" s="413"/>
      <c r="E550" s="413"/>
      <c r="F550" s="413"/>
      <c r="G550" s="413"/>
      <c r="H550" s="413"/>
      <c r="I550" s="103" t="s">
        <v>641</v>
      </c>
      <c r="J550" s="191">
        <v>0</v>
      </c>
      <c r="K550" s="111" t="str">
        <f>IF(OR(COUNTIF(J550,"未確認")&gt;0,COUNTIF(J550,"*")&gt;0),"※","")</f>
        <v/>
      </c>
      <c r="L550" s="91"/>
      <c r="M550" s="155"/>
      <c r="N550" s="91"/>
      <c r="O550" s="91"/>
      <c r="P550" s="23"/>
      <c r="Q550" s="23"/>
      <c r="R550" s="23"/>
    </row>
    <row r="551" spans="1:18" s="3" customFormat="1" ht="35.15" customHeight="1">
      <c r="A551" s="26" t="s">
        <v>642</v>
      </c>
      <c r="B551" s="87"/>
      <c r="C551" s="393" t="s">
        <v>643</v>
      </c>
      <c r="D551" s="471"/>
      <c r="E551" s="471"/>
      <c r="F551" s="471"/>
      <c r="G551" s="471"/>
      <c r="H551" s="433"/>
      <c r="I551" s="410" t="s">
        <v>644</v>
      </c>
      <c r="J551" s="110">
        <v>0</v>
      </c>
      <c r="K551" s="111" t="str">
        <f t="shared" ref="K551:K553" si="14">IF(OR(COUNTIF(J551,"未確認")&gt;0,COUNTIF(J551,"*")&gt;0),"※","")</f>
        <v/>
      </c>
      <c r="L551" s="91"/>
      <c r="M551" s="155"/>
      <c r="N551" s="91"/>
      <c r="O551" s="91"/>
      <c r="P551" s="23"/>
      <c r="Q551" s="23"/>
      <c r="R551" s="23"/>
    </row>
    <row r="552" spans="1:18" s="3" customFormat="1" ht="35.15" customHeight="1">
      <c r="A552" s="26" t="s">
        <v>645</v>
      </c>
      <c r="B552" s="87"/>
      <c r="C552" s="163"/>
      <c r="D552" s="164"/>
      <c r="E552" s="393" t="s">
        <v>646</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647</v>
      </c>
      <c r="B553" s="87"/>
      <c r="C553" s="165"/>
      <c r="D553" s="192"/>
      <c r="E553" s="403"/>
      <c r="F553" s="404"/>
      <c r="G553" s="501" t="s">
        <v>648</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649</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650</v>
      </c>
      <c r="B561" s="2"/>
      <c r="C561" s="405" t="s">
        <v>651</v>
      </c>
      <c r="D561" s="480"/>
      <c r="E561" s="480"/>
      <c r="F561" s="480"/>
      <c r="G561" s="480"/>
      <c r="H561" s="481"/>
      <c r="I561" s="103" t="s">
        <v>652</v>
      </c>
      <c r="J561" s="182">
        <v>0</v>
      </c>
      <c r="K561" s="111" t="str">
        <f>IF(OR(COUNTIF(J561,"未確認")&gt;0,COUNTIF(J561,"*")&gt;0),"※","")</f>
        <v/>
      </c>
      <c r="L561" s="91"/>
      <c r="M561" s="155"/>
      <c r="N561" s="91"/>
      <c r="O561" s="91"/>
      <c r="P561" s="23"/>
      <c r="Q561" s="23"/>
      <c r="R561" s="23"/>
    </row>
    <row r="562" spans="1:18" s="136" customFormat="1" ht="42" customHeight="1">
      <c r="A562" s="181" t="s">
        <v>653</v>
      </c>
      <c r="B562" s="2"/>
      <c r="C562" s="405" t="s">
        <v>654</v>
      </c>
      <c r="D562" s="474"/>
      <c r="E562" s="474"/>
      <c r="F562" s="474"/>
      <c r="G562" s="474"/>
      <c r="H562" s="475"/>
      <c r="I562" s="130" t="s">
        <v>655</v>
      </c>
      <c r="J562" s="182">
        <v>0</v>
      </c>
      <c r="K562" s="111" t="str">
        <f t="shared" ref="K562:K563" si="15">IF(OR(COUNTIF(J562,"未確認")&gt;0,COUNTIF(J562,"*")&gt;0),"※","")</f>
        <v/>
      </c>
      <c r="L562" s="91"/>
      <c r="M562" s="155"/>
      <c r="N562" s="91"/>
      <c r="O562" s="91"/>
      <c r="P562" s="23"/>
      <c r="Q562" s="23"/>
      <c r="R562" s="23"/>
    </row>
    <row r="563" spans="1:18" s="136" customFormat="1" ht="84" customHeight="1">
      <c r="A563" s="181" t="s">
        <v>656</v>
      </c>
      <c r="B563" s="2"/>
      <c r="C563" s="405" t="s">
        <v>657</v>
      </c>
      <c r="D563" s="474"/>
      <c r="E563" s="474"/>
      <c r="F563" s="474"/>
      <c r="G563" s="474"/>
      <c r="H563" s="475"/>
      <c r="I563" s="130" t="s">
        <v>658</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659</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660</v>
      </c>
      <c r="C571" s="405" t="s">
        <v>661</v>
      </c>
      <c r="D571" s="424"/>
      <c r="E571" s="424"/>
      <c r="F571" s="424"/>
      <c r="G571" s="424"/>
      <c r="H571" s="406"/>
      <c r="I571" s="130" t="s">
        <v>662</v>
      </c>
      <c r="J571" s="182">
        <v>0</v>
      </c>
      <c r="K571" s="111" t="str">
        <f>IF(OR(COUNTIF(J571,"未確認")&gt;0,COUNTIF(J571,"*")&gt;0),"※","")</f>
        <v/>
      </c>
      <c r="L571" s="91"/>
      <c r="M571" s="155"/>
      <c r="N571" s="91"/>
      <c r="O571" s="91"/>
      <c r="P571" s="23"/>
      <c r="Q571" s="23"/>
      <c r="R571" s="23"/>
    </row>
    <row r="572" spans="1:18" s="136" customFormat="1" ht="56.15" customHeight="1">
      <c r="A572" s="181" t="s">
        <v>663</v>
      </c>
      <c r="B572" s="2"/>
      <c r="C572" s="405" t="s">
        <v>664</v>
      </c>
      <c r="D572" s="474"/>
      <c r="E572" s="474"/>
      <c r="F572" s="474"/>
      <c r="G572" s="474"/>
      <c r="H572" s="475"/>
      <c r="I572" s="130" t="s">
        <v>665</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666</v>
      </c>
      <c r="B573" s="2"/>
      <c r="C573" s="405" t="s">
        <v>667</v>
      </c>
      <c r="D573" s="480"/>
      <c r="E573" s="480"/>
      <c r="F573" s="480"/>
      <c r="G573" s="480"/>
      <c r="H573" s="481"/>
      <c r="I573" s="130" t="s">
        <v>668</v>
      </c>
      <c r="J573" s="182">
        <v>0</v>
      </c>
      <c r="K573" s="111" t="str">
        <f t="shared" si="16"/>
        <v/>
      </c>
      <c r="L573" s="91"/>
      <c r="M573" s="155"/>
      <c r="N573" s="91"/>
      <c r="O573" s="91"/>
      <c r="P573" s="23"/>
      <c r="Q573" s="23"/>
      <c r="R573" s="23"/>
    </row>
    <row r="574" spans="1:18" s="136" customFormat="1" ht="70.400000000000006" customHeight="1">
      <c r="A574" s="181" t="s">
        <v>669</v>
      </c>
      <c r="B574" s="2"/>
      <c r="C574" s="405" t="s">
        <v>670</v>
      </c>
      <c r="D574" s="474"/>
      <c r="E574" s="474"/>
      <c r="F574" s="474"/>
      <c r="G574" s="474"/>
      <c r="H574" s="475"/>
      <c r="I574" s="130" t="s">
        <v>671</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672</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673</v>
      </c>
      <c r="C582" s="405" t="s">
        <v>674</v>
      </c>
      <c r="D582" s="424"/>
      <c r="E582" s="424"/>
      <c r="F582" s="424"/>
      <c r="G582" s="424"/>
      <c r="H582" s="406"/>
      <c r="I582" s="130" t="s">
        <v>675</v>
      </c>
      <c r="J582" s="182">
        <v>0</v>
      </c>
      <c r="K582" s="111" t="str">
        <f>IF(OR(COUNTIF(J582,"未確認")&gt;0,COUNTIF(J582,"*")&gt;0),"※","")</f>
        <v/>
      </c>
      <c r="L582" s="91"/>
      <c r="M582" s="155"/>
      <c r="N582" s="91"/>
      <c r="O582" s="91"/>
      <c r="P582" s="23"/>
      <c r="Q582" s="23"/>
      <c r="R582" s="23"/>
    </row>
    <row r="583" spans="1:51" s="136" customFormat="1" ht="70.400000000000006" customHeight="1">
      <c r="A583" s="181" t="s">
        <v>676</v>
      </c>
      <c r="B583" s="2"/>
      <c r="C583" s="405" t="s">
        <v>677</v>
      </c>
      <c r="D583" s="474"/>
      <c r="E583" s="474"/>
      <c r="F583" s="474"/>
      <c r="G583" s="474"/>
      <c r="H583" s="475"/>
      <c r="I583" s="130" t="s">
        <v>678</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679</v>
      </c>
      <c r="B584" s="2"/>
      <c r="C584" s="405" t="s">
        <v>680</v>
      </c>
      <c r="D584" s="480"/>
      <c r="E584" s="480"/>
      <c r="F584" s="480"/>
      <c r="G584" s="480"/>
      <c r="H584" s="481"/>
      <c r="I584" s="130" t="s">
        <v>681</v>
      </c>
      <c r="J584" s="182">
        <v>0</v>
      </c>
      <c r="K584" s="111" t="str">
        <f t="shared" si="17"/>
        <v/>
      </c>
      <c r="L584" s="7"/>
      <c r="M584" s="45"/>
      <c r="N584" s="91"/>
      <c r="O584" s="91"/>
      <c r="P584" s="23"/>
      <c r="Q584" s="23"/>
      <c r="R584" s="23"/>
    </row>
    <row r="585" spans="1:51" s="136" customFormat="1" ht="70.400000000000006" customHeight="1">
      <c r="A585" s="181" t="s">
        <v>682</v>
      </c>
      <c r="B585" s="2"/>
      <c r="C585" s="405" t="s">
        <v>683</v>
      </c>
      <c r="D585" s="424"/>
      <c r="E585" s="424"/>
      <c r="F585" s="424"/>
      <c r="G585" s="424"/>
      <c r="H585" s="406"/>
      <c r="I585" s="130" t="s">
        <v>684</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224</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DFC9FD84-7D45-4FDB-BD8F-3E47FFADFBCB}"/>
    <hyperlink ref="D70:I70" location="診療所!B92" display="・設置主体" xr:uid="{BCE71EC8-CCF5-40DB-8D2D-ED1532969F31}"/>
    <hyperlink ref="E70:J70" location="診療所!B92" display="・設置主体" xr:uid="{B7FD7B7A-5B1C-48FC-97AC-91DEA2F2F468}"/>
    <hyperlink ref="F70:K70" location="診療所!B92" display="・設置主体" xr:uid="{90896A85-C5DB-4A92-AADF-ABC3717D1D28}"/>
    <hyperlink ref="G70:L70" location="診療所!B92" display="・設置主体" xr:uid="{52315A8E-0DC8-4071-9EDA-A6F33118AA29}"/>
    <hyperlink ref="H70:M70" location="診療所!B92" display="・設置主体" xr:uid="{E9D74347-2E77-463D-9076-F7D98F2C7AAF}"/>
    <hyperlink ref="I70" location="診療所!B264" display="・入院患者の状況（年間）" xr:uid="{AD03E697-F361-4D9A-90A7-09290D1B13D3}"/>
    <hyperlink ref="J70:O70" location="診療所!B344" display="・算定する入院基本料の状況" xr:uid="{B827D861-C338-482A-8804-51AAF4D18817}"/>
    <hyperlink ref="K70:P70" location="診療所!B344" display="・算定する入院基本料の状況" xr:uid="{7771B600-37E1-4DDD-8D37-1B3A35EE38D1}"/>
    <hyperlink ref="L70:Q70" location="診療所!B344" display="・算定する入院基本料の状況" xr:uid="{FE165A39-2903-4ABE-8C26-EBFE5F8148B0}"/>
    <hyperlink ref="M70:R70" location="診療所!B344" display="・算定する入院基本料の状況" xr:uid="{26F9FE8A-1212-4164-A914-853BE5CB4550}"/>
    <hyperlink ref="N70:S70" location="診療所!B344" display="・算定する入院基本料の状況" xr:uid="{0824B55D-EDF8-4336-A383-637132308FD5}"/>
    <hyperlink ref="O70:T70" location="診療所!B344" display="・算定する入院基本料の状況" xr:uid="{FA9F97DE-3EAD-4D2E-98A0-4B5603A71EAA}"/>
    <hyperlink ref="C71:H71" location="診療所!B100" display="・病床の状況" xr:uid="{FC2EFD30-96D9-4EC0-BF97-1681965E7B42}"/>
    <hyperlink ref="D71:I71" location="診療所!B100" display="・病床の状況" xr:uid="{2A6D5631-F8D6-40CE-95E7-0411467D5C86}"/>
    <hyperlink ref="E71:J71" location="診療所!B100" display="・病床の状況" xr:uid="{330F0EF3-3C8A-4FD1-82DE-098A4CCBB986}"/>
    <hyperlink ref="F71:K71" location="診療所!B100" display="・病床の状況" xr:uid="{5183058D-A63F-402C-8DB2-90B45433CC31}"/>
    <hyperlink ref="G71:L71" location="診療所!B100" display="・病床の状況" xr:uid="{FF5ACD01-9A50-43D4-A775-DF1A939B5E9E}"/>
    <hyperlink ref="H71:M71" location="診療所!B100" display="・病床の状況" xr:uid="{2307E954-F138-46D0-99A6-D7E4A46ECEAF}"/>
    <hyperlink ref="I71" location="診療所!B276" display="・入院患者の状況（月間／入院前の場所・退院先の場所の状況）" xr:uid="{CC51849B-7510-43E0-85F9-AC131936EB93}"/>
    <hyperlink ref="J71:O71" location="診療所!B357" display="・手術の状況" xr:uid="{BE7181D7-2ADD-4778-868A-07C84B53A86E}"/>
    <hyperlink ref="K71:P71" location="診療所!B357" display="・手術の状況" xr:uid="{06CB5EB4-619C-4A62-9F31-6885A17FEF1F}"/>
    <hyperlink ref="L71:Q71" location="診療所!B357" display="・手術の状況" xr:uid="{CFB7FD24-5562-4387-9405-AF010D0D12FE}"/>
    <hyperlink ref="M71:R71" location="診療所!B357" display="・手術の状況" xr:uid="{7A8CDFB7-B319-4F00-9F19-CFAD86123566}"/>
    <hyperlink ref="N71:S71" location="診療所!B357" display="・手術の状況" xr:uid="{43CFED79-0FFB-4413-8F09-3E75DC22658B}"/>
    <hyperlink ref="O71:T71" location="診療所!B357" display="・手術の状況" xr:uid="{7B7E03FA-F129-4DF5-A7E7-346FA784F514}"/>
    <hyperlink ref="C72:H72" location="診療所!B115" display="・診療科" xr:uid="{2445F8DA-6A48-475F-8CC7-486904BB9D17}"/>
    <hyperlink ref="D72:I72" location="診療所!B115" display="・診療科" xr:uid="{7D416CD9-44DB-46EC-9C6E-C9DFB1B46310}"/>
    <hyperlink ref="E72:J72" location="診療所!B115" display="・診療科" xr:uid="{495136E0-D17E-448F-9061-06F8F616BF66}"/>
    <hyperlink ref="F72:K72" location="診療所!B115" display="・診療科" xr:uid="{3B22304F-CE1A-4363-95B3-54C47E41E451}"/>
    <hyperlink ref="G72:L72" location="診療所!B115" display="・診療科" xr:uid="{0F1B777E-9EA4-4027-92FB-43B723EE90A1}"/>
    <hyperlink ref="H72:M72" location="診療所!B115" display="・診療科" xr:uid="{D1CEDE42-628A-4727-8A01-9D4DAA94AD1A}"/>
    <hyperlink ref="I72" location="診療所!B299" display="・退院後に在宅医療を必要とする患者の状況" xr:uid="{9B0283D1-21EB-4A29-A999-16CCB1D2E780}"/>
    <hyperlink ref="J72:O72" location="診療所!B390" display="・がん、脳卒中、心筋梗塞、分娩、精神医療への対応状況" xr:uid="{BDA13BB5-3B8E-47BC-AAD7-C0EB84528B39}"/>
    <hyperlink ref="K72:P72" location="診療所!B390" display="・がん、脳卒中、心筋梗塞、分娩、精神医療への対応状況" xr:uid="{C0235C4D-C81A-4F8E-BF69-2CEA88F963B2}"/>
    <hyperlink ref="L72:Q72" location="診療所!B390" display="・がん、脳卒中、心筋梗塞、分娩、精神医療への対応状況" xr:uid="{DDA3DBD5-6A30-4FCE-A5B6-3A6FFECB3FC6}"/>
    <hyperlink ref="M72:R72" location="診療所!B390" display="・がん、脳卒中、心筋梗塞、分娩、精神医療への対応状況" xr:uid="{5BBE95F2-6C6A-4A5C-8EE9-9B569FC1026E}"/>
    <hyperlink ref="N72:S72" location="診療所!B390" display="・がん、脳卒中、心筋梗塞、分娩、精神医療への対応状況" xr:uid="{0E0476F7-4282-45AF-AB9B-A068E2E7FF3F}"/>
    <hyperlink ref="O72:T72" location="診療所!B390" display="・がん、脳卒中、心筋梗塞、分娩、精神医療への対応状況" xr:uid="{06252C8E-0C14-4F5C-BE54-EAE95DBF1D72}"/>
    <hyperlink ref="C73:H73" location="診療所!B126" display="・入院基本料及び届出病床数" xr:uid="{3E69B970-E9B3-4BDA-90AF-21B49A58DA9E}"/>
    <hyperlink ref="D73:I73" location="診療所!B126" display="・入院基本料及び届出病床数" xr:uid="{D785615C-F052-4EF9-BE3A-4188B2883B06}"/>
    <hyperlink ref="E73:J73" location="診療所!B126" display="・入院基本料及び届出病床数" xr:uid="{B2D9B039-FA5A-4664-93B3-7A882A76CC0C}"/>
    <hyperlink ref="F73:K73" location="診療所!B126" display="・入院基本料及び届出病床数" xr:uid="{309D72B8-BE5A-4724-9906-BA348D6178BA}"/>
    <hyperlink ref="G73:L73" location="診療所!B126" display="・入院基本料及び届出病床数" xr:uid="{DB6E7C28-7130-4046-9D4B-01A3FECFCD69}"/>
    <hyperlink ref="H73:M73" location="診療所!B126" display="・入院基本料及び届出病床数" xr:uid="{C91161E1-64F1-4ADB-BB61-145F4248E91A}"/>
    <hyperlink ref="I73" location="診療所!B311" display="・在宅医療を行った患者数" xr:uid="{992722E6-0454-4831-86B2-542637454653}"/>
    <hyperlink ref="J73:O73" location="診療所!B440" display="・重症患者への対応状況" xr:uid="{7E9D8C0A-E028-42CE-8858-A472F0E65A1E}"/>
    <hyperlink ref="K73:P73" location="診療所!B440" display="・重症患者への対応状況" xr:uid="{24D2DA1B-A6AA-42FF-AE0C-7BB5D70892C0}"/>
    <hyperlink ref="L73:Q73" location="診療所!B440" display="・重症患者への対応状況" xr:uid="{F5912FB8-297B-4F52-B9A2-A8D51DAFC858}"/>
    <hyperlink ref="M73:R73" location="診療所!B440" display="・重症患者への対応状況" xr:uid="{87B38084-CEC8-4799-B99B-36E8B626CDFB}"/>
    <hyperlink ref="N73:S73" location="診療所!B440" display="・重症患者への対応状況" xr:uid="{009F4387-364A-4D39-B2A7-417FBF7CACF2}"/>
    <hyperlink ref="O73:T73" location="診療所!B440" display="・重症患者への対応状況" xr:uid="{A9B23694-E8D8-4C82-B10F-E4D700BDF47B}"/>
    <hyperlink ref="C74:H74" location="診療所!B135" display="・在宅療養支援診療所の届出状況" xr:uid="{0F95D0CF-640B-49AF-BB5D-C244D5684A51}"/>
    <hyperlink ref="D74:I74" location="診療所!B135" display="・在宅療養支援診療所の届出状況" xr:uid="{5558AA43-EBFC-41B4-B9A4-481712833E6F}"/>
    <hyperlink ref="E74:J74" location="診療所!B135" display="・在宅療養支援診療所の届出状況" xr:uid="{789D52FA-2A92-4B24-A2DE-1C7A358CC379}"/>
    <hyperlink ref="F74:K74" location="診療所!B135" display="・在宅療養支援診療所の届出状況" xr:uid="{F91EC320-4190-4EC4-869F-749B3ECC2281}"/>
    <hyperlink ref="G74:L74" location="診療所!B135" display="・在宅療養支援診療所の届出状況" xr:uid="{0F45B941-0699-4AD6-9119-382B804DE301}"/>
    <hyperlink ref="H74:M74" location="診療所!B135" display="・在宅療養支援診療所の届出状況" xr:uid="{2FCCB7A5-A480-4A93-A90B-C897EEE98CD9}"/>
    <hyperlink ref="I74" location="診療所!B320" display="・看取りを行った患者数" xr:uid="{C8C575CB-0AEC-4534-AA5C-14633D51D92A}"/>
    <hyperlink ref="J74:O74" location="診療所!B461" display="・救急医療の実施状況" xr:uid="{1A9AD898-F5D7-43D3-98A0-D82C0186F72C}"/>
    <hyperlink ref="K74:P74" location="診療所!B461" display="・救急医療の実施状況" xr:uid="{2935FE03-8757-4D8D-8726-1E4DB347CF19}"/>
    <hyperlink ref="L74:Q74" location="診療所!B461" display="・救急医療の実施状況" xr:uid="{3A611A71-38F7-4F6E-9C58-7FA2E5E41586}"/>
    <hyperlink ref="M74:R74" location="診療所!B461" display="・救急医療の実施状況" xr:uid="{EE292AA8-8FBD-437A-A064-56740140AD64}"/>
    <hyperlink ref="N74:S74" location="診療所!B461" display="・救急医療の実施状況" xr:uid="{207BBEC6-F8F5-4DA5-A4B6-D58BBD89FBE0}"/>
    <hyperlink ref="O74:T74" location="診療所!B461" display="・救急医療の実施状況" xr:uid="{895B43A3-D409-4362-AA84-E2479722AEB3}"/>
    <hyperlink ref="C75:H75" location="診療所!B143" display="・職員数の状況" xr:uid="{CB684D5E-3BEA-4CCD-BE0C-6503F3BEAD52}"/>
    <hyperlink ref="D75:I75" location="診療所!B143" display="・職員数の状況" xr:uid="{B94816D8-5D3F-40B4-87B9-C06813B2ABFF}"/>
    <hyperlink ref="E75:J75" location="診療所!B143" display="・職員数の状況" xr:uid="{44D1B80F-D483-470A-8197-922760AC29C4}"/>
    <hyperlink ref="F75:K75" location="診療所!B143" display="・職員数の状況" xr:uid="{F8EB44E8-80AC-4FE2-8FE0-82A6705CEAF6}"/>
    <hyperlink ref="G75:L75" location="診療所!B143" display="・職員数の状況" xr:uid="{BD04FF25-011F-4A71-B03C-D23518C00102}"/>
    <hyperlink ref="H75:M75" location="診療所!B143" display="・職員数の状況" xr:uid="{F4C370ED-A26C-47F5-89EC-F783FB8C63A8}"/>
    <hyperlink ref="J75:O75" location="診療所!B492" display="・急性期後の支援、在宅復帰の支援の状況" xr:uid="{5A1A3FB1-D3BE-4B99-8B7A-C4F1ECD1ECF8}"/>
    <hyperlink ref="K75:P75" location="診療所!B492" display="・急性期後の支援、在宅復帰の支援の状況" xr:uid="{C1B48C99-6830-48E3-8D0C-C171A9777B34}"/>
    <hyperlink ref="L75:Q75" location="診療所!B492" display="・急性期後の支援、在宅復帰の支援の状況" xr:uid="{1474372C-DB45-44EE-ABA7-5BBA3475843B}"/>
    <hyperlink ref="M75:R75" location="診療所!B492" display="・急性期後の支援、在宅復帰の支援の状況" xr:uid="{31E445B1-41B0-42B9-892A-4B870942EA78}"/>
    <hyperlink ref="N75:S75" location="診療所!B492" display="・急性期後の支援、在宅復帰の支援の状況" xr:uid="{1E02335E-8892-43BE-A5F8-B94BA0DF2289}"/>
    <hyperlink ref="O75:T75" location="診療所!B492" display="・急性期後の支援、在宅復帰の支援の状況" xr:uid="{736DB2E7-C87F-4BCF-B3C7-618A78FF4EFA}"/>
    <hyperlink ref="C76:H76" location="診療所!B180" display="・退院調整部門の設置状況" xr:uid="{7A051930-D084-49A2-B3B7-D276A4EC3397}"/>
    <hyperlink ref="D76:I76" location="診療所!B180" display="・退院調整部門の設置状況" xr:uid="{8B934F46-7B10-46DE-B5BD-4ACFD7D7A755}"/>
    <hyperlink ref="E76:J76" location="診療所!B180" display="・退院調整部門の設置状況" xr:uid="{120F55CD-EF3B-449D-BB7E-7D9A2C3349A9}"/>
    <hyperlink ref="F76:K76" location="診療所!B180" display="・退院調整部門の設置状況" xr:uid="{D8D5D930-12D2-45A6-B7E1-0AF0B39899CE}"/>
    <hyperlink ref="G76:L76" location="診療所!B180" display="・退院調整部門の設置状況" xr:uid="{31844882-82C6-4885-AD68-7DBCD83ACDE5}"/>
    <hyperlink ref="H76:M76" location="診療所!B180" display="・退院調整部門の設置状況" xr:uid="{D939B641-3B49-46E3-BB8E-440180514240}"/>
    <hyperlink ref="J76:O76" location="診療所!B512" display="・全身管理の状況" xr:uid="{24C51092-24EB-47A9-8BE1-70D6C41D5F3E}"/>
    <hyperlink ref="K76:P76" location="診療所!B512" display="・全身管理の状況" xr:uid="{0748199F-3CC9-43CE-8535-CD3E082F8CC1}"/>
    <hyperlink ref="L76:Q76" location="診療所!B512" display="・全身管理の状況" xr:uid="{9C1ED3C8-94F8-4919-9F70-CE83CBFAEA27}"/>
    <hyperlink ref="M76:R76" location="診療所!B512" display="・全身管理の状況" xr:uid="{B00EB324-14EE-4E99-BEAE-C5FF007AA507}"/>
    <hyperlink ref="N76:S76" location="診療所!B512" display="・全身管理の状況" xr:uid="{2DE39F89-6401-4F27-8437-072A9AA6F612}"/>
    <hyperlink ref="O76:T76" location="診療所!B512" display="・全身管理の状況" xr:uid="{4FB33CC2-5897-4C5E-A9DA-618042BBF9D7}"/>
    <hyperlink ref="C77:H77" location="診療所!B200" display="・医療機器の台数" xr:uid="{3106895E-601A-4C3C-A198-09FEC81A7D59}"/>
    <hyperlink ref="D77:I77" location="診療所!B200" display="・医療機器の台数" xr:uid="{D1A5C7E3-6F14-44F0-AE57-D1E44838889E}"/>
    <hyperlink ref="E77:J77" location="診療所!B200" display="・医療機器の台数" xr:uid="{170E12E2-4CB6-4E2E-8FB3-39683A322FBE}"/>
    <hyperlink ref="F77:K77" location="診療所!B200" display="・医療機器の台数" xr:uid="{B7F549E1-BFDF-40B9-A6E7-F8BA27926F8D}"/>
    <hyperlink ref="G77:L77" location="診療所!B200" display="・医療機器の台数" xr:uid="{46153FD8-71F3-4C44-B084-94AD1D3CBC15}"/>
    <hyperlink ref="H77:M77" location="診療所!B200" display="・医療機器の台数" xr:uid="{6FBC5195-0B68-449F-AE7B-CF0F90BA44E7}"/>
    <hyperlink ref="J77:O77" location="診療所!B527" display="・リハビリテーションの実施状況" xr:uid="{4B641E3D-6C15-4154-BE94-50D5EF185DE6}"/>
    <hyperlink ref="K77:P77" location="診療所!B527" display="・リハビリテーションの実施状況" xr:uid="{ACA9572D-7A36-4BD1-98BA-9561C15184F3}"/>
    <hyperlink ref="L77:Q77" location="診療所!B527" display="・リハビリテーションの実施状況" xr:uid="{95F9F5B6-4245-497D-B595-A83F1A660192}"/>
    <hyperlink ref="M77:R77" location="診療所!B527" display="・リハビリテーションの実施状況" xr:uid="{B28A4D46-AB3B-43A5-A412-2FCA33FA1CD4}"/>
    <hyperlink ref="N77:S77" location="診療所!B527" display="・リハビリテーションの実施状況" xr:uid="{0B2C10A7-AAAC-4C7E-BEAC-4D0C55C5F5F1}"/>
    <hyperlink ref="O77:T77" location="診療所!B527" display="・リハビリテーションの実施状況" xr:uid="{6E2B34E6-2313-4A96-9D9D-601A903F78F4}"/>
    <hyperlink ref="C78:H78" location="診療所!B225" display="・有床診療所の病床の役割" xr:uid="{00590CC3-9E81-412D-B115-F7296812672C}"/>
    <hyperlink ref="D78:I78" location="診療所!B225" display="・有床診療所の病床の役割" xr:uid="{E853C0C4-9737-4DD6-BE51-A587E8E3251F}"/>
    <hyperlink ref="E78:J78" location="診療所!B225" display="・有床診療所の病床の役割" xr:uid="{38CF4427-604C-43E4-A04C-2C6C5CBBDF9B}"/>
    <hyperlink ref="F78:K78" location="診療所!B225" display="・有床診療所の病床の役割" xr:uid="{1E969385-E8BE-438A-B600-B99388D963C1}"/>
    <hyperlink ref="G78:L78" location="診療所!B225" display="・有床診療所の病床の役割" xr:uid="{76A4D78F-63C2-47FB-962B-78814713C7E6}"/>
    <hyperlink ref="H78:M78" location="診療所!B225" display="・有床診療所の病床の役割" xr:uid="{04759E5B-FEEC-497B-8F4D-DD02280CEE1C}"/>
    <hyperlink ref="J78:O78" location="診療所!B560" display="・長期療養患者の受入状況" xr:uid="{38056CC5-1407-4D32-BC7E-6F5AEF79510E}"/>
    <hyperlink ref="K78:P78" location="診療所!B560" display="・長期療養患者の受入状況" xr:uid="{FCFB58F5-1727-40A1-9C02-A14E3F4017BA}"/>
    <hyperlink ref="L78:Q78" location="診療所!B560" display="・長期療養患者の受入状況" xr:uid="{BC8C41DD-A014-4A84-96DE-17BB468DBB07}"/>
    <hyperlink ref="M78:R78" location="診療所!B560" display="・長期療養患者の受入状況" xr:uid="{B67F29F7-505E-45AA-9CD9-06335D5312E9}"/>
    <hyperlink ref="N78:S78" location="診療所!B560" display="・長期療養患者の受入状況" xr:uid="{838A13A4-9C29-4D07-98B5-3406F59AF151}"/>
    <hyperlink ref="O78:T78" location="診療所!B560" display="・長期療養患者の受入状況" xr:uid="{2BC290F9-49D9-438A-96DA-75EBA18762B9}"/>
    <hyperlink ref="C79:H79" location="診療所!B240" display="・過去1年間の間に病棟の再編・見直しがあった場合の報告対象期間" xr:uid="{A5717DE0-43E9-4EFB-95DB-E0B7AEC6A780}"/>
    <hyperlink ref="D79:I79" location="診療所!B240" display="・過去1年間の間に病棟の再編・見直しがあった場合の報告対象期間" xr:uid="{B15BEA57-6531-4945-9C8A-BEAD9980C945}"/>
    <hyperlink ref="E79:J79" location="診療所!B240" display="・過去1年間の間に病棟の再編・見直しがあった場合の報告対象期間" xr:uid="{BD0EF27A-202C-4ABA-A295-9BA8FEC646FF}"/>
    <hyperlink ref="F79:K79" location="診療所!B240" display="・過去1年間の間に病棟の再編・見直しがあった場合の報告対象期間" xr:uid="{A1AB9360-9D81-40CA-B4ED-281FAFD2C2F5}"/>
    <hyperlink ref="G79:L79" location="診療所!B240" display="・過去1年間の間に病棟の再編・見直しがあった場合の報告対象期間" xr:uid="{EB66AE23-64F7-4E0D-A3AD-691396BAEDDE}"/>
    <hyperlink ref="H79:M79" location="診療所!B240" display="・過去1年間の間に病棟の再編・見直しがあった場合の報告対象期間" xr:uid="{892ED4AC-4888-4510-B418-55295C11A744}"/>
    <hyperlink ref="J79:O79" location="診療所!B570" display="・重度の障害児等の受入状況" xr:uid="{07852733-CEF8-4181-A509-D9448E8E403D}"/>
    <hyperlink ref="K79:P79" location="診療所!B570" display="・重度の障害児等の受入状況" xr:uid="{9D43CCDA-20E6-457B-AEF0-C297205A29BB}"/>
    <hyperlink ref="L79:Q79" location="診療所!B570" display="・重度の障害児等の受入状況" xr:uid="{0EB0C8C9-37B8-4896-9B4C-863A6AD05224}"/>
    <hyperlink ref="M79:R79" location="診療所!B570" display="・重度の障害児等の受入状況" xr:uid="{5CEDBDF3-623C-4791-B2C5-D4536E573576}"/>
    <hyperlink ref="N79:S79" location="診療所!B570" display="・重度の障害児等の受入状況" xr:uid="{1914224F-7055-4886-99F6-AEE009EB6F2B}"/>
    <hyperlink ref="O79:T79" location="診療所!B570" display="・重度の障害児等の受入状況" xr:uid="{AF13B95B-C39E-4A13-8C63-55738320AED6}"/>
    <hyperlink ref="J80:O80" location="診療所!B581" display="・医科歯科の連携状況" xr:uid="{F873073C-1D75-4F64-9711-2D865CC644BF}"/>
    <hyperlink ref="K80:P80" location="診療所!B581" display="・医科歯科の連携状況" xr:uid="{EE1C944E-1839-4BA5-875D-00055FBDEB65}"/>
    <hyperlink ref="L80:Q80" location="診療所!B581" display="・医科歯科の連携状況" xr:uid="{863D3917-6A68-448C-B859-07207B55A6AC}"/>
    <hyperlink ref="M80:R80" location="診療所!B581" display="・医科歯科の連携状況" xr:uid="{992697DD-2667-477A-A930-D5AF794E0BEC}"/>
    <hyperlink ref="N80:S80" location="診療所!B581" display="・医科歯科の連携状況" xr:uid="{2D3A46E9-7532-4125-94E9-1A0045CB89F2}"/>
    <hyperlink ref="O80:T80" location="診療所!B581" display="・医科歯科の連携状況" xr:uid="{80B6A1B9-9027-4CB9-AD74-E552FD54B772}"/>
    <hyperlink ref="I248" location="診療所!B61" display="メニューへ戻る" xr:uid="{38AF67C5-FDDF-4BBA-BC8B-CF6DE71F6785}"/>
    <hyperlink ref="I329" location="診療所!B61" display="メニューへ戻る" xr:uid="{DA5279A2-3F77-4236-94D7-29632AF1E4E0}"/>
    <hyperlink ref="I588" location="診療所!B61" display="メニューへ戻る" xr:uid="{B3A69FC1-B3BC-4427-8B2C-654A6B2FDD7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C4A75-FA60-4F87-9E81-FE5B486BACEF}">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688</v>
      </c>
      <c r="B2" s="9" t="s">
        <v>1093</v>
      </c>
      <c r="C2" s="10"/>
      <c r="D2" s="11"/>
      <c r="E2" s="11"/>
      <c r="F2" s="11"/>
      <c r="G2" s="11"/>
      <c r="H2" s="12"/>
    </row>
    <row r="3" spans="1:73">
      <c r="B3" s="13" t="s">
        <v>1094</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691</v>
      </c>
    </row>
    <row r="8" spans="1:73">
      <c r="B8" s="24"/>
    </row>
    <row r="9" spans="1:73" s="44" customFormat="1" ht="51" customHeight="1">
      <c r="A9" s="38"/>
      <c r="B9" s="23"/>
      <c r="C9" s="22"/>
      <c r="D9" s="22"/>
      <c r="E9" s="22"/>
      <c r="F9" s="22"/>
      <c r="G9" s="22"/>
      <c r="H9" s="16"/>
      <c r="I9" s="379" t="s">
        <v>692</v>
      </c>
      <c r="J9" s="379"/>
      <c r="K9" s="379"/>
      <c r="L9" s="197" t="s">
        <v>1095</v>
      </c>
      <c r="M9" s="197" t="s">
        <v>1096</v>
      </c>
      <c r="N9" s="197" t="s">
        <v>1097</v>
      </c>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694</v>
      </c>
      <c r="B10" s="21"/>
      <c r="C10" s="22"/>
      <c r="D10" s="22"/>
      <c r="E10" s="22"/>
      <c r="F10" s="22"/>
      <c r="G10" s="22"/>
      <c r="H10" s="16"/>
      <c r="I10" s="380" t="s">
        <v>695</v>
      </c>
      <c r="J10" s="380"/>
      <c r="K10" s="380"/>
      <c r="L10" s="41" t="s">
        <v>29</v>
      </c>
      <c r="M10" s="41" t="s">
        <v>29</v>
      </c>
      <c r="N10" s="43" t="s">
        <v>29</v>
      </c>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694</v>
      </c>
      <c r="B11" s="28"/>
      <c r="C11" s="22"/>
      <c r="D11" s="22"/>
      <c r="E11" s="22"/>
      <c r="F11" s="22"/>
      <c r="G11" s="22"/>
      <c r="H11" s="16"/>
      <c r="I11" s="380" t="s">
        <v>697</v>
      </c>
      <c r="J11" s="380"/>
      <c r="K11" s="380"/>
      <c r="L11" s="41" t="s">
        <v>29</v>
      </c>
      <c r="M11" s="41" t="s">
        <v>29</v>
      </c>
      <c r="N11" s="43" t="s">
        <v>29</v>
      </c>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699</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700</v>
      </c>
      <c r="J16" s="379"/>
      <c r="K16" s="379"/>
      <c r="L16" s="197" t="str">
        <f>IF(ISBLANK(L$9),"",L$9)</f>
        <v>西館2階</v>
      </c>
      <c r="M16" s="197" t="str">
        <f>IF(ISBLANK(M$9),"",M$9)</f>
        <v>西館3階</v>
      </c>
      <c r="N16" s="197" t="str">
        <f t="shared" ref="N16:BS16" si="0">IF(ISBLANK(N$9),"",N$9)</f>
        <v>本館3階</v>
      </c>
      <c r="O16" s="197" t="str">
        <f t="shared" si="0"/>
        <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694</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694</v>
      </c>
      <c r="B18" s="28"/>
      <c r="C18" s="22"/>
      <c r="D18" s="22"/>
      <c r="E18" s="22"/>
      <c r="F18" s="22"/>
      <c r="G18" s="22"/>
      <c r="H18" s="16"/>
      <c r="I18" s="380" t="s">
        <v>7</v>
      </c>
      <c r="J18" s="380"/>
      <c r="K18" s="380"/>
      <c r="L18" s="41"/>
      <c r="M18" s="41"/>
      <c r="N18" s="43" t="s">
        <v>8</v>
      </c>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694</v>
      </c>
      <c r="B19" s="28"/>
      <c r="C19" s="22"/>
      <c r="D19" s="22"/>
      <c r="E19" s="22"/>
      <c r="F19" s="22"/>
      <c r="G19" s="22"/>
      <c r="H19" s="16"/>
      <c r="I19" s="380" t="s">
        <v>9</v>
      </c>
      <c r="J19" s="380"/>
      <c r="K19" s="380"/>
      <c r="L19" s="42" t="s">
        <v>8</v>
      </c>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694</v>
      </c>
      <c r="B20" s="21"/>
      <c r="C20" s="22"/>
      <c r="D20" s="22"/>
      <c r="E20" s="22"/>
      <c r="F20" s="22"/>
      <c r="G20" s="22"/>
      <c r="H20" s="16"/>
      <c r="I20" s="380" t="s">
        <v>10</v>
      </c>
      <c r="J20" s="380"/>
      <c r="K20" s="380"/>
      <c r="L20" s="43"/>
      <c r="M20" s="43" t="s">
        <v>8</v>
      </c>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694</v>
      </c>
      <c r="B21" s="21"/>
      <c r="C21" s="22"/>
      <c r="D21" s="22"/>
      <c r="E21" s="22"/>
      <c r="F21" s="22"/>
      <c r="G21" s="22"/>
      <c r="H21" s="16"/>
      <c r="I21" s="380" t="s">
        <v>219</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694</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701</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700</v>
      </c>
      <c r="J27" s="385"/>
      <c r="K27" s="386"/>
      <c r="L27" s="197" t="str">
        <f>IF(ISBLANK(L$9),"",L$9)</f>
        <v>西館2階</v>
      </c>
      <c r="M27" s="197" t="str">
        <f>IF(ISBLANK(M$9),"",M$9)</f>
        <v>西館3階</v>
      </c>
      <c r="N27" s="197" t="str">
        <f t="shared" ref="N27:BS27" si="1">IF(ISBLANK(N$9),"",N$9)</f>
        <v>本館3階</v>
      </c>
      <c r="O27" s="197" t="str">
        <f t="shared" si="1"/>
        <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702</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702</v>
      </c>
      <c r="B29" s="28"/>
      <c r="C29" s="22"/>
      <c r="D29" s="22"/>
      <c r="E29" s="22"/>
      <c r="F29" s="22"/>
      <c r="G29" s="22"/>
      <c r="H29" s="16"/>
      <c r="I29" s="381" t="s">
        <v>7</v>
      </c>
      <c r="J29" s="382"/>
      <c r="K29" s="383"/>
      <c r="L29" s="41"/>
      <c r="M29" s="41"/>
      <c r="N29" s="43" t="s">
        <v>8</v>
      </c>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702</v>
      </c>
      <c r="B30" s="28"/>
      <c r="C30" s="22"/>
      <c r="D30" s="22"/>
      <c r="E30" s="22"/>
      <c r="F30" s="22"/>
      <c r="G30" s="22"/>
      <c r="H30" s="16"/>
      <c r="I30" s="381" t="s">
        <v>9</v>
      </c>
      <c r="J30" s="382"/>
      <c r="K30" s="383"/>
      <c r="L30" s="43" t="s">
        <v>8</v>
      </c>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702</v>
      </c>
      <c r="B31" s="21"/>
      <c r="C31" s="22"/>
      <c r="D31" s="22"/>
      <c r="E31" s="22"/>
      <c r="F31" s="22"/>
      <c r="G31" s="22"/>
      <c r="H31" s="16"/>
      <c r="I31" s="381" t="s">
        <v>10</v>
      </c>
      <c r="J31" s="382"/>
      <c r="K31" s="383"/>
      <c r="L31" s="43"/>
      <c r="M31" s="43" t="s">
        <v>8</v>
      </c>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702</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702</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702</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702</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703</v>
      </c>
      <c r="J40" s="385"/>
      <c r="K40" s="386"/>
      <c r="L40" s="197" t="str">
        <f>IF(ISBLANK(L$9),"",L$9)</f>
        <v>西館2階</v>
      </c>
      <c r="M40" s="197" t="str">
        <f>IF(ISBLANK(M$9),"",M$9)</f>
        <v>西館3階</v>
      </c>
      <c r="N40" s="197" t="str">
        <f t="shared" ref="N40:BS40" si="2">IF(ISBLANK(N$9),"",N$9)</f>
        <v>本館3階</v>
      </c>
      <c r="O40" s="197" t="str">
        <f t="shared" si="2"/>
        <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704</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704</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704</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704</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700</v>
      </c>
      <c r="J49" s="509"/>
      <c r="K49" s="510"/>
      <c r="L49" s="197" t="str">
        <f>IF(ISBLANK(L$9),"",L$9)</f>
        <v>西館2階</v>
      </c>
      <c r="M49" s="197" t="str">
        <f>IF(ISBLANK(M$9),"",M$9)</f>
        <v>西館3階</v>
      </c>
      <c r="N49" s="197" t="str">
        <f t="shared" ref="N49:BS49" si="3">IF(ISBLANK(N$9),"",N$9)</f>
        <v>本館3階</v>
      </c>
      <c r="O49" s="197" t="str">
        <f t="shared" si="3"/>
        <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705</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705</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705</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705</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705</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705</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705</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705</v>
      </c>
      <c r="B57" s="21"/>
      <c r="C57" s="22"/>
      <c r="D57" s="22"/>
      <c r="E57" s="22"/>
      <c r="F57" s="22"/>
      <c r="G57" s="22"/>
      <c r="H57" s="16"/>
      <c r="I57" s="507" t="s">
        <v>13</v>
      </c>
      <c r="J57" s="507"/>
      <c r="K57" s="507"/>
      <c r="L57" s="43" t="s">
        <v>8</v>
      </c>
      <c r="M57" s="43" t="s">
        <v>8</v>
      </c>
      <c r="N57" s="43" t="s">
        <v>8</v>
      </c>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705</v>
      </c>
      <c r="B58" s="21"/>
      <c r="C58" s="22"/>
      <c r="D58" s="22"/>
      <c r="E58" s="22"/>
      <c r="F58" s="22"/>
      <c r="G58" s="22"/>
      <c r="H58" s="16"/>
      <c r="I58" s="507" t="s">
        <v>28</v>
      </c>
      <c r="J58" s="507"/>
      <c r="K58" s="507"/>
      <c r="L58" s="43" t="s">
        <v>29</v>
      </c>
      <c r="M58" s="43" t="s">
        <v>29</v>
      </c>
      <c r="N58" s="43" t="s">
        <v>29</v>
      </c>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706</v>
      </c>
      <c r="K76" s="388"/>
      <c r="L76" s="388"/>
      <c r="M76" s="388"/>
      <c r="O76" s="210"/>
      <c r="P76" s="210"/>
      <c r="Q76" s="210"/>
      <c r="R76" s="210"/>
      <c r="S76" s="210"/>
      <c r="T76" s="1"/>
      <c r="BU76" s="198"/>
    </row>
    <row r="77" spans="1:73" s="44" customFormat="1">
      <c r="A77" s="38"/>
      <c r="B77" s="2"/>
      <c r="C77" s="388" t="s">
        <v>42</v>
      </c>
      <c r="D77" s="388"/>
      <c r="E77" s="388"/>
      <c r="F77" s="388"/>
      <c r="G77" s="388"/>
      <c r="H77" s="388" t="s">
        <v>707</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708</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709</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710</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711</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712</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西館2階</v>
      </c>
      <c r="M94" s="214" t="str">
        <f t="shared" ref="M94:BS94" si="4">IF(ISBLANK(M$9),"",M$9)</f>
        <v>西館3階</v>
      </c>
      <c r="N94" s="214" t="str">
        <f t="shared" si="4"/>
        <v>本館3階</v>
      </c>
      <c r="O94" s="214" t="str">
        <f t="shared" si="4"/>
        <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9</v>
      </c>
      <c r="M95" s="214" t="s">
        <v>10</v>
      </c>
      <c r="N95" s="214" t="s">
        <v>7</v>
      </c>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713</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西館2階</v>
      </c>
      <c r="M102" s="214" t="str">
        <f t="shared" ref="M102:BS102" si="5">IF(ISBLANK(M$9),"",M$9)</f>
        <v>西館3階</v>
      </c>
      <c r="N102" s="197" t="str">
        <f t="shared" si="5"/>
        <v>本館3階</v>
      </c>
      <c r="O102" s="197" t="str">
        <f t="shared" si="5"/>
        <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回復期</v>
      </c>
      <c r="M103" s="214" t="str">
        <f t="shared" ref="M103:BS103" si="6">IF(ISBLANK(M$95),"",M$95)</f>
        <v>慢性期</v>
      </c>
      <c r="N103" s="224" t="str">
        <f t="shared" si="6"/>
        <v>急性期</v>
      </c>
      <c r="O103" s="224" t="str">
        <f t="shared" si="6"/>
        <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714</v>
      </c>
      <c r="B104" s="2"/>
      <c r="C104" s="393" t="s">
        <v>74</v>
      </c>
      <c r="D104" s="394"/>
      <c r="E104" s="511" t="s">
        <v>75</v>
      </c>
      <c r="F104" s="512"/>
      <c r="G104" s="512"/>
      <c r="H104" s="513"/>
      <c r="I104" s="514" t="s">
        <v>76</v>
      </c>
      <c r="J104" s="85">
        <f t="shared" ref="J104:J110" si="7">IF(SUM(L104:BS104)=0,IF(COUNTIF(L104:BS104,"未確認")&gt;0,"未確認",IF(COUNTIF(L104:BS104,"~*")&gt;0,"*",SUM(L104:BS104))),SUM(L104:BS104))</f>
        <v>77</v>
      </c>
      <c r="K104" s="225" t="str">
        <f t="shared" ref="K104:K110" si="8">IF(OR(COUNTIF(L104:BS104,"未確認")&gt;0,COUNTIF(L104:BS104,"~*")&gt;0),"※","")</f>
        <v/>
      </c>
      <c r="L104" s="226">
        <v>0</v>
      </c>
      <c r="M104" s="227">
        <v>47</v>
      </c>
      <c r="N104" s="228">
        <v>30</v>
      </c>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715</v>
      </c>
      <c r="B105" s="87"/>
      <c r="C105" s="395"/>
      <c r="D105" s="396"/>
      <c r="E105" s="517"/>
      <c r="F105" s="518"/>
      <c r="G105" s="501" t="s">
        <v>78</v>
      </c>
      <c r="H105" s="502"/>
      <c r="I105" s="515"/>
      <c r="J105" s="85">
        <f t="shared" si="7"/>
        <v>0</v>
      </c>
      <c r="K105" s="225" t="str">
        <f t="shared" si="8"/>
        <v/>
      </c>
      <c r="L105" s="226">
        <v>0</v>
      </c>
      <c r="M105" s="226">
        <v>0</v>
      </c>
      <c r="N105" s="228">
        <v>0</v>
      </c>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714</v>
      </c>
      <c r="B106" s="87"/>
      <c r="C106" s="395"/>
      <c r="D106" s="396"/>
      <c r="E106" s="407" t="s">
        <v>79</v>
      </c>
      <c r="F106" s="408"/>
      <c r="G106" s="408"/>
      <c r="H106" s="409"/>
      <c r="I106" s="515"/>
      <c r="J106" s="85">
        <f t="shared" si="7"/>
        <v>77</v>
      </c>
      <c r="K106" s="225" t="str">
        <f t="shared" si="8"/>
        <v/>
      </c>
      <c r="L106" s="226">
        <v>0</v>
      </c>
      <c r="M106" s="226">
        <v>47</v>
      </c>
      <c r="N106" s="228">
        <v>30</v>
      </c>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714</v>
      </c>
      <c r="B107" s="87"/>
      <c r="C107" s="397"/>
      <c r="D107" s="398"/>
      <c r="E107" s="407" t="s">
        <v>80</v>
      </c>
      <c r="F107" s="408"/>
      <c r="G107" s="408"/>
      <c r="H107" s="409"/>
      <c r="I107" s="515"/>
      <c r="J107" s="85">
        <f t="shared" si="7"/>
        <v>77</v>
      </c>
      <c r="K107" s="225" t="str">
        <f t="shared" si="8"/>
        <v/>
      </c>
      <c r="L107" s="226">
        <v>0</v>
      </c>
      <c r="M107" s="226">
        <v>47</v>
      </c>
      <c r="N107" s="228">
        <v>30</v>
      </c>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716</v>
      </c>
      <c r="B108" s="87"/>
      <c r="C108" s="393" t="s">
        <v>82</v>
      </c>
      <c r="D108" s="394"/>
      <c r="E108" s="393" t="s">
        <v>75</v>
      </c>
      <c r="F108" s="454"/>
      <c r="G108" s="454"/>
      <c r="H108" s="394"/>
      <c r="I108" s="515"/>
      <c r="J108" s="85">
        <f t="shared" si="7"/>
        <v>48</v>
      </c>
      <c r="K108" s="225" t="str">
        <f t="shared" si="8"/>
        <v/>
      </c>
      <c r="L108" s="226">
        <v>48</v>
      </c>
      <c r="M108" s="226">
        <v>0</v>
      </c>
      <c r="N108" s="228">
        <v>0</v>
      </c>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716</v>
      </c>
      <c r="B109" s="87"/>
      <c r="C109" s="395"/>
      <c r="D109" s="396"/>
      <c r="E109" s="438" t="s">
        <v>79</v>
      </c>
      <c r="F109" s="439"/>
      <c r="G109" s="439"/>
      <c r="H109" s="440"/>
      <c r="I109" s="515"/>
      <c r="J109" s="85">
        <f t="shared" si="7"/>
        <v>45</v>
      </c>
      <c r="K109" s="225" t="str">
        <f t="shared" si="8"/>
        <v/>
      </c>
      <c r="L109" s="226">
        <v>45</v>
      </c>
      <c r="M109" s="226">
        <v>0</v>
      </c>
      <c r="N109" s="228">
        <v>0</v>
      </c>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716</v>
      </c>
      <c r="B110" s="87"/>
      <c r="C110" s="395"/>
      <c r="D110" s="396"/>
      <c r="E110" s="438" t="s">
        <v>80</v>
      </c>
      <c r="F110" s="439"/>
      <c r="G110" s="439"/>
      <c r="H110" s="440"/>
      <c r="I110" s="515"/>
      <c r="J110" s="85">
        <f t="shared" si="7"/>
        <v>48</v>
      </c>
      <c r="K110" s="225" t="str">
        <f t="shared" si="8"/>
        <v/>
      </c>
      <c r="L110" s="226">
        <v>48</v>
      </c>
      <c r="M110" s="226">
        <v>0</v>
      </c>
      <c r="N110" s="228">
        <v>0</v>
      </c>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717</v>
      </c>
      <c r="B111" s="87"/>
      <c r="C111" s="421" t="s">
        <v>84</v>
      </c>
      <c r="D111" s="422"/>
      <c r="E111" s="422"/>
      <c r="F111" s="422"/>
      <c r="G111" s="422"/>
      <c r="H111" s="423"/>
      <c r="I111" s="516"/>
      <c r="J111" s="230"/>
      <c r="K111" s="231" t="s">
        <v>406</v>
      </c>
      <c r="L111" s="232" t="s">
        <v>29</v>
      </c>
      <c r="M111" s="232" t="s">
        <v>29</v>
      </c>
      <c r="N111" s="233" t="s">
        <v>29</v>
      </c>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西館2階</v>
      </c>
      <c r="M117" s="214" t="str">
        <f>IF(ISBLANK(M$9),"",M$9)</f>
        <v>西館3階</v>
      </c>
      <c r="N117" s="197" t="str">
        <f t="shared" ref="N117:BS117" si="9">IF(ISBLANK(N$9),"",N$9)</f>
        <v>本館3階</v>
      </c>
      <c r="O117" s="197" t="str">
        <f t="shared" si="9"/>
        <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回復期</v>
      </c>
      <c r="M118" s="214" t="str">
        <f>IF(ISBLANK(M$95),"",M$95)</f>
        <v>慢性期</v>
      </c>
      <c r="N118" s="224" t="str">
        <f t="shared" ref="N118:BS118" si="10">IF(ISBLANK(N$95),"",N$95)</f>
        <v>急性期</v>
      </c>
      <c r="O118" s="224" t="str">
        <f t="shared" si="10"/>
        <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718</v>
      </c>
      <c r="B119" s="2"/>
      <c r="C119" s="393" t="s">
        <v>87</v>
      </c>
      <c r="D119" s="454"/>
      <c r="E119" s="454"/>
      <c r="F119" s="454"/>
      <c r="G119" s="454"/>
      <c r="H119" s="394"/>
      <c r="I119" s="410" t="s">
        <v>88</v>
      </c>
      <c r="J119" s="235"/>
      <c r="K119" s="236"/>
      <c r="L119" s="237" t="s">
        <v>1062</v>
      </c>
      <c r="M119" s="237" t="s">
        <v>719</v>
      </c>
      <c r="N119" s="238" t="s">
        <v>719</v>
      </c>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720</v>
      </c>
      <c r="B120" s="2"/>
      <c r="C120" s="95"/>
      <c r="D120" s="96"/>
      <c r="E120" s="393" t="s">
        <v>91</v>
      </c>
      <c r="F120" s="454"/>
      <c r="G120" s="454"/>
      <c r="H120" s="394"/>
      <c r="I120" s="411"/>
      <c r="J120" s="239"/>
      <c r="K120" s="240"/>
      <c r="L120" s="237" t="s">
        <v>29</v>
      </c>
      <c r="M120" s="237" t="s">
        <v>725</v>
      </c>
      <c r="N120" s="238" t="s">
        <v>1043</v>
      </c>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722</v>
      </c>
      <c r="B121" s="2"/>
      <c r="C121" s="95"/>
      <c r="D121" s="96"/>
      <c r="E121" s="395"/>
      <c r="F121" s="519"/>
      <c r="G121" s="519"/>
      <c r="H121" s="396"/>
      <c r="I121" s="411"/>
      <c r="J121" s="239"/>
      <c r="K121" s="240"/>
      <c r="L121" s="237" t="s">
        <v>29</v>
      </c>
      <c r="M121" s="237" t="s">
        <v>1043</v>
      </c>
      <c r="N121" s="238" t="s">
        <v>1098</v>
      </c>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724</v>
      </c>
      <c r="B122" s="2"/>
      <c r="C122" s="97"/>
      <c r="D122" s="98"/>
      <c r="E122" s="397"/>
      <c r="F122" s="415"/>
      <c r="G122" s="415"/>
      <c r="H122" s="398"/>
      <c r="I122" s="412"/>
      <c r="J122" s="241"/>
      <c r="K122" s="242"/>
      <c r="L122" s="237" t="s">
        <v>29</v>
      </c>
      <c r="M122" s="237" t="s">
        <v>1042</v>
      </c>
      <c r="N122" s="238" t="s">
        <v>725</v>
      </c>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726</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西館2階</v>
      </c>
      <c r="M128" s="214" t="str">
        <f t="shared" ref="M128:BS128" si="11">IF(ISBLANK(M$9),"",M$9)</f>
        <v>西館3階</v>
      </c>
      <c r="N128" s="197" t="str">
        <f t="shared" si="11"/>
        <v>本館3階</v>
      </c>
      <c r="O128" s="197" t="str">
        <f t="shared" si="11"/>
        <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回復期</v>
      </c>
      <c r="M129" s="214" t="str">
        <f t="shared" ref="M129:BS129" si="12">IF(ISBLANK(M$95),"",M$95)</f>
        <v>慢性期</v>
      </c>
      <c r="N129" s="224" t="str">
        <f t="shared" si="12"/>
        <v>急性期</v>
      </c>
      <c r="O129" s="224" t="str">
        <f t="shared" si="12"/>
        <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727</v>
      </c>
      <c r="B130" s="2"/>
      <c r="C130" s="393" t="s">
        <v>728</v>
      </c>
      <c r="D130" s="454"/>
      <c r="E130" s="454"/>
      <c r="F130" s="454"/>
      <c r="G130" s="454"/>
      <c r="H130" s="394"/>
      <c r="I130" s="447" t="s">
        <v>729</v>
      </c>
      <c r="J130" s="245"/>
      <c r="K130" s="236"/>
      <c r="L130" s="246" t="s">
        <v>1099</v>
      </c>
      <c r="M130" s="237" t="s">
        <v>894</v>
      </c>
      <c r="N130" s="238" t="s">
        <v>873</v>
      </c>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727</v>
      </c>
      <c r="B131" s="87"/>
      <c r="C131" s="95"/>
      <c r="D131" s="96"/>
      <c r="E131" s="405" t="s">
        <v>731</v>
      </c>
      <c r="F131" s="424"/>
      <c r="G131" s="424"/>
      <c r="H131" s="406"/>
      <c r="I131" s="447"/>
      <c r="J131" s="239"/>
      <c r="K131" s="240"/>
      <c r="L131" s="246">
        <v>48</v>
      </c>
      <c r="M131" s="237">
        <v>37</v>
      </c>
      <c r="N131" s="238">
        <v>30</v>
      </c>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732</v>
      </c>
      <c r="B132" s="87"/>
      <c r="C132" s="393" t="s">
        <v>733</v>
      </c>
      <c r="D132" s="454"/>
      <c r="E132" s="454"/>
      <c r="F132" s="454"/>
      <c r="G132" s="454"/>
      <c r="H132" s="394"/>
      <c r="I132" s="447"/>
      <c r="J132" s="239"/>
      <c r="K132" s="240"/>
      <c r="L132" s="246" t="s">
        <v>29</v>
      </c>
      <c r="M132" s="237" t="s">
        <v>930</v>
      </c>
      <c r="N132" s="238" t="s">
        <v>29</v>
      </c>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732</v>
      </c>
      <c r="B133" s="87"/>
      <c r="C133" s="247"/>
      <c r="D133" s="248"/>
      <c r="E133" s="405" t="s">
        <v>731</v>
      </c>
      <c r="F133" s="424"/>
      <c r="G133" s="424"/>
      <c r="H133" s="406"/>
      <c r="I133" s="447"/>
      <c r="J133" s="239"/>
      <c r="K133" s="240"/>
      <c r="L133" s="246">
        <v>0</v>
      </c>
      <c r="M133" s="237">
        <v>10</v>
      </c>
      <c r="N133" s="238">
        <v>0</v>
      </c>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734</v>
      </c>
      <c r="B134" s="87"/>
      <c r="C134" s="393" t="s">
        <v>733</v>
      </c>
      <c r="D134" s="454"/>
      <c r="E134" s="454"/>
      <c r="F134" s="454"/>
      <c r="G134" s="454"/>
      <c r="H134" s="394"/>
      <c r="I134" s="447"/>
      <c r="J134" s="239"/>
      <c r="K134" s="240"/>
      <c r="L134" s="246" t="s">
        <v>29</v>
      </c>
      <c r="M134" s="237" t="s">
        <v>29</v>
      </c>
      <c r="N134" s="238" t="s">
        <v>29</v>
      </c>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734</v>
      </c>
      <c r="B135" s="87"/>
      <c r="C135" s="249"/>
      <c r="D135" s="250"/>
      <c r="E135" s="405" t="s">
        <v>731</v>
      </c>
      <c r="F135" s="424"/>
      <c r="G135" s="424"/>
      <c r="H135" s="406"/>
      <c r="I135" s="447"/>
      <c r="J135" s="241"/>
      <c r="K135" s="242"/>
      <c r="L135" s="246">
        <v>0</v>
      </c>
      <c r="M135" s="237">
        <v>0</v>
      </c>
      <c r="N135" s="238">
        <v>0</v>
      </c>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735</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西館2階</v>
      </c>
      <c r="M141" s="214" t="str">
        <f t="shared" ref="M141:BS141" si="13">IF(ISBLANK(M$9),"",M$9)</f>
        <v>西館3階</v>
      </c>
      <c r="N141" s="214" t="str">
        <f t="shared" si="13"/>
        <v>本館3階</v>
      </c>
      <c r="O141" s="214" t="str">
        <f t="shared" si="13"/>
        <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回復期</v>
      </c>
      <c r="M142" s="214" t="str">
        <f t="shared" si="14"/>
        <v>慢性期</v>
      </c>
      <c r="N142" s="214" t="str">
        <f t="shared" si="14"/>
        <v>急性期</v>
      </c>
      <c r="O142" s="214" t="str">
        <f t="shared" si="14"/>
        <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736</v>
      </c>
      <c r="B143" s="2"/>
      <c r="C143" s="405" t="s">
        <v>735</v>
      </c>
      <c r="D143" s="424"/>
      <c r="E143" s="424"/>
      <c r="F143" s="424"/>
      <c r="G143" s="424"/>
      <c r="H143" s="406"/>
      <c r="I143" s="130" t="s">
        <v>737</v>
      </c>
      <c r="J143" s="252" t="s">
        <v>738</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739</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西館2階</v>
      </c>
      <c r="M149" s="214" t="str">
        <f t="shared" ref="M149:BS149" si="15">IF(ISBLANK(M$9),"",M$9)</f>
        <v>西館3階</v>
      </c>
      <c r="N149" s="214" t="str">
        <f t="shared" si="15"/>
        <v>本館3階</v>
      </c>
      <c r="O149" s="214" t="str">
        <f t="shared" si="15"/>
        <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273</v>
      </c>
      <c r="I150" s="75" t="s">
        <v>67</v>
      </c>
      <c r="J150" s="76"/>
      <c r="K150" s="77"/>
      <c r="L150" s="224" t="str">
        <f t="shared" ref="L150:BS150" si="16">IF(ISBLANK(L$95),"",L$95)</f>
        <v>回復期</v>
      </c>
      <c r="M150" s="214" t="str">
        <f t="shared" si="16"/>
        <v>慢性期</v>
      </c>
      <c r="N150" s="214" t="str">
        <f t="shared" si="16"/>
        <v>急性期</v>
      </c>
      <c r="O150" s="214" t="str">
        <f t="shared" si="16"/>
        <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740</v>
      </c>
      <c r="B151" s="2"/>
      <c r="C151" s="405" t="s">
        <v>741</v>
      </c>
      <c r="D151" s="424"/>
      <c r="E151" s="424"/>
      <c r="F151" s="424"/>
      <c r="G151" s="424"/>
      <c r="H151" s="406"/>
      <c r="I151" s="520" t="s">
        <v>742</v>
      </c>
      <c r="J151" s="94" t="s">
        <v>1050</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743</v>
      </c>
      <c r="B152" s="2"/>
      <c r="C152" s="405" t="s">
        <v>744</v>
      </c>
      <c r="D152" s="424"/>
      <c r="E152" s="424"/>
      <c r="F152" s="424"/>
      <c r="G152" s="424"/>
      <c r="H152" s="406"/>
      <c r="I152" s="521"/>
      <c r="J152" s="94" t="s">
        <v>1050</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745</v>
      </c>
      <c r="B153" s="2"/>
      <c r="C153" s="405" t="s">
        <v>746</v>
      </c>
      <c r="D153" s="424"/>
      <c r="E153" s="424"/>
      <c r="F153" s="424"/>
      <c r="G153" s="424"/>
      <c r="H153" s="406"/>
      <c r="I153" s="522"/>
      <c r="J153" s="94" t="s">
        <v>104</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747</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西館2階</v>
      </c>
      <c r="M159" s="214" t="str">
        <f t="shared" ref="M159:BS159" si="17">IF(ISBLANK(M$9),"",M$9)</f>
        <v>西館3階</v>
      </c>
      <c r="N159" s="214" t="str">
        <f t="shared" si="17"/>
        <v>本館3階</v>
      </c>
      <c r="O159" s="214" t="str">
        <f t="shared" si="17"/>
        <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回復期</v>
      </c>
      <c r="M160" s="214" t="str">
        <f t="shared" si="18"/>
        <v>慢性期</v>
      </c>
      <c r="N160" s="214" t="str">
        <f t="shared" si="18"/>
        <v>急性期</v>
      </c>
      <c r="O160" s="214" t="str">
        <f t="shared" si="18"/>
        <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748</v>
      </c>
      <c r="B161" s="2"/>
      <c r="C161" s="405" t="s">
        <v>749</v>
      </c>
      <c r="D161" s="424"/>
      <c r="E161" s="424"/>
      <c r="F161" s="424"/>
      <c r="G161" s="424"/>
      <c r="H161" s="406"/>
      <c r="I161" s="258" t="s">
        <v>750</v>
      </c>
      <c r="J161" s="94" t="s">
        <v>104</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751</v>
      </c>
      <c r="B162" s="2"/>
      <c r="C162" s="405" t="s">
        <v>752</v>
      </c>
      <c r="D162" s="424"/>
      <c r="E162" s="424"/>
      <c r="F162" s="424"/>
      <c r="G162" s="424"/>
      <c r="H162" s="406"/>
      <c r="I162" s="79" t="s">
        <v>753</v>
      </c>
      <c r="J162" s="94" t="s">
        <v>104</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754</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西館2階</v>
      </c>
      <c r="M168" s="259" t="str">
        <f t="shared" ref="M168:Q168" si="19">IF(ISBLANK(M$9),"",M$9)</f>
        <v>西館3階</v>
      </c>
      <c r="N168" s="259" t="str">
        <f t="shared" si="19"/>
        <v>本館3階</v>
      </c>
      <c r="O168" s="259" t="str">
        <f t="shared" si="19"/>
        <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回復期</v>
      </c>
      <c r="M169" s="259" t="str">
        <f t="shared" si="21"/>
        <v>慢性期</v>
      </c>
      <c r="N169" s="259" t="str">
        <f t="shared" si="21"/>
        <v>急性期</v>
      </c>
      <c r="O169" s="259" t="str">
        <f t="shared" si="21"/>
        <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755</v>
      </c>
      <c r="B170" s="2"/>
      <c r="C170" s="405" t="s">
        <v>756</v>
      </c>
      <c r="D170" s="424"/>
      <c r="E170" s="424"/>
      <c r="F170" s="424"/>
      <c r="G170" s="424"/>
      <c r="H170" s="406"/>
      <c r="I170" s="103" t="s">
        <v>757</v>
      </c>
      <c r="J170" s="94" t="s">
        <v>758</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759</v>
      </c>
      <c r="D171" s="408"/>
      <c r="E171" s="408"/>
      <c r="F171" s="408"/>
      <c r="G171" s="408"/>
      <c r="H171" s="409"/>
      <c r="I171" s="103" t="s">
        <v>760</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761</v>
      </c>
      <c r="D172" s="408"/>
      <c r="E172" s="408"/>
      <c r="F172" s="408"/>
      <c r="G172" s="408"/>
      <c r="H172" s="409"/>
      <c r="I172" s="103" t="s">
        <v>762</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763</v>
      </c>
      <c r="B173" s="2"/>
      <c r="C173" s="405" t="s">
        <v>764</v>
      </c>
      <c r="D173" s="424"/>
      <c r="E173" s="424"/>
      <c r="F173" s="424"/>
      <c r="G173" s="424"/>
      <c r="H173" s="406"/>
      <c r="I173" s="103" t="s">
        <v>765</v>
      </c>
      <c r="J173" s="94" t="s">
        <v>104</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766</v>
      </c>
      <c r="B174" s="2"/>
      <c r="C174" s="405" t="s">
        <v>767</v>
      </c>
      <c r="D174" s="424"/>
      <c r="E174" s="424"/>
      <c r="F174" s="424"/>
      <c r="G174" s="424"/>
      <c r="H174" s="406"/>
      <c r="I174" s="103" t="s">
        <v>768</v>
      </c>
      <c r="J174" s="94" t="s">
        <v>104</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105</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西館2階</v>
      </c>
      <c r="M180" s="214" t="str">
        <f t="shared" ref="M180:BS180" si="22">IF(ISBLANK(M$9),"",M$9)</f>
        <v>西館3階</v>
      </c>
      <c r="N180" s="197" t="str">
        <f t="shared" si="22"/>
        <v>本館3階</v>
      </c>
      <c r="O180" s="197" t="str">
        <f t="shared" si="22"/>
        <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回復期</v>
      </c>
      <c r="M181" s="214" t="str">
        <f t="shared" ref="M181:BS181" si="23">IF(ISBLANK(M$95),"",M$95)</f>
        <v>慢性期</v>
      </c>
      <c r="N181" s="224" t="str">
        <f t="shared" si="23"/>
        <v>急性期</v>
      </c>
      <c r="O181" s="224" t="str">
        <f t="shared" si="23"/>
        <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769</v>
      </c>
      <c r="B182" s="87"/>
      <c r="C182" s="416" t="s">
        <v>111</v>
      </c>
      <c r="D182" s="427"/>
      <c r="E182" s="427"/>
      <c r="F182" s="427"/>
      <c r="G182" s="416" t="s">
        <v>112</v>
      </c>
      <c r="H182" s="416"/>
      <c r="I182" s="523" t="s">
        <v>113</v>
      </c>
      <c r="J182" s="110">
        <v>8</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769</v>
      </c>
      <c r="B183" s="87"/>
      <c r="C183" s="427"/>
      <c r="D183" s="427"/>
      <c r="E183" s="427"/>
      <c r="F183" s="427"/>
      <c r="G183" s="416" t="s">
        <v>114</v>
      </c>
      <c r="H183" s="416"/>
      <c r="I183" s="524"/>
      <c r="J183" s="114">
        <v>3.8</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770</v>
      </c>
      <c r="B184" s="87"/>
      <c r="C184" s="416" t="s">
        <v>116</v>
      </c>
      <c r="D184" s="427"/>
      <c r="E184" s="427"/>
      <c r="F184" s="427"/>
      <c r="G184" s="416" t="s">
        <v>112</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770</v>
      </c>
      <c r="B185" s="87"/>
      <c r="C185" s="427"/>
      <c r="D185" s="427"/>
      <c r="E185" s="427"/>
      <c r="F185" s="427"/>
      <c r="G185" s="416" t="s">
        <v>114</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771</v>
      </c>
      <c r="B186" s="109"/>
      <c r="C186" s="416" t="s">
        <v>118</v>
      </c>
      <c r="D186" s="416"/>
      <c r="E186" s="416"/>
      <c r="F186" s="416"/>
      <c r="G186" s="416" t="s">
        <v>112</v>
      </c>
      <c r="H186" s="416"/>
      <c r="I186" s="524"/>
      <c r="J186" s="110">
        <f t="shared" ref="J186:J201" si="25">IF(SUM(L186:BP186)=0,IF(COUNTIF(L186:BP186,"未確認")&gt;0,"未確認",IF(COUNTIF(L186:BP186,"~*")&gt;0,"*",SUM(L186:BP186))),SUM(L186:BP186))</f>
        <v>54</v>
      </c>
      <c r="K186" s="225" t="str">
        <f t="shared" si="24"/>
        <v/>
      </c>
      <c r="L186" s="267">
        <v>18</v>
      </c>
      <c r="M186" s="268">
        <v>18</v>
      </c>
      <c r="N186" s="269">
        <v>18</v>
      </c>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771</v>
      </c>
      <c r="B187" s="109"/>
      <c r="C187" s="416"/>
      <c r="D187" s="416"/>
      <c r="E187" s="416"/>
      <c r="F187" s="416"/>
      <c r="G187" s="416" t="s">
        <v>114</v>
      </c>
      <c r="H187" s="416"/>
      <c r="I187" s="524"/>
      <c r="J187" s="114">
        <f t="shared" si="25"/>
        <v>4.4000000000000004</v>
      </c>
      <c r="K187" s="225" t="str">
        <f t="shared" si="24"/>
        <v/>
      </c>
      <c r="L187" s="267">
        <v>1.8</v>
      </c>
      <c r="M187" s="268">
        <v>2.1</v>
      </c>
      <c r="N187" s="269">
        <v>0.5</v>
      </c>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772</v>
      </c>
      <c r="B188" s="109"/>
      <c r="C188" s="416" t="s">
        <v>120</v>
      </c>
      <c r="D188" s="417"/>
      <c r="E188" s="417"/>
      <c r="F188" s="417"/>
      <c r="G188" s="416" t="s">
        <v>112</v>
      </c>
      <c r="H188" s="416"/>
      <c r="I188" s="524"/>
      <c r="J188" s="110">
        <f t="shared" si="25"/>
        <v>5</v>
      </c>
      <c r="K188" s="225" t="str">
        <f t="shared" si="24"/>
        <v/>
      </c>
      <c r="L188" s="267">
        <v>4</v>
      </c>
      <c r="M188" s="268">
        <v>1</v>
      </c>
      <c r="N188" s="269">
        <v>0</v>
      </c>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772</v>
      </c>
      <c r="B189" s="109"/>
      <c r="C189" s="417"/>
      <c r="D189" s="417"/>
      <c r="E189" s="417"/>
      <c r="F189" s="417"/>
      <c r="G189" s="416" t="s">
        <v>114</v>
      </c>
      <c r="H189" s="416"/>
      <c r="I189" s="524"/>
      <c r="J189" s="114">
        <f t="shared" si="25"/>
        <v>0.5</v>
      </c>
      <c r="K189" s="225" t="str">
        <f t="shared" si="24"/>
        <v/>
      </c>
      <c r="L189" s="267">
        <v>0</v>
      </c>
      <c r="M189" s="268">
        <v>0.5</v>
      </c>
      <c r="N189" s="269">
        <v>0</v>
      </c>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773</v>
      </c>
      <c r="B190" s="109"/>
      <c r="C190" s="416" t="s">
        <v>122</v>
      </c>
      <c r="D190" s="417"/>
      <c r="E190" s="417"/>
      <c r="F190" s="417"/>
      <c r="G190" s="416" t="s">
        <v>112</v>
      </c>
      <c r="H190" s="416"/>
      <c r="I190" s="524"/>
      <c r="J190" s="110">
        <f t="shared" si="25"/>
        <v>11</v>
      </c>
      <c r="K190" s="225" t="str">
        <f t="shared" si="24"/>
        <v/>
      </c>
      <c r="L190" s="267">
        <v>6</v>
      </c>
      <c r="M190" s="268">
        <v>5</v>
      </c>
      <c r="N190" s="269">
        <v>0</v>
      </c>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773</v>
      </c>
      <c r="B191" s="109"/>
      <c r="C191" s="417"/>
      <c r="D191" s="417"/>
      <c r="E191" s="417"/>
      <c r="F191" s="417"/>
      <c r="G191" s="416" t="s">
        <v>114</v>
      </c>
      <c r="H191" s="416"/>
      <c r="I191" s="524"/>
      <c r="J191" s="114">
        <f t="shared" si="25"/>
        <v>4.6000000000000005</v>
      </c>
      <c r="K191" s="225" t="str">
        <f t="shared" si="24"/>
        <v/>
      </c>
      <c r="L191" s="267">
        <v>1.3</v>
      </c>
      <c r="M191" s="268">
        <v>3.1</v>
      </c>
      <c r="N191" s="269">
        <v>0.2</v>
      </c>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774</v>
      </c>
      <c r="B192" s="109"/>
      <c r="C192" s="416" t="s">
        <v>124</v>
      </c>
      <c r="D192" s="417"/>
      <c r="E192" s="417"/>
      <c r="F192" s="417"/>
      <c r="G192" s="416" t="s">
        <v>112</v>
      </c>
      <c r="H192" s="416"/>
      <c r="I192" s="524"/>
      <c r="J192" s="110">
        <f t="shared" si="25"/>
        <v>0</v>
      </c>
      <c r="K192" s="225" t="str">
        <f t="shared" si="24"/>
        <v/>
      </c>
      <c r="L192" s="267">
        <v>0</v>
      </c>
      <c r="M192" s="268">
        <v>0</v>
      </c>
      <c r="N192" s="269">
        <v>0</v>
      </c>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774</v>
      </c>
      <c r="B193" s="87"/>
      <c r="C193" s="417"/>
      <c r="D193" s="417"/>
      <c r="E193" s="417"/>
      <c r="F193" s="417"/>
      <c r="G193" s="416" t="s">
        <v>114</v>
      </c>
      <c r="H193" s="416"/>
      <c r="I193" s="524"/>
      <c r="J193" s="114">
        <f t="shared" si="25"/>
        <v>0</v>
      </c>
      <c r="K193" s="225" t="str">
        <f t="shared" si="24"/>
        <v/>
      </c>
      <c r="L193" s="267">
        <v>0</v>
      </c>
      <c r="M193" s="268">
        <v>0</v>
      </c>
      <c r="N193" s="269">
        <v>0</v>
      </c>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775</v>
      </c>
      <c r="B194" s="87"/>
      <c r="C194" s="416" t="s">
        <v>126</v>
      </c>
      <c r="D194" s="417"/>
      <c r="E194" s="417"/>
      <c r="F194" s="417"/>
      <c r="G194" s="416" t="s">
        <v>112</v>
      </c>
      <c r="H194" s="416"/>
      <c r="I194" s="524"/>
      <c r="J194" s="110">
        <f t="shared" si="25"/>
        <v>36</v>
      </c>
      <c r="K194" s="225" t="str">
        <f t="shared" si="24"/>
        <v/>
      </c>
      <c r="L194" s="267">
        <v>21</v>
      </c>
      <c r="M194" s="268">
        <v>11</v>
      </c>
      <c r="N194" s="269">
        <v>4</v>
      </c>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775</v>
      </c>
      <c r="B195" s="87"/>
      <c r="C195" s="417"/>
      <c r="D195" s="417"/>
      <c r="E195" s="417"/>
      <c r="F195" s="417"/>
      <c r="G195" s="416" t="s">
        <v>114</v>
      </c>
      <c r="H195" s="416"/>
      <c r="I195" s="524"/>
      <c r="J195" s="114">
        <f t="shared" si="25"/>
        <v>0</v>
      </c>
      <c r="K195" s="225" t="str">
        <f t="shared" si="24"/>
        <v/>
      </c>
      <c r="L195" s="267">
        <v>0</v>
      </c>
      <c r="M195" s="268">
        <v>0</v>
      </c>
      <c r="N195" s="269">
        <v>0</v>
      </c>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776</v>
      </c>
      <c r="B196" s="87"/>
      <c r="C196" s="416" t="s">
        <v>128</v>
      </c>
      <c r="D196" s="417"/>
      <c r="E196" s="417"/>
      <c r="F196" s="417"/>
      <c r="G196" s="416" t="s">
        <v>112</v>
      </c>
      <c r="H196" s="416"/>
      <c r="I196" s="524"/>
      <c r="J196" s="110">
        <f t="shared" si="25"/>
        <v>18</v>
      </c>
      <c r="K196" s="225" t="str">
        <f t="shared" si="24"/>
        <v/>
      </c>
      <c r="L196" s="267">
        <v>11</v>
      </c>
      <c r="M196" s="268">
        <v>5</v>
      </c>
      <c r="N196" s="269">
        <v>2</v>
      </c>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776</v>
      </c>
      <c r="B197" s="87"/>
      <c r="C197" s="417"/>
      <c r="D197" s="417"/>
      <c r="E197" s="417"/>
      <c r="F197" s="417"/>
      <c r="G197" s="416" t="s">
        <v>114</v>
      </c>
      <c r="H197" s="416"/>
      <c r="I197" s="524"/>
      <c r="J197" s="114">
        <f t="shared" si="25"/>
        <v>0</v>
      </c>
      <c r="K197" s="225" t="str">
        <f t="shared" si="24"/>
        <v/>
      </c>
      <c r="L197" s="267">
        <v>0</v>
      </c>
      <c r="M197" s="268">
        <v>0</v>
      </c>
      <c r="N197" s="269">
        <v>0</v>
      </c>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777</v>
      </c>
      <c r="B198" s="87"/>
      <c r="C198" s="416" t="s">
        <v>130</v>
      </c>
      <c r="D198" s="417"/>
      <c r="E198" s="417"/>
      <c r="F198" s="417"/>
      <c r="G198" s="416" t="s">
        <v>112</v>
      </c>
      <c r="H198" s="416"/>
      <c r="I198" s="524"/>
      <c r="J198" s="110">
        <f t="shared" si="25"/>
        <v>3</v>
      </c>
      <c r="K198" s="225" t="str">
        <f t="shared" si="24"/>
        <v/>
      </c>
      <c r="L198" s="267">
        <v>1</v>
      </c>
      <c r="M198" s="268">
        <v>1</v>
      </c>
      <c r="N198" s="269">
        <v>1</v>
      </c>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777</v>
      </c>
      <c r="B199" s="87"/>
      <c r="C199" s="417"/>
      <c r="D199" s="417"/>
      <c r="E199" s="417"/>
      <c r="F199" s="417"/>
      <c r="G199" s="416" t="s">
        <v>114</v>
      </c>
      <c r="H199" s="416"/>
      <c r="I199" s="524"/>
      <c r="J199" s="114">
        <f t="shared" si="25"/>
        <v>0.1</v>
      </c>
      <c r="K199" s="225" t="str">
        <f t="shared" si="24"/>
        <v/>
      </c>
      <c r="L199" s="267">
        <v>0</v>
      </c>
      <c r="M199" s="268">
        <v>0.1</v>
      </c>
      <c r="N199" s="269">
        <v>0</v>
      </c>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778</v>
      </c>
      <c r="B200" s="87"/>
      <c r="C200" s="416" t="s">
        <v>132</v>
      </c>
      <c r="D200" s="417"/>
      <c r="E200" s="417"/>
      <c r="F200" s="417"/>
      <c r="G200" s="416" t="s">
        <v>112</v>
      </c>
      <c r="H200" s="416"/>
      <c r="I200" s="524"/>
      <c r="J200" s="110">
        <f t="shared" si="25"/>
        <v>1</v>
      </c>
      <c r="K200" s="225" t="str">
        <f t="shared" si="24"/>
        <v/>
      </c>
      <c r="L200" s="267">
        <v>0</v>
      </c>
      <c r="M200" s="268">
        <v>0</v>
      </c>
      <c r="N200" s="269">
        <v>1</v>
      </c>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778</v>
      </c>
      <c r="B201" s="87"/>
      <c r="C201" s="417"/>
      <c r="D201" s="417"/>
      <c r="E201" s="417"/>
      <c r="F201" s="417"/>
      <c r="G201" s="416" t="s">
        <v>114</v>
      </c>
      <c r="H201" s="416"/>
      <c r="I201" s="524"/>
      <c r="J201" s="114">
        <f t="shared" si="25"/>
        <v>0</v>
      </c>
      <c r="K201" s="225" t="str">
        <f t="shared" si="24"/>
        <v/>
      </c>
      <c r="L201" s="267">
        <v>0</v>
      </c>
      <c r="M201" s="268">
        <v>0</v>
      </c>
      <c r="N201" s="269">
        <v>0</v>
      </c>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779</v>
      </c>
      <c r="B202" s="87"/>
      <c r="C202" s="416" t="s">
        <v>134</v>
      </c>
      <c r="D202" s="427"/>
      <c r="E202" s="427"/>
      <c r="F202" s="427"/>
      <c r="G202" s="416" t="s">
        <v>112</v>
      </c>
      <c r="H202" s="416"/>
      <c r="I202" s="524"/>
      <c r="J202" s="110">
        <v>3</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779</v>
      </c>
      <c r="B203" s="87"/>
      <c r="C203" s="427"/>
      <c r="D203" s="427"/>
      <c r="E203" s="427"/>
      <c r="F203" s="427"/>
      <c r="G203" s="416" t="s">
        <v>114</v>
      </c>
      <c r="H203" s="416"/>
      <c r="I203" s="524"/>
      <c r="J203" s="114">
        <v>0.2</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780</v>
      </c>
      <c r="B204" s="87"/>
      <c r="C204" s="416" t="s">
        <v>136</v>
      </c>
      <c r="D204" s="427"/>
      <c r="E204" s="427"/>
      <c r="F204" s="427"/>
      <c r="G204" s="416" t="s">
        <v>112</v>
      </c>
      <c r="H204" s="416"/>
      <c r="I204" s="524"/>
      <c r="J204" s="110">
        <v>9</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780</v>
      </c>
      <c r="B205" s="87"/>
      <c r="C205" s="427"/>
      <c r="D205" s="427"/>
      <c r="E205" s="427"/>
      <c r="F205" s="427"/>
      <c r="G205" s="416" t="s">
        <v>114</v>
      </c>
      <c r="H205" s="416"/>
      <c r="I205" s="524"/>
      <c r="J205" s="114">
        <v>0.5</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781</v>
      </c>
      <c r="B206" s="87"/>
      <c r="C206" s="416" t="s">
        <v>138</v>
      </c>
      <c r="D206" s="417"/>
      <c r="E206" s="417"/>
      <c r="F206" s="417"/>
      <c r="G206" s="416" t="s">
        <v>112</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781</v>
      </c>
      <c r="B207" s="87"/>
      <c r="C207" s="417"/>
      <c r="D207" s="417"/>
      <c r="E207" s="417"/>
      <c r="F207" s="417"/>
      <c r="G207" s="416" t="s">
        <v>114</v>
      </c>
      <c r="H207" s="416"/>
      <c r="I207" s="524"/>
      <c r="J207" s="114">
        <f t="shared" si="26"/>
        <v>0</v>
      </c>
      <c r="K207" s="225" t="str">
        <f t="shared" si="24"/>
        <v/>
      </c>
      <c r="L207" s="267">
        <v>0</v>
      </c>
      <c r="M207" s="268">
        <v>0</v>
      </c>
      <c r="N207" s="269">
        <v>0</v>
      </c>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782</v>
      </c>
      <c r="B208" s="87"/>
      <c r="C208" s="416" t="s">
        <v>140</v>
      </c>
      <c r="D208" s="427"/>
      <c r="E208" s="427"/>
      <c r="F208" s="427"/>
      <c r="G208" s="416" t="s">
        <v>112</v>
      </c>
      <c r="H208" s="416"/>
      <c r="I208" s="524"/>
      <c r="J208" s="110">
        <f t="shared" si="26"/>
        <v>2</v>
      </c>
      <c r="K208" s="225" t="str">
        <f t="shared" si="24"/>
        <v/>
      </c>
      <c r="L208" s="267">
        <v>0</v>
      </c>
      <c r="M208" s="268">
        <v>1</v>
      </c>
      <c r="N208" s="269">
        <v>1</v>
      </c>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782</v>
      </c>
      <c r="B209" s="87"/>
      <c r="C209" s="427"/>
      <c r="D209" s="427"/>
      <c r="E209" s="427"/>
      <c r="F209" s="427"/>
      <c r="G209" s="416" t="s">
        <v>114</v>
      </c>
      <c r="H209" s="416"/>
      <c r="I209" s="524"/>
      <c r="J209" s="114">
        <f t="shared" si="26"/>
        <v>0</v>
      </c>
      <c r="K209" s="225" t="str">
        <f t="shared" si="24"/>
        <v/>
      </c>
      <c r="L209" s="267">
        <v>0</v>
      </c>
      <c r="M209" s="268">
        <v>0</v>
      </c>
      <c r="N209" s="269">
        <v>0</v>
      </c>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141</v>
      </c>
      <c r="D210" s="427"/>
      <c r="E210" s="427"/>
      <c r="F210" s="427"/>
      <c r="G210" s="416" t="s">
        <v>112</v>
      </c>
      <c r="H210" s="416"/>
      <c r="I210" s="524"/>
      <c r="J210" s="110">
        <f t="shared" si="26"/>
        <v>0</v>
      </c>
      <c r="K210" s="225" t="str">
        <f t="shared" si="24"/>
        <v/>
      </c>
      <c r="L210" s="267">
        <v>0</v>
      </c>
      <c r="M210" s="270">
        <v>0</v>
      </c>
      <c r="N210" s="271">
        <v>0</v>
      </c>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114</v>
      </c>
      <c r="H211" s="416"/>
      <c r="I211" s="525"/>
      <c r="J211" s="114">
        <f t="shared" si="26"/>
        <v>0</v>
      </c>
      <c r="K211" s="225" t="str">
        <f t="shared" si="24"/>
        <v/>
      </c>
      <c r="L211" s="267">
        <v>0</v>
      </c>
      <c r="M211" s="270">
        <v>0</v>
      </c>
      <c r="N211" s="271">
        <v>0</v>
      </c>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783</v>
      </c>
      <c r="M214" s="2"/>
      <c r="N214" s="244"/>
      <c r="O214" s="244"/>
      <c r="P214" s="244"/>
      <c r="Q214" s="244"/>
      <c r="R214" s="244"/>
      <c r="S214" s="244"/>
    </row>
    <row r="215" spans="1:73" ht="20.25" customHeight="1">
      <c r="C215" s="51"/>
      <c r="I215" s="75" t="s">
        <v>67</v>
      </c>
      <c r="J215" s="76"/>
      <c r="K215" s="77"/>
      <c r="L215" s="273" t="s">
        <v>107</v>
      </c>
      <c r="M215" s="273" t="s">
        <v>108</v>
      </c>
      <c r="N215" s="273" t="s">
        <v>109</v>
      </c>
      <c r="O215" s="244"/>
      <c r="P215" s="244"/>
      <c r="Q215" s="244"/>
      <c r="R215" s="244"/>
      <c r="S215" s="1"/>
    </row>
    <row r="216" spans="1:73" s="38" customFormat="1" ht="34.5" customHeight="1">
      <c r="A216" s="266" t="s">
        <v>784</v>
      </c>
      <c r="B216" s="109"/>
      <c r="C216" s="391" t="s">
        <v>118</v>
      </c>
      <c r="D216" s="391"/>
      <c r="E216" s="391"/>
      <c r="F216" s="391"/>
      <c r="G216" s="405" t="s">
        <v>112</v>
      </c>
      <c r="H216" s="406"/>
      <c r="I216" s="526" t="s">
        <v>785</v>
      </c>
      <c r="J216" s="274"/>
      <c r="K216" s="275"/>
      <c r="L216" s="120">
        <v>1</v>
      </c>
      <c r="M216" s="120">
        <v>3</v>
      </c>
      <c r="N216" s="120">
        <v>5</v>
      </c>
      <c r="O216" s="244"/>
      <c r="P216" s="244"/>
      <c r="Q216" s="244"/>
      <c r="R216" s="244"/>
      <c r="BU216" s="229"/>
    </row>
    <row r="217" spans="1:73" s="38" customFormat="1" ht="34.5" customHeight="1">
      <c r="A217" s="266" t="s">
        <v>784</v>
      </c>
      <c r="B217" s="109"/>
      <c r="C217" s="391"/>
      <c r="D217" s="391"/>
      <c r="E217" s="391"/>
      <c r="F217" s="391"/>
      <c r="G217" s="405" t="s">
        <v>114</v>
      </c>
      <c r="H217" s="406"/>
      <c r="I217" s="527"/>
      <c r="J217" s="274"/>
      <c r="K217" s="276"/>
      <c r="L217" s="121">
        <v>0</v>
      </c>
      <c r="M217" s="121">
        <v>2.6</v>
      </c>
      <c r="N217" s="121">
        <v>1.6</v>
      </c>
      <c r="O217" s="244"/>
      <c r="P217" s="244"/>
      <c r="Q217" s="244"/>
      <c r="R217" s="244"/>
      <c r="BU217" s="229"/>
    </row>
    <row r="218" spans="1:73" s="38" customFormat="1" ht="34.5" customHeight="1">
      <c r="A218" s="266" t="s">
        <v>786</v>
      </c>
      <c r="B218" s="109"/>
      <c r="C218" s="391" t="s">
        <v>120</v>
      </c>
      <c r="D218" s="413"/>
      <c r="E218" s="413"/>
      <c r="F218" s="413"/>
      <c r="G218" s="405" t="s">
        <v>112</v>
      </c>
      <c r="H218" s="406"/>
      <c r="I218" s="527"/>
      <c r="J218" s="274"/>
      <c r="K218" s="275"/>
      <c r="L218" s="120">
        <v>0</v>
      </c>
      <c r="M218" s="120">
        <v>1</v>
      </c>
      <c r="N218" s="120">
        <v>0</v>
      </c>
      <c r="O218" s="244"/>
      <c r="P218" s="244"/>
      <c r="Q218" s="244"/>
      <c r="R218" s="244"/>
      <c r="BU218" s="229"/>
    </row>
    <row r="219" spans="1:73" s="38" customFormat="1" ht="34.5" customHeight="1">
      <c r="A219" s="266" t="s">
        <v>786</v>
      </c>
      <c r="B219" s="109"/>
      <c r="C219" s="413"/>
      <c r="D219" s="413"/>
      <c r="E219" s="413"/>
      <c r="F219" s="413"/>
      <c r="G219" s="405" t="s">
        <v>114</v>
      </c>
      <c r="H219" s="406"/>
      <c r="I219" s="527"/>
      <c r="J219" s="274"/>
      <c r="K219" s="276"/>
      <c r="L219" s="121">
        <v>0</v>
      </c>
      <c r="M219" s="121">
        <v>0</v>
      </c>
      <c r="N219" s="121">
        <v>0</v>
      </c>
      <c r="O219" s="244"/>
      <c r="P219" s="244"/>
      <c r="Q219" s="244"/>
      <c r="R219" s="244"/>
      <c r="BU219" s="229"/>
    </row>
    <row r="220" spans="1:73" s="38" customFormat="1" ht="34.5" customHeight="1">
      <c r="A220" s="266" t="s">
        <v>787</v>
      </c>
      <c r="B220" s="109"/>
      <c r="C220" s="391" t="s">
        <v>122</v>
      </c>
      <c r="D220" s="413"/>
      <c r="E220" s="413"/>
      <c r="F220" s="413"/>
      <c r="G220" s="405" t="s">
        <v>112</v>
      </c>
      <c r="H220" s="406"/>
      <c r="I220" s="527"/>
      <c r="J220" s="274"/>
      <c r="K220" s="275"/>
      <c r="L220" s="120">
        <v>1</v>
      </c>
      <c r="M220" s="120">
        <v>0</v>
      </c>
      <c r="N220" s="120">
        <v>0</v>
      </c>
      <c r="O220" s="244"/>
      <c r="P220" s="244"/>
      <c r="Q220" s="244"/>
      <c r="R220" s="244"/>
      <c r="BU220" s="229"/>
    </row>
    <row r="221" spans="1:73" s="38" customFormat="1" ht="34.5" customHeight="1">
      <c r="A221" s="266" t="s">
        <v>787</v>
      </c>
      <c r="B221" s="109"/>
      <c r="C221" s="413"/>
      <c r="D221" s="413"/>
      <c r="E221" s="413"/>
      <c r="F221" s="413"/>
      <c r="G221" s="405" t="s">
        <v>114</v>
      </c>
      <c r="H221" s="406"/>
      <c r="I221" s="527"/>
      <c r="J221" s="274"/>
      <c r="K221" s="276"/>
      <c r="L221" s="121">
        <v>0.7</v>
      </c>
      <c r="M221" s="121">
        <v>0</v>
      </c>
      <c r="N221" s="121">
        <v>0.8</v>
      </c>
      <c r="O221" s="244"/>
      <c r="P221" s="244"/>
      <c r="Q221" s="244"/>
      <c r="R221" s="244"/>
      <c r="BU221" s="229"/>
    </row>
    <row r="222" spans="1:73" s="38" customFormat="1" ht="34.5" customHeight="1">
      <c r="A222" s="266" t="s">
        <v>788</v>
      </c>
      <c r="B222" s="109"/>
      <c r="C222" s="391" t="s">
        <v>124</v>
      </c>
      <c r="D222" s="413"/>
      <c r="E222" s="413"/>
      <c r="F222" s="413"/>
      <c r="G222" s="405" t="s">
        <v>112</v>
      </c>
      <c r="H222" s="406"/>
      <c r="I222" s="527"/>
      <c r="J222" s="274"/>
      <c r="K222" s="275"/>
      <c r="L222" s="120">
        <v>0</v>
      </c>
      <c r="M222" s="120">
        <v>0</v>
      </c>
      <c r="N222" s="120">
        <v>0</v>
      </c>
      <c r="O222" s="244"/>
      <c r="P222" s="244"/>
      <c r="Q222" s="244"/>
      <c r="R222" s="244"/>
      <c r="BU222" s="229"/>
    </row>
    <row r="223" spans="1:73" s="38" customFormat="1" ht="34.5" customHeight="1">
      <c r="A223" s="266" t="s">
        <v>788</v>
      </c>
      <c r="B223" s="87"/>
      <c r="C223" s="413"/>
      <c r="D223" s="413"/>
      <c r="E223" s="413"/>
      <c r="F223" s="413"/>
      <c r="G223" s="405" t="s">
        <v>114</v>
      </c>
      <c r="H223" s="406"/>
      <c r="I223" s="527"/>
      <c r="J223" s="274"/>
      <c r="K223" s="276"/>
      <c r="L223" s="121">
        <v>0</v>
      </c>
      <c r="M223" s="121">
        <v>0</v>
      </c>
      <c r="N223" s="121">
        <v>0</v>
      </c>
      <c r="O223" s="244"/>
      <c r="P223" s="244"/>
      <c r="Q223" s="244"/>
      <c r="R223" s="244"/>
      <c r="BU223" s="229"/>
    </row>
    <row r="224" spans="1:73" s="38" customFormat="1" ht="34.5" customHeight="1">
      <c r="A224" s="266" t="s">
        <v>789</v>
      </c>
      <c r="B224" s="87"/>
      <c r="C224" s="391" t="s">
        <v>126</v>
      </c>
      <c r="D224" s="413"/>
      <c r="E224" s="413"/>
      <c r="F224" s="413"/>
      <c r="G224" s="405" t="s">
        <v>112</v>
      </c>
      <c r="H224" s="406"/>
      <c r="I224" s="527"/>
      <c r="J224" s="274"/>
      <c r="K224" s="275"/>
      <c r="L224" s="120">
        <v>0</v>
      </c>
      <c r="M224" s="120">
        <v>0</v>
      </c>
      <c r="N224" s="120">
        <v>1</v>
      </c>
      <c r="O224" s="244"/>
      <c r="P224" s="244"/>
      <c r="Q224" s="244"/>
      <c r="R224" s="244"/>
      <c r="BU224" s="229"/>
    </row>
    <row r="225" spans="1:73" s="38" customFormat="1" ht="34.5" customHeight="1">
      <c r="A225" s="266" t="s">
        <v>789</v>
      </c>
      <c r="B225" s="87"/>
      <c r="C225" s="413"/>
      <c r="D225" s="413"/>
      <c r="E225" s="413"/>
      <c r="F225" s="413"/>
      <c r="G225" s="405" t="s">
        <v>114</v>
      </c>
      <c r="H225" s="406"/>
      <c r="I225" s="527"/>
      <c r="J225" s="274"/>
      <c r="K225" s="276"/>
      <c r="L225" s="121">
        <v>0</v>
      </c>
      <c r="M225" s="121">
        <v>0</v>
      </c>
      <c r="N225" s="121">
        <v>0</v>
      </c>
      <c r="O225" s="244"/>
      <c r="P225" s="244"/>
      <c r="Q225" s="244"/>
      <c r="R225" s="244"/>
      <c r="BU225" s="229"/>
    </row>
    <row r="226" spans="1:73" s="38" customFormat="1" ht="34.5" customHeight="1">
      <c r="A226" s="266" t="s">
        <v>790</v>
      </c>
      <c r="B226" s="87"/>
      <c r="C226" s="391" t="s">
        <v>128</v>
      </c>
      <c r="D226" s="413"/>
      <c r="E226" s="413"/>
      <c r="F226" s="413"/>
      <c r="G226" s="405" t="s">
        <v>112</v>
      </c>
      <c r="H226" s="406"/>
      <c r="I226" s="527"/>
      <c r="J226" s="274"/>
      <c r="K226" s="275"/>
      <c r="L226" s="120">
        <v>0</v>
      </c>
      <c r="M226" s="120">
        <v>0</v>
      </c>
      <c r="N226" s="120">
        <v>0</v>
      </c>
      <c r="O226" s="244"/>
      <c r="P226" s="244"/>
      <c r="Q226" s="244"/>
      <c r="R226" s="244"/>
      <c r="BU226" s="229"/>
    </row>
    <row r="227" spans="1:73" s="38" customFormat="1" ht="34.5" customHeight="1">
      <c r="A227" s="266" t="s">
        <v>790</v>
      </c>
      <c r="B227" s="87"/>
      <c r="C227" s="413"/>
      <c r="D227" s="413"/>
      <c r="E227" s="413"/>
      <c r="F227" s="413"/>
      <c r="G227" s="405" t="s">
        <v>114</v>
      </c>
      <c r="H227" s="406"/>
      <c r="I227" s="527"/>
      <c r="J227" s="274"/>
      <c r="K227" s="276"/>
      <c r="L227" s="121">
        <v>0</v>
      </c>
      <c r="M227" s="121">
        <v>0</v>
      </c>
      <c r="N227" s="121">
        <v>0</v>
      </c>
      <c r="O227" s="244"/>
      <c r="P227" s="244"/>
      <c r="Q227" s="244"/>
      <c r="R227" s="244"/>
      <c r="BU227" s="229"/>
    </row>
    <row r="228" spans="1:73" s="38" customFormat="1" ht="34.5" customHeight="1">
      <c r="A228" s="266" t="s">
        <v>791</v>
      </c>
      <c r="B228" s="87"/>
      <c r="C228" s="391" t="s">
        <v>130</v>
      </c>
      <c r="D228" s="413"/>
      <c r="E228" s="413"/>
      <c r="F228" s="413"/>
      <c r="G228" s="405" t="s">
        <v>112</v>
      </c>
      <c r="H228" s="406"/>
      <c r="I228" s="527"/>
      <c r="J228" s="274"/>
      <c r="K228" s="275"/>
      <c r="L228" s="120">
        <v>0</v>
      </c>
      <c r="M228" s="120">
        <v>2</v>
      </c>
      <c r="N228" s="120">
        <v>0</v>
      </c>
      <c r="O228" s="244"/>
      <c r="P228" s="244"/>
      <c r="Q228" s="244"/>
      <c r="R228" s="244"/>
      <c r="BU228" s="229"/>
    </row>
    <row r="229" spans="1:73" s="38" customFormat="1" ht="34.5" customHeight="1">
      <c r="A229" s="266" t="s">
        <v>791</v>
      </c>
      <c r="B229" s="87"/>
      <c r="C229" s="413"/>
      <c r="D229" s="413"/>
      <c r="E229" s="413"/>
      <c r="F229" s="413"/>
      <c r="G229" s="405" t="s">
        <v>114</v>
      </c>
      <c r="H229" s="406"/>
      <c r="I229" s="527"/>
      <c r="J229" s="274"/>
      <c r="K229" s="276"/>
      <c r="L229" s="121">
        <v>0</v>
      </c>
      <c r="M229" s="121">
        <v>0</v>
      </c>
      <c r="N229" s="121">
        <v>0</v>
      </c>
      <c r="O229" s="244"/>
      <c r="P229" s="244"/>
      <c r="Q229" s="244"/>
      <c r="R229" s="244"/>
      <c r="BU229" s="229"/>
    </row>
    <row r="230" spans="1:73" s="38" customFormat="1" ht="34.5" customHeight="1">
      <c r="A230" s="266" t="s">
        <v>792</v>
      </c>
      <c r="B230" s="87"/>
      <c r="C230" s="391" t="s">
        <v>132</v>
      </c>
      <c r="D230" s="413"/>
      <c r="E230" s="413"/>
      <c r="F230" s="413"/>
      <c r="G230" s="405" t="s">
        <v>112</v>
      </c>
      <c r="H230" s="406"/>
      <c r="I230" s="527"/>
      <c r="J230" s="274"/>
      <c r="K230" s="275"/>
      <c r="L230" s="120">
        <v>0</v>
      </c>
      <c r="M230" s="120">
        <v>0</v>
      </c>
      <c r="N230" s="120">
        <v>0</v>
      </c>
      <c r="O230" s="244"/>
      <c r="P230" s="244"/>
      <c r="Q230" s="244"/>
      <c r="R230" s="244"/>
      <c r="BU230" s="229"/>
    </row>
    <row r="231" spans="1:73" s="38" customFormat="1" ht="34.5" customHeight="1">
      <c r="A231" s="266" t="s">
        <v>792</v>
      </c>
      <c r="B231" s="87"/>
      <c r="C231" s="413"/>
      <c r="D231" s="413"/>
      <c r="E231" s="413"/>
      <c r="F231" s="413"/>
      <c r="G231" s="405" t="s">
        <v>114</v>
      </c>
      <c r="H231" s="406"/>
      <c r="I231" s="527"/>
      <c r="J231" s="274"/>
      <c r="K231" s="276"/>
      <c r="L231" s="121">
        <v>0</v>
      </c>
      <c r="M231" s="121">
        <v>2.9</v>
      </c>
      <c r="N231" s="121">
        <v>0</v>
      </c>
      <c r="O231" s="244"/>
      <c r="P231" s="244"/>
      <c r="Q231" s="244"/>
      <c r="R231" s="244"/>
      <c r="BU231" s="229"/>
    </row>
    <row r="232" spans="1:73" s="38" customFormat="1" ht="34.5" customHeight="1">
      <c r="A232" s="266" t="s">
        <v>793</v>
      </c>
      <c r="B232" s="87"/>
      <c r="C232" s="391" t="s">
        <v>138</v>
      </c>
      <c r="D232" s="413"/>
      <c r="E232" s="413"/>
      <c r="F232" s="413"/>
      <c r="G232" s="405" t="s">
        <v>112</v>
      </c>
      <c r="H232" s="406"/>
      <c r="I232" s="527"/>
      <c r="J232" s="274"/>
      <c r="K232" s="275"/>
      <c r="L232" s="120">
        <v>0</v>
      </c>
      <c r="M232" s="120">
        <v>0</v>
      </c>
      <c r="N232" s="120">
        <v>2</v>
      </c>
      <c r="O232" s="244"/>
      <c r="P232" s="244"/>
      <c r="Q232" s="244"/>
      <c r="R232" s="244"/>
      <c r="BU232" s="229"/>
    </row>
    <row r="233" spans="1:73" s="38" customFormat="1" ht="34.5" customHeight="1">
      <c r="A233" s="266" t="s">
        <v>793</v>
      </c>
      <c r="B233" s="87"/>
      <c r="C233" s="413"/>
      <c r="D233" s="413"/>
      <c r="E233" s="413"/>
      <c r="F233" s="413"/>
      <c r="G233" s="405" t="s">
        <v>114</v>
      </c>
      <c r="H233" s="406"/>
      <c r="I233" s="527"/>
      <c r="J233" s="274"/>
      <c r="K233" s="276"/>
      <c r="L233" s="121">
        <v>0</v>
      </c>
      <c r="M233" s="121">
        <v>0</v>
      </c>
      <c r="N233" s="121">
        <v>0</v>
      </c>
      <c r="O233" s="244"/>
      <c r="P233" s="244"/>
      <c r="Q233" s="244"/>
      <c r="R233" s="244"/>
      <c r="BU233" s="229"/>
    </row>
    <row r="234" spans="1:73" s="38" customFormat="1" ht="34.5" customHeight="1">
      <c r="A234" s="266" t="s">
        <v>794</v>
      </c>
      <c r="B234" s="87"/>
      <c r="C234" s="391" t="s">
        <v>140</v>
      </c>
      <c r="D234" s="392"/>
      <c r="E234" s="392"/>
      <c r="F234" s="392"/>
      <c r="G234" s="405" t="s">
        <v>112</v>
      </c>
      <c r="H234" s="406"/>
      <c r="I234" s="527"/>
      <c r="J234" s="274"/>
      <c r="K234" s="277"/>
      <c r="L234" s="120">
        <v>0</v>
      </c>
      <c r="M234" s="120">
        <v>0</v>
      </c>
      <c r="N234" s="120">
        <v>0</v>
      </c>
      <c r="O234" s="244"/>
      <c r="P234" s="244"/>
      <c r="Q234" s="244"/>
      <c r="R234" s="244"/>
      <c r="BU234" s="229"/>
    </row>
    <row r="235" spans="1:73" s="38" customFormat="1" ht="34.5" customHeight="1">
      <c r="A235" s="266" t="s">
        <v>794</v>
      </c>
      <c r="B235" s="87"/>
      <c r="C235" s="392"/>
      <c r="D235" s="392"/>
      <c r="E235" s="392"/>
      <c r="F235" s="392"/>
      <c r="G235" s="405" t="s">
        <v>114</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141</v>
      </c>
      <c r="D236" s="427"/>
      <c r="E236" s="427"/>
      <c r="F236" s="427"/>
      <c r="G236" s="416" t="s">
        <v>112</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114</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142</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西館2階</v>
      </c>
      <c r="M243" s="214" t="str">
        <f t="shared" ref="M243:BS243" si="27">IF(ISBLANK(M$9),"",M$9)</f>
        <v>西館3階</v>
      </c>
      <c r="N243" s="214" t="str">
        <f t="shared" si="27"/>
        <v>本館3階</v>
      </c>
      <c r="O243" s="214" t="str">
        <f t="shared" si="27"/>
        <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回復期</v>
      </c>
      <c r="M244" s="214" t="str">
        <f t="shared" si="28"/>
        <v>慢性期</v>
      </c>
      <c r="N244" s="214" t="str">
        <f t="shared" si="28"/>
        <v>急性期</v>
      </c>
      <c r="O244" s="214" t="str">
        <f t="shared" si="28"/>
        <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795</v>
      </c>
      <c r="B245" s="2"/>
      <c r="C245" s="405" t="s">
        <v>144</v>
      </c>
      <c r="D245" s="424"/>
      <c r="E245" s="424"/>
      <c r="F245" s="424"/>
      <c r="G245" s="424"/>
      <c r="H245" s="406"/>
      <c r="I245" s="400" t="s">
        <v>796</v>
      </c>
      <c r="J245" s="94" t="s">
        <v>1050</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797</v>
      </c>
      <c r="B246" s="126"/>
      <c r="C246" s="430" t="s">
        <v>147</v>
      </c>
      <c r="D246" s="430"/>
      <c r="E246" s="430"/>
      <c r="F246" s="431"/>
      <c r="G246" s="391" t="s">
        <v>111</v>
      </c>
      <c r="H246" s="127" t="s">
        <v>148</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797</v>
      </c>
      <c r="B247" s="126"/>
      <c r="C247" s="391"/>
      <c r="D247" s="391"/>
      <c r="E247" s="391"/>
      <c r="F247" s="413"/>
      <c r="G247" s="391"/>
      <c r="H247" s="127" t="s">
        <v>149</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798</v>
      </c>
      <c r="B248" s="126"/>
      <c r="C248" s="391"/>
      <c r="D248" s="391"/>
      <c r="E248" s="391"/>
      <c r="F248" s="413"/>
      <c r="G248" s="391" t="s">
        <v>151</v>
      </c>
      <c r="H248" s="127" t="s">
        <v>148</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798</v>
      </c>
      <c r="B249" s="126"/>
      <c r="C249" s="391"/>
      <c r="D249" s="391"/>
      <c r="E249" s="391"/>
      <c r="F249" s="413"/>
      <c r="G249" s="413"/>
      <c r="H249" s="127" t="s">
        <v>149</v>
      </c>
      <c r="I249" s="411"/>
      <c r="J249" s="114">
        <v>0.5</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799</v>
      </c>
      <c r="B250" s="126"/>
      <c r="C250" s="391"/>
      <c r="D250" s="391"/>
      <c r="E250" s="391"/>
      <c r="F250" s="413"/>
      <c r="G250" s="391" t="s">
        <v>153</v>
      </c>
      <c r="H250" s="127" t="s">
        <v>148</v>
      </c>
      <c r="I250" s="411"/>
      <c r="J250" s="110">
        <v>4</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799</v>
      </c>
      <c r="B251" s="126"/>
      <c r="C251" s="391"/>
      <c r="D251" s="391"/>
      <c r="E251" s="391"/>
      <c r="F251" s="413"/>
      <c r="G251" s="413"/>
      <c r="H251" s="127" t="s">
        <v>149</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800</v>
      </c>
      <c r="B252" s="126"/>
      <c r="C252" s="391"/>
      <c r="D252" s="391"/>
      <c r="E252" s="391"/>
      <c r="F252" s="413"/>
      <c r="G252" s="391" t="s">
        <v>155</v>
      </c>
      <c r="H252" s="127" t="s">
        <v>148</v>
      </c>
      <c r="I252" s="411"/>
      <c r="J252" s="110">
        <v>4</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800</v>
      </c>
      <c r="B253" s="126"/>
      <c r="C253" s="391"/>
      <c r="D253" s="391"/>
      <c r="E253" s="391"/>
      <c r="F253" s="413"/>
      <c r="G253" s="531"/>
      <c r="H253" s="127" t="s">
        <v>149</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801</v>
      </c>
      <c r="B254" s="126"/>
      <c r="C254" s="391"/>
      <c r="D254" s="391"/>
      <c r="E254" s="391"/>
      <c r="F254" s="413"/>
      <c r="G254" s="391" t="s">
        <v>157</v>
      </c>
      <c r="H254" s="127" t="s">
        <v>148</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801</v>
      </c>
      <c r="B255" s="126"/>
      <c r="C255" s="391"/>
      <c r="D255" s="391"/>
      <c r="E255" s="391"/>
      <c r="F255" s="413"/>
      <c r="G255" s="413"/>
      <c r="H255" s="127" t="s">
        <v>149</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802</v>
      </c>
      <c r="B256" s="126"/>
      <c r="C256" s="391"/>
      <c r="D256" s="391"/>
      <c r="E256" s="391"/>
      <c r="F256" s="413"/>
      <c r="G256" s="391" t="s">
        <v>109</v>
      </c>
      <c r="H256" s="127" t="s">
        <v>148</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802</v>
      </c>
      <c r="B257" s="126"/>
      <c r="C257" s="391"/>
      <c r="D257" s="391"/>
      <c r="E257" s="391"/>
      <c r="F257" s="413"/>
      <c r="G257" s="413"/>
      <c r="H257" s="127" t="s">
        <v>149</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159</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西館2階</v>
      </c>
      <c r="M263" s="214" t="str">
        <f t="shared" ref="M263:BS263" si="29">IF(ISBLANK(M$9),"",M$9)</f>
        <v>西館3階</v>
      </c>
      <c r="N263" s="214" t="str">
        <f t="shared" si="29"/>
        <v>本館3階</v>
      </c>
      <c r="O263" s="214" t="str">
        <f t="shared" si="29"/>
        <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回復期</v>
      </c>
      <c r="M264" s="214" t="str">
        <f t="shared" si="30"/>
        <v>慢性期</v>
      </c>
      <c r="N264" s="214" t="str">
        <f t="shared" si="30"/>
        <v>急性期</v>
      </c>
      <c r="O264" s="214" t="str">
        <f t="shared" si="30"/>
        <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803</v>
      </c>
      <c r="B265" s="2"/>
      <c r="C265" s="393" t="s">
        <v>161</v>
      </c>
      <c r="D265" s="394"/>
      <c r="E265" s="529" t="s">
        <v>162</v>
      </c>
      <c r="F265" s="530"/>
      <c r="G265" s="405" t="s">
        <v>163</v>
      </c>
      <c r="H265" s="406"/>
      <c r="I265" s="400" t="s">
        <v>164</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804</v>
      </c>
      <c r="B266" s="126"/>
      <c r="C266" s="395"/>
      <c r="D266" s="396"/>
      <c r="E266" s="530"/>
      <c r="F266" s="530"/>
      <c r="G266" s="405" t="s">
        <v>166</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805</v>
      </c>
      <c r="B267" s="126"/>
      <c r="C267" s="395"/>
      <c r="D267" s="396"/>
      <c r="E267" s="530"/>
      <c r="F267" s="530"/>
      <c r="G267" s="405" t="s">
        <v>168</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806</v>
      </c>
      <c r="B268" s="126"/>
      <c r="C268" s="397"/>
      <c r="D268" s="398"/>
      <c r="E268" s="405" t="s">
        <v>109</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807</v>
      </c>
      <c r="B269" s="126"/>
      <c r="C269" s="393" t="s">
        <v>171</v>
      </c>
      <c r="D269" s="433"/>
      <c r="E269" s="405" t="s">
        <v>172</v>
      </c>
      <c r="F269" s="424"/>
      <c r="G269" s="424"/>
      <c r="H269" s="406"/>
      <c r="I269" s="400" t="s">
        <v>173</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808</v>
      </c>
      <c r="B270" s="126"/>
      <c r="C270" s="434"/>
      <c r="D270" s="435"/>
      <c r="E270" s="405" t="s">
        <v>175</v>
      </c>
      <c r="F270" s="424"/>
      <c r="G270" s="424"/>
      <c r="H270" s="406"/>
      <c r="I270" s="411"/>
      <c r="J270" s="128">
        <v>1</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809</v>
      </c>
      <c r="B271" s="126"/>
      <c r="C271" s="436"/>
      <c r="D271" s="437"/>
      <c r="E271" s="405" t="s">
        <v>177</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810</v>
      </c>
      <c r="B272" s="126"/>
      <c r="C272" s="393" t="s">
        <v>109</v>
      </c>
      <c r="D272" s="433"/>
      <c r="E272" s="405" t="s">
        <v>179</v>
      </c>
      <c r="F272" s="424"/>
      <c r="G272" s="424"/>
      <c r="H272" s="406"/>
      <c r="I272" s="130" t="s">
        <v>180</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811</v>
      </c>
      <c r="B273" s="126"/>
      <c r="C273" s="434"/>
      <c r="D273" s="435"/>
      <c r="E273" s="405" t="s">
        <v>182</v>
      </c>
      <c r="F273" s="424"/>
      <c r="G273" s="424"/>
      <c r="H273" s="406"/>
      <c r="I273" s="131" t="s">
        <v>183</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184</v>
      </c>
      <c r="F274" s="408"/>
      <c r="G274" s="408"/>
      <c r="H274" s="409"/>
      <c r="I274" s="132" t="s">
        <v>185</v>
      </c>
      <c r="J274" s="128">
        <v>1</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812</v>
      </c>
      <c r="B275" s="126"/>
      <c r="C275" s="434"/>
      <c r="D275" s="435"/>
      <c r="E275" s="405" t="s">
        <v>187</v>
      </c>
      <c r="F275" s="424"/>
      <c r="G275" s="424"/>
      <c r="H275" s="406"/>
      <c r="I275" s="134" t="s">
        <v>188</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813</v>
      </c>
      <c r="B276" s="126"/>
      <c r="C276" s="434"/>
      <c r="D276" s="435"/>
      <c r="E276" s="405" t="s">
        <v>190</v>
      </c>
      <c r="F276" s="424"/>
      <c r="G276" s="424"/>
      <c r="H276" s="406"/>
      <c r="I276" s="130" t="s">
        <v>191</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814</v>
      </c>
      <c r="B277" s="126"/>
      <c r="C277" s="434"/>
      <c r="D277" s="435"/>
      <c r="E277" s="405" t="s">
        <v>193</v>
      </c>
      <c r="F277" s="424"/>
      <c r="G277" s="424"/>
      <c r="H277" s="406"/>
      <c r="I277" s="130" t="s">
        <v>194</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815</v>
      </c>
      <c r="B278" s="126"/>
      <c r="C278" s="434"/>
      <c r="D278" s="435"/>
      <c r="E278" s="405" t="s">
        <v>196</v>
      </c>
      <c r="F278" s="424"/>
      <c r="G278" s="424"/>
      <c r="H278" s="406"/>
      <c r="I278" s="130" t="s">
        <v>197</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816</v>
      </c>
      <c r="B279" s="126"/>
      <c r="C279" s="434"/>
      <c r="D279" s="435"/>
      <c r="E279" s="405" t="s">
        <v>199</v>
      </c>
      <c r="F279" s="424"/>
      <c r="G279" s="424"/>
      <c r="H279" s="406"/>
      <c r="I279" s="130" t="s">
        <v>200</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817</v>
      </c>
      <c r="B280" s="126"/>
      <c r="C280" s="434"/>
      <c r="D280" s="435"/>
      <c r="E280" s="407" t="s">
        <v>202</v>
      </c>
      <c r="F280" s="408"/>
      <c r="G280" s="408"/>
      <c r="H280" s="409"/>
      <c r="I280" s="103" t="s">
        <v>818</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819</v>
      </c>
      <c r="B281" s="126"/>
      <c r="C281" s="434"/>
      <c r="D281" s="435"/>
      <c r="E281" s="407" t="s">
        <v>205</v>
      </c>
      <c r="F281" s="408"/>
      <c r="G281" s="408"/>
      <c r="H281" s="409"/>
      <c r="I281" s="103" t="s">
        <v>206</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820</v>
      </c>
      <c r="B282" s="126"/>
      <c r="C282" s="436"/>
      <c r="D282" s="437"/>
      <c r="E282" s="407" t="s">
        <v>208</v>
      </c>
      <c r="F282" s="408"/>
      <c r="G282" s="408"/>
      <c r="H282" s="409"/>
      <c r="I282" s="103" t="s">
        <v>209</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220</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西館2階</v>
      </c>
      <c r="M289" s="214" t="str">
        <f>IF(ISBLANK(M$9),"",M$9)</f>
        <v>西館3階</v>
      </c>
      <c r="N289" s="197" t="str">
        <f t="shared" ref="N289:BS289" si="31">IF(ISBLANK(N$9),"",N$9)</f>
        <v>本館3階</v>
      </c>
      <c r="O289" s="197" t="str">
        <f t="shared" si="31"/>
        <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回復期</v>
      </c>
      <c r="M290" s="214" t="str">
        <f>IF(ISBLANK(M$95),"",M$95)</f>
        <v>慢性期</v>
      </c>
      <c r="N290" s="224" t="str">
        <f t="shared" ref="N290:BS290" si="32">IF(ISBLANK(N$95),"",N$95)</f>
        <v>急性期</v>
      </c>
      <c r="O290" s="224" t="str">
        <f t="shared" si="32"/>
        <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220</v>
      </c>
      <c r="D291" s="439"/>
      <c r="E291" s="439"/>
      <c r="F291" s="439"/>
      <c r="G291" s="439"/>
      <c r="H291" s="440"/>
      <c r="I291" s="447" t="s">
        <v>821</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822</v>
      </c>
      <c r="B293" s="295"/>
      <c r="C293" s="441"/>
      <c r="D293" s="442"/>
      <c r="E293" s="442"/>
      <c r="F293" s="442"/>
      <c r="G293" s="442"/>
      <c r="H293" s="443"/>
      <c r="I293" s="447"/>
      <c r="J293" s="296"/>
      <c r="K293" s="240"/>
      <c r="L293" s="300" t="s">
        <v>29</v>
      </c>
      <c r="M293" s="301" t="s">
        <v>29</v>
      </c>
      <c r="N293" s="302" t="s">
        <v>29</v>
      </c>
      <c r="O293" s="302" t="str">
        <f t="shared" ref="O293:AN293" si="33">IF(ISBLANK(O291),"-","～")</f>
        <v>-</v>
      </c>
      <c r="P293" s="302" t="str">
        <f t="shared" si="33"/>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224</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225</v>
      </c>
      <c r="C309" s="152"/>
      <c r="D309" s="152"/>
      <c r="E309" s="68"/>
      <c r="F309" s="68"/>
      <c r="G309" s="68"/>
      <c r="H309" s="69"/>
      <c r="I309" s="69"/>
      <c r="J309" s="153"/>
      <c r="K309" s="70"/>
      <c r="L309" s="306"/>
      <c r="M309" s="306"/>
      <c r="N309" s="244"/>
      <c r="BU309" s="229"/>
    </row>
    <row r="310" spans="1:73" s="38" customFormat="1">
      <c r="B310" s="137" t="s">
        <v>226</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西館2階</v>
      </c>
      <c r="M312" s="214" t="str">
        <f t="shared" ref="M312:BS312" si="35">IF(ISBLANK(M$9),"",M$9)</f>
        <v>西館3階</v>
      </c>
      <c r="N312" s="307" t="str">
        <f t="shared" si="35"/>
        <v>本館3階</v>
      </c>
      <c r="O312" s="307" t="str">
        <f t="shared" si="35"/>
        <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273</v>
      </c>
      <c r="I313" s="75" t="s">
        <v>67</v>
      </c>
      <c r="J313" s="76"/>
      <c r="K313" s="77"/>
      <c r="L313" s="224" t="str">
        <f>IF(ISBLANK(L$95),"",L$95)</f>
        <v>回復期</v>
      </c>
      <c r="M313" s="214" t="str">
        <f t="shared" ref="M313:BS313" si="36">IF(ISBLANK(M$95),"",M$95)</f>
        <v>慢性期</v>
      </c>
      <c r="N313" s="307" t="str">
        <f t="shared" si="36"/>
        <v>急性期</v>
      </c>
      <c r="O313" s="307" t="str">
        <f t="shared" si="36"/>
        <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823</v>
      </c>
      <c r="B314" s="87"/>
      <c r="C314" s="450" t="s">
        <v>228</v>
      </c>
      <c r="D314" s="393" t="s">
        <v>824</v>
      </c>
      <c r="E314" s="454"/>
      <c r="F314" s="454"/>
      <c r="G314" s="454"/>
      <c r="H314" s="394"/>
      <c r="I314" s="410" t="s">
        <v>230</v>
      </c>
      <c r="J314" s="308">
        <f t="shared" ref="J314:J319" si="37">IF(SUM(L314:BS314)=0,IF(COUNTIF(L314:BS314,"未確認")&gt;0,"未確認",IF(COUNTIF(L314:BS314,"~*")&gt;0,"*",SUM(L314:BS314))),SUM(L314:BS314))</f>
        <v>1318</v>
      </c>
      <c r="K314" s="253" t="str">
        <f t="shared" ref="K314:K319" si="38">IF(OR(COUNTIF(L314:BS314,"未確認")&gt;0,COUNTIF(L314:BS314,"~*")&gt;0),"※","")</f>
        <v/>
      </c>
      <c r="L314" s="309">
        <v>185</v>
      </c>
      <c r="M314" s="310">
        <v>185</v>
      </c>
      <c r="N314" s="270">
        <v>948</v>
      </c>
      <c r="O314" s="270"/>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825</v>
      </c>
      <c r="B315" s="87"/>
      <c r="C315" s="451"/>
      <c r="D315" s="532"/>
      <c r="E315" s="405" t="s">
        <v>826</v>
      </c>
      <c r="F315" s="424"/>
      <c r="G315" s="424"/>
      <c r="H315" s="406"/>
      <c r="I315" s="467"/>
      <c r="J315" s="308">
        <f t="shared" si="37"/>
        <v>1040</v>
      </c>
      <c r="K315" s="253" t="str">
        <f t="shared" si="38"/>
        <v/>
      </c>
      <c r="L315" s="309">
        <v>179</v>
      </c>
      <c r="M315" s="268">
        <v>102</v>
      </c>
      <c r="N315" s="312">
        <v>759</v>
      </c>
      <c r="O315" s="312"/>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827</v>
      </c>
      <c r="B316" s="87"/>
      <c r="C316" s="451"/>
      <c r="D316" s="533"/>
      <c r="E316" s="405" t="s">
        <v>828</v>
      </c>
      <c r="F316" s="424"/>
      <c r="G316" s="424"/>
      <c r="H316" s="406"/>
      <c r="I316" s="467"/>
      <c r="J316" s="308">
        <f t="shared" si="37"/>
        <v>234</v>
      </c>
      <c r="K316" s="253" t="str">
        <f t="shared" si="38"/>
        <v/>
      </c>
      <c r="L316" s="309">
        <v>5</v>
      </c>
      <c r="M316" s="268">
        <v>70</v>
      </c>
      <c r="N316" s="268">
        <v>159</v>
      </c>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829</v>
      </c>
      <c r="B317" s="87"/>
      <c r="C317" s="451"/>
      <c r="D317" s="534"/>
      <c r="E317" s="405" t="s">
        <v>830</v>
      </c>
      <c r="F317" s="424"/>
      <c r="G317" s="424"/>
      <c r="H317" s="406"/>
      <c r="I317" s="467"/>
      <c r="J317" s="308">
        <f t="shared" si="37"/>
        <v>44</v>
      </c>
      <c r="K317" s="253" t="str">
        <f t="shared" si="38"/>
        <v/>
      </c>
      <c r="L317" s="309">
        <v>1</v>
      </c>
      <c r="M317" s="268">
        <v>13</v>
      </c>
      <c r="N317" s="268">
        <v>30</v>
      </c>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831</v>
      </c>
      <c r="B318" s="2"/>
      <c r="C318" s="451"/>
      <c r="D318" s="405" t="s">
        <v>832</v>
      </c>
      <c r="E318" s="424"/>
      <c r="F318" s="424"/>
      <c r="G318" s="424"/>
      <c r="H318" s="406"/>
      <c r="I318" s="467"/>
      <c r="J318" s="308">
        <f t="shared" si="37"/>
        <v>37833</v>
      </c>
      <c r="K318" s="253" t="str">
        <f t="shared" si="38"/>
        <v/>
      </c>
      <c r="L318" s="309">
        <v>14488</v>
      </c>
      <c r="M318" s="268">
        <v>15085</v>
      </c>
      <c r="N318" s="268">
        <v>8260</v>
      </c>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833</v>
      </c>
      <c r="B319" s="2"/>
      <c r="C319" s="451"/>
      <c r="D319" s="405" t="s">
        <v>834</v>
      </c>
      <c r="E319" s="424"/>
      <c r="F319" s="424"/>
      <c r="G319" s="424"/>
      <c r="H319" s="406"/>
      <c r="I319" s="414"/>
      <c r="J319" s="308">
        <f t="shared" si="37"/>
        <v>1307</v>
      </c>
      <c r="K319" s="253" t="str">
        <f t="shared" si="38"/>
        <v/>
      </c>
      <c r="L319" s="309">
        <v>173</v>
      </c>
      <c r="M319" s="268">
        <v>178</v>
      </c>
      <c r="N319" s="268">
        <v>956</v>
      </c>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835</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西館2階</v>
      </c>
      <c r="M325" s="214" t="str">
        <f t="shared" ref="M325:BS325" si="39">IF(ISBLANK(M$9),"",M$9)</f>
        <v>西館3階</v>
      </c>
      <c r="N325" s="214" t="str">
        <f t="shared" si="39"/>
        <v>本館3階</v>
      </c>
      <c r="O325" s="214" t="str">
        <f t="shared" si="39"/>
        <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回復期</v>
      </c>
      <c r="M326" s="214" t="str">
        <f t="shared" ref="M326:BS326" si="40">IF(ISBLANK(M$95),"",M$95)</f>
        <v>慢性期</v>
      </c>
      <c r="N326" s="214" t="str">
        <f t="shared" si="40"/>
        <v>急性期</v>
      </c>
      <c r="O326" s="214" t="str">
        <f t="shared" si="40"/>
        <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836</v>
      </c>
      <c r="B327" s="2"/>
      <c r="C327" s="450" t="s">
        <v>228</v>
      </c>
      <c r="D327" s="405" t="s">
        <v>824</v>
      </c>
      <c r="E327" s="424"/>
      <c r="F327" s="424"/>
      <c r="G327" s="424"/>
      <c r="H327" s="406"/>
      <c r="I327" s="410" t="s">
        <v>241</v>
      </c>
      <c r="J327" s="308">
        <f t="shared" ref="J327:J344" si="41">IF(SUM(L327:BS327)=0,IF(COUNTIF(L327:BS327,"未確認")&gt;0,"未確認",IF(COUNTIF(L327:BS327,"~*")&gt;0,"*",SUM(L327:BS327))),SUM(L327:BS327))</f>
        <v>1318</v>
      </c>
      <c r="K327" s="253" t="str">
        <f t="shared" ref="K327:K344" si="42">IF(OR(COUNTIF(L327:BS327,"未確認")&gt;0,COUNTIF(L327:BS327,"~*")&gt;0),"※","")</f>
        <v/>
      </c>
      <c r="L327" s="309">
        <v>185</v>
      </c>
      <c r="M327" s="268">
        <v>185</v>
      </c>
      <c r="N327" s="268">
        <v>948</v>
      </c>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837</v>
      </c>
      <c r="B328" s="2"/>
      <c r="C328" s="450"/>
      <c r="D328" s="463" t="s">
        <v>838</v>
      </c>
      <c r="E328" s="397" t="s">
        <v>839</v>
      </c>
      <c r="F328" s="415"/>
      <c r="G328" s="415"/>
      <c r="H328" s="398"/>
      <c r="I328" s="455"/>
      <c r="J328" s="308">
        <f t="shared" si="41"/>
        <v>85</v>
      </c>
      <c r="K328" s="253" t="str">
        <f t="shared" si="42"/>
        <v/>
      </c>
      <c r="L328" s="309">
        <v>28</v>
      </c>
      <c r="M328" s="268">
        <v>50</v>
      </c>
      <c r="N328" s="268">
        <v>7</v>
      </c>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840</v>
      </c>
      <c r="B329" s="2"/>
      <c r="C329" s="450"/>
      <c r="D329" s="450"/>
      <c r="E329" s="405" t="s">
        <v>244</v>
      </c>
      <c r="F329" s="424"/>
      <c r="G329" s="424"/>
      <c r="H329" s="406"/>
      <c r="I329" s="455"/>
      <c r="J329" s="308">
        <f t="shared" si="41"/>
        <v>932</v>
      </c>
      <c r="K329" s="253" t="str">
        <f t="shared" si="42"/>
        <v/>
      </c>
      <c r="L329" s="309">
        <v>3</v>
      </c>
      <c r="M329" s="268">
        <v>82</v>
      </c>
      <c r="N329" s="268">
        <v>847</v>
      </c>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841</v>
      </c>
      <c r="B330" s="2"/>
      <c r="C330" s="450"/>
      <c r="D330" s="450"/>
      <c r="E330" s="405" t="s">
        <v>246</v>
      </c>
      <c r="F330" s="424"/>
      <c r="G330" s="424"/>
      <c r="H330" s="406"/>
      <c r="I330" s="455"/>
      <c r="J330" s="308">
        <f t="shared" si="41"/>
        <v>253</v>
      </c>
      <c r="K330" s="253" t="str">
        <f t="shared" si="42"/>
        <v/>
      </c>
      <c r="L330" s="309">
        <v>154</v>
      </c>
      <c r="M330" s="268">
        <v>43</v>
      </c>
      <c r="N330" s="268">
        <v>56</v>
      </c>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842</v>
      </c>
      <c r="B331" s="2"/>
      <c r="C331" s="450"/>
      <c r="D331" s="450"/>
      <c r="E331" s="407" t="s">
        <v>248</v>
      </c>
      <c r="F331" s="408"/>
      <c r="G331" s="408"/>
      <c r="H331" s="409"/>
      <c r="I331" s="455"/>
      <c r="J331" s="308">
        <f t="shared" si="41"/>
        <v>48</v>
      </c>
      <c r="K331" s="253" t="str">
        <f t="shared" si="42"/>
        <v/>
      </c>
      <c r="L331" s="309">
        <v>0</v>
      </c>
      <c r="M331" s="268">
        <v>10</v>
      </c>
      <c r="N331" s="268">
        <v>38</v>
      </c>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843</v>
      </c>
      <c r="B332" s="2"/>
      <c r="C332" s="450"/>
      <c r="D332" s="450"/>
      <c r="E332" s="407" t="s">
        <v>250</v>
      </c>
      <c r="F332" s="408"/>
      <c r="G332" s="408"/>
      <c r="H332" s="409"/>
      <c r="I332" s="455"/>
      <c r="J332" s="308">
        <f t="shared" si="41"/>
        <v>0</v>
      </c>
      <c r="K332" s="253" t="str">
        <f t="shared" si="42"/>
        <v/>
      </c>
      <c r="L332" s="309">
        <v>0</v>
      </c>
      <c r="M332" s="268">
        <v>0</v>
      </c>
      <c r="N332" s="268">
        <v>0</v>
      </c>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844</v>
      </c>
      <c r="B333" s="2"/>
      <c r="C333" s="450"/>
      <c r="D333" s="450"/>
      <c r="E333" s="405" t="s">
        <v>252</v>
      </c>
      <c r="F333" s="424"/>
      <c r="G333" s="424"/>
      <c r="H333" s="406"/>
      <c r="I333" s="455"/>
      <c r="J333" s="308">
        <f t="shared" si="41"/>
        <v>0</v>
      </c>
      <c r="K333" s="253" t="str">
        <f t="shared" si="42"/>
        <v/>
      </c>
      <c r="L333" s="309">
        <v>0</v>
      </c>
      <c r="M333" s="268">
        <v>0</v>
      </c>
      <c r="N333" s="268">
        <v>0</v>
      </c>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845</v>
      </c>
      <c r="B334" s="2"/>
      <c r="C334" s="450"/>
      <c r="D334" s="466"/>
      <c r="E334" s="393" t="s">
        <v>109</v>
      </c>
      <c r="F334" s="454"/>
      <c r="G334" s="454"/>
      <c r="H334" s="394"/>
      <c r="I334" s="455"/>
      <c r="J334" s="308">
        <f t="shared" si="41"/>
        <v>0</v>
      </c>
      <c r="K334" s="253" t="str">
        <f t="shared" si="42"/>
        <v/>
      </c>
      <c r="L334" s="309">
        <v>0</v>
      </c>
      <c r="M334" s="268">
        <v>0</v>
      </c>
      <c r="N334" s="268">
        <v>0</v>
      </c>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846</v>
      </c>
      <c r="B335" s="2"/>
      <c r="C335" s="450"/>
      <c r="D335" s="405" t="s">
        <v>834</v>
      </c>
      <c r="E335" s="424"/>
      <c r="F335" s="424"/>
      <c r="G335" s="424"/>
      <c r="H335" s="406"/>
      <c r="I335" s="455"/>
      <c r="J335" s="308">
        <f t="shared" si="41"/>
        <v>1307</v>
      </c>
      <c r="K335" s="253" t="str">
        <f t="shared" si="42"/>
        <v/>
      </c>
      <c r="L335" s="309">
        <v>173</v>
      </c>
      <c r="M335" s="268">
        <v>178</v>
      </c>
      <c r="N335" s="268">
        <v>956</v>
      </c>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847</v>
      </c>
      <c r="B336" s="2"/>
      <c r="C336" s="450"/>
      <c r="D336" s="463" t="s">
        <v>848</v>
      </c>
      <c r="E336" s="397" t="s">
        <v>849</v>
      </c>
      <c r="F336" s="415"/>
      <c r="G336" s="415"/>
      <c r="H336" s="398"/>
      <c r="I336" s="455"/>
      <c r="J336" s="308">
        <f t="shared" si="41"/>
        <v>80</v>
      </c>
      <c r="K336" s="253" t="str">
        <f t="shared" si="42"/>
        <v/>
      </c>
      <c r="L336" s="309">
        <v>9</v>
      </c>
      <c r="M336" s="268">
        <v>6</v>
      </c>
      <c r="N336" s="268">
        <v>65</v>
      </c>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850</v>
      </c>
      <c r="B337" s="2"/>
      <c r="C337" s="450"/>
      <c r="D337" s="450"/>
      <c r="E337" s="405" t="s">
        <v>257</v>
      </c>
      <c r="F337" s="424"/>
      <c r="G337" s="424"/>
      <c r="H337" s="406"/>
      <c r="I337" s="455"/>
      <c r="J337" s="308">
        <f t="shared" si="41"/>
        <v>1011</v>
      </c>
      <c r="K337" s="253" t="str">
        <f t="shared" si="42"/>
        <v/>
      </c>
      <c r="L337" s="309">
        <v>114</v>
      </c>
      <c r="M337" s="268">
        <v>105</v>
      </c>
      <c r="N337" s="268">
        <v>792</v>
      </c>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851</v>
      </c>
      <c r="B338" s="2"/>
      <c r="C338" s="450"/>
      <c r="D338" s="450"/>
      <c r="E338" s="405" t="s">
        <v>259</v>
      </c>
      <c r="F338" s="424"/>
      <c r="G338" s="424"/>
      <c r="H338" s="406"/>
      <c r="I338" s="455"/>
      <c r="J338" s="308">
        <f t="shared" si="41"/>
        <v>52</v>
      </c>
      <c r="K338" s="253" t="str">
        <f t="shared" si="42"/>
        <v/>
      </c>
      <c r="L338" s="309">
        <v>18</v>
      </c>
      <c r="M338" s="268">
        <v>11</v>
      </c>
      <c r="N338" s="268">
        <v>23</v>
      </c>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852</v>
      </c>
      <c r="B339" s="2"/>
      <c r="C339" s="450"/>
      <c r="D339" s="450"/>
      <c r="E339" s="405" t="s">
        <v>262</v>
      </c>
      <c r="F339" s="424"/>
      <c r="G339" s="424"/>
      <c r="H339" s="406"/>
      <c r="I339" s="455"/>
      <c r="J339" s="308">
        <f t="shared" si="41"/>
        <v>34</v>
      </c>
      <c r="K339" s="253" t="str">
        <f t="shared" si="42"/>
        <v/>
      </c>
      <c r="L339" s="309">
        <v>10</v>
      </c>
      <c r="M339" s="268">
        <v>4</v>
      </c>
      <c r="N339" s="268">
        <v>20</v>
      </c>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853</v>
      </c>
      <c r="B340" s="2"/>
      <c r="C340" s="450"/>
      <c r="D340" s="450"/>
      <c r="E340" s="405" t="s">
        <v>264</v>
      </c>
      <c r="F340" s="424"/>
      <c r="G340" s="424"/>
      <c r="H340" s="406"/>
      <c r="I340" s="455"/>
      <c r="J340" s="308">
        <f t="shared" si="41"/>
        <v>19</v>
      </c>
      <c r="K340" s="253" t="str">
        <f t="shared" si="42"/>
        <v/>
      </c>
      <c r="L340" s="309">
        <v>6</v>
      </c>
      <c r="M340" s="268">
        <v>6</v>
      </c>
      <c r="N340" s="268">
        <v>7</v>
      </c>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854</v>
      </c>
      <c r="B341" s="2"/>
      <c r="C341" s="450"/>
      <c r="D341" s="450"/>
      <c r="E341" s="407" t="s">
        <v>266</v>
      </c>
      <c r="F341" s="408"/>
      <c r="G341" s="408"/>
      <c r="H341" s="409"/>
      <c r="I341" s="455"/>
      <c r="J341" s="308">
        <f t="shared" si="41"/>
        <v>1</v>
      </c>
      <c r="K341" s="253" t="str">
        <f t="shared" si="42"/>
        <v/>
      </c>
      <c r="L341" s="309">
        <v>0</v>
      </c>
      <c r="M341" s="268">
        <v>0</v>
      </c>
      <c r="N341" s="268">
        <v>1</v>
      </c>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855</v>
      </c>
      <c r="B342" s="2"/>
      <c r="C342" s="450"/>
      <c r="D342" s="450"/>
      <c r="E342" s="405" t="s">
        <v>268</v>
      </c>
      <c r="F342" s="424"/>
      <c r="G342" s="424"/>
      <c r="H342" s="406"/>
      <c r="I342" s="455"/>
      <c r="J342" s="308">
        <f t="shared" si="41"/>
        <v>52</v>
      </c>
      <c r="K342" s="253" t="str">
        <f t="shared" si="42"/>
        <v/>
      </c>
      <c r="L342" s="309">
        <v>14</v>
      </c>
      <c r="M342" s="268">
        <v>16</v>
      </c>
      <c r="N342" s="268">
        <v>22</v>
      </c>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856</v>
      </c>
      <c r="B343" s="2"/>
      <c r="C343" s="450"/>
      <c r="D343" s="450"/>
      <c r="E343" s="405" t="s">
        <v>270</v>
      </c>
      <c r="F343" s="424"/>
      <c r="G343" s="424"/>
      <c r="H343" s="406"/>
      <c r="I343" s="455"/>
      <c r="J343" s="308">
        <f t="shared" si="41"/>
        <v>58</v>
      </c>
      <c r="K343" s="253" t="str">
        <f t="shared" si="42"/>
        <v/>
      </c>
      <c r="L343" s="309">
        <v>2</v>
      </c>
      <c r="M343" s="268">
        <v>30</v>
      </c>
      <c r="N343" s="268">
        <v>26</v>
      </c>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857</v>
      </c>
      <c r="B344" s="2"/>
      <c r="C344" s="450"/>
      <c r="D344" s="450"/>
      <c r="E344" s="405" t="s">
        <v>109</v>
      </c>
      <c r="F344" s="424"/>
      <c r="G344" s="424"/>
      <c r="H344" s="406"/>
      <c r="I344" s="456"/>
      <c r="J344" s="308">
        <f t="shared" si="41"/>
        <v>0</v>
      </c>
      <c r="K344" s="253" t="str">
        <f t="shared" si="42"/>
        <v/>
      </c>
      <c r="L344" s="309">
        <v>0</v>
      </c>
      <c r="M344" s="268">
        <v>0</v>
      </c>
      <c r="N344" s="268">
        <v>0</v>
      </c>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272</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西館2階</v>
      </c>
      <c r="M350" s="214" t="str">
        <f t="shared" ref="M350:BS350" si="43">IF(ISBLANK(M$9),"",M$9)</f>
        <v>西館3階</v>
      </c>
      <c r="N350" s="197" t="str">
        <f t="shared" si="43"/>
        <v>本館3階</v>
      </c>
      <c r="O350" s="197" t="str">
        <f t="shared" si="43"/>
        <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273</v>
      </c>
      <c r="C351" s="51"/>
      <c r="I351" s="75" t="s">
        <v>67</v>
      </c>
      <c r="J351" s="76"/>
      <c r="K351" s="77"/>
      <c r="L351" s="224" t="str">
        <f>IF(ISBLANK(L$95),"",L$95)</f>
        <v>回復期</v>
      </c>
      <c r="M351" s="214" t="str">
        <f t="shared" ref="M351:BS351" si="44">IF(ISBLANK(M$95),"",M$95)</f>
        <v>慢性期</v>
      </c>
      <c r="N351" s="224" t="str">
        <f t="shared" si="44"/>
        <v>急性期</v>
      </c>
      <c r="O351" s="224" t="str">
        <f t="shared" si="44"/>
        <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858</v>
      </c>
      <c r="B352" s="2"/>
      <c r="C352" s="393" t="s">
        <v>238</v>
      </c>
      <c r="D352" s="454"/>
      <c r="E352" s="454"/>
      <c r="F352" s="454"/>
      <c r="G352" s="454"/>
      <c r="H352" s="394"/>
      <c r="I352" s="410" t="s">
        <v>274</v>
      </c>
      <c r="J352" s="315">
        <f>IF(SUM(L352:BS352)=0,IF(COUNTIF(L352:BS352,"未確認")&gt;0,"未確認",IF(COUNTIF(L352:BS352,"~*")&gt;0,"*",SUM(L352:BS352))),SUM(L352:BS352))</f>
        <v>1227</v>
      </c>
      <c r="K352" s="316" t="str">
        <f>IF(OR(COUNTIF(L352:BS352,"未確認")&gt;0,COUNTIF(L352:BS352,"~*")&gt;0),"※","")</f>
        <v/>
      </c>
      <c r="L352" s="309">
        <v>164</v>
      </c>
      <c r="M352" s="268">
        <v>172</v>
      </c>
      <c r="N352" s="269">
        <v>891</v>
      </c>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859</v>
      </c>
      <c r="B353" s="2"/>
      <c r="C353" s="163"/>
      <c r="D353" s="164"/>
      <c r="E353" s="457" t="s">
        <v>860</v>
      </c>
      <c r="F353" s="458"/>
      <c r="G353" s="458"/>
      <c r="H353" s="459"/>
      <c r="I353" s="455"/>
      <c r="J353" s="315">
        <f>IF(SUM(L353:BS353)=0,IF(COUNTIF(L353:BS353,"未確認")&gt;0,"未確認",IF(COUNTIF(L353:BS353,"~*")&gt;0,"*",SUM(L353:BS353))),SUM(L353:BS353))</f>
        <v>1212</v>
      </c>
      <c r="K353" s="316" t="str">
        <f>IF(OR(COUNTIF(L353:BS353,"未確認")&gt;0,COUNTIF(L353:BS353,"~*")&gt;0),"※","")</f>
        <v/>
      </c>
      <c r="L353" s="309">
        <v>161</v>
      </c>
      <c r="M353" s="268">
        <v>163</v>
      </c>
      <c r="N353" s="269">
        <v>888</v>
      </c>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861</v>
      </c>
      <c r="B354" s="2"/>
      <c r="C354" s="163"/>
      <c r="D354" s="164"/>
      <c r="E354" s="457" t="s">
        <v>278</v>
      </c>
      <c r="F354" s="458"/>
      <c r="G354" s="458"/>
      <c r="H354" s="459"/>
      <c r="I354" s="455"/>
      <c r="J354" s="315">
        <f>IF(SUM(L354:BS354)=0,IF(COUNTIF(L354:BS354,"未確認")&gt;0,"未確認",IF(COUNTIF(L354:BS354,"~*")&gt;0,"*",SUM(L354:BS354))),SUM(L354:BS354))</f>
        <v>4</v>
      </c>
      <c r="K354" s="316" t="str">
        <f>IF(OR(COUNTIF(L354:BS354,"未確認")&gt;0,COUNTIF(L354:BS354,"~*")&gt;0),"※","")</f>
        <v/>
      </c>
      <c r="L354" s="309">
        <v>1</v>
      </c>
      <c r="M354" s="268">
        <v>2</v>
      </c>
      <c r="N354" s="269">
        <v>1</v>
      </c>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862</v>
      </c>
      <c r="B355" s="2"/>
      <c r="C355" s="163"/>
      <c r="D355" s="164"/>
      <c r="E355" s="457" t="s">
        <v>280</v>
      </c>
      <c r="F355" s="458"/>
      <c r="G355" s="458"/>
      <c r="H355" s="459"/>
      <c r="I355" s="455"/>
      <c r="J355" s="315">
        <f>IF(SUM(L355:BS355)=0,IF(COUNTIF(L355:BS355,"未確認")&gt;0,"未確認",IF(COUNTIF(L355:BS355,"~*")&gt;0,"*",SUM(L355:BS355))),SUM(L355:BS355))</f>
        <v>11</v>
      </c>
      <c r="K355" s="316" t="str">
        <f>IF(OR(COUNTIF(L355:BS355,"未確認")&gt;0,COUNTIF(L355:BS355,"~*")&gt;0),"※","")</f>
        <v/>
      </c>
      <c r="L355" s="309">
        <v>2</v>
      </c>
      <c r="M355" s="268">
        <v>7</v>
      </c>
      <c r="N355" s="269">
        <v>2</v>
      </c>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863</v>
      </c>
      <c r="B356" s="2"/>
      <c r="C356" s="165"/>
      <c r="D356" s="166"/>
      <c r="E356" s="460" t="s">
        <v>282</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v>0</v>
      </c>
      <c r="N356" s="269">
        <v>0</v>
      </c>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289</v>
      </c>
      <c r="C360" s="22"/>
      <c r="D360" s="22"/>
      <c r="E360" s="22"/>
      <c r="F360" s="22"/>
      <c r="G360" s="22"/>
      <c r="H360" s="16"/>
      <c r="I360" s="16"/>
      <c r="J360" s="7"/>
      <c r="K360" s="6"/>
      <c r="L360" s="6"/>
      <c r="M360" s="6"/>
      <c r="N360" s="244"/>
      <c r="BU360" s="229"/>
    </row>
    <row r="361" spans="1:73" s="38" customFormat="1">
      <c r="B361" s="2" t="s">
        <v>864</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西館2階</v>
      </c>
      <c r="M363" s="214" t="str">
        <f t="shared" ref="M363:BS363" si="45">IF(ISBLANK(M$9),"",M$9)</f>
        <v>西館3階</v>
      </c>
      <c r="N363" s="214" t="str">
        <f t="shared" si="45"/>
        <v>本館3階</v>
      </c>
      <c r="O363" s="197" t="str">
        <f t="shared" si="45"/>
        <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回復期</v>
      </c>
      <c r="M364" s="214" t="str">
        <f t="shared" ref="M364:BS364" si="46">IF(ISBLANK(M$95),"",M$95)</f>
        <v>慢性期</v>
      </c>
      <c r="N364" s="214" t="str">
        <f t="shared" si="46"/>
        <v>急性期</v>
      </c>
      <c r="O364" s="224" t="str">
        <f t="shared" si="46"/>
        <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865</v>
      </c>
      <c r="B365" s="2"/>
      <c r="C365" s="535" t="s">
        <v>291</v>
      </c>
      <c r="D365" s="536"/>
      <c r="E365" s="536"/>
      <c r="F365" s="536"/>
      <c r="G365" s="536"/>
      <c r="H365" s="537"/>
      <c r="I365" s="410" t="s">
        <v>866</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867</v>
      </c>
      <c r="B366" s="2"/>
      <c r="C366" s="163"/>
      <c r="D366" s="169"/>
      <c r="E366" s="405" t="s">
        <v>294</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868</v>
      </c>
      <c r="B367" s="2"/>
      <c r="C367" s="165"/>
      <c r="D367" s="170"/>
      <c r="E367" s="405" t="s">
        <v>296</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869</v>
      </c>
      <c r="B368" s="2"/>
      <c r="C368" s="476" t="s">
        <v>298</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870</v>
      </c>
      <c r="B369" s="2"/>
      <c r="C369" s="163"/>
      <c r="D369" s="169"/>
      <c r="E369" s="405" t="s">
        <v>300</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871</v>
      </c>
      <c r="B370" s="2"/>
      <c r="C370" s="165"/>
      <c r="D370" s="170"/>
      <c r="E370" s="405" t="s">
        <v>302</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224</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303</v>
      </c>
      <c r="C385" s="176"/>
      <c r="D385" s="68"/>
      <c r="E385" s="68"/>
      <c r="F385" s="68"/>
      <c r="G385" s="68"/>
      <c r="H385" s="69"/>
      <c r="I385" s="69"/>
      <c r="J385" s="153"/>
      <c r="K385" s="70"/>
      <c r="L385" s="306"/>
      <c r="M385" s="306"/>
      <c r="N385" s="324"/>
      <c r="BU385" s="229"/>
    </row>
    <row r="386" spans="2:73" s="38" customFormat="1">
      <c r="B386" s="24" t="s">
        <v>872</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1100</v>
      </c>
      <c r="M388" s="214" t="s">
        <v>1101</v>
      </c>
      <c r="N388" s="214" t="s">
        <v>1102</v>
      </c>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873</v>
      </c>
      <c r="D390" s="408"/>
      <c r="E390" s="408"/>
      <c r="F390" s="408"/>
      <c r="G390" s="408"/>
      <c r="H390" s="409"/>
      <c r="I390" s="400" t="s">
        <v>874</v>
      </c>
      <c r="J390" s="178">
        <f t="shared" ref="J390:J421" si="48">IF(SUM(L390:BS390)=0,IF(COUNTIF(L390:BS390,"未確認")&gt;0,"未確認",IF(COUNTIF(L390:BS390,"~*")&gt;0,"*",SUM(L390:BS390))),SUM(L390:BS390))</f>
        <v>946</v>
      </c>
      <c r="K390" s="225" t="str">
        <f t="shared" ref="K390:K453" si="49">IF(OR(COUNTIF(L390:BS390,"未確認")&gt;0,COUNTIF(L390:BS390,"~*")&gt;0),"※","")</f>
        <v/>
      </c>
      <c r="L390" s="326">
        <v>0</v>
      </c>
      <c r="M390" s="327">
        <v>0</v>
      </c>
      <c r="N390" s="327">
        <v>946</v>
      </c>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875</v>
      </c>
      <c r="D391" s="408"/>
      <c r="E391" s="408"/>
      <c r="F391" s="408"/>
      <c r="G391" s="408"/>
      <c r="H391" s="409"/>
      <c r="I391" s="401"/>
      <c r="J391" s="178">
        <f t="shared" si="48"/>
        <v>0</v>
      </c>
      <c r="K391" s="225" t="str">
        <f t="shared" si="49"/>
        <v/>
      </c>
      <c r="L391" s="326">
        <v>0</v>
      </c>
      <c r="M391" s="327">
        <v>0</v>
      </c>
      <c r="N391" s="327">
        <v>0</v>
      </c>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876</v>
      </c>
      <c r="D392" s="408"/>
      <c r="E392" s="408"/>
      <c r="F392" s="408"/>
      <c r="G392" s="408"/>
      <c r="H392" s="409"/>
      <c r="I392" s="401"/>
      <c r="J392" s="178">
        <f t="shared" si="48"/>
        <v>0</v>
      </c>
      <c r="K392" s="225" t="str">
        <f t="shared" si="49"/>
        <v/>
      </c>
      <c r="L392" s="326">
        <v>0</v>
      </c>
      <c r="M392" s="327">
        <v>0</v>
      </c>
      <c r="N392" s="327">
        <v>0</v>
      </c>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877</v>
      </c>
      <c r="D393" s="408"/>
      <c r="E393" s="408"/>
      <c r="F393" s="408"/>
      <c r="G393" s="408"/>
      <c r="H393" s="409"/>
      <c r="I393" s="401"/>
      <c r="J393" s="178">
        <f t="shared" si="48"/>
        <v>0</v>
      </c>
      <c r="K393" s="225" t="str">
        <f t="shared" si="49"/>
        <v/>
      </c>
      <c r="L393" s="326">
        <v>0</v>
      </c>
      <c r="M393" s="327">
        <v>0</v>
      </c>
      <c r="N393" s="327">
        <v>0</v>
      </c>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878</v>
      </c>
      <c r="D394" s="408"/>
      <c r="E394" s="408"/>
      <c r="F394" s="408"/>
      <c r="G394" s="408"/>
      <c r="H394" s="409"/>
      <c r="I394" s="401"/>
      <c r="J394" s="178">
        <f t="shared" si="48"/>
        <v>0</v>
      </c>
      <c r="K394" s="225" t="str">
        <f t="shared" si="49"/>
        <v/>
      </c>
      <c r="L394" s="326">
        <v>0</v>
      </c>
      <c r="M394" s="327">
        <v>0</v>
      </c>
      <c r="N394" s="327">
        <v>0</v>
      </c>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879</v>
      </c>
      <c r="D395" s="408"/>
      <c r="E395" s="408"/>
      <c r="F395" s="408"/>
      <c r="G395" s="408"/>
      <c r="H395" s="409"/>
      <c r="I395" s="401"/>
      <c r="J395" s="178">
        <f t="shared" si="48"/>
        <v>0</v>
      </c>
      <c r="K395" s="225" t="str">
        <f t="shared" si="49"/>
        <v/>
      </c>
      <c r="L395" s="326">
        <v>0</v>
      </c>
      <c r="M395" s="327">
        <v>0</v>
      </c>
      <c r="N395" s="327">
        <v>0</v>
      </c>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880</v>
      </c>
      <c r="D396" s="408"/>
      <c r="E396" s="408"/>
      <c r="F396" s="408"/>
      <c r="G396" s="408"/>
      <c r="H396" s="409"/>
      <c r="I396" s="401"/>
      <c r="J396" s="178">
        <f t="shared" si="48"/>
        <v>0</v>
      </c>
      <c r="K396" s="225" t="str">
        <f t="shared" si="49"/>
        <v/>
      </c>
      <c r="L396" s="326">
        <v>0</v>
      </c>
      <c r="M396" s="327">
        <v>0</v>
      </c>
      <c r="N396" s="327">
        <v>0</v>
      </c>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881</v>
      </c>
      <c r="D397" s="408"/>
      <c r="E397" s="408"/>
      <c r="F397" s="408"/>
      <c r="G397" s="408"/>
      <c r="H397" s="409"/>
      <c r="I397" s="401"/>
      <c r="J397" s="178">
        <f t="shared" si="48"/>
        <v>0</v>
      </c>
      <c r="K397" s="225" t="str">
        <f t="shared" si="49"/>
        <v/>
      </c>
      <c r="L397" s="326">
        <v>0</v>
      </c>
      <c r="M397" s="327">
        <v>0</v>
      </c>
      <c r="N397" s="327">
        <v>0</v>
      </c>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730</v>
      </c>
      <c r="D398" s="408"/>
      <c r="E398" s="408"/>
      <c r="F398" s="408"/>
      <c r="G398" s="408"/>
      <c r="H398" s="409"/>
      <c r="I398" s="401"/>
      <c r="J398" s="178">
        <f t="shared" si="48"/>
        <v>0</v>
      </c>
      <c r="K398" s="225" t="str">
        <f t="shared" si="49"/>
        <v/>
      </c>
      <c r="L398" s="326">
        <v>0</v>
      </c>
      <c r="M398" s="327">
        <v>0</v>
      </c>
      <c r="N398" s="327">
        <v>0</v>
      </c>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882</v>
      </c>
      <c r="D399" s="408"/>
      <c r="E399" s="408"/>
      <c r="F399" s="408"/>
      <c r="G399" s="408"/>
      <c r="H399" s="409"/>
      <c r="I399" s="401"/>
      <c r="J399" s="178" t="str">
        <f t="shared" si="48"/>
        <v>*</v>
      </c>
      <c r="K399" s="225" t="str">
        <f t="shared" si="49"/>
        <v>※</v>
      </c>
      <c r="L399" s="326">
        <v>0</v>
      </c>
      <c r="M399" s="327" t="s">
        <v>260</v>
      </c>
      <c r="N399" s="327">
        <v>0</v>
      </c>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883</v>
      </c>
      <c r="D400" s="408"/>
      <c r="E400" s="408"/>
      <c r="F400" s="408"/>
      <c r="G400" s="408"/>
      <c r="H400" s="409"/>
      <c r="I400" s="401"/>
      <c r="J400" s="178">
        <f t="shared" si="48"/>
        <v>0</v>
      </c>
      <c r="K400" s="225" t="str">
        <f t="shared" si="49"/>
        <v/>
      </c>
      <c r="L400" s="326">
        <v>0</v>
      </c>
      <c r="M400" s="327">
        <v>0</v>
      </c>
      <c r="N400" s="327">
        <v>0</v>
      </c>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884</v>
      </c>
      <c r="D401" s="408"/>
      <c r="E401" s="408"/>
      <c r="F401" s="408"/>
      <c r="G401" s="408"/>
      <c r="H401" s="409"/>
      <c r="I401" s="401"/>
      <c r="J401" s="178" t="str">
        <f t="shared" si="48"/>
        <v>*</v>
      </c>
      <c r="K401" s="225" t="str">
        <f t="shared" si="49"/>
        <v>※</v>
      </c>
      <c r="L401" s="326">
        <v>0</v>
      </c>
      <c r="M401" s="327" t="s">
        <v>260</v>
      </c>
      <c r="N401" s="327">
        <v>0</v>
      </c>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885</v>
      </c>
      <c r="D402" s="408"/>
      <c r="E402" s="408"/>
      <c r="F402" s="408"/>
      <c r="G402" s="408"/>
      <c r="H402" s="409"/>
      <c r="I402" s="401"/>
      <c r="J402" s="178">
        <f t="shared" si="48"/>
        <v>0</v>
      </c>
      <c r="K402" s="225" t="str">
        <f t="shared" si="49"/>
        <v/>
      </c>
      <c r="L402" s="326">
        <v>0</v>
      </c>
      <c r="M402" s="327">
        <v>0</v>
      </c>
      <c r="N402" s="327">
        <v>0</v>
      </c>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886</v>
      </c>
      <c r="D403" s="408"/>
      <c r="E403" s="408"/>
      <c r="F403" s="408"/>
      <c r="G403" s="408"/>
      <c r="H403" s="409"/>
      <c r="I403" s="401"/>
      <c r="J403" s="178">
        <f t="shared" si="48"/>
        <v>0</v>
      </c>
      <c r="K403" s="225" t="str">
        <f t="shared" si="49"/>
        <v/>
      </c>
      <c r="L403" s="326">
        <v>0</v>
      </c>
      <c r="M403" s="327">
        <v>0</v>
      </c>
      <c r="N403" s="327">
        <v>0</v>
      </c>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887</v>
      </c>
      <c r="D404" s="408"/>
      <c r="E404" s="408"/>
      <c r="F404" s="408"/>
      <c r="G404" s="408"/>
      <c r="H404" s="409"/>
      <c r="I404" s="401"/>
      <c r="J404" s="178">
        <f t="shared" si="48"/>
        <v>0</v>
      </c>
      <c r="K404" s="225" t="str">
        <f t="shared" si="49"/>
        <v/>
      </c>
      <c r="L404" s="326">
        <v>0</v>
      </c>
      <c r="M404" s="327">
        <v>0</v>
      </c>
      <c r="N404" s="327">
        <v>0</v>
      </c>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888</v>
      </c>
      <c r="D405" s="408"/>
      <c r="E405" s="408"/>
      <c r="F405" s="408"/>
      <c r="G405" s="408"/>
      <c r="H405" s="409"/>
      <c r="I405" s="401"/>
      <c r="J405" s="178">
        <f t="shared" si="48"/>
        <v>0</v>
      </c>
      <c r="K405" s="225" t="str">
        <f t="shared" si="49"/>
        <v/>
      </c>
      <c r="L405" s="326">
        <v>0</v>
      </c>
      <c r="M405" s="327">
        <v>0</v>
      </c>
      <c r="N405" s="327">
        <v>0</v>
      </c>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889</v>
      </c>
      <c r="D406" s="408"/>
      <c r="E406" s="408"/>
      <c r="F406" s="408"/>
      <c r="G406" s="408"/>
      <c r="H406" s="409"/>
      <c r="I406" s="401"/>
      <c r="J406" s="178">
        <f t="shared" si="48"/>
        <v>0</v>
      </c>
      <c r="K406" s="225" t="str">
        <f t="shared" si="49"/>
        <v/>
      </c>
      <c r="L406" s="326">
        <v>0</v>
      </c>
      <c r="M406" s="327">
        <v>0</v>
      </c>
      <c r="N406" s="327">
        <v>0</v>
      </c>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890</v>
      </c>
      <c r="D407" s="408"/>
      <c r="E407" s="408"/>
      <c r="F407" s="408"/>
      <c r="G407" s="408"/>
      <c r="H407" s="409"/>
      <c r="I407" s="401"/>
      <c r="J407" s="178">
        <f t="shared" si="48"/>
        <v>0</v>
      </c>
      <c r="K407" s="225" t="str">
        <f t="shared" si="49"/>
        <v/>
      </c>
      <c r="L407" s="326">
        <v>0</v>
      </c>
      <c r="M407" s="327">
        <v>0</v>
      </c>
      <c r="N407" s="327">
        <v>0</v>
      </c>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891</v>
      </c>
      <c r="D408" s="408"/>
      <c r="E408" s="408"/>
      <c r="F408" s="408"/>
      <c r="G408" s="408"/>
      <c r="H408" s="409"/>
      <c r="I408" s="401"/>
      <c r="J408" s="178">
        <f t="shared" si="48"/>
        <v>0</v>
      </c>
      <c r="K408" s="225" t="str">
        <f t="shared" si="49"/>
        <v/>
      </c>
      <c r="L408" s="326">
        <v>0</v>
      </c>
      <c r="M408" s="327">
        <v>0</v>
      </c>
      <c r="N408" s="327">
        <v>0</v>
      </c>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892</v>
      </c>
      <c r="D409" s="408"/>
      <c r="E409" s="408"/>
      <c r="F409" s="408"/>
      <c r="G409" s="408"/>
      <c r="H409" s="409"/>
      <c r="I409" s="401"/>
      <c r="J409" s="178">
        <f t="shared" si="48"/>
        <v>0</v>
      </c>
      <c r="K409" s="225" t="str">
        <f t="shared" si="49"/>
        <v/>
      </c>
      <c r="L409" s="326">
        <v>0</v>
      </c>
      <c r="M409" s="327">
        <v>0</v>
      </c>
      <c r="N409" s="327">
        <v>0</v>
      </c>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893</v>
      </c>
      <c r="D410" s="408"/>
      <c r="E410" s="408"/>
      <c r="F410" s="408"/>
      <c r="G410" s="408"/>
      <c r="H410" s="409"/>
      <c r="I410" s="401"/>
      <c r="J410" s="178">
        <f t="shared" si="48"/>
        <v>0</v>
      </c>
      <c r="K410" s="225" t="str">
        <f t="shared" si="49"/>
        <v/>
      </c>
      <c r="L410" s="326">
        <v>0</v>
      </c>
      <c r="M410" s="327">
        <v>0</v>
      </c>
      <c r="N410" s="327">
        <v>0</v>
      </c>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894</v>
      </c>
      <c r="D411" s="408"/>
      <c r="E411" s="408"/>
      <c r="F411" s="408"/>
      <c r="G411" s="408"/>
      <c r="H411" s="409"/>
      <c r="I411" s="401"/>
      <c r="J411" s="178">
        <f t="shared" si="48"/>
        <v>434</v>
      </c>
      <c r="K411" s="225" t="str">
        <f t="shared" si="49"/>
        <v/>
      </c>
      <c r="L411" s="326">
        <v>0</v>
      </c>
      <c r="M411" s="327">
        <v>434</v>
      </c>
      <c r="N411" s="327">
        <v>0</v>
      </c>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895</v>
      </c>
      <c r="D412" s="408"/>
      <c r="E412" s="408"/>
      <c r="F412" s="408"/>
      <c r="G412" s="408"/>
      <c r="H412" s="409"/>
      <c r="I412" s="401"/>
      <c r="J412" s="178">
        <f t="shared" si="48"/>
        <v>0</v>
      </c>
      <c r="K412" s="225" t="str">
        <f t="shared" si="49"/>
        <v/>
      </c>
      <c r="L412" s="326">
        <v>0</v>
      </c>
      <c r="M412" s="327">
        <v>0</v>
      </c>
      <c r="N412" s="327">
        <v>0</v>
      </c>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896</v>
      </c>
      <c r="D413" s="408"/>
      <c r="E413" s="408"/>
      <c r="F413" s="408"/>
      <c r="G413" s="408"/>
      <c r="H413" s="409"/>
      <c r="I413" s="401"/>
      <c r="J413" s="178">
        <f t="shared" si="48"/>
        <v>0</v>
      </c>
      <c r="K413" s="225" t="str">
        <f t="shared" si="49"/>
        <v/>
      </c>
      <c r="L413" s="326">
        <v>0</v>
      </c>
      <c r="M413" s="327">
        <v>0</v>
      </c>
      <c r="N413" s="327">
        <v>0</v>
      </c>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897</v>
      </c>
      <c r="D414" s="408"/>
      <c r="E414" s="408"/>
      <c r="F414" s="408"/>
      <c r="G414" s="408"/>
      <c r="H414" s="409"/>
      <c r="I414" s="401"/>
      <c r="J414" s="178">
        <f t="shared" si="48"/>
        <v>0</v>
      </c>
      <c r="K414" s="225" t="str">
        <f t="shared" si="49"/>
        <v/>
      </c>
      <c r="L414" s="326">
        <v>0</v>
      </c>
      <c r="M414" s="327">
        <v>0</v>
      </c>
      <c r="N414" s="327">
        <v>0</v>
      </c>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898</v>
      </c>
      <c r="D415" s="408"/>
      <c r="E415" s="408"/>
      <c r="F415" s="408"/>
      <c r="G415" s="408"/>
      <c r="H415" s="409"/>
      <c r="I415" s="401"/>
      <c r="J415" s="178">
        <f t="shared" si="48"/>
        <v>0</v>
      </c>
      <c r="K415" s="225" t="str">
        <f t="shared" si="49"/>
        <v/>
      </c>
      <c r="L415" s="326">
        <v>0</v>
      </c>
      <c r="M415" s="327">
        <v>0</v>
      </c>
      <c r="N415" s="327">
        <v>0</v>
      </c>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899</v>
      </c>
      <c r="D416" s="408"/>
      <c r="E416" s="408"/>
      <c r="F416" s="408"/>
      <c r="G416" s="408"/>
      <c r="H416" s="409"/>
      <c r="I416" s="401"/>
      <c r="J416" s="178">
        <f t="shared" si="48"/>
        <v>0</v>
      </c>
      <c r="K416" s="225" t="str">
        <f t="shared" si="49"/>
        <v/>
      </c>
      <c r="L416" s="326">
        <v>0</v>
      </c>
      <c r="M416" s="327">
        <v>0</v>
      </c>
      <c r="N416" s="327">
        <v>0</v>
      </c>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900</v>
      </c>
      <c r="D417" s="408"/>
      <c r="E417" s="408"/>
      <c r="F417" s="408"/>
      <c r="G417" s="408"/>
      <c r="H417" s="409"/>
      <c r="I417" s="401"/>
      <c r="J417" s="178">
        <f t="shared" si="48"/>
        <v>0</v>
      </c>
      <c r="K417" s="225" t="str">
        <f t="shared" si="49"/>
        <v/>
      </c>
      <c r="L417" s="326">
        <v>0</v>
      </c>
      <c r="M417" s="327">
        <v>0</v>
      </c>
      <c r="N417" s="327">
        <v>0</v>
      </c>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901</v>
      </c>
      <c r="D418" s="408"/>
      <c r="E418" s="408"/>
      <c r="F418" s="408"/>
      <c r="G418" s="408"/>
      <c r="H418" s="409"/>
      <c r="I418" s="401"/>
      <c r="J418" s="178">
        <f t="shared" si="48"/>
        <v>0</v>
      </c>
      <c r="K418" s="225" t="str">
        <f t="shared" si="49"/>
        <v/>
      </c>
      <c r="L418" s="326">
        <v>0</v>
      </c>
      <c r="M418" s="327">
        <v>0</v>
      </c>
      <c r="N418" s="327">
        <v>0</v>
      </c>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902</v>
      </c>
      <c r="D419" s="408"/>
      <c r="E419" s="408"/>
      <c r="F419" s="408"/>
      <c r="G419" s="408"/>
      <c r="H419" s="409"/>
      <c r="I419" s="401"/>
      <c r="J419" s="178">
        <f t="shared" si="48"/>
        <v>0</v>
      </c>
      <c r="K419" s="225" t="str">
        <f t="shared" si="49"/>
        <v/>
      </c>
      <c r="L419" s="326">
        <v>0</v>
      </c>
      <c r="M419" s="327">
        <v>0</v>
      </c>
      <c r="N419" s="327">
        <v>0</v>
      </c>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903</v>
      </c>
      <c r="D420" s="408"/>
      <c r="E420" s="408"/>
      <c r="F420" s="408"/>
      <c r="G420" s="408"/>
      <c r="H420" s="409"/>
      <c r="I420" s="401"/>
      <c r="J420" s="178">
        <f t="shared" si="48"/>
        <v>0</v>
      </c>
      <c r="K420" s="225" t="str">
        <f t="shared" si="49"/>
        <v/>
      </c>
      <c r="L420" s="326">
        <v>0</v>
      </c>
      <c r="M420" s="327">
        <v>0</v>
      </c>
      <c r="N420" s="327">
        <v>0</v>
      </c>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904</v>
      </c>
      <c r="D421" s="408"/>
      <c r="E421" s="408"/>
      <c r="F421" s="408"/>
      <c r="G421" s="408"/>
      <c r="H421" s="409"/>
      <c r="I421" s="401"/>
      <c r="J421" s="178">
        <f t="shared" si="48"/>
        <v>0</v>
      </c>
      <c r="K421" s="225" t="str">
        <f t="shared" si="49"/>
        <v/>
      </c>
      <c r="L421" s="326">
        <v>0</v>
      </c>
      <c r="M421" s="327">
        <v>0</v>
      </c>
      <c r="N421" s="327">
        <v>0</v>
      </c>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905</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906</v>
      </c>
      <c r="D423" s="408"/>
      <c r="E423" s="408"/>
      <c r="F423" s="408"/>
      <c r="G423" s="408"/>
      <c r="H423" s="409"/>
      <c r="I423" s="401"/>
      <c r="J423" s="178">
        <f t="shared" si="50"/>
        <v>0</v>
      </c>
      <c r="K423" s="225" t="str">
        <f t="shared" si="49"/>
        <v/>
      </c>
      <c r="L423" s="326">
        <v>0</v>
      </c>
      <c r="M423" s="327">
        <v>0</v>
      </c>
      <c r="N423" s="327">
        <v>0</v>
      </c>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907</v>
      </c>
      <c r="D424" s="408"/>
      <c r="E424" s="408"/>
      <c r="F424" s="408"/>
      <c r="G424" s="408"/>
      <c r="H424" s="409"/>
      <c r="I424" s="401"/>
      <c r="J424" s="178">
        <f t="shared" si="50"/>
        <v>0</v>
      </c>
      <c r="K424" s="225" t="str">
        <f t="shared" si="49"/>
        <v/>
      </c>
      <c r="L424" s="326">
        <v>0</v>
      </c>
      <c r="M424" s="327">
        <v>0</v>
      </c>
      <c r="N424" s="327">
        <v>0</v>
      </c>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908</v>
      </c>
      <c r="D425" s="408"/>
      <c r="E425" s="408"/>
      <c r="F425" s="408"/>
      <c r="G425" s="408"/>
      <c r="H425" s="409"/>
      <c r="I425" s="401"/>
      <c r="J425" s="178">
        <f t="shared" si="50"/>
        <v>0</v>
      </c>
      <c r="K425" s="225" t="str">
        <f t="shared" si="49"/>
        <v/>
      </c>
      <c r="L425" s="326">
        <v>0</v>
      </c>
      <c r="M425" s="327">
        <v>0</v>
      </c>
      <c r="N425" s="327">
        <v>0</v>
      </c>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909</v>
      </c>
      <c r="D426" s="408"/>
      <c r="E426" s="408"/>
      <c r="F426" s="408"/>
      <c r="G426" s="408"/>
      <c r="H426" s="409"/>
      <c r="I426" s="401"/>
      <c r="J426" s="178">
        <f t="shared" si="50"/>
        <v>0</v>
      </c>
      <c r="K426" s="225" t="str">
        <f t="shared" si="49"/>
        <v/>
      </c>
      <c r="L426" s="326">
        <v>0</v>
      </c>
      <c r="M426" s="327">
        <v>0</v>
      </c>
      <c r="N426" s="327">
        <v>0</v>
      </c>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910</v>
      </c>
      <c r="D427" s="408"/>
      <c r="E427" s="408"/>
      <c r="F427" s="408"/>
      <c r="G427" s="408"/>
      <c r="H427" s="409"/>
      <c r="I427" s="401"/>
      <c r="J427" s="178">
        <f t="shared" si="50"/>
        <v>0</v>
      </c>
      <c r="K427" s="225" t="str">
        <f t="shared" si="49"/>
        <v/>
      </c>
      <c r="L427" s="326">
        <v>0</v>
      </c>
      <c r="M427" s="327">
        <v>0</v>
      </c>
      <c r="N427" s="327">
        <v>0</v>
      </c>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911</v>
      </c>
      <c r="D428" s="408"/>
      <c r="E428" s="408"/>
      <c r="F428" s="408"/>
      <c r="G428" s="408"/>
      <c r="H428" s="409"/>
      <c r="I428" s="401"/>
      <c r="J428" s="178">
        <f t="shared" si="50"/>
        <v>0</v>
      </c>
      <c r="K428" s="225" t="str">
        <f t="shared" si="49"/>
        <v/>
      </c>
      <c r="L428" s="326">
        <v>0</v>
      </c>
      <c r="M428" s="327">
        <v>0</v>
      </c>
      <c r="N428" s="327">
        <v>0</v>
      </c>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912</v>
      </c>
      <c r="D429" s="408"/>
      <c r="E429" s="408"/>
      <c r="F429" s="408"/>
      <c r="G429" s="408"/>
      <c r="H429" s="409"/>
      <c r="I429" s="401"/>
      <c r="J429" s="178">
        <f t="shared" si="50"/>
        <v>0</v>
      </c>
      <c r="K429" s="225" t="str">
        <f t="shared" si="49"/>
        <v/>
      </c>
      <c r="L429" s="326">
        <v>0</v>
      </c>
      <c r="M429" s="327">
        <v>0</v>
      </c>
      <c r="N429" s="327">
        <v>0</v>
      </c>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913</v>
      </c>
      <c r="D430" s="408"/>
      <c r="E430" s="408"/>
      <c r="F430" s="408"/>
      <c r="G430" s="408"/>
      <c r="H430" s="409"/>
      <c r="I430" s="401"/>
      <c r="J430" s="178">
        <f t="shared" si="50"/>
        <v>0</v>
      </c>
      <c r="K430" s="225" t="str">
        <f t="shared" si="49"/>
        <v/>
      </c>
      <c r="L430" s="326">
        <v>0</v>
      </c>
      <c r="M430" s="327">
        <v>0</v>
      </c>
      <c r="N430" s="327">
        <v>0</v>
      </c>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914</v>
      </c>
      <c r="D431" s="408"/>
      <c r="E431" s="408"/>
      <c r="F431" s="408"/>
      <c r="G431" s="408"/>
      <c r="H431" s="409"/>
      <c r="I431" s="401"/>
      <c r="J431" s="178">
        <f t="shared" si="50"/>
        <v>0</v>
      </c>
      <c r="K431" s="225" t="str">
        <f t="shared" si="49"/>
        <v/>
      </c>
      <c r="L431" s="326">
        <v>0</v>
      </c>
      <c r="M431" s="327">
        <v>0</v>
      </c>
      <c r="N431" s="327">
        <v>0</v>
      </c>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915</v>
      </c>
      <c r="D432" s="408"/>
      <c r="E432" s="408"/>
      <c r="F432" s="408"/>
      <c r="G432" s="408"/>
      <c r="H432" s="409"/>
      <c r="I432" s="401"/>
      <c r="J432" s="178">
        <f t="shared" si="50"/>
        <v>0</v>
      </c>
      <c r="K432" s="225" t="str">
        <f t="shared" si="49"/>
        <v/>
      </c>
      <c r="L432" s="326">
        <v>0</v>
      </c>
      <c r="M432" s="327">
        <v>0</v>
      </c>
      <c r="N432" s="327">
        <v>0</v>
      </c>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916</v>
      </c>
      <c r="D433" s="408"/>
      <c r="E433" s="408"/>
      <c r="F433" s="408"/>
      <c r="G433" s="408"/>
      <c r="H433" s="409"/>
      <c r="I433" s="401"/>
      <c r="J433" s="178">
        <f t="shared" si="50"/>
        <v>0</v>
      </c>
      <c r="K433" s="225" t="str">
        <f t="shared" si="49"/>
        <v/>
      </c>
      <c r="L433" s="326">
        <v>0</v>
      </c>
      <c r="M433" s="327">
        <v>0</v>
      </c>
      <c r="N433" s="327">
        <v>0</v>
      </c>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917</v>
      </c>
      <c r="D434" s="408"/>
      <c r="E434" s="408"/>
      <c r="F434" s="408"/>
      <c r="G434" s="408"/>
      <c r="H434" s="409"/>
      <c r="I434" s="401"/>
      <c r="J434" s="178">
        <f t="shared" si="50"/>
        <v>0</v>
      </c>
      <c r="K434" s="225" t="str">
        <f t="shared" si="49"/>
        <v/>
      </c>
      <c r="L434" s="326">
        <v>0</v>
      </c>
      <c r="M434" s="327">
        <v>0</v>
      </c>
      <c r="N434" s="327">
        <v>0</v>
      </c>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918</v>
      </c>
      <c r="D435" s="408"/>
      <c r="E435" s="408"/>
      <c r="F435" s="408"/>
      <c r="G435" s="408"/>
      <c r="H435" s="409"/>
      <c r="I435" s="401"/>
      <c r="J435" s="178">
        <f t="shared" si="50"/>
        <v>0</v>
      </c>
      <c r="K435" s="225" t="str">
        <f t="shared" si="49"/>
        <v/>
      </c>
      <c r="L435" s="326">
        <v>0</v>
      </c>
      <c r="M435" s="327">
        <v>0</v>
      </c>
      <c r="N435" s="327">
        <v>0</v>
      </c>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919</v>
      </c>
      <c r="D436" s="408"/>
      <c r="E436" s="408"/>
      <c r="F436" s="408"/>
      <c r="G436" s="408"/>
      <c r="H436" s="409"/>
      <c r="I436" s="401"/>
      <c r="J436" s="178">
        <f t="shared" si="50"/>
        <v>0</v>
      </c>
      <c r="K436" s="225" t="str">
        <f t="shared" si="49"/>
        <v/>
      </c>
      <c r="L436" s="326">
        <v>0</v>
      </c>
      <c r="M436" s="327">
        <v>0</v>
      </c>
      <c r="N436" s="327">
        <v>0</v>
      </c>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920</v>
      </c>
      <c r="D437" s="408"/>
      <c r="E437" s="408"/>
      <c r="F437" s="408"/>
      <c r="G437" s="408"/>
      <c r="H437" s="409"/>
      <c r="I437" s="401"/>
      <c r="J437" s="178">
        <f t="shared" si="50"/>
        <v>0</v>
      </c>
      <c r="K437" s="225" t="str">
        <f t="shared" si="49"/>
        <v/>
      </c>
      <c r="L437" s="326">
        <v>0</v>
      </c>
      <c r="M437" s="327">
        <v>0</v>
      </c>
      <c r="N437" s="327">
        <v>0</v>
      </c>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921</v>
      </c>
      <c r="D438" s="408"/>
      <c r="E438" s="408"/>
      <c r="F438" s="408"/>
      <c r="G438" s="408"/>
      <c r="H438" s="409"/>
      <c r="I438" s="401"/>
      <c r="J438" s="178">
        <f t="shared" si="50"/>
        <v>0</v>
      </c>
      <c r="K438" s="225" t="str">
        <f t="shared" si="49"/>
        <v/>
      </c>
      <c r="L438" s="326">
        <v>0</v>
      </c>
      <c r="M438" s="327">
        <v>0</v>
      </c>
      <c r="N438" s="327">
        <v>0</v>
      </c>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922</v>
      </c>
      <c r="D439" s="408"/>
      <c r="E439" s="408"/>
      <c r="F439" s="408"/>
      <c r="G439" s="408"/>
      <c r="H439" s="409"/>
      <c r="I439" s="401"/>
      <c r="J439" s="178">
        <f t="shared" si="50"/>
        <v>615</v>
      </c>
      <c r="K439" s="225" t="str">
        <f t="shared" si="49"/>
        <v/>
      </c>
      <c r="L439" s="326">
        <v>615</v>
      </c>
      <c r="M439" s="327">
        <v>0</v>
      </c>
      <c r="N439" s="327">
        <v>0</v>
      </c>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923</v>
      </c>
      <c r="D440" s="408"/>
      <c r="E440" s="408"/>
      <c r="F440" s="408"/>
      <c r="G440" s="408"/>
      <c r="H440" s="409"/>
      <c r="I440" s="401"/>
      <c r="J440" s="178">
        <f t="shared" si="50"/>
        <v>0</v>
      </c>
      <c r="K440" s="225" t="str">
        <f t="shared" si="49"/>
        <v/>
      </c>
      <c r="L440" s="326">
        <v>0</v>
      </c>
      <c r="M440" s="327">
        <v>0</v>
      </c>
      <c r="N440" s="327">
        <v>0</v>
      </c>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924</v>
      </c>
      <c r="D441" s="408"/>
      <c r="E441" s="408"/>
      <c r="F441" s="408"/>
      <c r="G441" s="408"/>
      <c r="H441" s="409"/>
      <c r="I441" s="401"/>
      <c r="J441" s="178">
        <f t="shared" si="50"/>
        <v>0</v>
      </c>
      <c r="K441" s="225" t="str">
        <f t="shared" si="49"/>
        <v/>
      </c>
      <c r="L441" s="326">
        <v>0</v>
      </c>
      <c r="M441" s="327">
        <v>0</v>
      </c>
      <c r="N441" s="327">
        <v>0</v>
      </c>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925</v>
      </c>
      <c r="D442" s="408"/>
      <c r="E442" s="408"/>
      <c r="F442" s="408"/>
      <c r="G442" s="408"/>
      <c r="H442" s="409"/>
      <c r="I442" s="401"/>
      <c r="J442" s="178">
        <f t="shared" si="50"/>
        <v>0</v>
      </c>
      <c r="K442" s="225" t="str">
        <f t="shared" si="49"/>
        <v/>
      </c>
      <c r="L442" s="326">
        <v>0</v>
      </c>
      <c r="M442" s="327">
        <v>0</v>
      </c>
      <c r="N442" s="327">
        <v>0</v>
      </c>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926</v>
      </c>
      <c r="D443" s="408"/>
      <c r="E443" s="408"/>
      <c r="F443" s="408"/>
      <c r="G443" s="408"/>
      <c r="H443" s="409"/>
      <c r="I443" s="401"/>
      <c r="J443" s="178">
        <f t="shared" si="50"/>
        <v>0</v>
      </c>
      <c r="K443" s="225" t="str">
        <f t="shared" si="49"/>
        <v/>
      </c>
      <c r="L443" s="326">
        <v>0</v>
      </c>
      <c r="M443" s="327">
        <v>0</v>
      </c>
      <c r="N443" s="327">
        <v>0</v>
      </c>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927</v>
      </c>
      <c r="D444" s="408"/>
      <c r="E444" s="408"/>
      <c r="F444" s="408"/>
      <c r="G444" s="408"/>
      <c r="H444" s="409"/>
      <c r="I444" s="401"/>
      <c r="J444" s="178">
        <f t="shared" si="50"/>
        <v>0</v>
      </c>
      <c r="K444" s="225" t="str">
        <f t="shared" si="49"/>
        <v/>
      </c>
      <c r="L444" s="326">
        <v>0</v>
      </c>
      <c r="M444" s="327">
        <v>0</v>
      </c>
      <c r="N444" s="327">
        <v>0</v>
      </c>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928</v>
      </c>
      <c r="D445" s="408"/>
      <c r="E445" s="408"/>
      <c r="F445" s="408"/>
      <c r="G445" s="408"/>
      <c r="H445" s="409"/>
      <c r="I445" s="401"/>
      <c r="J445" s="178">
        <f t="shared" si="50"/>
        <v>0</v>
      </c>
      <c r="K445" s="225" t="str">
        <f t="shared" si="49"/>
        <v/>
      </c>
      <c r="L445" s="326">
        <v>0</v>
      </c>
      <c r="M445" s="327">
        <v>0</v>
      </c>
      <c r="N445" s="327">
        <v>0</v>
      </c>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929</v>
      </c>
      <c r="D446" s="408"/>
      <c r="E446" s="408"/>
      <c r="F446" s="408"/>
      <c r="G446" s="408"/>
      <c r="H446" s="409"/>
      <c r="I446" s="401"/>
      <c r="J446" s="178">
        <f t="shared" si="50"/>
        <v>0</v>
      </c>
      <c r="K446" s="225" t="str">
        <f t="shared" si="49"/>
        <v/>
      </c>
      <c r="L446" s="326">
        <v>0</v>
      </c>
      <c r="M446" s="327">
        <v>0</v>
      </c>
      <c r="N446" s="327">
        <v>0</v>
      </c>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930</v>
      </c>
      <c r="D447" s="408"/>
      <c r="E447" s="408"/>
      <c r="F447" s="408"/>
      <c r="G447" s="408"/>
      <c r="H447" s="409"/>
      <c r="I447" s="401"/>
      <c r="J447" s="178" t="str">
        <f t="shared" si="50"/>
        <v>*</v>
      </c>
      <c r="K447" s="225" t="str">
        <f t="shared" si="49"/>
        <v>※</v>
      </c>
      <c r="L447" s="326">
        <v>0</v>
      </c>
      <c r="M447" s="327" t="s">
        <v>260</v>
      </c>
      <c r="N447" s="327">
        <v>0</v>
      </c>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931</v>
      </c>
      <c r="D448" s="408"/>
      <c r="E448" s="408"/>
      <c r="F448" s="408"/>
      <c r="G448" s="408"/>
      <c r="H448" s="409"/>
      <c r="I448" s="401"/>
      <c r="J448" s="178">
        <f t="shared" si="50"/>
        <v>0</v>
      </c>
      <c r="K448" s="225" t="str">
        <f t="shared" si="49"/>
        <v/>
      </c>
      <c r="L448" s="326">
        <v>0</v>
      </c>
      <c r="M448" s="327">
        <v>0</v>
      </c>
      <c r="N448" s="327">
        <v>0</v>
      </c>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932</v>
      </c>
      <c r="D449" s="408"/>
      <c r="E449" s="408"/>
      <c r="F449" s="408"/>
      <c r="G449" s="408"/>
      <c r="H449" s="409"/>
      <c r="I449" s="401"/>
      <c r="J449" s="178">
        <f t="shared" si="50"/>
        <v>0</v>
      </c>
      <c r="K449" s="225" t="str">
        <f t="shared" si="49"/>
        <v/>
      </c>
      <c r="L449" s="326">
        <v>0</v>
      </c>
      <c r="M449" s="327">
        <v>0</v>
      </c>
      <c r="N449" s="327">
        <v>0</v>
      </c>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933</v>
      </c>
      <c r="D450" s="408"/>
      <c r="E450" s="408"/>
      <c r="F450" s="408"/>
      <c r="G450" s="408"/>
      <c r="H450" s="409"/>
      <c r="I450" s="401"/>
      <c r="J450" s="178">
        <f t="shared" si="50"/>
        <v>0</v>
      </c>
      <c r="K450" s="225" t="str">
        <f t="shared" si="49"/>
        <v/>
      </c>
      <c r="L450" s="326">
        <v>0</v>
      </c>
      <c r="M450" s="327">
        <v>0</v>
      </c>
      <c r="N450" s="327">
        <v>0</v>
      </c>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934</v>
      </c>
      <c r="D451" s="408"/>
      <c r="E451" s="408"/>
      <c r="F451" s="408"/>
      <c r="G451" s="408"/>
      <c r="H451" s="409"/>
      <c r="I451" s="401"/>
      <c r="J451" s="178">
        <f t="shared" si="50"/>
        <v>0</v>
      </c>
      <c r="K451" s="225" t="str">
        <f t="shared" si="49"/>
        <v/>
      </c>
      <c r="L451" s="326">
        <v>0</v>
      </c>
      <c r="M451" s="327">
        <v>0</v>
      </c>
      <c r="N451" s="327">
        <v>0</v>
      </c>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935</v>
      </c>
      <c r="D452" s="408"/>
      <c r="E452" s="408"/>
      <c r="F452" s="408"/>
      <c r="G452" s="408"/>
      <c r="H452" s="409"/>
      <c r="I452" s="401"/>
      <c r="J452" s="178">
        <f t="shared" si="50"/>
        <v>0</v>
      </c>
      <c r="K452" s="225" t="str">
        <f t="shared" si="49"/>
        <v/>
      </c>
      <c r="L452" s="326">
        <v>0</v>
      </c>
      <c r="M452" s="327">
        <v>0</v>
      </c>
      <c r="N452" s="327">
        <v>0</v>
      </c>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936</v>
      </c>
      <c r="D453" s="408"/>
      <c r="E453" s="408"/>
      <c r="F453" s="408"/>
      <c r="G453" s="408"/>
      <c r="H453" s="409"/>
      <c r="I453" s="401"/>
      <c r="J453" s="178">
        <f t="shared" si="50"/>
        <v>0</v>
      </c>
      <c r="K453" s="225" t="str">
        <f t="shared" si="49"/>
        <v/>
      </c>
      <c r="L453" s="326">
        <v>0</v>
      </c>
      <c r="M453" s="327">
        <v>0</v>
      </c>
      <c r="N453" s="327">
        <v>0</v>
      </c>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937</v>
      </c>
      <c r="D454" s="408"/>
      <c r="E454" s="408"/>
      <c r="F454" s="408"/>
      <c r="G454" s="408"/>
      <c r="H454" s="409"/>
      <c r="I454" s="401"/>
      <c r="J454" s="178">
        <f t="shared" si="50"/>
        <v>0</v>
      </c>
      <c r="K454" s="225" t="str">
        <f t="shared" ref="K454:K463" si="51">IF(OR(COUNTIF(L454:BS454,"未確認")&gt;0,COUNTIF(L454:BS454,"~*")&gt;0),"※","")</f>
        <v/>
      </c>
      <c r="L454" s="326">
        <v>0</v>
      </c>
      <c r="M454" s="327">
        <v>0</v>
      </c>
      <c r="N454" s="327">
        <v>0</v>
      </c>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938</v>
      </c>
      <c r="D455" s="408"/>
      <c r="E455" s="408"/>
      <c r="F455" s="408"/>
      <c r="G455" s="408"/>
      <c r="H455" s="409"/>
      <c r="I455" s="401"/>
      <c r="J455" s="178">
        <f t="shared" si="50"/>
        <v>0</v>
      </c>
      <c r="K455" s="225" t="str">
        <f t="shared" si="51"/>
        <v/>
      </c>
      <c r="L455" s="326">
        <v>0</v>
      </c>
      <c r="M455" s="327">
        <v>0</v>
      </c>
      <c r="N455" s="327">
        <v>0</v>
      </c>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939</v>
      </c>
      <c r="D456" s="408"/>
      <c r="E456" s="408"/>
      <c r="F456" s="408"/>
      <c r="G456" s="408"/>
      <c r="H456" s="409"/>
      <c r="I456" s="401"/>
      <c r="J456" s="178">
        <f t="shared" si="50"/>
        <v>0</v>
      </c>
      <c r="K456" s="225" t="str">
        <f t="shared" si="51"/>
        <v/>
      </c>
      <c r="L456" s="326">
        <v>0</v>
      </c>
      <c r="M456" s="327">
        <v>0</v>
      </c>
      <c r="N456" s="327">
        <v>0</v>
      </c>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940</v>
      </c>
      <c r="D457" s="408"/>
      <c r="E457" s="408"/>
      <c r="F457" s="408"/>
      <c r="G457" s="408"/>
      <c r="H457" s="409"/>
      <c r="I457" s="401"/>
      <c r="J457" s="178">
        <f t="shared" si="50"/>
        <v>0</v>
      </c>
      <c r="K457" s="225" t="str">
        <f t="shared" si="51"/>
        <v/>
      </c>
      <c r="L457" s="326">
        <v>0</v>
      </c>
      <c r="M457" s="327">
        <v>0</v>
      </c>
      <c r="N457" s="327">
        <v>0</v>
      </c>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941</v>
      </c>
      <c r="D458" s="408"/>
      <c r="E458" s="408"/>
      <c r="F458" s="408"/>
      <c r="G458" s="408"/>
      <c r="H458" s="409"/>
      <c r="I458" s="401"/>
      <c r="J458" s="178">
        <f t="shared" si="50"/>
        <v>0</v>
      </c>
      <c r="K458" s="225" t="str">
        <f t="shared" si="51"/>
        <v/>
      </c>
      <c r="L458" s="326">
        <v>0</v>
      </c>
      <c r="M458" s="327">
        <v>0</v>
      </c>
      <c r="N458" s="327">
        <v>0</v>
      </c>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942</v>
      </c>
      <c r="D459" s="408"/>
      <c r="E459" s="408"/>
      <c r="F459" s="408"/>
      <c r="G459" s="408"/>
      <c r="H459" s="409"/>
      <c r="I459" s="401"/>
      <c r="J459" s="178">
        <f t="shared" si="50"/>
        <v>0</v>
      </c>
      <c r="K459" s="225" t="str">
        <f t="shared" si="51"/>
        <v/>
      </c>
      <c r="L459" s="326">
        <v>0</v>
      </c>
      <c r="M459" s="327">
        <v>0</v>
      </c>
      <c r="N459" s="327">
        <v>0</v>
      </c>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943</v>
      </c>
      <c r="D460" s="408"/>
      <c r="E460" s="408"/>
      <c r="F460" s="408"/>
      <c r="G460" s="408"/>
      <c r="H460" s="409"/>
      <c r="I460" s="401"/>
      <c r="J460" s="178">
        <f t="shared" si="50"/>
        <v>0</v>
      </c>
      <c r="K460" s="225" t="str">
        <f t="shared" si="51"/>
        <v/>
      </c>
      <c r="L460" s="326">
        <v>0</v>
      </c>
      <c r="M460" s="327">
        <v>0</v>
      </c>
      <c r="N460" s="327">
        <v>0</v>
      </c>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944</v>
      </c>
      <c r="D461" s="408"/>
      <c r="E461" s="408"/>
      <c r="F461" s="408"/>
      <c r="G461" s="408"/>
      <c r="H461" s="409"/>
      <c r="I461" s="401"/>
      <c r="J461" s="178">
        <f t="shared" si="50"/>
        <v>0</v>
      </c>
      <c r="K461" s="225" t="str">
        <f t="shared" si="51"/>
        <v/>
      </c>
      <c r="L461" s="326">
        <v>0</v>
      </c>
      <c r="M461" s="327">
        <v>0</v>
      </c>
      <c r="N461" s="327">
        <v>0</v>
      </c>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945</v>
      </c>
      <c r="D462" s="408"/>
      <c r="E462" s="408"/>
      <c r="F462" s="408"/>
      <c r="G462" s="408"/>
      <c r="H462" s="409"/>
      <c r="I462" s="401"/>
      <c r="J462" s="178">
        <f t="shared" si="50"/>
        <v>0</v>
      </c>
      <c r="K462" s="225" t="str">
        <f t="shared" si="51"/>
        <v/>
      </c>
      <c r="L462" s="326">
        <v>0</v>
      </c>
      <c r="M462" s="327">
        <v>0</v>
      </c>
      <c r="N462" s="327">
        <v>0</v>
      </c>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946</v>
      </c>
      <c r="D463" s="408"/>
      <c r="E463" s="408"/>
      <c r="F463" s="408"/>
      <c r="G463" s="408"/>
      <c r="H463" s="409"/>
      <c r="I463" s="402"/>
      <c r="J463" s="178">
        <f t="shared" si="50"/>
        <v>182</v>
      </c>
      <c r="K463" s="225" t="str">
        <f t="shared" si="51"/>
        <v>※</v>
      </c>
      <c r="L463" s="326">
        <v>0</v>
      </c>
      <c r="M463" s="327" t="s">
        <v>260</v>
      </c>
      <c r="N463" s="327">
        <v>182</v>
      </c>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310</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西館２階</v>
      </c>
      <c r="M469" s="259" t="str">
        <f>IF(ISBLANK(M$388),"",M$388)</f>
        <v>西館３階</v>
      </c>
      <c r="N469" s="329" t="str">
        <f t="shared" ref="N469:BS469" si="52">IF(ISBLANK(N$388),"",N$388)</f>
        <v>本館３階</v>
      </c>
      <c r="O469" s="329" t="str">
        <f t="shared" si="52"/>
        <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311</v>
      </c>
      <c r="C471" s="393" t="s">
        <v>312</v>
      </c>
      <c r="D471" s="454"/>
      <c r="E471" s="454"/>
      <c r="F471" s="454"/>
      <c r="G471" s="454"/>
      <c r="H471" s="394"/>
      <c r="I471" s="400" t="s">
        <v>313</v>
      </c>
      <c r="J471" s="182">
        <f t="shared" ref="J471:J499" si="54">IF(SUM(L471:BS471)=0,IF(COUNTIF(L471:BS471,"未確認")&gt;0,"未確認",IF(COUNTIF(L471:BS471,"~*")&gt;0,"*",SUM(L471:BS471))),SUM(L471:BS471))</f>
        <v>666</v>
      </c>
      <c r="K471" s="331" t="str">
        <f t="shared" ref="K471:K499" si="55">IF(OR(COUNTIF(L471:BS471,"未確認")&gt;0,COUNTIF(L471:BS471,"*")&gt;0),"※","")</f>
        <v>※</v>
      </c>
      <c r="L471" s="326">
        <v>0</v>
      </c>
      <c r="M471" s="327" t="s">
        <v>260</v>
      </c>
      <c r="N471" s="328">
        <v>666</v>
      </c>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314</v>
      </c>
      <c r="C472" s="183"/>
      <c r="D472" s="399" t="s">
        <v>315</v>
      </c>
      <c r="E472" s="405" t="s">
        <v>316</v>
      </c>
      <c r="F472" s="424"/>
      <c r="G472" s="424"/>
      <c r="H472" s="406"/>
      <c r="I472" s="411"/>
      <c r="J472" s="182" t="str">
        <f t="shared" si="54"/>
        <v>*</v>
      </c>
      <c r="K472" s="331" t="str">
        <f t="shared" si="55"/>
        <v>※</v>
      </c>
      <c r="L472" s="326">
        <v>0</v>
      </c>
      <c r="M472" s="327" t="s">
        <v>260</v>
      </c>
      <c r="N472" s="328" t="s">
        <v>260</v>
      </c>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317</v>
      </c>
      <c r="C473" s="183"/>
      <c r="D473" s="540"/>
      <c r="E473" s="405" t="s">
        <v>318</v>
      </c>
      <c r="F473" s="424"/>
      <c r="G473" s="424"/>
      <c r="H473" s="406"/>
      <c r="I473" s="411"/>
      <c r="J473" s="182">
        <f t="shared" si="54"/>
        <v>0</v>
      </c>
      <c r="K473" s="331" t="str">
        <f t="shared" si="55"/>
        <v/>
      </c>
      <c r="L473" s="326">
        <v>0</v>
      </c>
      <c r="M473" s="327">
        <v>0</v>
      </c>
      <c r="N473" s="328">
        <v>0</v>
      </c>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319</v>
      </c>
      <c r="C474" s="183"/>
      <c r="D474" s="540"/>
      <c r="E474" s="405" t="s">
        <v>320</v>
      </c>
      <c r="F474" s="424"/>
      <c r="G474" s="424"/>
      <c r="H474" s="406"/>
      <c r="I474" s="411"/>
      <c r="J474" s="182">
        <f t="shared" si="54"/>
        <v>0</v>
      </c>
      <c r="K474" s="331" t="str">
        <f t="shared" si="55"/>
        <v/>
      </c>
      <c r="L474" s="326">
        <v>0</v>
      </c>
      <c r="M474" s="327">
        <v>0</v>
      </c>
      <c r="N474" s="328">
        <v>0</v>
      </c>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321</v>
      </c>
      <c r="C475" s="183"/>
      <c r="D475" s="540"/>
      <c r="E475" s="405" t="s">
        <v>322</v>
      </c>
      <c r="F475" s="424"/>
      <c r="G475" s="424"/>
      <c r="H475" s="406"/>
      <c r="I475" s="411"/>
      <c r="J475" s="182">
        <f t="shared" si="54"/>
        <v>0</v>
      </c>
      <c r="K475" s="331" t="str">
        <f t="shared" si="55"/>
        <v/>
      </c>
      <c r="L475" s="326">
        <v>0</v>
      </c>
      <c r="M475" s="327">
        <v>0</v>
      </c>
      <c r="N475" s="328">
        <v>0</v>
      </c>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323</v>
      </c>
      <c r="C476" s="183"/>
      <c r="D476" s="540"/>
      <c r="E476" s="405" t="s">
        <v>324</v>
      </c>
      <c r="F476" s="424"/>
      <c r="G476" s="424"/>
      <c r="H476" s="406"/>
      <c r="I476" s="411"/>
      <c r="J476" s="182">
        <f t="shared" si="54"/>
        <v>0</v>
      </c>
      <c r="K476" s="331" t="str">
        <f t="shared" si="55"/>
        <v/>
      </c>
      <c r="L476" s="326">
        <v>0</v>
      </c>
      <c r="M476" s="327">
        <v>0</v>
      </c>
      <c r="N476" s="328">
        <v>0</v>
      </c>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325</v>
      </c>
      <c r="C477" s="183"/>
      <c r="D477" s="540"/>
      <c r="E477" s="405" t="s">
        <v>326</v>
      </c>
      <c r="F477" s="424"/>
      <c r="G477" s="424"/>
      <c r="H477" s="406"/>
      <c r="I477" s="411"/>
      <c r="J477" s="182">
        <f t="shared" si="54"/>
        <v>0</v>
      </c>
      <c r="K477" s="331" t="str">
        <f t="shared" si="55"/>
        <v/>
      </c>
      <c r="L477" s="326">
        <v>0</v>
      </c>
      <c r="M477" s="327">
        <v>0</v>
      </c>
      <c r="N477" s="328">
        <v>0</v>
      </c>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327</v>
      </c>
      <c r="C478" s="183"/>
      <c r="D478" s="540"/>
      <c r="E478" s="405" t="s">
        <v>328</v>
      </c>
      <c r="F478" s="424"/>
      <c r="G478" s="424"/>
      <c r="H478" s="406"/>
      <c r="I478" s="411"/>
      <c r="J478" s="182">
        <f t="shared" si="54"/>
        <v>0</v>
      </c>
      <c r="K478" s="331" t="str">
        <f t="shared" si="55"/>
        <v/>
      </c>
      <c r="L478" s="326">
        <v>0</v>
      </c>
      <c r="M478" s="327">
        <v>0</v>
      </c>
      <c r="N478" s="328">
        <v>0</v>
      </c>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329</v>
      </c>
      <c r="C479" s="183"/>
      <c r="D479" s="540"/>
      <c r="E479" s="405" t="s">
        <v>330</v>
      </c>
      <c r="F479" s="424"/>
      <c r="G479" s="424"/>
      <c r="H479" s="406"/>
      <c r="I479" s="411"/>
      <c r="J479" s="182" t="str">
        <f t="shared" si="54"/>
        <v>*</v>
      </c>
      <c r="K479" s="331" t="str">
        <f t="shared" si="55"/>
        <v>※</v>
      </c>
      <c r="L479" s="326">
        <v>0</v>
      </c>
      <c r="M479" s="327" t="s">
        <v>260</v>
      </c>
      <c r="N479" s="328" t="s">
        <v>260</v>
      </c>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331</v>
      </c>
      <c r="C480" s="183"/>
      <c r="D480" s="540"/>
      <c r="E480" s="405" t="s">
        <v>332</v>
      </c>
      <c r="F480" s="424"/>
      <c r="G480" s="424"/>
      <c r="H480" s="406"/>
      <c r="I480" s="411"/>
      <c r="J480" s="182">
        <f t="shared" si="54"/>
        <v>499</v>
      </c>
      <c r="K480" s="331" t="str">
        <f t="shared" si="55"/>
        <v>※</v>
      </c>
      <c r="L480" s="326">
        <v>0</v>
      </c>
      <c r="M480" s="327" t="s">
        <v>260</v>
      </c>
      <c r="N480" s="328">
        <v>499</v>
      </c>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333</v>
      </c>
      <c r="C481" s="183"/>
      <c r="D481" s="540"/>
      <c r="E481" s="405" t="s">
        <v>334</v>
      </c>
      <c r="F481" s="424"/>
      <c r="G481" s="424"/>
      <c r="H481" s="406"/>
      <c r="I481" s="411"/>
      <c r="J481" s="182">
        <f t="shared" si="54"/>
        <v>0</v>
      </c>
      <c r="K481" s="331" t="str">
        <f t="shared" si="55"/>
        <v/>
      </c>
      <c r="L481" s="326">
        <v>0</v>
      </c>
      <c r="M481" s="327">
        <v>0</v>
      </c>
      <c r="N481" s="328">
        <v>0</v>
      </c>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335</v>
      </c>
      <c r="C482" s="183"/>
      <c r="D482" s="540"/>
      <c r="E482" s="405" t="s">
        <v>336</v>
      </c>
      <c r="F482" s="424"/>
      <c r="G482" s="424"/>
      <c r="H482" s="406"/>
      <c r="I482" s="411"/>
      <c r="J482" s="182">
        <f t="shared" si="54"/>
        <v>0</v>
      </c>
      <c r="K482" s="331" t="str">
        <f t="shared" si="55"/>
        <v/>
      </c>
      <c r="L482" s="326">
        <v>0</v>
      </c>
      <c r="M482" s="327">
        <v>0</v>
      </c>
      <c r="N482" s="328">
        <v>0</v>
      </c>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337</v>
      </c>
      <c r="C483" s="183"/>
      <c r="D483" s="431"/>
      <c r="E483" s="405" t="s">
        <v>338</v>
      </c>
      <c r="F483" s="424"/>
      <c r="G483" s="424"/>
      <c r="H483" s="406"/>
      <c r="I483" s="412"/>
      <c r="J483" s="182">
        <f t="shared" si="54"/>
        <v>0</v>
      </c>
      <c r="K483" s="331" t="str">
        <f t="shared" si="55"/>
        <v/>
      </c>
      <c r="L483" s="326">
        <v>0</v>
      </c>
      <c r="M483" s="327">
        <v>0</v>
      </c>
      <c r="N483" s="328">
        <v>0</v>
      </c>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339</v>
      </c>
      <c r="B484" s="126"/>
      <c r="C484" s="393" t="s">
        <v>340</v>
      </c>
      <c r="D484" s="454"/>
      <c r="E484" s="454"/>
      <c r="F484" s="454"/>
      <c r="G484" s="454"/>
      <c r="H484" s="394"/>
      <c r="I484" s="400" t="s">
        <v>341</v>
      </c>
      <c r="J484" s="182" t="str">
        <f t="shared" si="54"/>
        <v>*</v>
      </c>
      <c r="K484" s="331" t="str">
        <f t="shared" si="55"/>
        <v>※</v>
      </c>
      <c r="L484" s="326">
        <v>0</v>
      </c>
      <c r="M484" s="327">
        <v>0</v>
      </c>
      <c r="N484" s="328" t="s">
        <v>260</v>
      </c>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342</v>
      </c>
      <c r="C485" s="183"/>
      <c r="D485" s="399" t="s">
        <v>315</v>
      </c>
      <c r="E485" s="405" t="s">
        <v>316</v>
      </c>
      <c r="F485" s="424"/>
      <c r="G485" s="424"/>
      <c r="H485" s="406"/>
      <c r="I485" s="411"/>
      <c r="J485" s="182">
        <f t="shared" si="54"/>
        <v>0</v>
      </c>
      <c r="K485" s="331" t="str">
        <f t="shared" si="55"/>
        <v/>
      </c>
      <c r="L485" s="326">
        <v>0</v>
      </c>
      <c r="M485" s="327">
        <v>0</v>
      </c>
      <c r="N485" s="328">
        <v>0</v>
      </c>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343</v>
      </c>
      <c r="C486" s="183"/>
      <c r="D486" s="540"/>
      <c r="E486" s="405" t="s">
        <v>318</v>
      </c>
      <c r="F486" s="424"/>
      <c r="G486" s="424"/>
      <c r="H486" s="406"/>
      <c r="I486" s="411"/>
      <c r="J486" s="182">
        <f t="shared" si="54"/>
        <v>0</v>
      </c>
      <c r="K486" s="331" t="str">
        <f t="shared" si="55"/>
        <v/>
      </c>
      <c r="L486" s="326">
        <v>0</v>
      </c>
      <c r="M486" s="327">
        <v>0</v>
      </c>
      <c r="N486" s="328">
        <v>0</v>
      </c>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344</v>
      </c>
      <c r="C487" s="183"/>
      <c r="D487" s="540"/>
      <c r="E487" s="405" t="s">
        <v>320</v>
      </c>
      <c r="F487" s="424"/>
      <c r="G487" s="424"/>
      <c r="H487" s="406"/>
      <c r="I487" s="411"/>
      <c r="J487" s="182">
        <f t="shared" si="54"/>
        <v>0</v>
      </c>
      <c r="K487" s="331" t="str">
        <f t="shared" si="55"/>
        <v/>
      </c>
      <c r="L487" s="326">
        <v>0</v>
      </c>
      <c r="M487" s="327">
        <v>0</v>
      </c>
      <c r="N487" s="328">
        <v>0</v>
      </c>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345</v>
      </c>
      <c r="C488" s="183"/>
      <c r="D488" s="540"/>
      <c r="E488" s="405" t="s">
        <v>322</v>
      </c>
      <c r="F488" s="424"/>
      <c r="G488" s="424"/>
      <c r="H488" s="406"/>
      <c r="I488" s="411"/>
      <c r="J488" s="182">
        <f t="shared" si="54"/>
        <v>0</v>
      </c>
      <c r="K488" s="331" t="str">
        <f t="shared" si="55"/>
        <v/>
      </c>
      <c r="L488" s="326">
        <v>0</v>
      </c>
      <c r="M488" s="327">
        <v>0</v>
      </c>
      <c r="N488" s="328">
        <v>0</v>
      </c>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346</v>
      </c>
      <c r="C489" s="183"/>
      <c r="D489" s="540"/>
      <c r="E489" s="405" t="s">
        <v>324</v>
      </c>
      <c r="F489" s="424"/>
      <c r="G489" s="424"/>
      <c r="H489" s="406"/>
      <c r="I489" s="411"/>
      <c r="J489" s="182">
        <f t="shared" si="54"/>
        <v>0</v>
      </c>
      <c r="K489" s="331" t="str">
        <f t="shared" si="55"/>
        <v/>
      </c>
      <c r="L489" s="326">
        <v>0</v>
      </c>
      <c r="M489" s="327">
        <v>0</v>
      </c>
      <c r="N489" s="328">
        <v>0</v>
      </c>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347</v>
      </c>
      <c r="C490" s="183"/>
      <c r="D490" s="540"/>
      <c r="E490" s="405" t="s">
        <v>326</v>
      </c>
      <c r="F490" s="424"/>
      <c r="G490" s="424"/>
      <c r="H490" s="406"/>
      <c r="I490" s="411"/>
      <c r="J490" s="182">
        <f t="shared" si="54"/>
        <v>0</v>
      </c>
      <c r="K490" s="331" t="str">
        <f t="shared" si="55"/>
        <v/>
      </c>
      <c r="L490" s="326">
        <v>0</v>
      </c>
      <c r="M490" s="327">
        <v>0</v>
      </c>
      <c r="N490" s="328">
        <v>0</v>
      </c>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348</v>
      </c>
      <c r="C491" s="183"/>
      <c r="D491" s="540"/>
      <c r="E491" s="405" t="s">
        <v>328</v>
      </c>
      <c r="F491" s="424"/>
      <c r="G491" s="424"/>
      <c r="H491" s="406"/>
      <c r="I491" s="411"/>
      <c r="J491" s="182">
        <f t="shared" si="54"/>
        <v>0</v>
      </c>
      <c r="K491" s="331" t="str">
        <f t="shared" si="55"/>
        <v/>
      </c>
      <c r="L491" s="326">
        <v>0</v>
      </c>
      <c r="M491" s="327">
        <v>0</v>
      </c>
      <c r="N491" s="328">
        <v>0</v>
      </c>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349</v>
      </c>
      <c r="C492" s="183"/>
      <c r="D492" s="540"/>
      <c r="E492" s="405" t="s">
        <v>330</v>
      </c>
      <c r="F492" s="424"/>
      <c r="G492" s="424"/>
      <c r="H492" s="406"/>
      <c r="I492" s="411"/>
      <c r="J492" s="182">
        <f t="shared" si="54"/>
        <v>0</v>
      </c>
      <c r="K492" s="331" t="str">
        <f t="shared" si="55"/>
        <v/>
      </c>
      <c r="L492" s="326">
        <v>0</v>
      </c>
      <c r="M492" s="327">
        <v>0</v>
      </c>
      <c r="N492" s="328">
        <v>0</v>
      </c>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350</v>
      </c>
      <c r="C493" s="183"/>
      <c r="D493" s="540"/>
      <c r="E493" s="405" t="s">
        <v>332</v>
      </c>
      <c r="F493" s="424"/>
      <c r="G493" s="424"/>
      <c r="H493" s="406"/>
      <c r="I493" s="411"/>
      <c r="J493" s="182" t="str">
        <f t="shared" si="54"/>
        <v>*</v>
      </c>
      <c r="K493" s="331" t="str">
        <f t="shared" si="55"/>
        <v>※</v>
      </c>
      <c r="L493" s="326">
        <v>0</v>
      </c>
      <c r="M493" s="327">
        <v>0</v>
      </c>
      <c r="N493" s="328" t="s">
        <v>260</v>
      </c>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351</v>
      </c>
      <c r="C494" s="183"/>
      <c r="D494" s="540"/>
      <c r="E494" s="405" t="s">
        <v>334</v>
      </c>
      <c r="F494" s="424"/>
      <c r="G494" s="424"/>
      <c r="H494" s="406"/>
      <c r="I494" s="411"/>
      <c r="J494" s="182">
        <f t="shared" si="54"/>
        <v>0</v>
      </c>
      <c r="K494" s="331" t="str">
        <f t="shared" si="55"/>
        <v/>
      </c>
      <c r="L494" s="326">
        <v>0</v>
      </c>
      <c r="M494" s="327">
        <v>0</v>
      </c>
      <c r="N494" s="328">
        <v>0</v>
      </c>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352</v>
      </c>
      <c r="C495" s="183"/>
      <c r="D495" s="540"/>
      <c r="E495" s="405" t="s">
        <v>336</v>
      </c>
      <c r="F495" s="424"/>
      <c r="G495" s="424"/>
      <c r="H495" s="406"/>
      <c r="I495" s="411"/>
      <c r="J495" s="182">
        <f t="shared" si="54"/>
        <v>0</v>
      </c>
      <c r="K495" s="331" t="str">
        <f t="shared" si="55"/>
        <v/>
      </c>
      <c r="L495" s="326">
        <v>0</v>
      </c>
      <c r="M495" s="327">
        <v>0</v>
      </c>
      <c r="N495" s="328">
        <v>0</v>
      </c>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353</v>
      </c>
      <c r="C496" s="183"/>
      <c r="D496" s="431"/>
      <c r="E496" s="405" t="s">
        <v>338</v>
      </c>
      <c r="F496" s="424"/>
      <c r="G496" s="424"/>
      <c r="H496" s="406"/>
      <c r="I496" s="412"/>
      <c r="J496" s="182">
        <f t="shared" si="54"/>
        <v>0</v>
      </c>
      <c r="K496" s="331" t="str">
        <f t="shared" si="55"/>
        <v/>
      </c>
      <c r="L496" s="326">
        <v>0</v>
      </c>
      <c r="M496" s="327">
        <v>0</v>
      </c>
      <c r="N496" s="328">
        <v>0</v>
      </c>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354</v>
      </c>
      <c r="B497" s="126"/>
      <c r="C497" s="405" t="s">
        <v>355</v>
      </c>
      <c r="D497" s="424"/>
      <c r="E497" s="424"/>
      <c r="F497" s="424"/>
      <c r="G497" s="424"/>
      <c r="H497" s="406"/>
      <c r="I497" s="130" t="s">
        <v>356</v>
      </c>
      <c r="J497" s="182">
        <f t="shared" si="54"/>
        <v>0</v>
      </c>
      <c r="K497" s="331" t="str">
        <f t="shared" si="55"/>
        <v/>
      </c>
      <c r="L497" s="326">
        <v>0</v>
      </c>
      <c r="M497" s="327">
        <v>0</v>
      </c>
      <c r="N497" s="328">
        <v>0</v>
      </c>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357</v>
      </c>
      <c r="B498" s="126"/>
      <c r="C498" s="405" t="s">
        <v>358</v>
      </c>
      <c r="D498" s="424"/>
      <c r="E498" s="424"/>
      <c r="F498" s="424"/>
      <c r="G498" s="424"/>
      <c r="H498" s="406"/>
      <c r="I498" s="130" t="s">
        <v>359</v>
      </c>
      <c r="J498" s="182">
        <f t="shared" si="54"/>
        <v>0</v>
      </c>
      <c r="K498" s="331" t="str">
        <f t="shared" si="55"/>
        <v/>
      </c>
      <c r="L498" s="326">
        <v>0</v>
      </c>
      <c r="M498" s="327">
        <v>0</v>
      </c>
      <c r="N498" s="328">
        <v>0</v>
      </c>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360</v>
      </c>
      <c r="B499" s="126"/>
      <c r="C499" s="405" t="s">
        <v>361</v>
      </c>
      <c r="D499" s="424"/>
      <c r="E499" s="424"/>
      <c r="F499" s="424"/>
      <c r="G499" s="424"/>
      <c r="H499" s="406"/>
      <c r="I499" s="130" t="s">
        <v>362</v>
      </c>
      <c r="J499" s="182" t="str">
        <f t="shared" si="54"/>
        <v>*</v>
      </c>
      <c r="K499" s="331" t="str">
        <f t="shared" si="55"/>
        <v>※</v>
      </c>
      <c r="L499" s="326">
        <v>0</v>
      </c>
      <c r="M499" s="327">
        <v>0</v>
      </c>
      <c r="N499" s="328" t="s">
        <v>260</v>
      </c>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363</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364</v>
      </c>
      <c r="J505" s="72" t="s">
        <v>4</v>
      </c>
      <c r="K505" s="73"/>
      <c r="L505" s="197" t="str">
        <f>IF(ISBLANK(L$388),"",L$388)</f>
        <v>西館２階</v>
      </c>
      <c r="M505" s="214" t="str">
        <f>IF(ISBLANK(M$388),"",M$388)</f>
        <v>西館３階</v>
      </c>
      <c r="N505" s="329" t="str">
        <f t="shared" ref="N505:BS505" si="56">IF(ISBLANK(N$388),"",N$388)</f>
        <v>本館３階</v>
      </c>
      <c r="O505" s="329" t="str">
        <f t="shared" si="56"/>
        <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365</v>
      </c>
      <c r="C507" s="405" t="s">
        <v>366</v>
      </c>
      <c r="D507" s="424"/>
      <c r="E507" s="424"/>
      <c r="F507" s="424"/>
      <c r="G507" s="424"/>
      <c r="H507" s="406"/>
      <c r="I507" s="79" t="s">
        <v>367</v>
      </c>
      <c r="J507" s="182" t="str">
        <f t="shared" ref="J507:J514" si="58">IF(SUM(L507:BS507)=0,IF(COUNTIF(L507:BS507,"未確認")&gt;0,"未確認",IF(COUNTIF(L507:BS507,"~*")&gt;0,"*",SUM(L507:BS507))),SUM(L507:BS507))</f>
        <v>*</v>
      </c>
      <c r="K507" s="331" t="str">
        <f t="shared" ref="K507:K514" si="59">IF(OR(COUNTIF(L507:BS507,"未確認")&gt;0,COUNTIF(L507:BS507,"*")&gt;0),"※","")</f>
        <v>※</v>
      </c>
      <c r="L507" s="326">
        <v>0</v>
      </c>
      <c r="M507" s="327">
        <v>0</v>
      </c>
      <c r="N507" s="328" t="s">
        <v>260</v>
      </c>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368</v>
      </c>
      <c r="B508" s="185"/>
      <c r="C508" s="405" t="s">
        <v>369</v>
      </c>
      <c r="D508" s="424"/>
      <c r="E508" s="424"/>
      <c r="F508" s="424"/>
      <c r="G508" s="424"/>
      <c r="H508" s="406"/>
      <c r="I508" s="130" t="s">
        <v>370</v>
      </c>
      <c r="J508" s="182" t="str">
        <f t="shared" si="58"/>
        <v>*</v>
      </c>
      <c r="K508" s="331" t="str">
        <f t="shared" si="59"/>
        <v>※</v>
      </c>
      <c r="L508" s="326">
        <v>0</v>
      </c>
      <c r="M508" s="327">
        <v>0</v>
      </c>
      <c r="N508" s="328" t="s">
        <v>260</v>
      </c>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371</v>
      </c>
      <c r="B509" s="185"/>
      <c r="C509" s="405" t="s">
        <v>372</v>
      </c>
      <c r="D509" s="424"/>
      <c r="E509" s="424"/>
      <c r="F509" s="424"/>
      <c r="G509" s="424"/>
      <c r="H509" s="406"/>
      <c r="I509" s="130" t="s">
        <v>373</v>
      </c>
      <c r="J509" s="182">
        <f t="shared" si="58"/>
        <v>0</v>
      </c>
      <c r="K509" s="331" t="str">
        <f t="shared" si="59"/>
        <v/>
      </c>
      <c r="L509" s="326">
        <v>0</v>
      </c>
      <c r="M509" s="327">
        <v>0</v>
      </c>
      <c r="N509" s="328">
        <v>0</v>
      </c>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374</v>
      </c>
      <c r="B510" s="185"/>
      <c r="C510" s="405" t="s">
        <v>375</v>
      </c>
      <c r="D510" s="424"/>
      <c r="E510" s="424"/>
      <c r="F510" s="424"/>
      <c r="G510" s="424"/>
      <c r="H510" s="406"/>
      <c r="I510" s="130" t="s">
        <v>376</v>
      </c>
      <c r="J510" s="182">
        <f t="shared" si="58"/>
        <v>0</v>
      </c>
      <c r="K510" s="331" t="str">
        <f t="shared" si="59"/>
        <v/>
      </c>
      <c r="L510" s="326">
        <v>0</v>
      </c>
      <c r="M510" s="327">
        <v>0</v>
      </c>
      <c r="N510" s="328">
        <v>0</v>
      </c>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377</v>
      </c>
      <c r="B511" s="185"/>
      <c r="C511" s="405" t="s">
        <v>378</v>
      </c>
      <c r="D511" s="424"/>
      <c r="E511" s="424"/>
      <c r="F511" s="424"/>
      <c r="G511" s="424"/>
      <c r="H511" s="406"/>
      <c r="I511" s="130" t="s">
        <v>379</v>
      </c>
      <c r="J511" s="182" t="str">
        <f t="shared" si="58"/>
        <v>*</v>
      </c>
      <c r="K511" s="331" t="str">
        <f t="shared" si="59"/>
        <v>※</v>
      </c>
      <c r="L511" s="326" t="s">
        <v>260</v>
      </c>
      <c r="M511" s="327" t="s">
        <v>260</v>
      </c>
      <c r="N511" s="328" t="s">
        <v>260</v>
      </c>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380</v>
      </c>
      <c r="B512" s="185"/>
      <c r="C512" s="407" t="s">
        <v>381</v>
      </c>
      <c r="D512" s="408"/>
      <c r="E512" s="408"/>
      <c r="F512" s="408"/>
      <c r="G512" s="408"/>
      <c r="H512" s="409"/>
      <c r="I512" s="130" t="s">
        <v>947</v>
      </c>
      <c r="J512" s="182" t="str">
        <f t="shared" si="58"/>
        <v>*</v>
      </c>
      <c r="K512" s="331" t="str">
        <f t="shared" si="59"/>
        <v>※</v>
      </c>
      <c r="L512" s="326">
        <v>0</v>
      </c>
      <c r="M512" s="327" t="s">
        <v>260</v>
      </c>
      <c r="N512" s="328" t="s">
        <v>260</v>
      </c>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383</v>
      </c>
      <c r="B513" s="185"/>
      <c r="C513" s="405" t="s">
        <v>384</v>
      </c>
      <c r="D513" s="424"/>
      <c r="E513" s="424"/>
      <c r="F513" s="424"/>
      <c r="G513" s="424"/>
      <c r="H513" s="406"/>
      <c r="I513" s="130" t="s">
        <v>385</v>
      </c>
      <c r="J513" s="182">
        <f t="shared" si="58"/>
        <v>0</v>
      </c>
      <c r="K513" s="331" t="str">
        <f t="shared" si="59"/>
        <v/>
      </c>
      <c r="L513" s="326">
        <v>0</v>
      </c>
      <c r="M513" s="327">
        <v>0</v>
      </c>
      <c r="N513" s="328">
        <v>0</v>
      </c>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386</v>
      </c>
      <c r="B514" s="185"/>
      <c r="C514" s="405" t="s">
        <v>387</v>
      </c>
      <c r="D514" s="424"/>
      <c r="E514" s="424"/>
      <c r="F514" s="424"/>
      <c r="G514" s="424"/>
      <c r="H514" s="406"/>
      <c r="I514" s="130" t="s">
        <v>388</v>
      </c>
      <c r="J514" s="182">
        <f t="shared" si="58"/>
        <v>0</v>
      </c>
      <c r="K514" s="331" t="str">
        <f t="shared" si="59"/>
        <v/>
      </c>
      <c r="L514" s="326">
        <v>0</v>
      </c>
      <c r="M514" s="327">
        <v>0</v>
      </c>
      <c r="N514" s="328">
        <v>0</v>
      </c>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389</v>
      </c>
      <c r="J517" s="72" t="s">
        <v>4</v>
      </c>
      <c r="K517" s="73"/>
      <c r="L517" s="25" t="str">
        <f>IF(ISBLANK(L$388),"",L$388)</f>
        <v>西館２階</v>
      </c>
      <c r="M517" s="259" t="str">
        <f>IF(ISBLANK(M$388),"",M$388)</f>
        <v>西館３階</v>
      </c>
      <c r="N517" s="197" t="str">
        <f t="shared" ref="N517:BS517" si="60">IF(ISBLANK(N$388),"",N$388)</f>
        <v>本館３階</v>
      </c>
      <c r="O517" s="197" t="str">
        <f t="shared" si="60"/>
        <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390</v>
      </c>
      <c r="B519" s="185"/>
      <c r="C519" s="484" t="s">
        <v>391</v>
      </c>
      <c r="D519" s="485"/>
      <c r="E519" s="485"/>
      <c r="F519" s="485"/>
      <c r="G519" s="485"/>
      <c r="H519" s="486"/>
      <c r="I519" s="130" t="s">
        <v>392</v>
      </c>
      <c r="J519" s="187">
        <f>IF(SUM(L519:BS519)=0,IF(COUNTIF(L519:BS519,"未確認")&gt;0,"未確認",IF(COUNTIF(L519:BS519,"~*")&gt;0,"*",SUM(L519:BS519))),SUM(L519:BS519))</f>
        <v>0</v>
      </c>
      <c r="K519" s="331" t="str">
        <f>IF(OR(COUNTIF(L519:BS519,"未確認")&gt;0,COUNTIF(L519:BS519,"*")&gt;0),"※","")</f>
        <v/>
      </c>
      <c r="L519" s="326">
        <v>0</v>
      </c>
      <c r="M519" s="327">
        <v>0</v>
      </c>
      <c r="N519" s="328">
        <v>0</v>
      </c>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393</v>
      </c>
      <c r="D520" s="488"/>
      <c r="E520" s="488"/>
      <c r="F520" s="488"/>
      <c r="G520" s="488"/>
      <c r="H520" s="489"/>
      <c r="I520" s="103" t="s">
        <v>394</v>
      </c>
      <c r="J520" s="187">
        <f>IF(SUM(L520:BS520)=0,IF(COUNTIF(L520:BS520,"未確認")&gt;0,"未確認",IF(COUNTIF(L520:BS520,"~*")&gt;0,"*",SUM(L520:BS520))),SUM(L520:BS520))</f>
        <v>0</v>
      </c>
      <c r="K520" s="331" t="str">
        <f>IF(OR(COUNTIF(L520:BS520,"未確認")&gt;0,COUNTIF(L520:BS520,"*")&gt;0),"※","")</f>
        <v/>
      </c>
      <c r="L520" s="326">
        <v>0</v>
      </c>
      <c r="M520" s="327">
        <v>0</v>
      </c>
      <c r="N520" s="328">
        <v>0</v>
      </c>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395</v>
      </c>
      <c r="B521" s="185"/>
      <c r="C521" s="484" t="s">
        <v>396</v>
      </c>
      <c r="D521" s="485"/>
      <c r="E521" s="485"/>
      <c r="F521" s="485"/>
      <c r="G521" s="485"/>
      <c r="H521" s="486"/>
      <c r="I521" s="130" t="s">
        <v>397</v>
      </c>
      <c r="J521" s="187">
        <f>IF(SUM(L521:BS521)=0,IF(COUNTIF(L521:BS521,"未確認")&gt;0,"未確認",IF(COUNTIF(L521:BS521,"~*")&gt;0,"*",SUM(L521:BS521))),SUM(L521:BS521))</f>
        <v>0</v>
      </c>
      <c r="K521" s="331" t="str">
        <f>IF(OR(COUNTIF(L521:BS521,"未確認")&gt;0,COUNTIF(L521:BS521,"*")&gt;0),"※","")</f>
        <v/>
      </c>
      <c r="L521" s="326">
        <v>0</v>
      </c>
      <c r="M521" s="327">
        <v>0</v>
      </c>
      <c r="N521" s="328">
        <v>0</v>
      </c>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398</v>
      </c>
      <c r="J524" s="72" t="s">
        <v>4</v>
      </c>
      <c r="K524" s="73"/>
      <c r="L524" s="25" t="str">
        <f>IF(ISBLANK(L$388),"",L$388)</f>
        <v>西館２階</v>
      </c>
      <c r="M524" s="259" t="str">
        <f>IF(ISBLANK(M$388),"",M$388)</f>
        <v>西館３階</v>
      </c>
      <c r="N524" s="197" t="str">
        <f t="shared" ref="N524:BS524" si="62">IF(ISBLANK(N$388),"",N$388)</f>
        <v>本館３階</v>
      </c>
      <c r="O524" s="197" t="str">
        <f t="shared" si="62"/>
        <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399</v>
      </c>
      <c r="B526" s="185"/>
      <c r="C526" s="484" t="s">
        <v>400</v>
      </c>
      <c r="D526" s="485"/>
      <c r="E526" s="485"/>
      <c r="F526" s="485"/>
      <c r="G526" s="485"/>
      <c r="H526" s="486"/>
      <c r="I526" s="130" t="s">
        <v>401</v>
      </c>
      <c r="J526" s="187">
        <f>IF(SUM(L526:BS526)=0,IF(COUNTIF(L526:BS526,"未確認")&gt;0,"未確認",IF(COUNTIF(L526:BS526,"~*")&gt;0,"*",SUM(L526:BS526))),SUM(L526:BS526))</f>
        <v>0</v>
      </c>
      <c r="K526" s="331" t="str">
        <f>IF(OR(COUNTIF(L526:BS526,"未確認")&gt;0,COUNTIF(L526:BS526,"*")&gt;0),"※","")</f>
        <v/>
      </c>
      <c r="L526" s="326">
        <v>0</v>
      </c>
      <c r="M526" s="327">
        <v>0</v>
      </c>
      <c r="N526" s="328">
        <v>0</v>
      </c>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402</v>
      </c>
      <c r="J529" s="72" t="s">
        <v>4</v>
      </c>
      <c r="K529" s="73"/>
      <c r="L529" s="25" t="str">
        <f>IF(ISBLANK(L$9),"",L$9)</f>
        <v>西館2階</v>
      </c>
      <c r="M529" s="259" t="str">
        <f>IF(ISBLANK(M$9),"",M$9)</f>
        <v>西館3階</v>
      </c>
      <c r="N529" s="197" t="str">
        <f t="shared" ref="N529:BS529" si="64">IF(ISBLANK(N$9),"",N$9)</f>
        <v>本館3階</v>
      </c>
      <c r="O529" s="197" t="str">
        <f t="shared" si="64"/>
        <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回復期</v>
      </c>
      <c r="M530" s="214" t="str">
        <f>IF(ISBLANK(M$95),"",M$95)</f>
        <v>慢性期</v>
      </c>
      <c r="N530" s="224" t="str">
        <f t="shared" ref="N530:BS530" si="65">IF(ISBLANK(N$95),"",N$95)</f>
        <v>急性期</v>
      </c>
      <c r="O530" s="224" t="str">
        <f t="shared" si="65"/>
        <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948</v>
      </c>
      <c r="B531" s="185"/>
      <c r="C531" s="405" t="s">
        <v>404</v>
      </c>
      <c r="D531" s="424"/>
      <c r="E531" s="424"/>
      <c r="F531" s="424"/>
      <c r="G531" s="424"/>
      <c r="H531" s="406"/>
      <c r="I531" s="130" t="s">
        <v>405</v>
      </c>
      <c r="J531" s="182">
        <f>IF(SUM(L531:BS531)=0,IF(COUNTIF(L531:BS531,"未確認")&gt;0,"未確認",IF(COUNTIF(L531:BS531,"~*")&gt;0,"*",SUM(L531:BS531))),SUM(L531:BS531))</f>
        <v>0</v>
      </c>
      <c r="K531" s="331" t="str">
        <f>IF(OR(COUNTIF(L531:BS531,"未確認")&gt;0,COUNTIF(L531:BS531,"*")&gt;0),"※","")</f>
        <v/>
      </c>
      <c r="L531" s="326">
        <v>0</v>
      </c>
      <c r="M531" s="335">
        <v>0</v>
      </c>
      <c r="N531" s="327">
        <v>0</v>
      </c>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407</v>
      </c>
      <c r="J534" s="72" t="s">
        <v>4</v>
      </c>
      <c r="K534" s="73"/>
      <c r="L534" s="25" t="str">
        <f>IF(ISBLANK(L$388),"",L$388)</f>
        <v>西館２階</v>
      </c>
      <c r="M534" s="259" t="str">
        <f>IF(ISBLANK(M$388),"",M$388)</f>
        <v>西館３階</v>
      </c>
      <c r="N534" s="197" t="str">
        <f t="shared" ref="N534:BS534" si="66">IF(ISBLANK(N$388),"",N$388)</f>
        <v>本館３階</v>
      </c>
      <c r="O534" s="197" t="str">
        <f t="shared" si="66"/>
        <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408</v>
      </c>
      <c r="B536" s="185"/>
      <c r="C536" s="405" t="s">
        <v>409</v>
      </c>
      <c r="D536" s="424"/>
      <c r="E536" s="424"/>
      <c r="F536" s="424"/>
      <c r="G536" s="424"/>
      <c r="H536" s="406"/>
      <c r="I536" s="130" t="s">
        <v>410</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v>0</v>
      </c>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411</v>
      </c>
      <c r="B537" s="185"/>
      <c r="C537" s="405" t="s">
        <v>412</v>
      </c>
      <c r="D537" s="424"/>
      <c r="E537" s="424"/>
      <c r="F537" s="424"/>
      <c r="G537" s="424"/>
      <c r="H537" s="406"/>
      <c r="I537" s="130" t="s">
        <v>413</v>
      </c>
      <c r="J537" s="182">
        <f t="shared" si="68"/>
        <v>0</v>
      </c>
      <c r="K537" s="331" t="str">
        <f t="shared" si="69"/>
        <v/>
      </c>
      <c r="L537" s="326">
        <v>0</v>
      </c>
      <c r="M537" s="327">
        <v>0</v>
      </c>
      <c r="N537" s="328">
        <v>0</v>
      </c>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414</v>
      </c>
      <c r="B538" s="185"/>
      <c r="C538" s="405" t="s">
        <v>415</v>
      </c>
      <c r="D538" s="424"/>
      <c r="E538" s="424"/>
      <c r="F538" s="424"/>
      <c r="G538" s="424"/>
      <c r="H538" s="406"/>
      <c r="I538" s="400" t="s">
        <v>416</v>
      </c>
      <c r="J538" s="182">
        <f t="shared" si="68"/>
        <v>0</v>
      </c>
      <c r="K538" s="331" t="str">
        <f t="shared" si="69"/>
        <v/>
      </c>
      <c r="L538" s="326">
        <v>0</v>
      </c>
      <c r="M538" s="327">
        <v>0</v>
      </c>
      <c r="N538" s="328">
        <v>0</v>
      </c>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417</v>
      </c>
      <c r="B539" s="185"/>
      <c r="C539" s="405" t="s">
        <v>418</v>
      </c>
      <c r="D539" s="424"/>
      <c r="E539" s="424"/>
      <c r="F539" s="424"/>
      <c r="G539" s="424"/>
      <c r="H539" s="406"/>
      <c r="I539" s="401"/>
      <c r="J539" s="182">
        <f t="shared" si="68"/>
        <v>0</v>
      </c>
      <c r="K539" s="331" t="str">
        <f t="shared" si="69"/>
        <v/>
      </c>
      <c r="L539" s="326">
        <v>0</v>
      </c>
      <c r="M539" s="327">
        <v>0</v>
      </c>
      <c r="N539" s="328">
        <v>0</v>
      </c>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419</v>
      </c>
      <c r="D540" s="424"/>
      <c r="E540" s="424"/>
      <c r="F540" s="424"/>
      <c r="G540" s="424"/>
      <c r="H540" s="406"/>
      <c r="I540" s="402"/>
      <c r="J540" s="182">
        <f t="shared" si="68"/>
        <v>454</v>
      </c>
      <c r="K540" s="331" t="str">
        <f t="shared" si="69"/>
        <v>※</v>
      </c>
      <c r="L540" s="326">
        <v>246</v>
      </c>
      <c r="M540" s="327">
        <v>208</v>
      </c>
      <c r="N540" s="328" t="s">
        <v>260</v>
      </c>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420</v>
      </c>
      <c r="B541" s="185"/>
      <c r="C541" s="405" t="s">
        <v>421</v>
      </c>
      <c r="D541" s="424"/>
      <c r="E541" s="424"/>
      <c r="F541" s="424"/>
      <c r="G541" s="424"/>
      <c r="H541" s="406"/>
      <c r="I541" s="130" t="s">
        <v>422</v>
      </c>
      <c r="J541" s="182">
        <f t="shared" si="68"/>
        <v>0</v>
      </c>
      <c r="K541" s="331" t="str">
        <f t="shared" si="69"/>
        <v/>
      </c>
      <c r="L541" s="326">
        <v>0</v>
      </c>
      <c r="M541" s="327">
        <v>0</v>
      </c>
      <c r="N541" s="328">
        <v>0</v>
      </c>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423</v>
      </c>
      <c r="B542" s="185"/>
      <c r="C542" s="405" t="s">
        <v>424</v>
      </c>
      <c r="D542" s="424"/>
      <c r="E542" s="424"/>
      <c r="F542" s="424"/>
      <c r="G542" s="424"/>
      <c r="H542" s="406"/>
      <c r="I542" s="130" t="s">
        <v>425</v>
      </c>
      <c r="J542" s="182">
        <f t="shared" si="68"/>
        <v>0</v>
      </c>
      <c r="K542" s="331" t="str">
        <f t="shared" si="69"/>
        <v/>
      </c>
      <c r="L542" s="326">
        <v>0</v>
      </c>
      <c r="M542" s="327">
        <v>0</v>
      </c>
      <c r="N542" s="328">
        <v>0</v>
      </c>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426</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西館２階</v>
      </c>
      <c r="M548" s="214" t="str">
        <f>IF(ISBLANK(M$388),"",M$388)</f>
        <v>西館３階</v>
      </c>
      <c r="N548" s="197" t="str">
        <f t="shared" ref="N548:BS548" si="70">IF(ISBLANK(N$388),"",N$388)</f>
        <v>本館３階</v>
      </c>
      <c r="O548" s="197" t="str">
        <f t="shared" si="70"/>
        <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427</v>
      </c>
      <c r="B550" s="136"/>
      <c r="C550" s="405" t="s">
        <v>428</v>
      </c>
      <c r="D550" s="424"/>
      <c r="E550" s="424"/>
      <c r="F550" s="424"/>
      <c r="G550" s="424"/>
      <c r="H550" s="406"/>
      <c r="I550" s="130" t="s">
        <v>429</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v>0</v>
      </c>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430</v>
      </c>
      <c r="B551" s="2"/>
      <c r="C551" s="405" t="s">
        <v>431</v>
      </c>
      <c r="D551" s="424"/>
      <c r="E551" s="424"/>
      <c r="F551" s="424"/>
      <c r="G551" s="424"/>
      <c r="H551" s="406"/>
      <c r="I551" s="130" t="s">
        <v>432</v>
      </c>
      <c r="J551" s="182">
        <f t="shared" si="72"/>
        <v>0</v>
      </c>
      <c r="K551" s="331" t="str">
        <f t="shared" si="73"/>
        <v/>
      </c>
      <c r="L551" s="326">
        <v>0</v>
      </c>
      <c r="M551" s="327">
        <v>0</v>
      </c>
      <c r="N551" s="328">
        <v>0</v>
      </c>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433</v>
      </c>
      <c r="D552" s="408"/>
      <c r="E552" s="408"/>
      <c r="F552" s="408"/>
      <c r="G552" s="408"/>
      <c r="H552" s="409"/>
      <c r="I552" s="103" t="s">
        <v>434</v>
      </c>
      <c r="J552" s="182">
        <f t="shared" si="72"/>
        <v>0</v>
      </c>
      <c r="K552" s="331" t="str">
        <f t="shared" si="73"/>
        <v/>
      </c>
      <c r="L552" s="326">
        <v>0</v>
      </c>
      <c r="M552" s="327">
        <v>0</v>
      </c>
      <c r="N552" s="328">
        <v>0</v>
      </c>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435</v>
      </c>
      <c r="B553" s="2"/>
      <c r="C553" s="405" t="s">
        <v>436</v>
      </c>
      <c r="D553" s="424"/>
      <c r="E553" s="424"/>
      <c r="F553" s="424"/>
      <c r="G553" s="424"/>
      <c r="H553" s="406"/>
      <c r="I553" s="130" t="s">
        <v>437</v>
      </c>
      <c r="J553" s="182">
        <f t="shared" si="72"/>
        <v>0</v>
      </c>
      <c r="K553" s="331" t="str">
        <f t="shared" si="73"/>
        <v/>
      </c>
      <c r="L553" s="326">
        <v>0</v>
      </c>
      <c r="M553" s="327">
        <v>0</v>
      </c>
      <c r="N553" s="328">
        <v>0</v>
      </c>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438</v>
      </c>
      <c r="B554" s="2"/>
      <c r="C554" s="405" t="s">
        <v>439</v>
      </c>
      <c r="D554" s="424"/>
      <c r="E554" s="424"/>
      <c r="F554" s="424"/>
      <c r="G554" s="424"/>
      <c r="H554" s="406"/>
      <c r="I554" s="130" t="s">
        <v>440</v>
      </c>
      <c r="J554" s="182">
        <f t="shared" si="72"/>
        <v>0</v>
      </c>
      <c r="K554" s="331" t="str">
        <f t="shared" si="73"/>
        <v/>
      </c>
      <c r="L554" s="326">
        <v>0</v>
      </c>
      <c r="M554" s="327">
        <v>0</v>
      </c>
      <c r="N554" s="328">
        <v>0</v>
      </c>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441</v>
      </c>
      <c r="B555" s="2"/>
      <c r="C555" s="405" t="s">
        <v>442</v>
      </c>
      <c r="D555" s="424"/>
      <c r="E555" s="424"/>
      <c r="F555" s="424"/>
      <c r="G555" s="424"/>
      <c r="H555" s="406"/>
      <c r="I555" s="130" t="s">
        <v>443</v>
      </c>
      <c r="J555" s="182">
        <f t="shared" si="72"/>
        <v>0</v>
      </c>
      <c r="K555" s="331" t="str">
        <f t="shared" si="73"/>
        <v/>
      </c>
      <c r="L555" s="326">
        <v>0</v>
      </c>
      <c r="M555" s="327">
        <v>0</v>
      </c>
      <c r="N555" s="328">
        <v>0</v>
      </c>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444</v>
      </c>
      <c r="B556" s="2"/>
      <c r="C556" s="405" t="s">
        <v>445</v>
      </c>
      <c r="D556" s="424"/>
      <c r="E556" s="424"/>
      <c r="F556" s="424"/>
      <c r="G556" s="424"/>
      <c r="H556" s="406"/>
      <c r="I556" s="130" t="s">
        <v>446</v>
      </c>
      <c r="J556" s="182">
        <f t="shared" si="72"/>
        <v>0</v>
      </c>
      <c r="K556" s="331" t="str">
        <f t="shared" si="73"/>
        <v/>
      </c>
      <c r="L556" s="326">
        <v>0</v>
      </c>
      <c r="M556" s="327">
        <v>0</v>
      </c>
      <c r="N556" s="328">
        <v>0</v>
      </c>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447</v>
      </c>
      <c r="B557" s="2"/>
      <c r="C557" s="405" t="s">
        <v>448</v>
      </c>
      <c r="D557" s="424"/>
      <c r="E557" s="424"/>
      <c r="F557" s="424"/>
      <c r="G557" s="424"/>
      <c r="H557" s="406"/>
      <c r="I557" s="130" t="s">
        <v>449</v>
      </c>
      <c r="J557" s="182">
        <f t="shared" si="72"/>
        <v>0</v>
      </c>
      <c r="K557" s="331" t="str">
        <f t="shared" si="73"/>
        <v/>
      </c>
      <c r="L557" s="326">
        <v>0</v>
      </c>
      <c r="M557" s="327">
        <v>0</v>
      </c>
      <c r="N557" s="328">
        <v>0</v>
      </c>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450</v>
      </c>
      <c r="B558" s="2"/>
      <c r="C558" s="405" t="s">
        <v>451</v>
      </c>
      <c r="D558" s="424"/>
      <c r="E558" s="424"/>
      <c r="F558" s="424"/>
      <c r="G558" s="424"/>
      <c r="H558" s="406"/>
      <c r="I558" s="130" t="s">
        <v>452</v>
      </c>
      <c r="J558" s="182">
        <f t="shared" si="72"/>
        <v>0</v>
      </c>
      <c r="K558" s="331" t="str">
        <f t="shared" si="73"/>
        <v/>
      </c>
      <c r="L558" s="326">
        <v>0</v>
      </c>
      <c r="M558" s="327">
        <v>0</v>
      </c>
      <c r="N558" s="328">
        <v>0</v>
      </c>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453</v>
      </c>
      <c r="B559" s="2"/>
      <c r="C559" s="407" t="s">
        <v>454</v>
      </c>
      <c r="D559" s="408"/>
      <c r="E559" s="408"/>
      <c r="F559" s="408"/>
      <c r="G559" s="408"/>
      <c r="H559" s="409"/>
      <c r="I559" s="103" t="s">
        <v>455</v>
      </c>
      <c r="J559" s="182">
        <f t="shared" si="72"/>
        <v>0</v>
      </c>
      <c r="K559" s="331" t="str">
        <f t="shared" si="73"/>
        <v/>
      </c>
      <c r="L559" s="326">
        <v>0</v>
      </c>
      <c r="M559" s="327">
        <v>0</v>
      </c>
      <c r="N559" s="328">
        <v>0</v>
      </c>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456</v>
      </c>
      <c r="B560" s="2"/>
      <c r="C560" s="405" t="s">
        <v>457</v>
      </c>
      <c r="D560" s="424"/>
      <c r="E560" s="424"/>
      <c r="F560" s="424"/>
      <c r="G560" s="424"/>
      <c r="H560" s="406"/>
      <c r="I560" s="103" t="s">
        <v>458</v>
      </c>
      <c r="J560" s="182">
        <f t="shared" si="72"/>
        <v>0</v>
      </c>
      <c r="K560" s="331" t="str">
        <f t="shared" si="73"/>
        <v/>
      </c>
      <c r="L560" s="326">
        <v>0</v>
      </c>
      <c r="M560" s="327">
        <v>0</v>
      </c>
      <c r="N560" s="328">
        <v>0</v>
      </c>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459</v>
      </c>
      <c r="B561" s="2"/>
      <c r="C561" s="405" t="s">
        <v>460</v>
      </c>
      <c r="D561" s="424"/>
      <c r="E561" s="424"/>
      <c r="F561" s="424"/>
      <c r="G561" s="424"/>
      <c r="H561" s="406"/>
      <c r="I561" s="103" t="s">
        <v>461</v>
      </c>
      <c r="J561" s="182">
        <f t="shared" si="72"/>
        <v>0</v>
      </c>
      <c r="K561" s="331" t="str">
        <f t="shared" si="73"/>
        <v/>
      </c>
      <c r="L561" s="326">
        <v>0</v>
      </c>
      <c r="M561" s="327">
        <v>0</v>
      </c>
      <c r="N561" s="328">
        <v>0</v>
      </c>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462</v>
      </c>
      <c r="B562" s="2"/>
      <c r="C562" s="405" t="s">
        <v>463</v>
      </c>
      <c r="D562" s="424"/>
      <c r="E562" s="424"/>
      <c r="F562" s="424"/>
      <c r="G562" s="424"/>
      <c r="H562" s="406"/>
      <c r="I562" s="103" t="s">
        <v>464</v>
      </c>
      <c r="J562" s="182">
        <f t="shared" si="72"/>
        <v>0</v>
      </c>
      <c r="K562" s="331" t="str">
        <f t="shared" si="73"/>
        <v/>
      </c>
      <c r="L562" s="326">
        <v>0</v>
      </c>
      <c r="M562" s="327">
        <v>0</v>
      </c>
      <c r="N562" s="328">
        <v>0</v>
      </c>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465</v>
      </c>
      <c r="B563" s="2"/>
      <c r="C563" s="405" t="s">
        <v>466</v>
      </c>
      <c r="D563" s="424"/>
      <c r="E563" s="424"/>
      <c r="F563" s="424"/>
      <c r="G563" s="424"/>
      <c r="H563" s="406"/>
      <c r="I563" s="103" t="s">
        <v>467</v>
      </c>
      <c r="J563" s="182" t="str">
        <f t="shared" si="72"/>
        <v>*</v>
      </c>
      <c r="K563" s="331" t="str">
        <f t="shared" si="73"/>
        <v>※</v>
      </c>
      <c r="L563" s="326">
        <v>0</v>
      </c>
      <c r="M563" s="327">
        <v>0</v>
      </c>
      <c r="N563" s="328" t="s">
        <v>260</v>
      </c>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西館2階</v>
      </c>
      <c r="M565" s="214" t="str">
        <f>IF(ISBLANK(M$9),"",M$9)</f>
        <v>西館3階</v>
      </c>
      <c r="N565" s="214" t="str">
        <f t="shared" ref="N565:BR565" si="74">IF(ISBLANK(N$9),"",N$9)</f>
        <v>本館3階</v>
      </c>
      <c r="O565" s="214" t="str">
        <f t="shared" si="74"/>
        <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回復期</v>
      </c>
      <c r="M566" s="214" t="str">
        <f>IF(ISBLANK(M$95),"",M$95)</f>
        <v>慢性期</v>
      </c>
      <c r="N566" s="214" t="str">
        <f t="shared" ref="N566:BS566" si="75">IF(ISBLANK(N$95),"",N$95)</f>
        <v>急性期</v>
      </c>
      <c r="O566" s="214" t="str">
        <f t="shared" si="75"/>
        <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949</v>
      </c>
      <c r="B567" s="2"/>
      <c r="C567" s="407" t="s">
        <v>950</v>
      </c>
      <c r="D567" s="408"/>
      <c r="E567" s="408"/>
      <c r="F567" s="408"/>
      <c r="G567" s="408"/>
      <c r="H567" s="409"/>
      <c r="I567" s="336" t="s">
        <v>951</v>
      </c>
      <c r="J567" s="337"/>
      <c r="K567" s="338"/>
      <c r="L567" s="339" t="s">
        <v>29</v>
      </c>
      <c r="M567" s="340" t="s">
        <v>1063</v>
      </c>
      <c r="N567" s="340" t="s">
        <v>1063</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952</v>
      </c>
      <c r="D568" s="439"/>
      <c r="E568" s="439"/>
      <c r="F568" s="439"/>
      <c r="G568" s="439"/>
      <c r="H568" s="440"/>
      <c r="I568" s="410" t="s">
        <v>953</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954</v>
      </c>
      <c r="B569" s="2"/>
      <c r="C569" s="343"/>
      <c r="D569" s="421" t="s">
        <v>955</v>
      </c>
      <c r="E569" s="422"/>
      <c r="F569" s="422"/>
      <c r="G569" s="422"/>
      <c r="H569" s="423"/>
      <c r="I569" s="467"/>
      <c r="J569" s="541"/>
      <c r="K569" s="542"/>
      <c r="L569" s="344">
        <v>0</v>
      </c>
      <c r="M569" s="345">
        <v>0</v>
      </c>
      <c r="N569" s="345">
        <v>62.4</v>
      </c>
      <c r="O569" s="345"/>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956</v>
      </c>
      <c r="B570" s="2"/>
      <c r="C570" s="343"/>
      <c r="D570" s="421" t="s">
        <v>957</v>
      </c>
      <c r="E570" s="422"/>
      <c r="F570" s="422"/>
      <c r="G570" s="422"/>
      <c r="H570" s="423"/>
      <c r="I570" s="467"/>
      <c r="J570" s="541"/>
      <c r="K570" s="542"/>
      <c r="L570" s="344">
        <v>0</v>
      </c>
      <c r="M570" s="345">
        <v>0</v>
      </c>
      <c r="N570" s="345">
        <v>19.7</v>
      </c>
      <c r="O570" s="345"/>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958</v>
      </c>
      <c r="B571" s="2"/>
      <c r="C571" s="343"/>
      <c r="D571" s="421" t="s">
        <v>959</v>
      </c>
      <c r="E571" s="422"/>
      <c r="F571" s="422"/>
      <c r="G571" s="422"/>
      <c r="H571" s="423"/>
      <c r="I571" s="467"/>
      <c r="J571" s="541"/>
      <c r="K571" s="542"/>
      <c r="L571" s="344">
        <v>0</v>
      </c>
      <c r="M571" s="345">
        <v>0</v>
      </c>
      <c r="N571" s="345">
        <v>41.2</v>
      </c>
      <c r="O571" s="345"/>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960</v>
      </c>
      <c r="B572" s="2"/>
      <c r="C572" s="343"/>
      <c r="D572" s="421" t="s">
        <v>961</v>
      </c>
      <c r="E572" s="422"/>
      <c r="F572" s="422"/>
      <c r="G572" s="422"/>
      <c r="H572" s="423"/>
      <c r="I572" s="467"/>
      <c r="J572" s="541"/>
      <c r="K572" s="542"/>
      <c r="L572" s="344">
        <v>0</v>
      </c>
      <c r="M572" s="345">
        <v>0</v>
      </c>
      <c r="N572" s="345">
        <v>7.5</v>
      </c>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962</v>
      </c>
      <c r="B573" s="2"/>
      <c r="C573" s="343"/>
      <c r="D573" s="421" t="s">
        <v>963</v>
      </c>
      <c r="E573" s="422"/>
      <c r="F573" s="422"/>
      <c r="G573" s="422"/>
      <c r="H573" s="423"/>
      <c r="I573" s="467"/>
      <c r="J573" s="541"/>
      <c r="K573" s="542"/>
      <c r="L573" s="344">
        <v>0</v>
      </c>
      <c r="M573" s="345">
        <v>0</v>
      </c>
      <c r="N573" s="345">
        <v>24.9</v>
      </c>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964</v>
      </c>
      <c r="B574" s="2"/>
      <c r="C574" s="346"/>
      <c r="D574" s="421" t="s">
        <v>965</v>
      </c>
      <c r="E574" s="422"/>
      <c r="F574" s="422"/>
      <c r="G574" s="422"/>
      <c r="H574" s="423"/>
      <c r="I574" s="467"/>
      <c r="J574" s="541"/>
      <c r="K574" s="542"/>
      <c r="L574" s="344">
        <v>0</v>
      </c>
      <c r="M574" s="345">
        <v>0</v>
      </c>
      <c r="N574" s="345">
        <v>8.8000000000000007</v>
      </c>
      <c r="O574" s="345"/>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966</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967</v>
      </c>
      <c r="B576" s="2"/>
      <c r="C576" s="343"/>
      <c r="D576" s="421" t="s">
        <v>955</v>
      </c>
      <c r="E576" s="422"/>
      <c r="F576" s="422"/>
      <c r="G576" s="422"/>
      <c r="H576" s="423"/>
      <c r="I576" s="467"/>
      <c r="J576" s="541"/>
      <c r="K576" s="542"/>
      <c r="L576" s="344">
        <v>0</v>
      </c>
      <c r="M576" s="345">
        <v>47.3</v>
      </c>
      <c r="N576" s="345">
        <v>0</v>
      </c>
      <c r="O576" s="345"/>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968</v>
      </c>
      <c r="B577" s="2"/>
      <c r="C577" s="343"/>
      <c r="D577" s="421" t="s">
        <v>957</v>
      </c>
      <c r="E577" s="422"/>
      <c r="F577" s="422"/>
      <c r="G577" s="422"/>
      <c r="H577" s="423"/>
      <c r="I577" s="467"/>
      <c r="J577" s="541"/>
      <c r="K577" s="542"/>
      <c r="L577" s="344">
        <v>0</v>
      </c>
      <c r="M577" s="345">
        <v>16.100000000000001</v>
      </c>
      <c r="N577" s="345">
        <v>0</v>
      </c>
      <c r="O577" s="345"/>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969</v>
      </c>
      <c r="B578" s="2"/>
      <c r="C578" s="343"/>
      <c r="D578" s="421" t="s">
        <v>959</v>
      </c>
      <c r="E578" s="422"/>
      <c r="F578" s="422"/>
      <c r="G578" s="422"/>
      <c r="H578" s="423"/>
      <c r="I578" s="467"/>
      <c r="J578" s="541"/>
      <c r="K578" s="542"/>
      <c r="L578" s="344">
        <v>0</v>
      </c>
      <c r="M578" s="345">
        <v>0</v>
      </c>
      <c r="N578" s="345">
        <v>0</v>
      </c>
      <c r="O578" s="345"/>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970</v>
      </c>
      <c r="B579" s="2"/>
      <c r="C579" s="343"/>
      <c r="D579" s="421" t="s">
        <v>961</v>
      </c>
      <c r="E579" s="422"/>
      <c r="F579" s="422"/>
      <c r="G579" s="422"/>
      <c r="H579" s="423"/>
      <c r="I579" s="467"/>
      <c r="J579" s="541"/>
      <c r="K579" s="542"/>
      <c r="L579" s="344">
        <v>0</v>
      </c>
      <c r="M579" s="345">
        <v>2.4</v>
      </c>
      <c r="N579" s="345">
        <v>0</v>
      </c>
      <c r="O579" s="345"/>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971</v>
      </c>
      <c r="B580" s="2"/>
      <c r="C580" s="343"/>
      <c r="D580" s="421" t="s">
        <v>963</v>
      </c>
      <c r="E580" s="422"/>
      <c r="F580" s="422"/>
      <c r="G580" s="422"/>
      <c r="H580" s="423"/>
      <c r="I580" s="467"/>
      <c r="J580" s="541"/>
      <c r="K580" s="542"/>
      <c r="L580" s="344">
        <v>0</v>
      </c>
      <c r="M580" s="345">
        <v>0</v>
      </c>
      <c r="N580" s="345">
        <v>0</v>
      </c>
      <c r="O580" s="345"/>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972</v>
      </c>
      <c r="B581" s="2"/>
      <c r="C581" s="343"/>
      <c r="D581" s="421" t="s">
        <v>965</v>
      </c>
      <c r="E581" s="422"/>
      <c r="F581" s="422"/>
      <c r="G581" s="422"/>
      <c r="H581" s="423"/>
      <c r="I581" s="467"/>
      <c r="J581" s="541"/>
      <c r="K581" s="542"/>
      <c r="L581" s="344">
        <v>0</v>
      </c>
      <c r="M581" s="345">
        <v>0</v>
      </c>
      <c r="N581" s="345">
        <v>0</v>
      </c>
      <c r="O581" s="345"/>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973</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974</v>
      </c>
      <c r="B583" s="2"/>
      <c r="C583" s="343"/>
      <c r="D583" s="421" t="s">
        <v>955</v>
      </c>
      <c r="E583" s="422"/>
      <c r="F583" s="422"/>
      <c r="G583" s="422"/>
      <c r="H583" s="423"/>
      <c r="I583" s="467"/>
      <c r="J583" s="541"/>
      <c r="K583" s="542"/>
      <c r="L583" s="344">
        <v>0</v>
      </c>
      <c r="M583" s="345">
        <v>0</v>
      </c>
      <c r="N583" s="345">
        <v>0</v>
      </c>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975</v>
      </c>
      <c r="B584" s="2"/>
      <c r="C584" s="343"/>
      <c r="D584" s="421" t="s">
        <v>957</v>
      </c>
      <c r="E584" s="422"/>
      <c r="F584" s="422"/>
      <c r="G584" s="422"/>
      <c r="H584" s="423"/>
      <c r="I584" s="467"/>
      <c r="J584" s="541"/>
      <c r="K584" s="542"/>
      <c r="L584" s="344">
        <v>0</v>
      </c>
      <c r="M584" s="345">
        <v>0</v>
      </c>
      <c r="N584" s="345">
        <v>0</v>
      </c>
      <c r="O584" s="345"/>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976</v>
      </c>
      <c r="B585" s="2"/>
      <c r="C585" s="343"/>
      <c r="D585" s="421" t="s">
        <v>959</v>
      </c>
      <c r="E585" s="422"/>
      <c r="F585" s="422"/>
      <c r="G585" s="422"/>
      <c r="H585" s="423"/>
      <c r="I585" s="467"/>
      <c r="J585" s="541"/>
      <c r="K585" s="542"/>
      <c r="L585" s="344">
        <v>0</v>
      </c>
      <c r="M585" s="345">
        <v>0</v>
      </c>
      <c r="N585" s="345">
        <v>0</v>
      </c>
      <c r="O585" s="345"/>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977</v>
      </c>
      <c r="B586" s="2"/>
      <c r="C586" s="343"/>
      <c r="D586" s="421" t="s">
        <v>961</v>
      </c>
      <c r="E586" s="422"/>
      <c r="F586" s="422"/>
      <c r="G586" s="422"/>
      <c r="H586" s="423"/>
      <c r="I586" s="467"/>
      <c r="J586" s="541"/>
      <c r="K586" s="542"/>
      <c r="L586" s="344">
        <v>0</v>
      </c>
      <c r="M586" s="345">
        <v>0</v>
      </c>
      <c r="N586" s="345">
        <v>0</v>
      </c>
      <c r="O586" s="345"/>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978</v>
      </c>
      <c r="B587" s="2"/>
      <c r="C587" s="343"/>
      <c r="D587" s="421" t="s">
        <v>963</v>
      </c>
      <c r="E587" s="422"/>
      <c r="F587" s="422"/>
      <c r="G587" s="422"/>
      <c r="H587" s="423"/>
      <c r="I587" s="467"/>
      <c r="J587" s="541"/>
      <c r="K587" s="542"/>
      <c r="L587" s="344">
        <v>0</v>
      </c>
      <c r="M587" s="345">
        <v>0</v>
      </c>
      <c r="N587" s="345">
        <v>0</v>
      </c>
      <c r="O587" s="345"/>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979</v>
      </c>
      <c r="B588" s="2"/>
      <c r="C588" s="347"/>
      <c r="D588" s="421" t="s">
        <v>965</v>
      </c>
      <c r="E588" s="422"/>
      <c r="F588" s="422"/>
      <c r="G588" s="422"/>
      <c r="H588" s="423"/>
      <c r="I588" s="414"/>
      <c r="J588" s="541"/>
      <c r="K588" s="542"/>
      <c r="L588" s="344">
        <v>0</v>
      </c>
      <c r="M588" s="345">
        <v>0</v>
      </c>
      <c r="N588" s="345">
        <v>0</v>
      </c>
      <c r="O588" s="345"/>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468</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西館２階</v>
      </c>
      <c r="M594" s="214" t="str">
        <f>IF(ISBLANK(M$388),"",M$388)</f>
        <v>西館３階</v>
      </c>
      <c r="N594" s="197" t="str">
        <f t="shared" ref="N594:BS594" si="76">IF(ISBLANK(N$388),"",N$388)</f>
        <v>本館３階</v>
      </c>
      <c r="O594" s="197" t="str">
        <f t="shared" si="76"/>
        <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469</v>
      </c>
      <c r="B596" s="136"/>
      <c r="C596" s="405" t="s">
        <v>470</v>
      </c>
      <c r="D596" s="424"/>
      <c r="E596" s="424"/>
      <c r="F596" s="424"/>
      <c r="G596" s="424"/>
      <c r="H596" s="406"/>
      <c r="I596" s="79" t="s">
        <v>471</v>
      </c>
      <c r="J596" s="182" t="str">
        <f t="shared" ref="J596:J619" si="78">IF(SUM(L596:BS596)=0,IF(COUNTIF(L596:BS596,"未確認")&gt;0,"未確認",IF(COUNTIF(L596:BS596,"~*")&gt;0,"*",SUM(L596:BS596))),SUM(L596:BS596))</f>
        <v>*</v>
      </c>
      <c r="K596" s="331" t="str">
        <f t="shared" ref="K596:K619" si="79">IF(OR(COUNTIF(L596:BS596,"未確認")&gt;0,COUNTIF(L596:BS596,"*")&gt;0),"※","")</f>
        <v>※</v>
      </c>
      <c r="L596" s="326">
        <v>0</v>
      </c>
      <c r="M596" s="327">
        <v>0</v>
      </c>
      <c r="N596" s="328" t="s">
        <v>260</v>
      </c>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472</v>
      </c>
      <c r="B597" s="87"/>
      <c r="C597" s="405" t="s">
        <v>473</v>
      </c>
      <c r="D597" s="424"/>
      <c r="E597" s="424"/>
      <c r="F597" s="424"/>
      <c r="G597" s="424"/>
      <c r="H597" s="406"/>
      <c r="I597" s="79" t="s">
        <v>474</v>
      </c>
      <c r="J597" s="182">
        <f t="shared" si="78"/>
        <v>0</v>
      </c>
      <c r="K597" s="331" t="str">
        <f t="shared" si="79"/>
        <v/>
      </c>
      <c r="L597" s="326">
        <v>0</v>
      </c>
      <c r="M597" s="327">
        <v>0</v>
      </c>
      <c r="N597" s="328">
        <v>0</v>
      </c>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475</v>
      </c>
      <c r="B598" s="87"/>
      <c r="C598" s="405" t="s">
        <v>476</v>
      </c>
      <c r="D598" s="424"/>
      <c r="E598" s="424"/>
      <c r="F598" s="424"/>
      <c r="G598" s="424"/>
      <c r="H598" s="406"/>
      <c r="I598" s="79" t="s">
        <v>477</v>
      </c>
      <c r="J598" s="182">
        <f t="shared" si="78"/>
        <v>0</v>
      </c>
      <c r="K598" s="331" t="str">
        <f t="shared" si="79"/>
        <v/>
      </c>
      <c r="L598" s="326">
        <v>0</v>
      </c>
      <c r="M598" s="327">
        <v>0</v>
      </c>
      <c r="N598" s="328">
        <v>0</v>
      </c>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478</v>
      </c>
      <c r="B599" s="87"/>
      <c r="C599" s="405" t="s">
        <v>479</v>
      </c>
      <c r="D599" s="424"/>
      <c r="E599" s="424"/>
      <c r="F599" s="424"/>
      <c r="G599" s="424"/>
      <c r="H599" s="406"/>
      <c r="I599" s="186" t="s">
        <v>480</v>
      </c>
      <c r="J599" s="182" t="str">
        <f t="shared" si="78"/>
        <v>*</v>
      </c>
      <c r="K599" s="331" t="str">
        <f t="shared" si="79"/>
        <v>※</v>
      </c>
      <c r="L599" s="326">
        <v>0</v>
      </c>
      <c r="M599" s="327" t="s">
        <v>260</v>
      </c>
      <c r="N599" s="328" t="s">
        <v>260</v>
      </c>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980</v>
      </c>
      <c r="D600" s="543"/>
      <c r="E600" s="543"/>
      <c r="F600" s="543"/>
      <c r="G600" s="543"/>
      <c r="H600" s="544"/>
      <c r="I600" s="186" t="s">
        <v>482</v>
      </c>
      <c r="J600" s="182">
        <f t="shared" si="78"/>
        <v>0</v>
      </c>
      <c r="K600" s="331" t="str">
        <f t="shared" si="79"/>
        <v/>
      </c>
      <c r="L600" s="326">
        <v>0</v>
      </c>
      <c r="M600" s="328">
        <v>0</v>
      </c>
      <c r="N600" s="328">
        <v>0</v>
      </c>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981</v>
      </c>
      <c r="D601" s="543"/>
      <c r="E601" s="543"/>
      <c r="F601" s="543"/>
      <c r="G601" s="543"/>
      <c r="H601" s="544"/>
      <c r="I601" s="186" t="s">
        <v>484</v>
      </c>
      <c r="J601" s="182">
        <f t="shared" si="78"/>
        <v>0</v>
      </c>
      <c r="K601" s="331" t="str">
        <f t="shared" si="79"/>
        <v/>
      </c>
      <c r="L601" s="326">
        <v>0</v>
      </c>
      <c r="M601" s="328">
        <v>0</v>
      </c>
      <c r="N601" s="328">
        <v>0</v>
      </c>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982</v>
      </c>
      <c r="D602" s="543"/>
      <c r="E602" s="543"/>
      <c r="F602" s="543"/>
      <c r="G602" s="543"/>
      <c r="H602" s="544"/>
      <c r="I602" s="186" t="s">
        <v>486</v>
      </c>
      <c r="J602" s="182">
        <f t="shared" si="78"/>
        <v>0</v>
      </c>
      <c r="K602" s="331" t="str">
        <f t="shared" si="79"/>
        <v/>
      </c>
      <c r="L602" s="326">
        <v>0</v>
      </c>
      <c r="M602" s="328">
        <v>0</v>
      </c>
      <c r="N602" s="328">
        <v>0</v>
      </c>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983</v>
      </c>
      <c r="D603" s="543"/>
      <c r="E603" s="543"/>
      <c r="F603" s="543"/>
      <c r="G603" s="543"/>
      <c r="H603" s="544"/>
      <c r="I603" s="186" t="s">
        <v>488</v>
      </c>
      <c r="J603" s="182">
        <f t="shared" si="78"/>
        <v>0</v>
      </c>
      <c r="K603" s="331" t="str">
        <f t="shared" si="79"/>
        <v/>
      </c>
      <c r="L603" s="326">
        <v>0</v>
      </c>
      <c r="M603" s="328">
        <v>0</v>
      </c>
      <c r="N603" s="328">
        <v>0</v>
      </c>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984</v>
      </c>
      <c r="D604" s="543"/>
      <c r="E604" s="543"/>
      <c r="F604" s="543"/>
      <c r="G604" s="543"/>
      <c r="H604" s="544"/>
      <c r="I604" s="186" t="s">
        <v>490</v>
      </c>
      <c r="J604" s="182">
        <f t="shared" si="78"/>
        <v>0</v>
      </c>
      <c r="K604" s="331" t="str">
        <f t="shared" si="79"/>
        <v/>
      </c>
      <c r="L604" s="326">
        <v>0</v>
      </c>
      <c r="M604" s="328">
        <v>0</v>
      </c>
      <c r="N604" s="328">
        <v>0</v>
      </c>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985</v>
      </c>
      <c r="D605" s="543"/>
      <c r="E605" s="543"/>
      <c r="F605" s="543"/>
      <c r="G605" s="543"/>
      <c r="H605" s="544"/>
      <c r="I605" s="186" t="s">
        <v>492</v>
      </c>
      <c r="J605" s="182">
        <f t="shared" si="78"/>
        <v>0</v>
      </c>
      <c r="K605" s="331" t="str">
        <f t="shared" si="79"/>
        <v/>
      </c>
      <c r="L605" s="326">
        <v>0</v>
      </c>
      <c r="M605" s="328">
        <v>0</v>
      </c>
      <c r="N605" s="328">
        <v>0</v>
      </c>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493</v>
      </c>
      <c r="B606" s="87"/>
      <c r="C606" s="405" t="s">
        <v>494</v>
      </c>
      <c r="D606" s="424"/>
      <c r="E606" s="424"/>
      <c r="F606" s="424"/>
      <c r="G606" s="424"/>
      <c r="H606" s="406"/>
      <c r="I606" s="79" t="s">
        <v>495</v>
      </c>
      <c r="J606" s="182">
        <f t="shared" si="78"/>
        <v>0</v>
      </c>
      <c r="K606" s="331" t="str">
        <f t="shared" si="79"/>
        <v/>
      </c>
      <c r="L606" s="326">
        <v>0</v>
      </c>
      <c r="M606" s="327">
        <v>0</v>
      </c>
      <c r="N606" s="328">
        <v>0</v>
      </c>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986</v>
      </c>
      <c r="B607" s="87"/>
      <c r="C607" s="438" t="s">
        <v>497</v>
      </c>
      <c r="D607" s="439"/>
      <c r="E607" s="439"/>
      <c r="F607" s="439"/>
      <c r="G607" s="439"/>
      <c r="H607" s="440"/>
      <c r="I607" s="400" t="s">
        <v>498</v>
      </c>
      <c r="J607" s="182" t="s">
        <v>260</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987</v>
      </c>
      <c r="B608" s="87"/>
      <c r="C608" s="351"/>
      <c r="D608" s="352"/>
      <c r="E608" s="407" t="s">
        <v>500</v>
      </c>
      <c r="F608" s="408"/>
      <c r="G608" s="408"/>
      <c r="H608" s="409"/>
      <c r="I608" s="412"/>
      <c r="J608" s="182" t="s">
        <v>260</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988</v>
      </c>
      <c r="B609" s="87"/>
      <c r="C609" s="438" t="s">
        <v>502</v>
      </c>
      <c r="D609" s="439"/>
      <c r="E609" s="439"/>
      <c r="F609" s="439"/>
      <c r="G609" s="439"/>
      <c r="H609" s="440"/>
      <c r="I609" s="410" t="s">
        <v>503</v>
      </c>
      <c r="J609" s="182" t="s">
        <v>260</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989</v>
      </c>
      <c r="B610" s="87"/>
      <c r="C610" s="351"/>
      <c r="D610" s="352"/>
      <c r="E610" s="407" t="s">
        <v>500</v>
      </c>
      <c r="F610" s="408"/>
      <c r="G610" s="408"/>
      <c r="H610" s="409"/>
      <c r="I610" s="473"/>
      <c r="J610" s="182" t="s">
        <v>260</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990</v>
      </c>
      <c r="B611" s="87"/>
      <c r="C611" s="407" t="s">
        <v>506</v>
      </c>
      <c r="D611" s="408"/>
      <c r="E611" s="408"/>
      <c r="F611" s="408"/>
      <c r="G611" s="408"/>
      <c r="H611" s="409"/>
      <c r="I611" s="130" t="s">
        <v>507</v>
      </c>
      <c r="J611" s="182" t="s">
        <v>260</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508</v>
      </c>
      <c r="B612" s="87"/>
      <c r="C612" s="405" t="s">
        <v>509</v>
      </c>
      <c r="D612" s="424"/>
      <c r="E612" s="424"/>
      <c r="F612" s="424"/>
      <c r="G612" s="424"/>
      <c r="H612" s="406"/>
      <c r="I612" s="130" t="s">
        <v>510</v>
      </c>
      <c r="J612" s="182" t="str">
        <f t="shared" si="78"/>
        <v>*</v>
      </c>
      <c r="K612" s="331" t="str">
        <f t="shared" si="79"/>
        <v>※</v>
      </c>
      <c r="L612" s="326">
        <v>0</v>
      </c>
      <c r="M612" s="327">
        <v>0</v>
      </c>
      <c r="N612" s="328" t="s">
        <v>260</v>
      </c>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511</v>
      </c>
      <c r="B613" s="87"/>
      <c r="C613" s="405" t="s">
        <v>512</v>
      </c>
      <c r="D613" s="424"/>
      <c r="E613" s="424"/>
      <c r="F613" s="424"/>
      <c r="G613" s="424"/>
      <c r="H613" s="406"/>
      <c r="I613" s="130" t="s">
        <v>513</v>
      </c>
      <c r="J613" s="182">
        <f t="shared" si="78"/>
        <v>0</v>
      </c>
      <c r="K613" s="331" t="str">
        <f t="shared" si="79"/>
        <v/>
      </c>
      <c r="L613" s="326">
        <v>0</v>
      </c>
      <c r="M613" s="327">
        <v>0</v>
      </c>
      <c r="N613" s="328">
        <v>0</v>
      </c>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514</v>
      </c>
      <c r="B614" s="87"/>
      <c r="C614" s="405" t="s">
        <v>515</v>
      </c>
      <c r="D614" s="424"/>
      <c r="E614" s="424"/>
      <c r="F614" s="424"/>
      <c r="G614" s="424"/>
      <c r="H614" s="406"/>
      <c r="I614" s="130" t="s">
        <v>516</v>
      </c>
      <c r="J614" s="182" t="str">
        <f t="shared" si="78"/>
        <v>*</v>
      </c>
      <c r="K614" s="331" t="str">
        <f t="shared" si="79"/>
        <v>※</v>
      </c>
      <c r="L614" s="326">
        <v>0</v>
      </c>
      <c r="M614" s="327" t="s">
        <v>260</v>
      </c>
      <c r="N614" s="328" t="s">
        <v>260</v>
      </c>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517</v>
      </c>
      <c r="B615" s="87"/>
      <c r="C615" s="405" t="s">
        <v>518</v>
      </c>
      <c r="D615" s="424"/>
      <c r="E615" s="424"/>
      <c r="F615" s="424"/>
      <c r="G615" s="424"/>
      <c r="H615" s="406"/>
      <c r="I615" s="130" t="s">
        <v>519</v>
      </c>
      <c r="J615" s="182">
        <f t="shared" si="78"/>
        <v>0</v>
      </c>
      <c r="K615" s="331" t="str">
        <f t="shared" si="79"/>
        <v/>
      </c>
      <c r="L615" s="326">
        <v>0</v>
      </c>
      <c r="M615" s="327">
        <v>0</v>
      </c>
      <c r="N615" s="328">
        <v>0</v>
      </c>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520</v>
      </c>
      <c r="B616" s="87"/>
      <c r="C616" s="405" t="s">
        <v>521</v>
      </c>
      <c r="D616" s="424"/>
      <c r="E616" s="424"/>
      <c r="F616" s="424"/>
      <c r="G616" s="424"/>
      <c r="H616" s="406"/>
      <c r="I616" s="190" t="s">
        <v>522</v>
      </c>
      <c r="J616" s="182">
        <f t="shared" si="78"/>
        <v>0</v>
      </c>
      <c r="K616" s="331" t="str">
        <f t="shared" si="79"/>
        <v/>
      </c>
      <c r="L616" s="326">
        <v>0</v>
      </c>
      <c r="M616" s="327">
        <v>0</v>
      </c>
      <c r="N616" s="328">
        <v>0</v>
      </c>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523</v>
      </c>
      <c r="B617" s="87"/>
      <c r="C617" s="405" t="s">
        <v>524</v>
      </c>
      <c r="D617" s="424"/>
      <c r="E617" s="424"/>
      <c r="F617" s="424"/>
      <c r="G617" s="424"/>
      <c r="H617" s="406"/>
      <c r="I617" s="130" t="s">
        <v>525</v>
      </c>
      <c r="J617" s="182">
        <f t="shared" si="78"/>
        <v>0</v>
      </c>
      <c r="K617" s="331" t="str">
        <f t="shared" si="79"/>
        <v/>
      </c>
      <c r="L617" s="326">
        <v>0</v>
      </c>
      <c r="M617" s="327">
        <v>0</v>
      </c>
      <c r="N617" s="328">
        <v>0</v>
      </c>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523</v>
      </c>
      <c r="B618" s="87"/>
      <c r="C618" s="407" t="s">
        <v>526</v>
      </c>
      <c r="D618" s="408"/>
      <c r="E618" s="408"/>
      <c r="F618" s="408"/>
      <c r="G618" s="408"/>
      <c r="H618" s="409"/>
      <c r="I618" s="103" t="s">
        <v>527</v>
      </c>
      <c r="J618" s="182">
        <f t="shared" si="78"/>
        <v>0</v>
      </c>
      <c r="K618" s="331" t="str">
        <f t="shared" si="79"/>
        <v/>
      </c>
      <c r="L618" s="326">
        <v>0</v>
      </c>
      <c r="M618" s="327">
        <v>0</v>
      </c>
      <c r="N618" s="328">
        <v>0</v>
      </c>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523</v>
      </c>
      <c r="B619" s="87"/>
      <c r="C619" s="407" t="s">
        <v>991</v>
      </c>
      <c r="D619" s="408"/>
      <c r="E619" s="408"/>
      <c r="F619" s="408"/>
      <c r="G619" s="408"/>
      <c r="H619" s="409"/>
      <c r="I619" s="103" t="s">
        <v>529</v>
      </c>
      <c r="J619" s="182">
        <f t="shared" si="78"/>
        <v>0</v>
      </c>
      <c r="K619" s="331" t="str">
        <f t="shared" si="79"/>
        <v/>
      </c>
      <c r="L619" s="326">
        <v>0</v>
      </c>
      <c r="M619" s="327">
        <v>0</v>
      </c>
      <c r="N619" s="328">
        <v>0</v>
      </c>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530</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西館２階</v>
      </c>
      <c r="M625" s="214" t="str">
        <f>IF(ISBLANK(M$388),"",M$388)</f>
        <v>西館３階</v>
      </c>
      <c r="N625" s="197" t="str">
        <f t="shared" ref="N625:BS625" si="80">IF(ISBLANK(N$388),"",N$388)</f>
        <v>本館３階</v>
      </c>
      <c r="O625" s="197" t="str">
        <f t="shared" si="80"/>
        <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531</v>
      </c>
      <c r="B627" s="136"/>
      <c r="C627" s="407" t="s">
        <v>532</v>
      </c>
      <c r="D627" s="408"/>
      <c r="E627" s="408"/>
      <c r="F627" s="408"/>
      <c r="G627" s="408"/>
      <c r="H627" s="409"/>
      <c r="I627" s="400" t="s">
        <v>992</v>
      </c>
      <c r="J627" s="182" t="str">
        <f t="shared" ref="J627:J639" si="82">IF(SUM(L627:BS627)=0,IF(COUNTIF(L627:BS627,"未確認")&gt;0,"未確認",IF(COUNTIF(L627:BS627,"~*")&gt;0,"*",SUM(L627:BS627))),SUM(L627:BS627))</f>
        <v>*</v>
      </c>
      <c r="K627" s="331" t="str">
        <f t="shared" ref="K627:K639" si="83">IF(OR(COUNTIF(L627:BS627,"未確認")&gt;0,COUNTIF(L627:BS627,"*")&gt;0),"※","")</f>
        <v>※</v>
      </c>
      <c r="L627" s="326" t="s">
        <v>260</v>
      </c>
      <c r="M627" s="327" t="s">
        <v>260</v>
      </c>
      <c r="N627" s="328" t="s">
        <v>260</v>
      </c>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534</v>
      </c>
      <c r="B628" s="136"/>
      <c r="C628" s="407" t="s">
        <v>535</v>
      </c>
      <c r="D628" s="408"/>
      <c r="E628" s="408"/>
      <c r="F628" s="408"/>
      <c r="G628" s="408"/>
      <c r="H628" s="409"/>
      <c r="I628" s="401"/>
      <c r="J628" s="182">
        <f t="shared" si="82"/>
        <v>0</v>
      </c>
      <c r="K628" s="331" t="str">
        <f t="shared" si="83"/>
        <v/>
      </c>
      <c r="L628" s="326">
        <v>0</v>
      </c>
      <c r="M628" s="327">
        <v>0</v>
      </c>
      <c r="N628" s="328">
        <v>0</v>
      </c>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536</v>
      </c>
      <c r="B629" s="136"/>
      <c r="C629" s="407" t="s">
        <v>537</v>
      </c>
      <c r="D629" s="408"/>
      <c r="E629" s="408"/>
      <c r="F629" s="408"/>
      <c r="G629" s="408"/>
      <c r="H629" s="409"/>
      <c r="I629" s="402"/>
      <c r="J629" s="182">
        <f t="shared" si="82"/>
        <v>0</v>
      </c>
      <c r="K629" s="331" t="str">
        <f t="shared" si="83"/>
        <v/>
      </c>
      <c r="L629" s="326">
        <v>0</v>
      </c>
      <c r="M629" s="327">
        <v>0</v>
      </c>
      <c r="N629" s="328">
        <v>0</v>
      </c>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538</v>
      </c>
      <c r="B630" s="136"/>
      <c r="C630" s="407" t="s">
        <v>539</v>
      </c>
      <c r="D630" s="408"/>
      <c r="E630" s="408"/>
      <c r="F630" s="408"/>
      <c r="G630" s="408"/>
      <c r="H630" s="409"/>
      <c r="I630" s="410" t="s">
        <v>540</v>
      </c>
      <c r="J630" s="182" t="str">
        <f t="shared" si="82"/>
        <v>*</v>
      </c>
      <c r="K630" s="331" t="str">
        <f t="shared" si="83"/>
        <v>※</v>
      </c>
      <c r="L630" s="326">
        <v>0</v>
      </c>
      <c r="M630" s="327">
        <v>0</v>
      </c>
      <c r="N630" s="328" t="s">
        <v>260</v>
      </c>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541</v>
      </c>
      <c r="D631" s="408"/>
      <c r="E631" s="408"/>
      <c r="F631" s="408"/>
      <c r="G631" s="408"/>
      <c r="H631" s="409"/>
      <c r="I631" s="414"/>
      <c r="J631" s="182">
        <f t="shared" si="82"/>
        <v>0</v>
      </c>
      <c r="K631" s="331" t="str">
        <f t="shared" si="83"/>
        <v/>
      </c>
      <c r="L631" s="326">
        <v>0</v>
      </c>
      <c r="M631" s="327">
        <v>0</v>
      </c>
      <c r="N631" s="328">
        <v>0</v>
      </c>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542</v>
      </c>
      <c r="B632" s="136"/>
      <c r="C632" s="407" t="s">
        <v>543</v>
      </c>
      <c r="D632" s="408"/>
      <c r="E632" s="408"/>
      <c r="F632" s="408"/>
      <c r="G632" s="408"/>
      <c r="H632" s="409"/>
      <c r="I632" s="103" t="s">
        <v>544</v>
      </c>
      <c r="J632" s="182">
        <f t="shared" si="82"/>
        <v>0</v>
      </c>
      <c r="K632" s="331" t="str">
        <f t="shared" si="83"/>
        <v/>
      </c>
      <c r="L632" s="326">
        <v>0</v>
      </c>
      <c r="M632" s="327">
        <v>0</v>
      </c>
      <c r="N632" s="328">
        <v>0</v>
      </c>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545</v>
      </c>
      <c r="B633" s="136"/>
      <c r="C633" s="407" t="s">
        <v>546</v>
      </c>
      <c r="D633" s="408"/>
      <c r="E633" s="408"/>
      <c r="F633" s="408"/>
      <c r="G633" s="408"/>
      <c r="H633" s="409"/>
      <c r="I633" s="103" t="s">
        <v>547</v>
      </c>
      <c r="J633" s="182" t="str">
        <f t="shared" si="82"/>
        <v>*</v>
      </c>
      <c r="K633" s="331" t="str">
        <f t="shared" si="83"/>
        <v>※</v>
      </c>
      <c r="L633" s="326">
        <v>0</v>
      </c>
      <c r="M633" s="327" t="s">
        <v>260</v>
      </c>
      <c r="N633" s="328">
        <v>0</v>
      </c>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548</v>
      </c>
      <c r="B634" s="2"/>
      <c r="C634" s="407" t="s">
        <v>549</v>
      </c>
      <c r="D634" s="408"/>
      <c r="E634" s="408"/>
      <c r="F634" s="408"/>
      <c r="G634" s="408"/>
      <c r="H634" s="409"/>
      <c r="I634" s="103" t="s">
        <v>993</v>
      </c>
      <c r="J634" s="182">
        <f t="shared" si="82"/>
        <v>0</v>
      </c>
      <c r="K634" s="331" t="str">
        <f t="shared" si="83"/>
        <v/>
      </c>
      <c r="L634" s="326">
        <v>0</v>
      </c>
      <c r="M634" s="327">
        <v>0</v>
      </c>
      <c r="N634" s="328">
        <v>0</v>
      </c>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551</v>
      </c>
      <c r="B635" s="2"/>
      <c r="C635" s="405" t="s">
        <v>552</v>
      </c>
      <c r="D635" s="424"/>
      <c r="E635" s="424"/>
      <c r="F635" s="424"/>
      <c r="G635" s="424"/>
      <c r="H635" s="406"/>
      <c r="I635" s="130" t="s">
        <v>553</v>
      </c>
      <c r="J635" s="182" t="str">
        <f t="shared" si="82"/>
        <v>*</v>
      </c>
      <c r="K635" s="331" t="str">
        <f t="shared" si="83"/>
        <v>※</v>
      </c>
      <c r="L635" s="326">
        <v>0</v>
      </c>
      <c r="M635" s="327" t="s">
        <v>260</v>
      </c>
      <c r="N635" s="328" t="s">
        <v>260</v>
      </c>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554</v>
      </c>
      <c r="B636" s="2"/>
      <c r="C636" s="407" t="s">
        <v>555</v>
      </c>
      <c r="D636" s="408"/>
      <c r="E636" s="408"/>
      <c r="F636" s="408"/>
      <c r="G636" s="408"/>
      <c r="H636" s="409"/>
      <c r="I636" s="130" t="s">
        <v>556</v>
      </c>
      <c r="J636" s="182" t="str">
        <f t="shared" si="82"/>
        <v>*</v>
      </c>
      <c r="K636" s="331" t="str">
        <f t="shared" si="83"/>
        <v>※</v>
      </c>
      <c r="L636" s="326">
        <v>0</v>
      </c>
      <c r="M636" s="327" t="s">
        <v>260</v>
      </c>
      <c r="N636" s="328" t="s">
        <v>260</v>
      </c>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557</v>
      </c>
      <c r="B637" s="2"/>
      <c r="C637" s="405" t="s">
        <v>558</v>
      </c>
      <c r="D637" s="424"/>
      <c r="E637" s="424"/>
      <c r="F637" s="424"/>
      <c r="G637" s="424"/>
      <c r="H637" s="406"/>
      <c r="I637" s="130" t="s">
        <v>559</v>
      </c>
      <c r="J637" s="182" t="str">
        <f t="shared" si="82"/>
        <v>*</v>
      </c>
      <c r="K637" s="331" t="str">
        <f t="shared" si="83"/>
        <v>※</v>
      </c>
      <c r="L637" s="326">
        <v>0</v>
      </c>
      <c r="M637" s="327" t="s">
        <v>260</v>
      </c>
      <c r="N637" s="328" t="s">
        <v>260</v>
      </c>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560</v>
      </c>
      <c r="B638" s="2"/>
      <c r="C638" s="405" t="s">
        <v>561</v>
      </c>
      <c r="D638" s="424"/>
      <c r="E638" s="424"/>
      <c r="F638" s="424"/>
      <c r="G638" s="424"/>
      <c r="H638" s="406"/>
      <c r="I638" s="130" t="s">
        <v>562</v>
      </c>
      <c r="J638" s="182" t="str">
        <f t="shared" si="82"/>
        <v>*</v>
      </c>
      <c r="K638" s="331" t="str">
        <f t="shared" si="83"/>
        <v>※</v>
      </c>
      <c r="L638" s="326">
        <v>0</v>
      </c>
      <c r="M638" s="327" t="s">
        <v>260</v>
      </c>
      <c r="N638" s="328">
        <v>0</v>
      </c>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563</v>
      </c>
      <c r="D639" s="408"/>
      <c r="E639" s="408"/>
      <c r="F639" s="408"/>
      <c r="G639" s="408"/>
      <c r="H639" s="409"/>
      <c r="I639" s="103" t="s">
        <v>564</v>
      </c>
      <c r="J639" s="182" t="str">
        <f t="shared" si="82"/>
        <v>*</v>
      </c>
      <c r="K639" s="331" t="str">
        <f t="shared" si="83"/>
        <v>※</v>
      </c>
      <c r="L639" s="326" t="s">
        <v>260</v>
      </c>
      <c r="M639" s="327">
        <v>0</v>
      </c>
      <c r="N639" s="333">
        <v>0</v>
      </c>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565</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西館２階</v>
      </c>
      <c r="M645" s="214" t="str">
        <f>IF(ISBLANK(M$388),"",M$388)</f>
        <v>西館３階</v>
      </c>
      <c r="N645" s="197" t="str">
        <f t="shared" ref="N645:BS645" si="84">IF(ISBLANK(N$388),"",N$388)</f>
        <v>本館３階</v>
      </c>
      <c r="O645" s="197" t="str">
        <f t="shared" si="84"/>
        <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566</v>
      </c>
      <c r="B647" s="136"/>
      <c r="C647" s="405" t="s">
        <v>567</v>
      </c>
      <c r="D647" s="424"/>
      <c r="E647" s="424"/>
      <c r="F647" s="424"/>
      <c r="G647" s="424"/>
      <c r="H647" s="406"/>
      <c r="I647" s="130" t="s">
        <v>568</v>
      </c>
      <c r="J647" s="182" t="str">
        <f t="shared" ref="J647:J654" si="86">IF(SUM(L647:BS647)=0,IF(COUNTIF(L647:BS647,"未確認")&gt;0,"未確認",IF(COUNTIF(L647:BS647,"~*")&gt;0,"*",SUM(L647:BS647))),SUM(L647:BS647))</f>
        <v>*</v>
      </c>
      <c r="K647" s="331" t="str">
        <f t="shared" ref="K647:K654" si="87">IF(OR(COUNTIF(L647:BS647,"未確認")&gt;0,COUNTIF(L647:BS647,"*")&gt;0),"※","")</f>
        <v>※</v>
      </c>
      <c r="L647" s="326">
        <v>0</v>
      </c>
      <c r="M647" s="327" t="s">
        <v>260</v>
      </c>
      <c r="N647" s="328" t="s">
        <v>260</v>
      </c>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569</v>
      </c>
      <c r="B648" s="2"/>
      <c r="C648" s="405" t="s">
        <v>570</v>
      </c>
      <c r="D648" s="424"/>
      <c r="E648" s="424"/>
      <c r="F648" s="424"/>
      <c r="G648" s="424"/>
      <c r="H648" s="406"/>
      <c r="I648" s="130" t="s">
        <v>571</v>
      </c>
      <c r="J648" s="182">
        <f t="shared" si="86"/>
        <v>581</v>
      </c>
      <c r="K648" s="331" t="str">
        <f t="shared" si="87"/>
        <v>※</v>
      </c>
      <c r="L648" s="326">
        <v>0</v>
      </c>
      <c r="M648" s="327" t="s">
        <v>260</v>
      </c>
      <c r="N648" s="328">
        <v>581</v>
      </c>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572</v>
      </c>
      <c r="B649" s="2"/>
      <c r="C649" s="405" t="s">
        <v>573</v>
      </c>
      <c r="D649" s="424"/>
      <c r="E649" s="424"/>
      <c r="F649" s="424"/>
      <c r="G649" s="424"/>
      <c r="H649" s="406"/>
      <c r="I649" s="130" t="s">
        <v>574</v>
      </c>
      <c r="J649" s="182" t="str">
        <f t="shared" si="86"/>
        <v>*</v>
      </c>
      <c r="K649" s="331" t="str">
        <f t="shared" si="87"/>
        <v>※</v>
      </c>
      <c r="L649" s="326">
        <v>0</v>
      </c>
      <c r="M649" s="327" t="s">
        <v>260</v>
      </c>
      <c r="N649" s="328" t="s">
        <v>260</v>
      </c>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575</v>
      </c>
      <c r="B650" s="2"/>
      <c r="C650" s="407" t="s">
        <v>576</v>
      </c>
      <c r="D650" s="408"/>
      <c r="E650" s="408"/>
      <c r="F650" s="408"/>
      <c r="G650" s="408"/>
      <c r="H650" s="409"/>
      <c r="I650" s="130" t="s">
        <v>577</v>
      </c>
      <c r="J650" s="182">
        <f t="shared" si="86"/>
        <v>0</v>
      </c>
      <c r="K650" s="331" t="str">
        <f t="shared" si="87"/>
        <v/>
      </c>
      <c r="L650" s="326">
        <v>0</v>
      </c>
      <c r="M650" s="327">
        <v>0</v>
      </c>
      <c r="N650" s="328">
        <v>0</v>
      </c>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578</v>
      </c>
      <c r="B651" s="2"/>
      <c r="C651" s="405" t="s">
        <v>579</v>
      </c>
      <c r="D651" s="424"/>
      <c r="E651" s="424"/>
      <c r="F651" s="424"/>
      <c r="G651" s="424"/>
      <c r="H651" s="406"/>
      <c r="I651" s="130" t="s">
        <v>580</v>
      </c>
      <c r="J651" s="182" t="str">
        <f t="shared" si="86"/>
        <v>*</v>
      </c>
      <c r="K651" s="331" t="str">
        <f t="shared" si="87"/>
        <v>※</v>
      </c>
      <c r="L651" s="326">
        <v>0</v>
      </c>
      <c r="M651" s="327" t="s">
        <v>260</v>
      </c>
      <c r="N651" s="328" t="s">
        <v>260</v>
      </c>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581</v>
      </c>
      <c r="B652" s="2"/>
      <c r="C652" s="405" t="s">
        <v>582</v>
      </c>
      <c r="D652" s="424"/>
      <c r="E652" s="424"/>
      <c r="F652" s="424"/>
      <c r="G652" s="424"/>
      <c r="H652" s="406"/>
      <c r="I652" s="130" t="s">
        <v>583</v>
      </c>
      <c r="J652" s="182" t="str">
        <f t="shared" si="86"/>
        <v>*</v>
      </c>
      <c r="K652" s="331" t="str">
        <f t="shared" si="87"/>
        <v>※</v>
      </c>
      <c r="L652" s="326">
        <v>0</v>
      </c>
      <c r="M652" s="327" t="s">
        <v>260</v>
      </c>
      <c r="N652" s="328" t="s">
        <v>260</v>
      </c>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584</v>
      </c>
      <c r="B653" s="2"/>
      <c r="C653" s="405" t="s">
        <v>585</v>
      </c>
      <c r="D653" s="424"/>
      <c r="E653" s="424"/>
      <c r="F653" s="424"/>
      <c r="G653" s="424"/>
      <c r="H653" s="406"/>
      <c r="I653" s="130" t="s">
        <v>586</v>
      </c>
      <c r="J653" s="182" t="str">
        <f t="shared" si="86"/>
        <v>*</v>
      </c>
      <c r="K653" s="331" t="str">
        <f t="shared" si="87"/>
        <v>※</v>
      </c>
      <c r="L653" s="326" t="s">
        <v>260</v>
      </c>
      <c r="M653" s="327">
        <v>0</v>
      </c>
      <c r="N653" s="328" t="s">
        <v>260</v>
      </c>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587</v>
      </c>
      <c r="B654" s="2"/>
      <c r="C654" s="407" t="s">
        <v>588</v>
      </c>
      <c r="D654" s="408"/>
      <c r="E654" s="408"/>
      <c r="F654" s="408"/>
      <c r="G654" s="408"/>
      <c r="H654" s="409"/>
      <c r="I654" s="130" t="s">
        <v>589</v>
      </c>
      <c r="J654" s="182" t="str">
        <f t="shared" si="86"/>
        <v>*</v>
      </c>
      <c r="K654" s="331" t="str">
        <f t="shared" si="87"/>
        <v>※</v>
      </c>
      <c r="L654" s="326">
        <v>0</v>
      </c>
      <c r="M654" s="327" t="s">
        <v>260</v>
      </c>
      <c r="N654" s="328" t="s">
        <v>260</v>
      </c>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590</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西館２階</v>
      </c>
      <c r="M660" s="214" t="str">
        <f>IF(ISBLANK(M$388),"",M$388)</f>
        <v>西館３階</v>
      </c>
      <c r="N660" s="197" t="str">
        <f t="shared" ref="N660:BS660" si="88">IF(ISBLANK(N$388),"",N$388)</f>
        <v>本館３階</v>
      </c>
      <c r="O660" s="197" t="str">
        <f t="shared" si="88"/>
        <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591</v>
      </c>
      <c r="B662" s="136"/>
      <c r="C662" s="393" t="s">
        <v>592</v>
      </c>
      <c r="D662" s="454"/>
      <c r="E662" s="454"/>
      <c r="F662" s="454"/>
      <c r="G662" s="454"/>
      <c r="H662" s="394"/>
      <c r="I662" s="130" t="s">
        <v>593</v>
      </c>
      <c r="J662" s="182">
        <f t="shared" ref="J662:J676" si="90">IF(SUM(L662:BS662)=0,IF(COUNTIF(L662:BS662,"未確認")&gt;0,"未確認",IF(COUNTIF(L662:BS662,"~*")&gt;0,"*",SUM(L662:BS662))),SUM(L662:BS662))</f>
        <v>1358</v>
      </c>
      <c r="K662" s="331" t="str">
        <f t="shared" ref="K662:K676" si="91">IF(OR(COUNTIF(L662:BS662,"未確認")&gt;0,COUNTIF(L662:BS662,"*")&gt;0),"※","")</f>
        <v/>
      </c>
      <c r="L662" s="326">
        <v>611</v>
      </c>
      <c r="M662" s="327">
        <v>429</v>
      </c>
      <c r="N662" s="328">
        <v>318</v>
      </c>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594</v>
      </c>
      <c r="B663" s="87"/>
      <c r="C663" s="163"/>
      <c r="D663" s="164"/>
      <c r="E663" s="405" t="s">
        <v>595</v>
      </c>
      <c r="F663" s="424"/>
      <c r="G663" s="424"/>
      <c r="H663" s="406"/>
      <c r="I663" s="130" t="s">
        <v>596</v>
      </c>
      <c r="J663" s="182">
        <f t="shared" si="90"/>
        <v>0</v>
      </c>
      <c r="K663" s="331" t="str">
        <f t="shared" si="91"/>
        <v/>
      </c>
      <c r="L663" s="326">
        <v>0</v>
      </c>
      <c r="M663" s="327">
        <v>0</v>
      </c>
      <c r="N663" s="328">
        <v>0</v>
      </c>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597</v>
      </c>
      <c r="B664" s="87"/>
      <c r="C664" s="163"/>
      <c r="D664" s="164"/>
      <c r="E664" s="405" t="s">
        <v>598</v>
      </c>
      <c r="F664" s="424"/>
      <c r="G664" s="424"/>
      <c r="H664" s="406"/>
      <c r="I664" s="130" t="s">
        <v>599</v>
      </c>
      <c r="J664" s="182">
        <f t="shared" si="90"/>
        <v>553</v>
      </c>
      <c r="K664" s="331" t="str">
        <f t="shared" si="91"/>
        <v>※</v>
      </c>
      <c r="L664" s="326">
        <v>320</v>
      </c>
      <c r="M664" s="327">
        <v>233</v>
      </c>
      <c r="N664" s="328" t="s">
        <v>260</v>
      </c>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600</v>
      </c>
      <c r="B665" s="87"/>
      <c r="C665" s="95"/>
      <c r="D665" s="96"/>
      <c r="E665" s="405" t="s">
        <v>601</v>
      </c>
      <c r="F665" s="424"/>
      <c r="G665" s="424"/>
      <c r="H665" s="406"/>
      <c r="I665" s="130" t="s">
        <v>602</v>
      </c>
      <c r="J665" s="182" t="str">
        <f t="shared" si="90"/>
        <v>*</v>
      </c>
      <c r="K665" s="331" t="str">
        <f t="shared" si="91"/>
        <v>※</v>
      </c>
      <c r="L665" s="326" t="s">
        <v>260</v>
      </c>
      <c r="M665" s="327" t="s">
        <v>260</v>
      </c>
      <c r="N665" s="328" t="s">
        <v>260</v>
      </c>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603</v>
      </c>
      <c r="B666" s="87"/>
      <c r="C666" s="95"/>
      <c r="D666" s="96"/>
      <c r="E666" s="405" t="s">
        <v>604</v>
      </c>
      <c r="F666" s="424"/>
      <c r="G666" s="424"/>
      <c r="H666" s="406"/>
      <c r="I666" s="130" t="s">
        <v>605</v>
      </c>
      <c r="J666" s="182">
        <f t="shared" si="90"/>
        <v>226</v>
      </c>
      <c r="K666" s="331" t="str">
        <f t="shared" si="91"/>
        <v>※</v>
      </c>
      <c r="L666" s="326">
        <v>226</v>
      </c>
      <c r="M666" s="327" t="s">
        <v>260</v>
      </c>
      <c r="N666" s="328" t="s">
        <v>260</v>
      </c>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606</v>
      </c>
      <c r="B667" s="87"/>
      <c r="C667" s="163"/>
      <c r="D667" s="164"/>
      <c r="E667" s="405" t="s">
        <v>607</v>
      </c>
      <c r="F667" s="424"/>
      <c r="G667" s="424"/>
      <c r="H667" s="406"/>
      <c r="I667" s="130" t="s">
        <v>608</v>
      </c>
      <c r="J667" s="182" t="str">
        <f t="shared" si="90"/>
        <v>*</v>
      </c>
      <c r="K667" s="331" t="str">
        <f t="shared" si="91"/>
        <v>※</v>
      </c>
      <c r="L667" s="326">
        <v>0</v>
      </c>
      <c r="M667" s="327" t="s">
        <v>260</v>
      </c>
      <c r="N667" s="328" t="s">
        <v>260</v>
      </c>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609</v>
      </c>
      <c r="B668" s="87"/>
      <c r="C668" s="163"/>
      <c r="D668" s="164"/>
      <c r="E668" s="405" t="s">
        <v>610</v>
      </c>
      <c r="F668" s="424"/>
      <c r="G668" s="424"/>
      <c r="H668" s="406"/>
      <c r="I668" s="130" t="s">
        <v>611</v>
      </c>
      <c r="J668" s="182">
        <f t="shared" si="90"/>
        <v>0</v>
      </c>
      <c r="K668" s="331" t="str">
        <f t="shared" si="91"/>
        <v/>
      </c>
      <c r="L668" s="326">
        <v>0</v>
      </c>
      <c r="M668" s="327">
        <v>0</v>
      </c>
      <c r="N668" s="328">
        <v>0</v>
      </c>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612</v>
      </c>
      <c r="B669" s="87"/>
      <c r="C669" s="163"/>
      <c r="D669" s="164"/>
      <c r="E669" s="405" t="s">
        <v>613</v>
      </c>
      <c r="F669" s="424"/>
      <c r="G669" s="424"/>
      <c r="H669" s="406"/>
      <c r="I669" s="130" t="s">
        <v>614</v>
      </c>
      <c r="J669" s="182" t="str">
        <f t="shared" si="90"/>
        <v>*</v>
      </c>
      <c r="K669" s="331" t="str">
        <f t="shared" si="91"/>
        <v>※</v>
      </c>
      <c r="L669" s="326">
        <v>0</v>
      </c>
      <c r="M669" s="327" t="s">
        <v>260</v>
      </c>
      <c r="N669" s="328" t="s">
        <v>260</v>
      </c>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615</v>
      </c>
      <c r="B670" s="87"/>
      <c r="C670" s="165"/>
      <c r="D670" s="166"/>
      <c r="E670" s="405" t="s">
        <v>616</v>
      </c>
      <c r="F670" s="424"/>
      <c r="G670" s="424"/>
      <c r="H670" s="406"/>
      <c r="I670" s="130" t="s">
        <v>617</v>
      </c>
      <c r="J670" s="182">
        <f t="shared" si="90"/>
        <v>0</v>
      </c>
      <c r="K670" s="331" t="str">
        <f t="shared" si="91"/>
        <v/>
      </c>
      <c r="L670" s="326">
        <v>0</v>
      </c>
      <c r="M670" s="327">
        <v>0</v>
      </c>
      <c r="N670" s="328">
        <v>0</v>
      </c>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618</v>
      </c>
      <c r="B671" s="87"/>
      <c r="C671" s="405" t="s">
        <v>619</v>
      </c>
      <c r="D671" s="424"/>
      <c r="E671" s="424"/>
      <c r="F671" s="424"/>
      <c r="G671" s="424"/>
      <c r="H671" s="406"/>
      <c r="I671" s="130" t="s">
        <v>620</v>
      </c>
      <c r="J671" s="182">
        <f t="shared" si="90"/>
        <v>191</v>
      </c>
      <c r="K671" s="331" t="str">
        <f t="shared" si="91"/>
        <v>※</v>
      </c>
      <c r="L671" s="326" t="s">
        <v>260</v>
      </c>
      <c r="M671" s="327" t="s">
        <v>260</v>
      </c>
      <c r="N671" s="328">
        <v>191</v>
      </c>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621</v>
      </c>
      <c r="B672" s="87"/>
      <c r="C672" s="407" t="s">
        <v>622</v>
      </c>
      <c r="D672" s="408"/>
      <c r="E672" s="408"/>
      <c r="F672" s="408"/>
      <c r="G672" s="408"/>
      <c r="H672" s="409"/>
      <c r="I672" s="103" t="s">
        <v>623</v>
      </c>
      <c r="J672" s="182">
        <f t="shared" si="90"/>
        <v>0</v>
      </c>
      <c r="K672" s="331" t="str">
        <f t="shared" si="91"/>
        <v/>
      </c>
      <c r="L672" s="326">
        <v>0</v>
      </c>
      <c r="M672" s="327">
        <v>0</v>
      </c>
      <c r="N672" s="328">
        <v>0</v>
      </c>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624</v>
      </c>
      <c r="B673" s="87"/>
      <c r="C673" s="405" t="s">
        <v>625</v>
      </c>
      <c r="D673" s="424"/>
      <c r="E673" s="424"/>
      <c r="F673" s="424"/>
      <c r="G673" s="424"/>
      <c r="H673" s="406"/>
      <c r="I673" s="130" t="s">
        <v>626</v>
      </c>
      <c r="J673" s="182" t="str">
        <f t="shared" si="90"/>
        <v>*</v>
      </c>
      <c r="K673" s="331" t="str">
        <f t="shared" si="91"/>
        <v>※</v>
      </c>
      <c r="L673" s="326" t="s">
        <v>260</v>
      </c>
      <c r="M673" s="327" t="s">
        <v>260</v>
      </c>
      <c r="N673" s="328" t="s">
        <v>260</v>
      </c>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627</v>
      </c>
      <c r="B674" s="87"/>
      <c r="C674" s="405" t="s">
        <v>628</v>
      </c>
      <c r="D674" s="424"/>
      <c r="E674" s="424"/>
      <c r="F674" s="424"/>
      <c r="G674" s="424"/>
      <c r="H674" s="406"/>
      <c r="I674" s="130" t="s">
        <v>629</v>
      </c>
      <c r="J674" s="182" t="str">
        <f t="shared" si="90"/>
        <v>*</v>
      </c>
      <c r="K674" s="331" t="str">
        <f t="shared" si="91"/>
        <v>※</v>
      </c>
      <c r="L674" s="326" t="s">
        <v>260</v>
      </c>
      <c r="M674" s="327" t="s">
        <v>260</v>
      </c>
      <c r="N674" s="328" t="s">
        <v>260</v>
      </c>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630</v>
      </c>
      <c r="B675" s="87"/>
      <c r="C675" s="407" t="s">
        <v>631</v>
      </c>
      <c r="D675" s="408"/>
      <c r="E675" s="408"/>
      <c r="F675" s="408"/>
      <c r="G675" s="408"/>
      <c r="H675" s="409"/>
      <c r="I675" s="130" t="s">
        <v>632</v>
      </c>
      <c r="J675" s="182">
        <f t="shared" si="90"/>
        <v>0</v>
      </c>
      <c r="K675" s="331" t="str">
        <f t="shared" si="91"/>
        <v/>
      </c>
      <c r="L675" s="326">
        <v>0</v>
      </c>
      <c r="M675" s="327">
        <v>0</v>
      </c>
      <c r="N675" s="328">
        <v>0</v>
      </c>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633</v>
      </c>
      <c r="B676" s="87"/>
      <c r="C676" s="405" t="s">
        <v>634</v>
      </c>
      <c r="D676" s="424"/>
      <c r="E676" s="424"/>
      <c r="F676" s="424"/>
      <c r="G676" s="424"/>
      <c r="H676" s="406"/>
      <c r="I676" s="130" t="s">
        <v>635</v>
      </c>
      <c r="J676" s="182">
        <f t="shared" si="90"/>
        <v>0</v>
      </c>
      <c r="K676" s="331" t="str">
        <f t="shared" si="91"/>
        <v/>
      </c>
      <c r="L676" s="326">
        <v>0</v>
      </c>
      <c r="M676" s="327">
        <v>0</v>
      </c>
      <c r="N676" s="328">
        <v>0</v>
      </c>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西館2階</v>
      </c>
      <c r="M681" s="214" t="str">
        <f>IF(ISBLANK(M$9),"",M$9)</f>
        <v>西館3階</v>
      </c>
      <c r="N681" s="197" t="str">
        <f t="shared" ref="N681:BS681" si="92">IF(ISBLANK(N$9),"",N$9)</f>
        <v>本館3階</v>
      </c>
      <c r="O681" s="197" t="str">
        <f t="shared" si="92"/>
        <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回復期</v>
      </c>
      <c r="M682" s="214" t="str">
        <f>IF(ISBLANK(M$95),"",M$95)</f>
        <v>慢性期</v>
      </c>
      <c r="N682" s="224" t="str">
        <f t="shared" ref="N682:BS682" si="93">IF(ISBLANK(N$95),"",N$95)</f>
        <v>急性期</v>
      </c>
      <c r="O682" s="224" t="str">
        <f t="shared" si="93"/>
        <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994</v>
      </c>
      <c r="B683" s="87"/>
      <c r="C683" s="407" t="s">
        <v>637</v>
      </c>
      <c r="D683" s="408"/>
      <c r="E683" s="408"/>
      <c r="F683" s="408"/>
      <c r="G683" s="408"/>
      <c r="H683" s="409"/>
      <c r="I683" s="103" t="s">
        <v>638</v>
      </c>
      <c r="J683" s="337"/>
      <c r="K683" s="355"/>
      <c r="L683" s="356">
        <v>96.2</v>
      </c>
      <c r="M683" s="357">
        <v>0</v>
      </c>
      <c r="N683" s="358">
        <v>0</v>
      </c>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995</v>
      </c>
      <c r="B684" s="87"/>
      <c r="C684" s="407" t="s">
        <v>640</v>
      </c>
      <c r="D684" s="408"/>
      <c r="E684" s="408"/>
      <c r="F684" s="408"/>
      <c r="G684" s="408"/>
      <c r="H684" s="409"/>
      <c r="I684" s="103" t="s">
        <v>641</v>
      </c>
      <c r="J684" s="337"/>
      <c r="K684" s="355"/>
      <c r="L684" s="359">
        <v>7.8</v>
      </c>
      <c r="M684" s="360">
        <v>0</v>
      </c>
      <c r="N684" s="361">
        <v>0</v>
      </c>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996</v>
      </c>
      <c r="B685" s="87"/>
      <c r="C685" s="438" t="s">
        <v>643</v>
      </c>
      <c r="D685" s="439"/>
      <c r="E685" s="439"/>
      <c r="F685" s="439"/>
      <c r="G685" s="439"/>
      <c r="H685" s="440"/>
      <c r="I685" s="410" t="s">
        <v>997</v>
      </c>
      <c r="J685" s="337"/>
      <c r="K685" s="355"/>
      <c r="L685" s="362" t="s">
        <v>260</v>
      </c>
      <c r="M685" s="363" t="s">
        <v>260</v>
      </c>
      <c r="N685" s="364">
        <v>891</v>
      </c>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998</v>
      </c>
      <c r="B686" s="87"/>
      <c r="C686" s="365"/>
      <c r="D686" s="366"/>
      <c r="E686" s="438" t="s">
        <v>999</v>
      </c>
      <c r="F686" s="439"/>
      <c r="G686" s="439"/>
      <c r="H686" s="440"/>
      <c r="I686" s="472"/>
      <c r="J686" s="337"/>
      <c r="K686" s="355"/>
      <c r="L686" s="362" t="s">
        <v>260</v>
      </c>
      <c r="M686" s="363">
        <v>0</v>
      </c>
      <c r="N686" s="364">
        <v>0</v>
      </c>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1000</v>
      </c>
      <c r="H687" s="545"/>
      <c r="I687" s="472"/>
      <c r="J687" s="337"/>
      <c r="K687" s="355"/>
      <c r="L687" s="362" t="s">
        <v>260</v>
      </c>
      <c r="M687" s="363">
        <v>0</v>
      </c>
      <c r="N687" s="364">
        <v>0</v>
      </c>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1001</v>
      </c>
      <c r="H688" s="545"/>
      <c r="I688" s="472"/>
      <c r="J688" s="337"/>
      <c r="K688" s="355"/>
      <c r="L688" s="362" t="s">
        <v>260</v>
      </c>
      <c r="M688" s="363">
        <v>0</v>
      </c>
      <c r="N688" s="364">
        <v>0</v>
      </c>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1002</v>
      </c>
      <c r="B689" s="87"/>
      <c r="C689" s="369"/>
      <c r="D689" s="370"/>
      <c r="E689" s="546"/>
      <c r="F689" s="547"/>
      <c r="G689" s="371"/>
      <c r="H689" s="372" t="s">
        <v>1003</v>
      </c>
      <c r="I689" s="473"/>
      <c r="J689" s="337"/>
      <c r="K689" s="355"/>
      <c r="L689" s="362" t="s">
        <v>260</v>
      </c>
      <c r="M689" s="363">
        <v>0</v>
      </c>
      <c r="N689" s="364">
        <v>0</v>
      </c>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1004</v>
      </c>
      <c r="B690" s="87"/>
      <c r="C690" s="438" t="s">
        <v>1005</v>
      </c>
      <c r="D690" s="439"/>
      <c r="E690" s="439"/>
      <c r="F690" s="439"/>
      <c r="G690" s="442"/>
      <c r="H690" s="440"/>
      <c r="I690" s="410" t="s">
        <v>1006</v>
      </c>
      <c r="J690" s="337"/>
      <c r="K690" s="355"/>
      <c r="L690" s="362">
        <v>88</v>
      </c>
      <c r="M690" s="363">
        <v>0</v>
      </c>
      <c r="N690" s="364">
        <v>0</v>
      </c>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1007</v>
      </c>
      <c r="B691" s="87"/>
      <c r="C691" s="351"/>
      <c r="D691" s="352"/>
      <c r="E691" s="407" t="s">
        <v>1008</v>
      </c>
      <c r="F691" s="408"/>
      <c r="G691" s="408"/>
      <c r="H691" s="409"/>
      <c r="I691" s="467"/>
      <c r="J691" s="337"/>
      <c r="K691" s="355"/>
      <c r="L691" s="362">
        <v>62</v>
      </c>
      <c r="M691" s="363">
        <v>0</v>
      </c>
      <c r="N691" s="364">
        <v>0</v>
      </c>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1009</v>
      </c>
      <c r="D692" s="439"/>
      <c r="E692" s="439"/>
      <c r="F692" s="439"/>
      <c r="G692" s="442"/>
      <c r="H692" s="440"/>
      <c r="I692" s="467"/>
      <c r="J692" s="337"/>
      <c r="K692" s="355"/>
      <c r="L692" s="362">
        <v>79</v>
      </c>
      <c r="M692" s="363">
        <v>0</v>
      </c>
      <c r="N692" s="364">
        <v>0</v>
      </c>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1010</v>
      </c>
      <c r="F693" s="408"/>
      <c r="G693" s="408"/>
      <c r="H693" s="409"/>
      <c r="I693" s="467"/>
      <c r="J693" s="337"/>
      <c r="K693" s="355"/>
      <c r="L693" s="362">
        <v>54</v>
      </c>
      <c r="M693" s="363">
        <v>0</v>
      </c>
      <c r="N693" s="364">
        <v>0</v>
      </c>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1011</v>
      </c>
      <c r="D694" s="439"/>
      <c r="E694" s="439"/>
      <c r="F694" s="439"/>
      <c r="G694" s="442"/>
      <c r="H694" s="440"/>
      <c r="I694" s="467"/>
      <c r="J694" s="337"/>
      <c r="K694" s="355"/>
      <c r="L694" s="362">
        <v>79</v>
      </c>
      <c r="M694" s="363">
        <v>0</v>
      </c>
      <c r="N694" s="364">
        <v>0</v>
      </c>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1012</v>
      </c>
      <c r="F695" s="408"/>
      <c r="G695" s="408"/>
      <c r="H695" s="409"/>
      <c r="I695" s="467"/>
      <c r="J695" s="337"/>
      <c r="K695" s="355"/>
      <c r="L695" s="362">
        <v>56</v>
      </c>
      <c r="M695" s="363">
        <v>0</v>
      </c>
      <c r="N695" s="364">
        <v>0</v>
      </c>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1013</v>
      </c>
      <c r="D696" s="439"/>
      <c r="E696" s="439"/>
      <c r="F696" s="439"/>
      <c r="G696" s="442"/>
      <c r="H696" s="440"/>
      <c r="I696" s="467"/>
      <c r="J696" s="337"/>
      <c r="K696" s="355"/>
      <c r="L696" s="362">
        <v>94</v>
      </c>
      <c r="M696" s="363">
        <v>0</v>
      </c>
      <c r="N696" s="364">
        <v>0</v>
      </c>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1014</v>
      </c>
      <c r="F697" s="408"/>
      <c r="G697" s="408"/>
      <c r="H697" s="409"/>
      <c r="I697" s="414"/>
      <c r="J697" s="337"/>
      <c r="K697" s="355"/>
      <c r="L697" s="362">
        <v>67</v>
      </c>
      <c r="M697" s="363">
        <v>0</v>
      </c>
      <c r="N697" s="364">
        <v>0</v>
      </c>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1015</v>
      </c>
      <c r="B698" s="87"/>
      <c r="C698" s="407" t="s">
        <v>1016</v>
      </c>
      <c r="D698" s="408"/>
      <c r="E698" s="408"/>
      <c r="F698" s="408"/>
      <c r="G698" s="408"/>
      <c r="H698" s="409"/>
      <c r="I698" s="447" t="s">
        <v>1017</v>
      </c>
      <c r="J698" s="374"/>
      <c r="K698" s="355"/>
      <c r="L698" s="375">
        <v>36</v>
      </c>
      <c r="M698" s="376">
        <v>0</v>
      </c>
      <c r="N698" s="377">
        <v>0</v>
      </c>
      <c r="O698" s="377"/>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1018</v>
      </c>
      <c r="D699" s="408"/>
      <c r="E699" s="408"/>
      <c r="F699" s="408"/>
      <c r="G699" s="408"/>
      <c r="H699" s="409"/>
      <c r="I699" s="447"/>
      <c r="J699" s="541"/>
      <c r="K699" s="542"/>
      <c r="L699" s="375">
        <v>38.700000000000003</v>
      </c>
      <c r="M699" s="376">
        <v>0</v>
      </c>
      <c r="N699" s="377">
        <v>0</v>
      </c>
      <c r="O699" s="377"/>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1019</v>
      </c>
      <c r="D700" s="408"/>
      <c r="E700" s="408"/>
      <c r="F700" s="408"/>
      <c r="G700" s="408"/>
      <c r="H700" s="409"/>
      <c r="I700" s="447"/>
      <c r="J700" s="541"/>
      <c r="K700" s="542"/>
      <c r="L700" s="375">
        <v>41</v>
      </c>
      <c r="M700" s="376">
        <v>0</v>
      </c>
      <c r="N700" s="377">
        <v>0</v>
      </c>
      <c r="O700" s="377"/>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1020</v>
      </c>
      <c r="D701" s="408"/>
      <c r="E701" s="408"/>
      <c r="F701" s="408"/>
      <c r="G701" s="408"/>
      <c r="H701" s="409"/>
      <c r="I701" s="447"/>
      <c r="J701" s="541"/>
      <c r="K701" s="542"/>
      <c r="L701" s="375">
        <v>43.6</v>
      </c>
      <c r="M701" s="376">
        <v>0</v>
      </c>
      <c r="N701" s="377">
        <v>0</v>
      </c>
      <c r="O701" s="377"/>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649</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西館２階</v>
      </c>
      <c r="M707" s="214" t="str">
        <f>IF(ISBLANK(M$388),"",M$388)</f>
        <v>西館３階</v>
      </c>
      <c r="N707" s="197" t="str">
        <f t="shared" ref="N707:BS707" si="94">IF(ISBLANK(N$388),"",N$388)</f>
        <v>本館３階</v>
      </c>
      <c r="O707" s="197" t="str">
        <f t="shared" si="94"/>
        <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650</v>
      </c>
      <c r="B709" s="2"/>
      <c r="C709" s="407" t="s">
        <v>651</v>
      </c>
      <c r="D709" s="408"/>
      <c r="E709" s="408"/>
      <c r="F709" s="408"/>
      <c r="G709" s="408"/>
      <c r="H709" s="409"/>
      <c r="I709" s="103" t="s">
        <v>652</v>
      </c>
      <c r="J709" s="187">
        <f>IF(SUM(L709:BS709)=0,IF(COUNTIF(L709:BS709,"未確認")&gt;0,"未確認",IF(COUNTIF(L709:BS709,"~*")&gt;0,"*",SUM(L709:BS709))),SUM(L709:BS709))</f>
        <v>0</v>
      </c>
      <c r="K709" s="331" t="str">
        <f>IF(OR(COUNTIF(L709:BS709,"未確認")&gt;0,COUNTIF(L709:BS709,"*")&gt;0),"※","")</f>
        <v/>
      </c>
      <c r="L709" s="326">
        <v>0</v>
      </c>
      <c r="M709" s="327">
        <v>0</v>
      </c>
      <c r="N709" s="328">
        <v>0</v>
      </c>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653</v>
      </c>
      <c r="B710" s="2"/>
      <c r="C710" s="405" t="s">
        <v>654</v>
      </c>
      <c r="D710" s="424"/>
      <c r="E710" s="424"/>
      <c r="F710" s="424"/>
      <c r="G710" s="424"/>
      <c r="H710" s="406"/>
      <c r="I710" s="130" t="s">
        <v>655</v>
      </c>
      <c r="J710" s="187" t="str">
        <f>IF(SUM(L710:BS710)=0,IF(COUNTIF(L710:BS710,"未確認")&gt;0,"未確認",IF(COUNTIF(L710:BS710,"~*")&gt;0,"*",SUM(L710:BS710))),SUM(L710:BS710))</f>
        <v>*</v>
      </c>
      <c r="K710" s="331" t="str">
        <f>IF(OR(COUNTIF(L710:BS710,"未確認")&gt;0,COUNTIF(L710:BS710,"*")&gt;0),"※","")</f>
        <v>※</v>
      </c>
      <c r="L710" s="326">
        <v>0</v>
      </c>
      <c r="M710" s="327" t="s">
        <v>260</v>
      </c>
      <c r="N710" s="328" t="s">
        <v>260</v>
      </c>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656</v>
      </c>
      <c r="B711" s="2"/>
      <c r="C711" s="405" t="s">
        <v>657</v>
      </c>
      <c r="D711" s="424"/>
      <c r="E711" s="424"/>
      <c r="F711" s="424"/>
      <c r="G711" s="424"/>
      <c r="H711" s="406"/>
      <c r="I711" s="130" t="s">
        <v>658</v>
      </c>
      <c r="J711" s="187">
        <f>IF(SUM(L711:BS711)=0,IF(COUNTIF(L711:BS711,"未確認")&gt;0,"未確認",IF(COUNTIF(L711:BS711,"~*")&gt;0,"*",SUM(L711:BS711))),SUM(L711:BS711))</f>
        <v>0</v>
      </c>
      <c r="K711" s="331" t="str">
        <f>IF(OR(COUNTIF(L711:BS711,"未確認")&gt;0,COUNTIF(L711:BS711,"*")&gt;0),"※","")</f>
        <v/>
      </c>
      <c r="L711" s="326">
        <v>0</v>
      </c>
      <c r="M711" s="327">
        <v>0</v>
      </c>
      <c r="N711" s="328">
        <v>0</v>
      </c>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659</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西館２階</v>
      </c>
      <c r="M717" s="214" t="str">
        <f>IF(ISBLANK(M$388),"",M$388)</f>
        <v>西館３階</v>
      </c>
      <c r="N717" s="197" t="str">
        <f t="shared" ref="N717:BS717" si="96">IF(ISBLANK(N$388),"",N$388)</f>
        <v>本館３階</v>
      </c>
      <c r="O717" s="197" t="str">
        <f t="shared" si="96"/>
        <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660</v>
      </c>
      <c r="B719" s="136"/>
      <c r="C719" s="405" t="s">
        <v>661</v>
      </c>
      <c r="D719" s="424"/>
      <c r="E719" s="424"/>
      <c r="F719" s="424"/>
      <c r="G719" s="424"/>
      <c r="H719" s="406"/>
      <c r="I719" s="130" t="s">
        <v>662</v>
      </c>
      <c r="J719" s="182" t="str">
        <f>IF(SUM(L719:BS719)=0,IF(COUNTIF(L719:BS719,"未確認")&gt;0,"未確認",IF(COUNTIF(L719:BS719,"~*")&gt;0,"*",SUM(L719:BS719))),SUM(L719:BS719))</f>
        <v>*</v>
      </c>
      <c r="K719" s="331" t="str">
        <f>IF(OR(COUNTIF(L719:BS719,"未確認")&gt;0,COUNTIF(L719:BS719,"*")&gt;0),"※","")</f>
        <v>※</v>
      </c>
      <c r="L719" s="326" t="s">
        <v>260</v>
      </c>
      <c r="M719" s="327" t="s">
        <v>260</v>
      </c>
      <c r="N719" s="328" t="s">
        <v>260</v>
      </c>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663</v>
      </c>
      <c r="B720" s="2"/>
      <c r="C720" s="405" t="s">
        <v>664</v>
      </c>
      <c r="D720" s="424"/>
      <c r="E720" s="424"/>
      <c r="F720" s="424"/>
      <c r="G720" s="424"/>
      <c r="H720" s="406"/>
      <c r="I720" s="130" t="s">
        <v>665</v>
      </c>
      <c r="J720" s="182">
        <f>IF(SUM(L720:BS720)=0,IF(COUNTIF(L720:BS720,"未確認")&gt;0,"未確認",IF(COUNTIF(L720:BS720,"~*")&gt;0,"*",SUM(L720:BS720))),SUM(L720:BS720))</f>
        <v>434</v>
      </c>
      <c r="K720" s="331" t="str">
        <f>IF(OR(COUNTIF(L720:BS720,"未確認")&gt;0,COUNTIF(L720:BS720,"*")&gt;0),"※","")</f>
        <v/>
      </c>
      <c r="L720" s="326">
        <v>0</v>
      </c>
      <c r="M720" s="327">
        <v>434</v>
      </c>
      <c r="N720" s="328">
        <v>0</v>
      </c>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666</v>
      </c>
      <c r="B721" s="2"/>
      <c r="C721" s="407" t="s">
        <v>667</v>
      </c>
      <c r="D721" s="408"/>
      <c r="E721" s="408"/>
      <c r="F721" s="408"/>
      <c r="G721" s="408"/>
      <c r="H721" s="409"/>
      <c r="I721" s="130" t="s">
        <v>668</v>
      </c>
      <c r="J721" s="182" t="str">
        <f>IF(SUM(L721:BS721)=0,IF(COUNTIF(L721:BS721,"未確認")&gt;0,"未確認",IF(COUNTIF(L721:BS721,"~*")&gt;0,"*",SUM(L721:BS721))),SUM(L721:BS721))</f>
        <v>*</v>
      </c>
      <c r="K721" s="331" t="str">
        <f>IF(OR(COUNTIF(L721:BS721,"未確認")&gt;0,COUNTIF(L721:BS721,"*")&gt;0),"※","")</f>
        <v>※</v>
      </c>
      <c r="L721" s="326">
        <v>0</v>
      </c>
      <c r="M721" s="327" t="s">
        <v>260</v>
      </c>
      <c r="N721" s="328">
        <v>0</v>
      </c>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669</v>
      </c>
      <c r="B722" s="2"/>
      <c r="C722" s="405" t="s">
        <v>670</v>
      </c>
      <c r="D722" s="424"/>
      <c r="E722" s="424"/>
      <c r="F722" s="424"/>
      <c r="G722" s="424"/>
      <c r="H722" s="406"/>
      <c r="I722" s="130" t="s">
        <v>671</v>
      </c>
      <c r="J722" s="182">
        <f>IF(SUM(L722:BS722)=0,IF(COUNTIF(L722:BS722,"未確認")&gt;0,"未確認",IF(COUNTIF(L722:BS722,"~*")&gt;0,"*",SUM(L722:BS722))),SUM(L722:BS722))</f>
        <v>0</v>
      </c>
      <c r="K722" s="331" t="str">
        <f>IF(OR(COUNTIF(L722:BS722,"未確認")&gt;0,COUNTIF(L722:BS722,"*")&gt;0),"※","")</f>
        <v/>
      </c>
      <c r="L722" s="326">
        <v>0</v>
      </c>
      <c r="M722" s="327">
        <v>0</v>
      </c>
      <c r="N722" s="328">
        <v>0</v>
      </c>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672</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西館２階</v>
      </c>
      <c r="M729" s="214" t="str">
        <f>IF(ISBLANK(M$388),"",M$388)</f>
        <v>西館３階</v>
      </c>
      <c r="N729" s="197" t="str">
        <f t="shared" ref="N729:BS729" si="98">IF(ISBLANK(N$388),"",N$388)</f>
        <v>本館３階</v>
      </c>
      <c r="O729" s="197" t="str">
        <f t="shared" si="98"/>
        <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673</v>
      </c>
      <c r="B731" s="136"/>
      <c r="C731" s="405" t="s">
        <v>674</v>
      </c>
      <c r="D731" s="424"/>
      <c r="E731" s="424"/>
      <c r="F731" s="424"/>
      <c r="G731" s="424"/>
      <c r="H731" s="406"/>
      <c r="I731" s="130" t="s">
        <v>675</v>
      </c>
      <c r="J731" s="182">
        <f>IF(SUM(L731:BS731)=0,IF(COUNTIF(L731:BS731,"未確認")&gt;0,"未確認",IF(COUNTIF(L731:BS731,"~*")&gt;0,"*",SUM(L731:BS731))),SUM(L731:BS731))</f>
        <v>0</v>
      </c>
      <c r="K731" s="331" t="str">
        <f>IF(OR(COUNTIF(L731:BS731,"未確認")&gt;0,COUNTIF(L731:BS731,"*")&gt;0),"※","")</f>
        <v/>
      </c>
      <c r="L731" s="326">
        <v>0</v>
      </c>
      <c r="M731" s="327">
        <v>0</v>
      </c>
      <c r="N731" s="328">
        <v>0</v>
      </c>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676</v>
      </c>
      <c r="B732" s="2"/>
      <c r="C732" s="405" t="s">
        <v>677</v>
      </c>
      <c r="D732" s="424"/>
      <c r="E732" s="424"/>
      <c r="F732" s="424"/>
      <c r="G732" s="424"/>
      <c r="H732" s="406"/>
      <c r="I732" s="130" t="s">
        <v>678</v>
      </c>
      <c r="J732" s="182">
        <f>IF(SUM(L732:BS732)=0,IF(COUNTIF(L732:BS732,"未確認")&gt;0,"未確認",IF(COUNTIF(L732:BS732,"~*")&gt;0,"*",SUM(L732:BS732))),SUM(L732:BS732))</f>
        <v>0</v>
      </c>
      <c r="K732" s="331" t="str">
        <f>IF(OR(COUNTIF(L732:BS732,"未確認")&gt;0,COUNTIF(L732:BS732,"*")&gt;0),"※","")</f>
        <v/>
      </c>
      <c r="L732" s="326">
        <v>0</v>
      </c>
      <c r="M732" s="327">
        <v>0</v>
      </c>
      <c r="N732" s="328">
        <v>0</v>
      </c>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679</v>
      </c>
      <c r="B733" s="2"/>
      <c r="C733" s="407" t="s">
        <v>680</v>
      </c>
      <c r="D733" s="408"/>
      <c r="E733" s="408"/>
      <c r="F733" s="408"/>
      <c r="G733" s="408"/>
      <c r="H733" s="409"/>
      <c r="I733" s="130" t="s">
        <v>681</v>
      </c>
      <c r="J733" s="182">
        <f>IF(SUM(L733:BS733)=0,IF(COUNTIF(L733:BS733,"未確認")&gt;0,"未確認",IF(COUNTIF(L733:BS733,"~*")&gt;0,"*",SUM(L733:BS733))),SUM(L733:BS733))</f>
        <v>0</v>
      </c>
      <c r="K733" s="331" t="str">
        <f>IF(OR(COUNTIF(L733:BS733,"未確認")&gt;0,COUNTIF(L733:BS733,"*")&gt;0),"※","")</f>
        <v/>
      </c>
      <c r="L733" s="326">
        <v>0</v>
      </c>
      <c r="M733" s="327">
        <v>0</v>
      </c>
      <c r="N733" s="328">
        <v>0</v>
      </c>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682</v>
      </c>
      <c r="B734" s="2"/>
      <c r="C734" s="407" t="s">
        <v>683</v>
      </c>
      <c r="D734" s="408"/>
      <c r="E734" s="408"/>
      <c r="F734" s="408"/>
      <c r="G734" s="408"/>
      <c r="H734" s="409"/>
      <c r="I734" s="130" t="s">
        <v>684</v>
      </c>
      <c r="J734" s="182">
        <f>IF(SUM(L734:BS734)=0,IF(COUNTIF(L734:BS734,"未確認")&gt;0,"未確認",IF(COUNTIF(L734:BS734,"~*")&gt;0,"*",SUM(L734:BS734))),SUM(L734:BS734))</f>
        <v>0</v>
      </c>
      <c r="K734" s="331" t="str">
        <f>IF(OR(COUNTIF(L734:BS734,"未確認")&gt;0,COUNTIF(L734:BS734,"*")&gt;0),"※","")</f>
        <v/>
      </c>
      <c r="L734" s="326">
        <v>0</v>
      </c>
      <c r="M734" s="327">
        <v>0</v>
      </c>
      <c r="N734" s="328">
        <v>0</v>
      </c>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224</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6" priority="327">
      <formula>OR(M$102&lt;&gt;"",M$103&lt;&gt;"")</formula>
    </cfRule>
    <cfRule type="expression" dxfId="1385"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2" priority="325">
      <formula>OR(M$117&lt;&gt;"",M$118&lt;&gt;"")</formula>
    </cfRule>
    <cfRule type="expression" dxfId="1381" priority="326">
      <formula>AND(M$117="",M$118="")</formula>
    </cfRule>
  </conditionalFormatting>
  <conditionalFormatting sqref="M119:M122">
    <cfRule type="expression" dxfId="1380" priority="323">
      <formula>OR($M$117&lt;&gt;"",$M$118&lt;&gt;"")</formula>
    </cfRule>
    <cfRule type="expression" dxfId="1379" priority="324">
      <formula>AND($M$117="",$M$118="")</formula>
    </cfRule>
  </conditionalFormatting>
  <conditionalFormatting sqref="M128:M129">
    <cfRule type="expression" dxfId="1378" priority="322">
      <formula>AND(M$128="",M$129="")</formula>
    </cfRule>
  </conditionalFormatting>
  <conditionalFormatting sqref="M130:M135">
    <cfRule type="expression" dxfId="1377" priority="320">
      <formula>OR($M$128&lt;&gt;"",$M$129&lt;&gt;"")</formula>
    </cfRule>
    <cfRule type="expression" dxfId="1376" priority="321">
      <formula>AND($M$128="",$M$129="")</formula>
    </cfRule>
  </conditionalFormatting>
  <conditionalFormatting sqref="M141:M142">
    <cfRule type="expression" dxfId="1375" priority="189">
      <formula>AND(M$141="",M$142="")</formula>
    </cfRule>
  </conditionalFormatting>
  <conditionalFormatting sqref="M143">
    <cfRule type="expression" dxfId="1374" priority="190">
      <formula>OR($M$141&lt;&gt;"",$M$142&lt;&gt;"")</formula>
    </cfRule>
    <cfRule type="expression" dxfId="1373" priority="191">
      <formula>AND($M$141="",$M$142="")</formula>
    </cfRule>
  </conditionalFormatting>
  <conditionalFormatting sqref="M149:M150">
    <cfRule type="expression" dxfId="1372" priority="166">
      <formula>AND(M$149="",M$150="")</formula>
    </cfRule>
  </conditionalFormatting>
  <conditionalFormatting sqref="M151">
    <cfRule type="expression" dxfId="1371" priority="160">
      <formula>OR($M$149&lt;&gt;"",$M$150&lt;&gt;"")</formula>
    </cfRule>
    <cfRule type="expression" dxfId="1370" priority="161">
      <formula>AND($M$149="",$M$150="")</formula>
    </cfRule>
  </conditionalFormatting>
  <conditionalFormatting sqref="M152">
    <cfRule type="expression" dxfId="1369" priority="162">
      <formula>OR($M$149&lt;&gt;"",$M$150&lt;&gt;"")</formula>
    </cfRule>
    <cfRule type="expression" dxfId="1368"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9" priority="88">
      <formula>OR($M$168&lt;&gt;"",$M$169&lt;&gt;"")</formula>
    </cfRule>
    <cfRule type="expression" dxfId="1358"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9" priority="313">
      <formula>OR($M$180&lt;&gt;"",$M$181&lt;&gt;"")</formula>
    </cfRule>
    <cfRule type="expression" dxfId="1348"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3" priority="311">
      <formula>OR($M$180&lt;&gt;"",$M$181&lt;&gt;"")</formula>
    </cfRule>
    <cfRule type="expression" dxfId="1342"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8" priority="295">
      <formula>OR(M$325&lt;&gt;"",M$326&lt;&gt;"")</formula>
    </cfRule>
    <cfRule type="expression" dxfId="1317"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4" priority="62">
      <formula>OR(M350&lt;&gt;"",M351&lt;&gt;"")</formula>
    </cfRule>
    <cfRule type="expression" dxfId="1313"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7" priority="282">
      <formula>OR(M$505&lt;&gt;"",M$506&lt;&gt;"")</formula>
    </cfRule>
    <cfRule type="expression" dxfId="1296" priority="291">
      <formula>AND(M$505="",M$506="")</formula>
    </cfRule>
  </conditionalFormatting>
  <conditionalFormatting sqref="M507:M514">
    <cfRule type="expression" dxfId="1295" priority="287">
      <formula>OR($M$505&lt;&gt;"",$M$506&lt;&gt;"")</formula>
    </cfRule>
    <cfRule type="expression" dxfId="1294"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8" priority="278">
      <formula>OR($M$524&lt;&gt;"",$M$525&lt;&gt;"")</formula>
    </cfRule>
    <cfRule type="expression" dxfId="1287"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2" priority="270">
      <formula>OR($M$534&lt;&gt;"",$M$535&lt;&gt;"")</formula>
    </cfRule>
    <cfRule type="expression" dxfId="1281"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4" priority="257">
      <formula>OR($M$565&lt;&gt;"",$M$566&lt;&gt;"")</formula>
    </cfRule>
    <cfRule type="expression" dxfId="1263" priority="258">
      <formula>AND($M$565="",$M$566="")</formula>
    </cfRule>
  </conditionalFormatting>
  <conditionalFormatting sqref="M594:M595">
    <cfRule type="expression" dxfId="1262" priority="254">
      <formula>AND(M$594="",M$595="")</formula>
    </cfRule>
  </conditionalFormatting>
  <conditionalFormatting sqref="M596:M606">
    <cfRule type="expression" dxfId="1261" priority="252">
      <formula>OR($M$594&lt;&gt;"",$M$595&lt;&gt;"")</formula>
    </cfRule>
    <cfRule type="expression" dxfId="1260"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7" priority="248">
      <formula>OR($M$594&lt;&gt;"",$M$595&lt;&gt;"")</formula>
    </cfRule>
    <cfRule type="expression" dxfId="1256" priority="249">
      <formula>AND($M$594="",$M$595="")</formula>
    </cfRule>
  </conditionalFormatting>
  <conditionalFormatting sqref="M625:M626">
    <cfRule type="expression" dxfId="1255" priority="246">
      <formula>AND(M$625="",M$626="")</formula>
    </cfRule>
  </conditionalFormatting>
  <conditionalFormatting sqref="M627:M639">
    <cfRule type="expression" dxfId="1254" priority="244">
      <formula>OR($M$625&lt;&gt;"",$M$626&lt;&gt;"")</formula>
    </cfRule>
    <cfRule type="expression" dxfId="1253" priority="245">
      <formula>AND($M$625="",$M$626="")</formula>
    </cfRule>
  </conditionalFormatting>
  <conditionalFormatting sqref="M645:M646">
    <cfRule type="expression" dxfId="1252" priority="237">
      <formula>AND(M$645="",M$646="")</formula>
    </cfRule>
  </conditionalFormatting>
  <conditionalFormatting sqref="M647:M654">
    <cfRule type="expression" dxfId="1251" priority="235">
      <formula>OR($M$645&lt;&gt;"",$M$646&lt;&gt;"")</formula>
    </cfRule>
    <cfRule type="expression" dxfId="1250" priority="236">
      <formula>AND($M$645="",$M$646="")</formula>
    </cfRule>
  </conditionalFormatting>
  <conditionalFormatting sqref="M660:M661">
    <cfRule type="expression" dxfId="1249" priority="230">
      <formula>AND(M$660="",M$661="")</formula>
    </cfRule>
  </conditionalFormatting>
  <conditionalFormatting sqref="M662:M676">
    <cfRule type="expression" dxfId="1248" priority="228">
      <formula>OR($M$660&lt;&gt;"",$M$661&lt;&gt;"")</formula>
    </cfRule>
    <cfRule type="expression" dxfId="1247"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1" priority="217">
      <formula>OR($M$707&lt;&gt;"",$M$708&lt;&gt;"")</formula>
    </cfRule>
    <cfRule type="expression" dxfId="1240" priority="218">
      <formula>AND($M$707="",$M$708="")</formula>
    </cfRule>
  </conditionalFormatting>
  <conditionalFormatting sqref="M717:M718">
    <cfRule type="expression" dxfId="1239" priority="212">
      <formula>AND(M$717="",M$718="")</formula>
    </cfRule>
  </conditionalFormatting>
  <conditionalFormatting sqref="M719:M722">
    <cfRule type="expression" dxfId="1238" priority="210">
      <formula>OR($M$717&lt;&gt;"",$M$718&lt;&gt;"")</formula>
    </cfRule>
    <cfRule type="expression" dxfId="1237" priority="211">
      <formula>AND($M$717="",$M$718="")</formula>
    </cfRule>
  </conditionalFormatting>
  <conditionalFormatting sqref="M729:M730">
    <cfRule type="expression" dxfId="1236" priority="205">
      <formula>AND(M$729="",M$730="")</formula>
    </cfRule>
  </conditionalFormatting>
  <conditionalFormatting sqref="M731:M734">
    <cfRule type="expression" dxfId="1235" priority="203">
      <formula>OR($M$729&lt;&gt;"",$M$730&lt;&gt;"")</formula>
    </cfRule>
    <cfRule type="expression" dxfId="1234"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4" priority="43">
      <formula>OR(N$388&lt;&gt;"",N$389&lt;&gt;"")</formula>
    </cfRule>
    <cfRule type="expression" dxfId="1203"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5" priority="104">
      <formula>N$27&lt;&gt;""</formula>
    </cfRule>
    <cfRule type="expression" dxfId="1194"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9" priority="100">
      <formula>N$49&lt;&gt;""</formula>
    </cfRule>
    <cfRule type="expression" dxfId="1188" priority="335">
      <formula>N$49=""</formula>
    </cfRule>
  </conditionalFormatting>
  <conditionalFormatting sqref="N94:BS95">
    <cfRule type="expression" dxfId="1187" priority="84">
      <formula>AND(N$94="",N$95="")</formula>
    </cfRule>
  </conditionalFormatting>
  <conditionalFormatting sqref="N96:BS96">
    <cfRule type="expression" dxfId="1186" priority="192">
      <formula>OR(N$94&lt;&gt;"",N$95&lt;&gt;"")</formula>
    </cfRule>
    <cfRule type="expression" dxfId="1185" priority="193">
      <formula>AND(N$94="",N$95="")</formula>
    </cfRule>
  </conditionalFormatting>
  <conditionalFormatting sqref="N102:BS111">
    <cfRule type="expression" dxfId="1184" priority="333">
      <formula>OR(N$102&lt;&gt;"",N$103&lt;&gt;"")</formula>
    </cfRule>
    <cfRule type="expression" dxfId="1183"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3" priority="158">
      <formula>OR(N$149&lt;&gt;"",N$150&lt;&gt;"")</formula>
    </cfRule>
    <cfRule type="expression" dxfId="1172" priority="159">
      <formula>AND(N$149="",N$150="")</formula>
    </cfRule>
  </conditionalFormatting>
  <conditionalFormatting sqref="N152:BS152">
    <cfRule type="expression" dxfId="1171" priority="156">
      <formula>OR(N$149&lt;&gt;"",N$150&lt;&gt;"")</formula>
    </cfRule>
    <cfRule type="expression" dxfId="1170"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4" priority="145">
      <formula>OR(N$159&lt;&gt;"",N$160&lt;&gt;"")</formula>
    </cfRule>
    <cfRule type="expression" dxfId="1163"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7" priority="169">
      <formula>OR(N$180&lt;&gt;"",N$181&lt;&gt;"")</formula>
    </cfRule>
    <cfRule type="expression" dxfId="1156"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7" priority="67">
      <formula>OR(N$243&lt;&gt;"",N$244&lt;&gt;"")</formula>
    </cfRule>
    <cfRule type="expression" dxfId="1146" priority="68">
      <formula>AND(N$243="",N$244="")</formula>
    </cfRule>
  </conditionalFormatting>
  <conditionalFormatting sqref="N245:BS245">
    <cfRule type="expression" dxfId="1145" priority="136">
      <formula>OR(N$243&lt;&gt;"",N$244&lt;&gt;"")</formula>
    </cfRule>
    <cfRule type="expression" dxfId="1144"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1" priority="134">
      <formula>OR(N$243&lt;&gt;"",N$244&lt;&gt;"")</formula>
    </cfRule>
    <cfRule type="expression" dxfId="1140"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9" priority="60">
      <formula>OR(N$312&lt;&gt;"",N$313&lt;&gt;"")</formula>
    </cfRule>
    <cfRule type="expression" dxfId="1128"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5" priority="56">
      <formula>OR(N$350&lt;&gt;"",N$351&lt;&gt;"")</formula>
    </cfRule>
    <cfRule type="expression" dxfId="1124"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9" priority="41">
      <formula>OR(N$505&lt;&gt;"",N$506&lt;&gt;"")</formula>
    </cfRule>
    <cfRule type="expression" dxfId="1118" priority="42">
      <formula>AND(N$505="",N$506="")</formula>
    </cfRule>
  </conditionalFormatting>
  <conditionalFormatting sqref="N517:BS521">
    <cfRule type="expression" dxfId="1117" priority="39">
      <formula>OR(N$517&lt;&gt;"",N$518&lt;&gt;"")</formula>
    </cfRule>
    <cfRule type="expression" dxfId="1116" priority="40">
      <formula>AND(N$517="",N$518="")</formula>
    </cfRule>
  </conditionalFormatting>
  <conditionalFormatting sqref="N524:BS525">
    <cfRule type="expression" dxfId="1115" priority="38">
      <formula>AND(N$524="",N$525="")</formula>
    </cfRule>
  </conditionalFormatting>
  <conditionalFormatting sqref="N526:BS526">
    <cfRule type="expression" dxfId="1114" priority="276">
      <formula>OR(N$524&lt;&gt;"",N$525&lt;&gt;"")</formula>
    </cfRule>
    <cfRule type="expression" dxfId="1113" priority="277">
      <formula>AND(N$524="",N$525="")</formula>
    </cfRule>
  </conditionalFormatting>
  <conditionalFormatting sqref="N529:BS531">
    <cfRule type="expression" dxfId="1112" priority="273">
      <formula>OR(N$529&lt;&gt;"",N$530&lt;&gt;"")</formula>
    </cfRule>
    <cfRule type="expression" dxfId="1111"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6" priority="1">
      <formula>AND(N$565="",N$566="")</formula>
    </cfRule>
    <cfRule type="expression" dxfId="1105"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2" priority="261">
      <formula>OR(N$565&lt;&gt;"",N$566&lt;&gt;"")</formula>
    </cfRule>
    <cfRule type="expression" dxfId="1101"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8" priority="255">
      <formula>OR(N$565&lt;&gt;"",N$566&lt;&gt;"")</formula>
    </cfRule>
    <cfRule type="expression" dxfId="1097" priority="256">
      <formula>AND(N$565="",N$566="")</formula>
    </cfRule>
  </conditionalFormatting>
  <conditionalFormatting sqref="N583:BS588">
    <cfRule type="expression" dxfId="1096" priority="23">
      <formula>OR(N$565&lt;&gt;"",N$566&lt;&gt;"")</formula>
    </cfRule>
    <cfRule type="expression" dxfId="1095"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2" priority="8">
      <formula>OR(N$594&lt;&gt;"",N$595&lt;&gt;"")</formula>
    </cfRule>
    <cfRule type="expression" dxfId="1091" priority="9">
      <formula>AND(N$594="",N$595="")</formula>
    </cfRule>
  </conditionalFormatting>
  <conditionalFormatting sqref="N625:BS626">
    <cfRule type="expression" dxfId="1090" priority="243">
      <formula>AND(N$625="",N$626="")</formula>
    </cfRule>
  </conditionalFormatting>
  <conditionalFormatting sqref="N627:BS639">
    <cfRule type="expression" dxfId="1089" priority="240">
      <formula>OR(N$625&lt;&gt;"",N$626&lt;&gt;"")</formula>
    </cfRule>
    <cfRule type="expression" dxfId="1088"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1" priority="220">
      <formula>OR(N$681&lt;&gt;"",N$682&lt;&gt;"")</formula>
    </cfRule>
    <cfRule type="expression" dxfId="1080" priority="221">
      <formula>AND(N$681="",N$682="")</formula>
    </cfRule>
  </conditionalFormatting>
  <conditionalFormatting sqref="N707:BS708">
    <cfRule type="expression" dxfId="1079" priority="216">
      <formula>AND(N$707="",N$708="")</formula>
    </cfRule>
  </conditionalFormatting>
  <conditionalFormatting sqref="N709:BS711">
    <cfRule type="expression" dxfId="1078" priority="213">
      <formula>OR(N$707&lt;&gt;"",N$708&lt;&gt;"")</formula>
    </cfRule>
    <cfRule type="expression" dxfId="1077"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2" priority="199">
      <formula>OR(N$729&lt;&gt;"",N$730&lt;&gt;"")</formula>
    </cfRule>
    <cfRule type="expression" dxfId="1071" priority="200">
      <formula>AND(N$729="",N$730="")</formula>
    </cfRule>
  </conditionalFormatting>
  <conditionalFormatting sqref="O625:BP639">
    <cfRule type="expression" dxfId="1070" priority="238">
      <formula>OR(O$625&lt;&gt;"",O$626&lt;&gt;"")</formula>
    </cfRule>
    <cfRule type="expression" dxfId="1069" priority="239">
      <formula>AND(O$625="",O$626="")</formula>
    </cfRule>
  </conditionalFormatting>
  <conditionalFormatting sqref="O182:BS211">
    <cfRule type="expression" dxfId="1068" priority="71">
      <formula>AND(O$180="",O$181="")</formula>
    </cfRule>
  </conditionalFormatting>
  <conditionalFormatting sqref="O243:BS244">
    <cfRule type="expression" dxfId="1067" priority="65">
      <formula>OR(O$243&lt;&gt;"",O$244&lt;&gt;"")</formula>
    </cfRule>
    <cfRule type="expression" dxfId="1066" priority="66">
      <formula>AND(O$243="",O$244="")</formula>
    </cfRule>
  </conditionalFormatting>
  <conditionalFormatting sqref="O363:BS370">
    <cfRule type="expression" dxfId="1065" priority="55">
      <formula>AND(O$363="",O$364="")</formula>
    </cfRule>
  </conditionalFormatting>
  <conditionalFormatting sqref="O388:BS463">
    <cfRule type="expression" dxfId="1064" priority="45">
      <formula>OR(O$388&lt;&gt;"",O$389&lt;&gt;"")</formula>
    </cfRule>
    <cfRule type="expression" dxfId="1063"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9F73A167-90C8-45F1-AA85-241DD2477EF4}"/>
    <hyperlink ref="D76:H76" location="病院!B94" display="・設置主体" xr:uid="{B2922D34-B2DE-4169-822D-1E33AD6E4827}"/>
    <hyperlink ref="E76:I76" location="病院!B94" display="・設置主体" xr:uid="{B373A47D-AD98-4F51-B206-E415E4DA7DA6}"/>
    <hyperlink ref="F76:J76" location="病院!B94" display="・設置主体" xr:uid="{8F2B544F-341B-448C-A30E-B9B87C5A5C94}"/>
    <hyperlink ref="G76:K76" location="病院!B94" display="・設置主体" xr:uid="{7CDB1AAB-1579-4F76-B1FA-48200BBBBD00}"/>
    <hyperlink ref="H76:I76" location="病院!B312" display="・入院患者の状況（年間）" xr:uid="{4D1D2939-048F-4F9A-8B46-8212050284A7}"/>
    <hyperlink ref="I76:J76" location="病院!B312" display="・入院患者の状況（年間）" xr:uid="{E70F82BC-6D18-49DB-AE4C-BAE23BBA4BA5}"/>
    <hyperlink ref="J76:M76" location="病院!B388" display="・算定する入院基本用・特定入院料等の状況" xr:uid="{F17DB46B-E0B6-4716-B047-0AFB1E3C1A90}"/>
    <hyperlink ref="K76:N76" location="病院!B388" display="・算定する入院基本用・特定入院料等の状況" xr:uid="{8CD48A30-BF8E-4B52-AB3C-223FB242013A}"/>
    <hyperlink ref="L76:O76" location="病院!B388" display="・算定する入院基本用・特定入院料等の状況" xr:uid="{897E54BE-CFD7-4057-B86C-091D41C824A6}"/>
    <hyperlink ref="M76:P76" location="病院!B388" display="・算定する入院基本用・特定入院料等の状況" xr:uid="{351FE268-69A1-4771-8284-CDE0B15003E0}"/>
    <hyperlink ref="C77:G77" location="病院!B102" display="・病床の状況" xr:uid="{62317BFE-CD98-4186-BA80-3F3370FC7582}"/>
    <hyperlink ref="D77:H77" location="病院!B102" display="・病床の状況" xr:uid="{536A70B0-41DA-4135-A85B-64A53C8D070C}"/>
    <hyperlink ref="E77:I77" location="病院!B102" display="・病床の状況" xr:uid="{A1FCEC87-563A-4502-8C17-5DB2C9B2387A}"/>
    <hyperlink ref="F77:J77" location="病院!B102" display="・病床の状況" xr:uid="{15188742-EB58-4E55-9334-B9EFA7BF2713}"/>
    <hyperlink ref="G77:K77" location="病院!B102" display="・病床の状況" xr:uid="{F7CDA374-54A0-4C43-A41C-E1AFAD8681D8}"/>
    <hyperlink ref="H77:I77" location="病院!B325" display="・入院患者の状況（年間／入棟前の場所・退棟先の場所の状況）" xr:uid="{755A2821-50F6-4F3D-8AEA-EBC8DDB5AF1F}"/>
    <hyperlink ref="I77:J77" location="病院!B325" display="・入院患者の状況（年間／入棟前の場所・退棟先の場所の状況）" xr:uid="{5C33AE82-0018-4176-8985-F17AE4C4B8EB}"/>
    <hyperlink ref="J77" location="病院!B469" display="・手術の状況" xr:uid="{AE8B34EE-57E5-4D02-A0AE-2BC84EB55014}"/>
    <hyperlink ref="M77" location="'病院(H30案)'!B484" display="・がん、脳卒中、心筋梗塞、分娩、精神医療への対応状況" xr:uid="{713C41D0-E2E4-4727-A55B-9E9B9C6D0422}"/>
    <hyperlink ref="C78:G78" location="病院!B117" display="・診療科" xr:uid="{35F27699-04D3-491A-970F-C52A90968597}"/>
    <hyperlink ref="D78:H78" location="病院!B117" display="・診療科" xr:uid="{A9EE80E6-649F-468E-A40A-3044A0F8D1C4}"/>
    <hyperlink ref="E78:I78" location="病院!B117" display="・診療科" xr:uid="{0C4F77D6-9BCB-495D-91FE-9B3E0224034A}"/>
    <hyperlink ref="F78:J78" location="病院!B117" display="・診療科" xr:uid="{FCF78C2C-6C0C-45DA-9F96-ECF94A1A9030}"/>
    <hyperlink ref="G78:K78" location="病院!B117" display="・診療科" xr:uid="{3363AB28-F94F-45E3-B28A-E356554D48E4}"/>
    <hyperlink ref="H78:I78" location="病院!B350" display="・退院後に在宅医療を必要とする患者の状況" xr:uid="{1D5B5E83-EDDF-44CC-9CB8-42E323E7814B}"/>
    <hyperlink ref="I78:J78" location="病院!B350" display="・退院後に在宅医療を必要とする患者の状況" xr:uid="{3A37717A-C711-4EA4-B6C6-1D3FB6716A80}"/>
    <hyperlink ref="J78:M78" location="病院!B505" display="・がん、脳卒中、心筋梗塞、分娩、精神医療への対応状況" xr:uid="{7907AEBA-F781-4277-B002-95A343DCB5C9}"/>
    <hyperlink ref="K78:N78" location="病院!B505" display="・がん、脳卒中、心筋梗塞、分娩、精神医療への対応状況" xr:uid="{994E929D-79A8-4175-A0F3-460CCE056C09}"/>
    <hyperlink ref="L78:O78" location="病院!B505" display="・がん、脳卒中、心筋梗塞、分娩、精神医療への対応状況" xr:uid="{1BFF8323-8400-464A-A4D8-D30820B513A7}"/>
    <hyperlink ref="M78:P78" location="病院!B505" display="・がん、脳卒中、心筋梗塞、分娩、精神医療への対応状況" xr:uid="{D738DA8A-4EAA-4718-9796-D978A62C31D0}"/>
    <hyperlink ref="C79:G79" location="病院!B128" display="・入院基本料・特定入院料及び届出病床数" xr:uid="{DEC40203-3EBE-4CCE-8254-8BD8AD42D438}"/>
    <hyperlink ref="D79:H79" location="病院!B128" display="・入院基本料・特定入院料及び届出病床数" xr:uid="{5C7C3202-50C7-47A4-BC46-813F80C50A0D}"/>
    <hyperlink ref="E79:I79" location="病院!B128" display="・入院基本料・特定入院料及び届出病床数" xr:uid="{2BED0490-D434-4097-B87C-B78FAC93F170}"/>
    <hyperlink ref="F79:J79" location="病院!B128" display="・入院基本料・特定入院料及び届出病床数" xr:uid="{5FF4AD01-69B8-4AAE-BD18-9BA2E569B3B0}"/>
    <hyperlink ref="G79:K79" location="病院!B128" display="・入院基本料・特定入院料及び届出病床数" xr:uid="{6E277140-2A23-4381-AE6F-C7A0A5F1C377}"/>
    <hyperlink ref="H79:I79" location="病院!B363" display="・看取りを行った患者数" xr:uid="{84ED2014-642C-4660-ADEC-D01266BB503C}"/>
    <hyperlink ref="I79:J79" location="病院!B363" display="・看取りを行った患者数" xr:uid="{03907A1F-5DBD-459F-B0FC-209E30E48437}"/>
    <hyperlink ref="J79:M79" location="病院!B548" display="・重症患者への対応状況" xr:uid="{4C09E8DE-239D-493E-A3AB-DC9D4EC7CE89}"/>
    <hyperlink ref="K79:N79" location="病院!B548" display="・重症患者への対応状況" xr:uid="{4D17C879-30CF-4284-B360-09FD17E79A75}"/>
    <hyperlink ref="L79:O79" location="病院!B548" display="・重症患者への対応状況" xr:uid="{6F640942-EB68-4D86-BD9A-33B8E9B340B0}"/>
    <hyperlink ref="M79:P79" location="病院!B548" display="・重症患者への対応状況" xr:uid="{05ECA79F-5997-49B4-AF0F-2D8AB99CE4BC}"/>
    <hyperlink ref="C80:G80" location="病院!B141" display="・DPC医療機関群の種類" xr:uid="{E42589E4-3108-4333-80F5-A774E7A3697E}"/>
    <hyperlink ref="D80:H80" location="病院!B141" display="・DPC医療機関群の種類" xr:uid="{F4AE2630-43F9-4BDA-BA08-62B370F72741}"/>
    <hyperlink ref="E80:I80" location="病院!B141" display="・DPC医療機関群の種類" xr:uid="{6E3F6E3D-C406-487A-B925-7EC83156E44B}"/>
    <hyperlink ref="F80:J80" location="病院!B141" display="・DPC医療機関群の種類" xr:uid="{0E5D65A8-C7F9-4DDC-BCC5-1B6CEF3A5EF2}"/>
    <hyperlink ref="G80:K80" location="病院!B141" display="・DPC医療機関群の種類" xr:uid="{4CAC0FCC-621C-44DE-9DC6-C5125D885C92}"/>
    <hyperlink ref="J80:M80" location="病院!B594" display="・救急医療の実施状況" xr:uid="{E06090C8-5462-4FBC-AF3B-803AB84CA843}"/>
    <hyperlink ref="K80:N80" location="病院!B594" display="・救急医療の実施状況" xr:uid="{D243A226-CE38-4659-A159-92695A480EEC}"/>
    <hyperlink ref="L80:O80" location="病院!B594" display="・救急医療の実施状況" xr:uid="{CF735B9F-F924-4707-8D72-023C409D2563}"/>
    <hyperlink ref="M80:P80" location="病院!B594" display="・救急医療の実施状況" xr:uid="{911B002E-AED8-482C-8E80-9A1166FEEEE1}"/>
    <hyperlink ref="C81:G81" location="病院!B149" display="・救急告示病院、二次救急医療施設、三次救急医療施設の告示・認定の有無" xr:uid="{A5C9CB95-93A1-4BB9-B1B0-B407DE85E2BE}"/>
    <hyperlink ref="D81:H81" location="病院!B149" display="・救急告示病院、二次救急医療施設、三次救急医療施設の告示・認定の有無" xr:uid="{4168D0B1-44ED-4312-BFC2-551B5F4E6D6A}"/>
    <hyperlink ref="E81:I81" location="病院!B149" display="・救急告示病院、二次救急医療施設、三次救急医療施設の告示・認定の有無" xr:uid="{773103B1-FBE6-41D7-9EE1-6B10A1D079CF}"/>
    <hyperlink ref="F81:J81" location="病院!B149" display="・救急告示病院、二次救急医療施設、三次救急医療施設の告示・認定の有無" xr:uid="{32AE115C-C6B5-41BE-AF0A-0D340F8B9098}"/>
    <hyperlink ref="G81:K81" location="病院!B149" display="・救急告示病院、二次救急医療施設、三次救急医療施設の告示・認定の有無" xr:uid="{4D0235EC-9CCE-4E8F-B4E9-DA8093A425DA}"/>
    <hyperlink ref="J81:M81" location="病院!B625" display="・急性期後の支援、在宅復帰の支援の状況" xr:uid="{F87FA7C9-141A-431D-9B7F-6D169B6718DC}"/>
    <hyperlink ref="K81:N81" location="病院!B625" display="・急性期後の支援、在宅復帰の支援の状況" xr:uid="{EED69D40-3E89-4BD3-BFD8-7E2D2888194C}"/>
    <hyperlink ref="L81:O81" location="病院!B625" display="・急性期後の支援、在宅復帰の支援の状況" xr:uid="{3F0DADED-1911-4171-A0E5-43E02FB45605}"/>
    <hyperlink ref="M81:P81" location="病院!B625" display="・急性期後の支援、在宅復帰の支援の状況" xr:uid="{C0CCB455-BEDA-4B87-A49B-13C4AA0DA873}"/>
    <hyperlink ref="C82:G82" location="病院!B159" display="・承認の有無" xr:uid="{3AA1A764-ADCD-463D-B6AB-1A1A0A3D4746}"/>
    <hyperlink ref="D82:H82" location="病院!B159" display="・承認の有無" xr:uid="{AEC7E82D-7B9D-404A-A1C6-784465F0666A}"/>
    <hyperlink ref="E82:I82" location="病院!B159" display="・承認の有無" xr:uid="{05A42B0D-3D64-40B6-BEE0-0A6A1FBE6584}"/>
    <hyperlink ref="F82:J82" location="病院!B159" display="・承認の有無" xr:uid="{5E46BB47-69B9-4701-9BAB-3A54F61133DE}"/>
    <hyperlink ref="G82:K82" location="病院!B159" display="・承認の有無" xr:uid="{1F6ECE35-DB3E-446B-949F-CD4EC7EAE8C1}"/>
    <hyperlink ref="J82:M82" location="病院!B645" display="・全身管理の状況" xr:uid="{CC9464D2-480B-4001-8EDC-14EA84A85FE1}"/>
    <hyperlink ref="K82:N82" location="病院!B645" display="・全身管理の状況" xr:uid="{349FBCC9-875A-4750-ABFE-75292933FA52}"/>
    <hyperlink ref="L82:O82" location="病院!B645" display="・全身管理の状況" xr:uid="{1A494227-3E74-4C88-B79E-AE116E085AC0}"/>
    <hyperlink ref="M82:P82" location="病院!B645" display="・全身管理の状況" xr:uid="{9F037D09-053F-49A9-A106-301BCEA217BD}"/>
    <hyperlink ref="C83:G83" location="病院!B168" display="・診療報酬の届出の有無" xr:uid="{66E29DC9-D351-43A3-A466-79A2243A48C4}"/>
    <hyperlink ref="D83:H83" location="病院!B168" display="・診療報酬の届出の有無" xr:uid="{2443C098-9BA8-4ECC-BE1F-A9490B972BAC}"/>
    <hyperlink ref="E83:I83" location="病院!B168" display="・診療報酬の届出の有無" xr:uid="{61E2B9A5-0945-43D1-984A-9BAA4B8BB971}"/>
    <hyperlink ref="F83:J83" location="病院!B168" display="・診療報酬の届出の有無" xr:uid="{FE55042D-5ED8-48A9-BD19-1B59F2B6DC79}"/>
    <hyperlink ref="G83:K83" location="病院!B168" display="・診療報酬の届出の有無" xr:uid="{22A8FC0E-FA04-4881-87EA-ECB994B0F530}"/>
    <hyperlink ref="J83:M83" location="病院!B660" display="・リハビリテーションの実施状況" xr:uid="{6586D9F2-99C7-435F-B9CC-C54F723ABD3D}"/>
    <hyperlink ref="K83:N83" location="病院!B660" display="・リハビリテーションの実施状況" xr:uid="{D67EECBD-2319-4765-92FF-5194D76BACA6}"/>
    <hyperlink ref="L83:O83" location="病院!B660" display="・リハビリテーションの実施状況" xr:uid="{811FDB5E-C2BC-46A8-9174-E6600B43FD95}"/>
    <hyperlink ref="M83:P83" location="病院!B660" display="・リハビリテーションの実施状況" xr:uid="{2952463E-DD92-4F9D-99A2-A7B92FECCDC2}"/>
    <hyperlink ref="C84:G84" location="病院!B180" display="・職員数の状況" xr:uid="{82A9CF9D-F5F7-478C-B35C-D70DBADF1AE2}"/>
    <hyperlink ref="D84:H84" location="病院!B180" display="・職員数の状況" xr:uid="{F6C1A0FA-1175-42E3-AAEA-287853FFB0A7}"/>
    <hyperlink ref="E84:I84" location="病院!B180" display="・職員数の状況" xr:uid="{D1A1E8A7-647B-432B-8A33-570B8FC99B01}"/>
    <hyperlink ref="F84:J84" location="病院!B180" display="・職員数の状況" xr:uid="{3C5AD7AF-3C5B-4457-B521-21DECF36D407}"/>
    <hyperlink ref="G84:K84" location="病院!B180" display="・職員数の状況" xr:uid="{4519960A-738E-4073-9BE4-8760C2502201}"/>
    <hyperlink ref="J84:M84" location="病院!B707" display="・長期療養患者の受入状況" xr:uid="{50DB876D-F139-4E38-B639-F58E88195091}"/>
    <hyperlink ref="K84:N84" location="病院!B707" display="・長期療養患者の受入状況" xr:uid="{06FD5D8D-FD3F-4659-A068-2A7A709085E1}"/>
    <hyperlink ref="L84:O84" location="病院!B707" display="・長期療養患者の受入状況" xr:uid="{A52B1866-0992-4E42-8018-83F81F7B6798}"/>
    <hyperlink ref="M84:P84" location="病院!B707" display="・長期療養患者の受入状況" xr:uid="{85A02488-C94A-4F34-AEC1-56082ACA443C}"/>
    <hyperlink ref="C85:G85" location="病院!B243" display="・退院調整部門の設置状況" xr:uid="{5C9A35FA-C300-4CF3-BE1F-209A895E6EB4}"/>
    <hyperlink ref="D85:H85" location="病院!B243" display="・退院調整部門の設置状況" xr:uid="{DA1C7A3B-3636-4384-BE24-8DF938EE8CD6}"/>
    <hyperlink ref="E85:I85" location="病院!B243" display="・退院調整部門の設置状況" xr:uid="{6681B4D4-141E-46D5-B628-3DD51147A4B4}"/>
    <hyperlink ref="F85:J85" location="病院!B243" display="・退院調整部門の設置状況" xr:uid="{283B3242-2E7C-4E32-82A0-9C9421AC900D}"/>
    <hyperlink ref="G85:K85" location="病院!B243" display="・退院調整部門の設置状況" xr:uid="{B41DF844-213A-4B91-B92D-5B046B931C57}"/>
    <hyperlink ref="J85:M85" location="病院!B717" display="・重度の障害児等の受入状況" xr:uid="{A3C68BAF-CA7B-435D-A16D-6029FA6C162B}"/>
    <hyperlink ref="K85:N85" location="病院!B717" display="・重度の障害児等の受入状況" xr:uid="{69F6BD1E-1397-42D4-9223-2C2E8D5636FB}"/>
    <hyperlink ref="L85:O85" location="病院!B717" display="・重度の障害児等の受入状況" xr:uid="{A768F8C2-2B55-4AA3-8F4B-2BD27AD5C4E3}"/>
    <hyperlink ref="M85:P85" location="病院!B717" display="・重度の障害児等の受入状況" xr:uid="{0E38C5E4-CB66-471A-B135-C74F53E7CCE6}"/>
    <hyperlink ref="C86:G86" location="病院!B263" display="・医療機器の台数" xr:uid="{975D75D7-0939-43D5-B7B9-2E6A59336BB2}"/>
    <hyperlink ref="D86:H86" location="病院!B263" display="・医療機器の台数" xr:uid="{43B00EA6-5C4D-479E-A70E-AEC8281450C1}"/>
    <hyperlink ref="E86:I86" location="病院!B263" display="・医療機器の台数" xr:uid="{B90CB317-0224-4596-8A60-CF3823BDA8AB}"/>
    <hyperlink ref="F86:J86" location="病院!B263" display="・医療機器の台数" xr:uid="{F3639780-41DA-4C50-8870-2A48D65CF2C4}"/>
    <hyperlink ref="G86:K86" location="病院!B263" display="・医療機器の台数" xr:uid="{9D48DEC6-C644-4F89-8D6D-BCB19AF0B0DF}"/>
    <hyperlink ref="J86:M86" location="病院!B729" display="・医科歯科の連携状況" xr:uid="{8F7D301E-E551-4E0C-A780-DDC264AC4B6A}"/>
    <hyperlink ref="K86:N86" location="病院!B729" display="・医科歯科の連携状況" xr:uid="{5E428BEE-FA22-4CB6-8DFE-7FCF374D4BC1}"/>
    <hyperlink ref="L86:O86" location="病院!B729" display="・医科歯科の連携状況" xr:uid="{A5469635-541C-4A53-8890-B760473DA2FD}"/>
    <hyperlink ref="M86:P86" location="病院!B729" display="・医科歯科の連携状況" xr:uid="{4359AFE8-985D-40FF-BC69-6D1E3AA556A0}"/>
    <hyperlink ref="C87:G87" location="病院!B289" display="・過去1年間の間に病棟の再編・見直しがあった場合の報告対象期間" xr:uid="{4D235681-CF4C-4F6C-A920-6F2B30739D01}"/>
    <hyperlink ref="D87:H87" location="病院!B289" display="・過去1年間の間に病棟の再編・見直しがあった場合の報告対象期間" xr:uid="{9032B845-0367-4529-A721-797D20A61809}"/>
    <hyperlink ref="E87:I87" location="病院!B289" display="・過去1年間の間に病棟の再編・見直しがあった場合の報告対象期間" xr:uid="{66165363-21BF-45D4-8F62-0C1F96657B6E}"/>
    <hyperlink ref="F87:J87" location="病院!B289" display="・過去1年間の間に病棟の再編・見直しがあった場合の報告対象期間" xr:uid="{16DE4605-6D99-404B-9100-73F6C3698998}"/>
    <hyperlink ref="G87:K87" location="病院!B289" display="・過去1年間の間に病棟の再編・見直しがあった場合の報告対象期間" xr:uid="{7D0D8001-6B0A-4B01-93C9-6376CD529F68}"/>
    <hyperlink ref="I298" location="病院!B70" display="メニューへ戻る" xr:uid="{A4D97C48-D45A-4D5B-9493-56991854488C}"/>
    <hyperlink ref="I373" location="病院!B70" display="メニューへ戻る" xr:uid="{16E47515-195C-4342-86FC-771C22AF691E}"/>
    <hyperlink ref="I737" location="病院!B70" display="メニューへ戻る" xr:uid="{B3C23F0B-E3C9-4631-8726-A4891C5CE28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CB06D-A0C9-4BA1-A968-52E68E5AACEB}">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688</v>
      </c>
      <c r="B2" s="9" t="s">
        <v>1103</v>
      </c>
      <c r="C2" s="10"/>
      <c r="D2" s="11"/>
      <c r="E2" s="11"/>
      <c r="F2" s="11"/>
      <c r="G2" s="11"/>
      <c r="H2" s="12"/>
    </row>
    <row r="3" spans="1:73">
      <c r="B3" s="13" t="s">
        <v>1104</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691</v>
      </c>
    </row>
    <row r="8" spans="1:73">
      <c r="B8" s="24"/>
    </row>
    <row r="9" spans="1:73" s="44" customFormat="1" ht="51" customHeight="1">
      <c r="A9" s="38"/>
      <c r="B9" s="23"/>
      <c r="C9" s="22"/>
      <c r="D9" s="22"/>
      <c r="E9" s="22"/>
      <c r="F9" s="22"/>
      <c r="G9" s="22"/>
      <c r="H9" s="16"/>
      <c r="I9" s="379" t="s">
        <v>692</v>
      </c>
      <c r="J9" s="379"/>
      <c r="K9" s="379"/>
      <c r="L9" s="197" t="s">
        <v>1105</v>
      </c>
      <c r="M9" s="197" t="s">
        <v>1106</v>
      </c>
      <c r="N9" s="197" t="s">
        <v>1107</v>
      </c>
      <c r="O9" s="197" t="s">
        <v>1108</v>
      </c>
      <c r="P9" s="197" t="s">
        <v>1109</v>
      </c>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694</v>
      </c>
      <c r="B10" s="21"/>
      <c r="C10" s="22"/>
      <c r="D10" s="22"/>
      <c r="E10" s="22"/>
      <c r="F10" s="22"/>
      <c r="G10" s="22"/>
      <c r="H10" s="16"/>
      <c r="I10" s="380" t="s">
        <v>695</v>
      </c>
      <c r="J10" s="380"/>
      <c r="K10" s="380"/>
      <c r="L10" s="41" t="s">
        <v>1110</v>
      </c>
      <c r="M10" s="41" t="s">
        <v>1110</v>
      </c>
      <c r="N10" s="43" t="s">
        <v>1110</v>
      </c>
      <c r="O10" s="43" t="s">
        <v>1110</v>
      </c>
      <c r="P10" s="43" t="s">
        <v>1110</v>
      </c>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694</v>
      </c>
      <c r="B11" s="28"/>
      <c r="C11" s="22"/>
      <c r="D11" s="22"/>
      <c r="E11" s="22"/>
      <c r="F11" s="22"/>
      <c r="G11" s="22"/>
      <c r="H11" s="16"/>
      <c r="I11" s="380" t="s">
        <v>697</v>
      </c>
      <c r="J11" s="380"/>
      <c r="K11" s="380"/>
      <c r="L11" s="41" t="s">
        <v>1111</v>
      </c>
      <c r="M11" s="41" t="s">
        <v>1111</v>
      </c>
      <c r="N11" s="43" t="s">
        <v>1111</v>
      </c>
      <c r="O11" s="43" t="s">
        <v>1111</v>
      </c>
      <c r="P11" s="43" t="s">
        <v>1111</v>
      </c>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699</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700</v>
      </c>
      <c r="J16" s="379"/>
      <c r="K16" s="379"/>
      <c r="L16" s="197" t="str">
        <f>IF(ISBLANK(L$9),"",L$9)</f>
        <v>3階急性期病棟</v>
      </c>
      <c r="M16" s="197" t="str">
        <f>IF(ISBLANK(M$9),"",M$9)</f>
        <v>3階高度急性期病棟</v>
      </c>
      <c r="N16" s="197" t="str">
        <f t="shared" ref="N16:BS16" si="0">IF(ISBLANK(N$9),"",N$9)</f>
        <v>4階障害者病棟</v>
      </c>
      <c r="O16" s="197" t="str">
        <f t="shared" si="0"/>
        <v>5階回復期リハビリ病棟</v>
      </c>
      <c r="P16" s="197" t="str">
        <f t="shared" si="0"/>
        <v>6階回復期リハビリ病棟</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694</v>
      </c>
      <c r="B17" s="21"/>
      <c r="C17" s="22"/>
      <c r="D17" s="22"/>
      <c r="E17" s="22"/>
      <c r="F17" s="22"/>
      <c r="G17" s="22"/>
      <c r="H17" s="16"/>
      <c r="I17" s="380" t="s">
        <v>6</v>
      </c>
      <c r="J17" s="380"/>
      <c r="K17" s="380"/>
      <c r="L17" s="41"/>
      <c r="M17" s="41" t="s">
        <v>8</v>
      </c>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694</v>
      </c>
      <c r="B18" s="28"/>
      <c r="C18" s="22"/>
      <c r="D18" s="22"/>
      <c r="E18" s="22"/>
      <c r="F18" s="22"/>
      <c r="G18" s="22"/>
      <c r="H18" s="16"/>
      <c r="I18" s="380" t="s">
        <v>7</v>
      </c>
      <c r="J18" s="380"/>
      <c r="K18" s="380"/>
      <c r="L18" s="41" t="s">
        <v>8</v>
      </c>
      <c r="M18" s="41"/>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694</v>
      </c>
      <c r="B19" s="28"/>
      <c r="C19" s="22"/>
      <c r="D19" s="22"/>
      <c r="E19" s="22"/>
      <c r="F19" s="22"/>
      <c r="G19" s="22"/>
      <c r="H19" s="16"/>
      <c r="I19" s="380" t="s">
        <v>9</v>
      </c>
      <c r="J19" s="380"/>
      <c r="K19" s="380"/>
      <c r="L19" s="42"/>
      <c r="M19" s="43"/>
      <c r="N19" s="43"/>
      <c r="O19" s="43" t="s">
        <v>8</v>
      </c>
      <c r="P19" s="43" t="s">
        <v>8</v>
      </c>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694</v>
      </c>
      <c r="B20" s="21"/>
      <c r="C20" s="22"/>
      <c r="D20" s="22"/>
      <c r="E20" s="22"/>
      <c r="F20" s="22"/>
      <c r="G20" s="22"/>
      <c r="H20" s="16"/>
      <c r="I20" s="380" t="s">
        <v>10</v>
      </c>
      <c r="J20" s="380"/>
      <c r="K20" s="380"/>
      <c r="L20" s="43"/>
      <c r="M20" s="43"/>
      <c r="N20" s="43" t="s">
        <v>8</v>
      </c>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694</v>
      </c>
      <c r="B21" s="21"/>
      <c r="C21" s="22"/>
      <c r="D21" s="22"/>
      <c r="E21" s="22"/>
      <c r="F21" s="22"/>
      <c r="G21" s="22"/>
      <c r="H21" s="16"/>
      <c r="I21" s="380" t="s">
        <v>219</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694</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701</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700</v>
      </c>
      <c r="J27" s="385"/>
      <c r="K27" s="386"/>
      <c r="L27" s="197" t="str">
        <f>IF(ISBLANK(L$9),"",L$9)</f>
        <v>3階急性期病棟</v>
      </c>
      <c r="M27" s="197" t="str">
        <f>IF(ISBLANK(M$9),"",M$9)</f>
        <v>3階高度急性期病棟</v>
      </c>
      <c r="N27" s="197" t="str">
        <f t="shared" ref="N27:BS27" si="1">IF(ISBLANK(N$9),"",N$9)</f>
        <v>4階障害者病棟</v>
      </c>
      <c r="O27" s="197" t="str">
        <f t="shared" si="1"/>
        <v>5階回復期リハビリ病棟</v>
      </c>
      <c r="P27" s="197" t="str">
        <f t="shared" si="1"/>
        <v>6階回復期リハビリ病棟</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702</v>
      </c>
      <c r="B28" s="21"/>
      <c r="C28" s="22"/>
      <c r="D28" s="22"/>
      <c r="E28" s="22"/>
      <c r="F28" s="22"/>
      <c r="G28" s="22"/>
      <c r="H28" s="16"/>
      <c r="I28" s="381" t="s">
        <v>6</v>
      </c>
      <c r="J28" s="382"/>
      <c r="K28" s="383"/>
      <c r="L28" s="41"/>
      <c r="M28" s="41" t="s">
        <v>8</v>
      </c>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702</v>
      </c>
      <c r="B29" s="28"/>
      <c r="C29" s="22"/>
      <c r="D29" s="22"/>
      <c r="E29" s="22"/>
      <c r="F29" s="22"/>
      <c r="G29" s="22"/>
      <c r="H29" s="16"/>
      <c r="I29" s="381" t="s">
        <v>7</v>
      </c>
      <c r="J29" s="382"/>
      <c r="K29" s="383"/>
      <c r="L29" s="41" t="s">
        <v>8</v>
      </c>
      <c r="M29" s="41"/>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702</v>
      </c>
      <c r="B30" s="28"/>
      <c r="C30" s="22"/>
      <c r="D30" s="22"/>
      <c r="E30" s="22"/>
      <c r="F30" s="22"/>
      <c r="G30" s="22"/>
      <c r="H30" s="16"/>
      <c r="I30" s="381" t="s">
        <v>9</v>
      </c>
      <c r="J30" s="382"/>
      <c r="K30" s="383"/>
      <c r="L30" s="43"/>
      <c r="M30" s="43"/>
      <c r="N30" s="43"/>
      <c r="O30" s="43" t="s">
        <v>8</v>
      </c>
      <c r="P30" s="43" t="s">
        <v>8</v>
      </c>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702</v>
      </c>
      <c r="B31" s="21"/>
      <c r="C31" s="22"/>
      <c r="D31" s="22"/>
      <c r="E31" s="22"/>
      <c r="F31" s="22"/>
      <c r="G31" s="22"/>
      <c r="H31" s="16"/>
      <c r="I31" s="381" t="s">
        <v>10</v>
      </c>
      <c r="J31" s="382"/>
      <c r="K31" s="383"/>
      <c r="L31" s="43"/>
      <c r="M31" s="43"/>
      <c r="N31" s="43" t="s">
        <v>8</v>
      </c>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702</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702</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702</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702</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703</v>
      </c>
      <c r="J40" s="385"/>
      <c r="K40" s="386"/>
      <c r="L40" s="197" t="str">
        <f>IF(ISBLANK(L$9),"",L$9)</f>
        <v>3階急性期病棟</v>
      </c>
      <c r="M40" s="197" t="str">
        <f>IF(ISBLANK(M$9),"",M$9)</f>
        <v>3階高度急性期病棟</v>
      </c>
      <c r="N40" s="197" t="str">
        <f t="shared" ref="N40:BS40" si="2">IF(ISBLANK(N$9),"",N$9)</f>
        <v>4階障害者病棟</v>
      </c>
      <c r="O40" s="197" t="str">
        <f t="shared" si="2"/>
        <v>5階回復期リハビリ病棟</v>
      </c>
      <c r="P40" s="197" t="str">
        <f t="shared" si="2"/>
        <v>6階回復期リハビリ病棟</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704</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704</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704</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704</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700</v>
      </c>
      <c r="J49" s="509"/>
      <c r="K49" s="510"/>
      <c r="L49" s="197" t="str">
        <f>IF(ISBLANK(L$9),"",L$9)</f>
        <v>3階急性期病棟</v>
      </c>
      <c r="M49" s="197" t="str">
        <f>IF(ISBLANK(M$9),"",M$9)</f>
        <v>3階高度急性期病棟</v>
      </c>
      <c r="N49" s="197" t="str">
        <f t="shared" ref="N49:BS49" si="3">IF(ISBLANK(N$9),"",N$9)</f>
        <v>4階障害者病棟</v>
      </c>
      <c r="O49" s="197" t="str">
        <f t="shared" si="3"/>
        <v>5階回復期リハビリ病棟</v>
      </c>
      <c r="P49" s="197" t="str">
        <f t="shared" si="3"/>
        <v>6階回復期リハビリ病棟</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705</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705</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705</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705</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705</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705</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705</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705</v>
      </c>
      <c r="B57" s="21"/>
      <c r="C57" s="22"/>
      <c r="D57" s="22"/>
      <c r="E57" s="22"/>
      <c r="F57" s="22"/>
      <c r="G57" s="22"/>
      <c r="H57" s="16"/>
      <c r="I57" s="507" t="s">
        <v>13</v>
      </c>
      <c r="J57" s="507"/>
      <c r="K57" s="507"/>
      <c r="L57" s="43" t="s">
        <v>8</v>
      </c>
      <c r="M57" s="43" t="s">
        <v>8</v>
      </c>
      <c r="N57" s="43" t="s">
        <v>8</v>
      </c>
      <c r="O57" s="43" t="s">
        <v>8</v>
      </c>
      <c r="P57" s="43" t="s">
        <v>8</v>
      </c>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705</v>
      </c>
      <c r="B58" s="21"/>
      <c r="C58" s="22"/>
      <c r="D58" s="22"/>
      <c r="E58" s="22"/>
      <c r="F58" s="22"/>
      <c r="G58" s="22"/>
      <c r="H58" s="16"/>
      <c r="I58" s="507" t="s">
        <v>28</v>
      </c>
      <c r="J58" s="507"/>
      <c r="K58" s="507"/>
      <c r="L58" s="43" t="s">
        <v>29</v>
      </c>
      <c r="M58" s="43" t="s">
        <v>29</v>
      </c>
      <c r="N58" s="43" t="s">
        <v>29</v>
      </c>
      <c r="O58" s="43" t="s">
        <v>29</v>
      </c>
      <c r="P58" s="43" t="s">
        <v>29</v>
      </c>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706</v>
      </c>
      <c r="K76" s="388"/>
      <c r="L76" s="388"/>
      <c r="M76" s="388"/>
      <c r="O76" s="210"/>
      <c r="P76" s="210"/>
      <c r="Q76" s="210"/>
      <c r="R76" s="210"/>
      <c r="S76" s="210"/>
      <c r="T76" s="1"/>
      <c r="BU76" s="198"/>
    </row>
    <row r="77" spans="1:73" s="44" customFormat="1">
      <c r="A77" s="38"/>
      <c r="B77" s="2"/>
      <c r="C77" s="388" t="s">
        <v>42</v>
      </c>
      <c r="D77" s="388"/>
      <c r="E77" s="388"/>
      <c r="F77" s="388"/>
      <c r="G77" s="388"/>
      <c r="H77" s="388" t="s">
        <v>707</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708</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709</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710</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711</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712</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3階急性期病棟</v>
      </c>
      <c r="M94" s="214" t="str">
        <f t="shared" ref="M94:BS94" si="4">IF(ISBLANK(M$9),"",M$9)</f>
        <v>3階高度急性期病棟</v>
      </c>
      <c r="N94" s="214" t="str">
        <f t="shared" si="4"/>
        <v>4階障害者病棟</v>
      </c>
      <c r="O94" s="214" t="str">
        <f t="shared" si="4"/>
        <v>5階回復期リハビリ病棟</v>
      </c>
      <c r="P94" s="214" t="str">
        <f t="shared" si="4"/>
        <v>6階回復期リハビリ病棟</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ht="40">
      <c r="A95" s="38"/>
      <c r="B95" s="2"/>
      <c r="C95" s="3"/>
      <c r="D95" s="3"/>
      <c r="E95" s="3"/>
      <c r="F95" s="3"/>
      <c r="G95" s="3"/>
      <c r="H95" s="4"/>
      <c r="I95" s="75" t="s">
        <v>67</v>
      </c>
      <c r="J95" s="76"/>
      <c r="K95" s="215"/>
      <c r="L95" s="216" t="s">
        <v>7</v>
      </c>
      <c r="M95" s="214" t="s">
        <v>6</v>
      </c>
      <c r="N95" s="214" t="s">
        <v>10</v>
      </c>
      <c r="O95" s="214" t="s">
        <v>9</v>
      </c>
      <c r="P95" s="214" t="s">
        <v>9</v>
      </c>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713</v>
      </c>
      <c r="B96" s="2"/>
      <c r="C96" s="405" t="s">
        <v>69</v>
      </c>
      <c r="D96" s="424"/>
      <c r="E96" s="424"/>
      <c r="F96" s="424"/>
      <c r="G96" s="424"/>
      <c r="H96" s="406"/>
      <c r="I96" s="186" t="s">
        <v>70</v>
      </c>
      <c r="J96" s="94" t="s">
        <v>1112</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3階急性期病棟</v>
      </c>
      <c r="M102" s="214" t="str">
        <f t="shared" ref="M102:BS102" si="5">IF(ISBLANK(M$9),"",M$9)</f>
        <v>3階高度急性期病棟</v>
      </c>
      <c r="N102" s="197" t="str">
        <f t="shared" si="5"/>
        <v>4階障害者病棟</v>
      </c>
      <c r="O102" s="197" t="str">
        <f t="shared" si="5"/>
        <v>5階回復期リハビリ病棟</v>
      </c>
      <c r="P102" s="197" t="str">
        <f t="shared" si="5"/>
        <v>6階回復期リハビリ病棟</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急性期</v>
      </c>
      <c r="M103" s="214" t="str">
        <f t="shared" ref="M103:BS103" si="6">IF(ISBLANK(M$95),"",M$95)</f>
        <v>高度急性期</v>
      </c>
      <c r="N103" s="224" t="str">
        <f t="shared" si="6"/>
        <v>慢性期</v>
      </c>
      <c r="O103" s="224" t="str">
        <f t="shared" si="6"/>
        <v>回復期</v>
      </c>
      <c r="P103" s="224" t="str">
        <f t="shared" si="6"/>
        <v>回復期</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714</v>
      </c>
      <c r="B104" s="2"/>
      <c r="C104" s="393" t="s">
        <v>74</v>
      </c>
      <c r="D104" s="394"/>
      <c r="E104" s="511" t="s">
        <v>75</v>
      </c>
      <c r="F104" s="512"/>
      <c r="G104" s="512"/>
      <c r="H104" s="513"/>
      <c r="I104" s="514" t="s">
        <v>76</v>
      </c>
      <c r="J104" s="85">
        <f t="shared" ref="J104:J110" si="7">IF(SUM(L104:BS104)=0,IF(COUNTIF(L104:BS104,"未確認")&gt;0,"未確認",IF(COUNTIF(L104:BS104,"~*")&gt;0,"*",SUM(L104:BS104))),SUM(L104:BS104))</f>
        <v>90</v>
      </c>
      <c r="K104" s="225" t="str">
        <f t="shared" ref="K104:K110" si="8">IF(OR(COUNTIF(L104:BS104,"未確認")&gt;0,COUNTIF(L104:BS104,"~*")&gt;0),"※","")</f>
        <v/>
      </c>
      <c r="L104" s="226">
        <v>36</v>
      </c>
      <c r="M104" s="227">
        <v>9</v>
      </c>
      <c r="N104" s="228">
        <v>45</v>
      </c>
      <c r="O104" s="228">
        <v>0</v>
      </c>
      <c r="P104" s="228">
        <v>0</v>
      </c>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715</v>
      </c>
      <c r="B105" s="87"/>
      <c r="C105" s="395"/>
      <c r="D105" s="396"/>
      <c r="E105" s="517"/>
      <c r="F105" s="518"/>
      <c r="G105" s="501" t="s">
        <v>78</v>
      </c>
      <c r="H105" s="502"/>
      <c r="I105" s="515"/>
      <c r="J105" s="85">
        <f t="shared" si="7"/>
        <v>90</v>
      </c>
      <c r="K105" s="225" t="str">
        <f t="shared" si="8"/>
        <v/>
      </c>
      <c r="L105" s="226">
        <v>36</v>
      </c>
      <c r="M105" s="226">
        <v>9</v>
      </c>
      <c r="N105" s="228">
        <v>45</v>
      </c>
      <c r="O105" s="228">
        <v>0</v>
      </c>
      <c r="P105" s="228">
        <v>0</v>
      </c>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714</v>
      </c>
      <c r="B106" s="87"/>
      <c r="C106" s="395"/>
      <c r="D106" s="396"/>
      <c r="E106" s="407" t="s">
        <v>79</v>
      </c>
      <c r="F106" s="408"/>
      <c r="G106" s="408"/>
      <c r="H106" s="409"/>
      <c r="I106" s="515"/>
      <c r="J106" s="85">
        <f t="shared" si="7"/>
        <v>90</v>
      </c>
      <c r="K106" s="225" t="str">
        <f t="shared" si="8"/>
        <v/>
      </c>
      <c r="L106" s="226">
        <v>36</v>
      </c>
      <c r="M106" s="226">
        <v>9</v>
      </c>
      <c r="N106" s="228">
        <v>45</v>
      </c>
      <c r="O106" s="228">
        <v>0</v>
      </c>
      <c r="P106" s="228">
        <v>0</v>
      </c>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714</v>
      </c>
      <c r="B107" s="87"/>
      <c r="C107" s="397"/>
      <c r="D107" s="398"/>
      <c r="E107" s="407" t="s">
        <v>80</v>
      </c>
      <c r="F107" s="408"/>
      <c r="G107" s="408"/>
      <c r="H107" s="409"/>
      <c r="I107" s="515"/>
      <c r="J107" s="85">
        <f t="shared" si="7"/>
        <v>90</v>
      </c>
      <c r="K107" s="225" t="str">
        <f t="shared" si="8"/>
        <v/>
      </c>
      <c r="L107" s="226">
        <v>36</v>
      </c>
      <c r="M107" s="226">
        <v>9</v>
      </c>
      <c r="N107" s="228">
        <v>45</v>
      </c>
      <c r="O107" s="228">
        <v>0</v>
      </c>
      <c r="P107" s="228">
        <v>0</v>
      </c>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716</v>
      </c>
      <c r="B108" s="87"/>
      <c r="C108" s="393" t="s">
        <v>82</v>
      </c>
      <c r="D108" s="394"/>
      <c r="E108" s="393" t="s">
        <v>75</v>
      </c>
      <c r="F108" s="454"/>
      <c r="G108" s="454"/>
      <c r="H108" s="394"/>
      <c r="I108" s="515"/>
      <c r="J108" s="85">
        <f t="shared" si="7"/>
        <v>99</v>
      </c>
      <c r="K108" s="225" t="str">
        <f t="shared" si="8"/>
        <v/>
      </c>
      <c r="L108" s="226">
        <v>0</v>
      </c>
      <c r="M108" s="226">
        <v>0</v>
      </c>
      <c r="N108" s="228">
        <v>0</v>
      </c>
      <c r="O108" s="228">
        <v>50</v>
      </c>
      <c r="P108" s="228">
        <v>49</v>
      </c>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716</v>
      </c>
      <c r="B109" s="87"/>
      <c r="C109" s="395"/>
      <c r="D109" s="396"/>
      <c r="E109" s="438" t="s">
        <v>79</v>
      </c>
      <c r="F109" s="439"/>
      <c r="G109" s="439"/>
      <c r="H109" s="440"/>
      <c r="I109" s="515"/>
      <c r="J109" s="85">
        <f t="shared" si="7"/>
        <v>99</v>
      </c>
      <c r="K109" s="225" t="str">
        <f t="shared" si="8"/>
        <v/>
      </c>
      <c r="L109" s="226">
        <v>0</v>
      </c>
      <c r="M109" s="226">
        <v>0</v>
      </c>
      <c r="N109" s="228">
        <v>0</v>
      </c>
      <c r="O109" s="228">
        <v>50</v>
      </c>
      <c r="P109" s="228">
        <v>49</v>
      </c>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716</v>
      </c>
      <c r="B110" s="87"/>
      <c r="C110" s="395"/>
      <c r="D110" s="396"/>
      <c r="E110" s="438" t="s">
        <v>80</v>
      </c>
      <c r="F110" s="439"/>
      <c r="G110" s="439"/>
      <c r="H110" s="440"/>
      <c r="I110" s="515"/>
      <c r="J110" s="85">
        <f t="shared" si="7"/>
        <v>99</v>
      </c>
      <c r="K110" s="225" t="str">
        <f t="shared" si="8"/>
        <v/>
      </c>
      <c r="L110" s="226">
        <v>0</v>
      </c>
      <c r="M110" s="226">
        <v>0</v>
      </c>
      <c r="N110" s="228">
        <v>0</v>
      </c>
      <c r="O110" s="228">
        <v>50</v>
      </c>
      <c r="P110" s="228">
        <v>49</v>
      </c>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717</v>
      </c>
      <c r="B111" s="87"/>
      <c r="C111" s="421" t="s">
        <v>84</v>
      </c>
      <c r="D111" s="422"/>
      <c r="E111" s="422"/>
      <c r="F111" s="422"/>
      <c r="G111" s="422"/>
      <c r="H111" s="423"/>
      <c r="I111" s="516"/>
      <c r="J111" s="230"/>
      <c r="K111" s="231" t="s">
        <v>406</v>
      </c>
      <c r="L111" s="232" t="s">
        <v>29</v>
      </c>
      <c r="M111" s="232" t="s">
        <v>29</v>
      </c>
      <c r="N111" s="233" t="s">
        <v>29</v>
      </c>
      <c r="O111" s="233" t="s">
        <v>29</v>
      </c>
      <c r="P111" s="233" t="s">
        <v>29</v>
      </c>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3階急性期病棟</v>
      </c>
      <c r="M117" s="214" t="str">
        <f>IF(ISBLANK(M$9),"",M$9)</f>
        <v>3階高度急性期病棟</v>
      </c>
      <c r="N117" s="197" t="str">
        <f t="shared" ref="N117:BS117" si="9">IF(ISBLANK(N$9),"",N$9)</f>
        <v>4階障害者病棟</v>
      </c>
      <c r="O117" s="197" t="str">
        <f t="shared" si="9"/>
        <v>5階回復期リハビリ病棟</v>
      </c>
      <c r="P117" s="197" t="str">
        <f t="shared" si="9"/>
        <v>6階回復期リハビリ病棟</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急性期</v>
      </c>
      <c r="M118" s="214" t="str">
        <f>IF(ISBLANK(M$95),"",M$95)</f>
        <v>高度急性期</v>
      </c>
      <c r="N118" s="224" t="str">
        <f t="shared" ref="N118:BS118" si="10">IF(ISBLANK(N$95),"",N$95)</f>
        <v>慢性期</v>
      </c>
      <c r="O118" s="224" t="str">
        <f t="shared" si="10"/>
        <v>回復期</v>
      </c>
      <c r="P118" s="224" t="str">
        <f t="shared" si="10"/>
        <v>回復期</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718</v>
      </c>
      <c r="B119" s="2"/>
      <c r="C119" s="393" t="s">
        <v>87</v>
      </c>
      <c r="D119" s="454"/>
      <c r="E119" s="454"/>
      <c r="F119" s="454"/>
      <c r="G119" s="454"/>
      <c r="H119" s="394"/>
      <c r="I119" s="410" t="s">
        <v>88</v>
      </c>
      <c r="J119" s="235"/>
      <c r="K119" s="236"/>
      <c r="L119" s="237" t="s">
        <v>719</v>
      </c>
      <c r="M119" s="237" t="s">
        <v>719</v>
      </c>
      <c r="N119" s="238" t="s">
        <v>719</v>
      </c>
      <c r="O119" s="238" t="s">
        <v>719</v>
      </c>
      <c r="P119" s="238" t="s">
        <v>719</v>
      </c>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720</v>
      </c>
      <c r="B120" s="2"/>
      <c r="C120" s="95"/>
      <c r="D120" s="96"/>
      <c r="E120" s="393" t="s">
        <v>91</v>
      </c>
      <c r="F120" s="454"/>
      <c r="G120" s="454"/>
      <c r="H120" s="394"/>
      <c r="I120" s="411"/>
      <c r="J120" s="239"/>
      <c r="K120" s="240"/>
      <c r="L120" s="237" t="s">
        <v>1089</v>
      </c>
      <c r="M120" s="237" t="s">
        <v>1047</v>
      </c>
      <c r="N120" s="238" t="s">
        <v>1047</v>
      </c>
      <c r="O120" s="238" t="s">
        <v>1089</v>
      </c>
      <c r="P120" s="238" t="s">
        <v>1089</v>
      </c>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722</v>
      </c>
      <c r="B121" s="2"/>
      <c r="C121" s="95"/>
      <c r="D121" s="96"/>
      <c r="E121" s="395"/>
      <c r="F121" s="519"/>
      <c r="G121" s="519"/>
      <c r="H121" s="396"/>
      <c r="I121" s="411"/>
      <c r="J121" s="239"/>
      <c r="K121" s="240"/>
      <c r="L121" s="237" t="s">
        <v>1047</v>
      </c>
      <c r="M121" s="237" t="s">
        <v>1089</v>
      </c>
      <c r="N121" s="238" t="s">
        <v>1089</v>
      </c>
      <c r="O121" s="238" t="s">
        <v>1047</v>
      </c>
      <c r="P121" s="238" t="s">
        <v>1047</v>
      </c>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724</v>
      </c>
      <c r="B122" s="2"/>
      <c r="C122" s="97"/>
      <c r="D122" s="98"/>
      <c r="E122" s="397"/>
      <c r="F122" s="415"/>
      <c r="G122" s="415"/>
      <c r="H122" s="398"/>
      <c r="I122" s="412"/>
      <c r="J122" s="241"/>
      <c r="K122" s="242"/>
      <c r="L122" s="237" t="s">
        <v>721</v>
      </c>
      <c r="M122" s="237" t="s">
        <v>725</v>
      </c>
      <c r="N122" s="238" t="s">
        <v>721</v>
      </c>
      <c r="O122" s="238" t="s">
        <v>721</v>
      </c>
      <c r="P122" s="238" t="s">
        <v>721</v>
      </c>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726</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3階急性期病棟</v>
      </c>
      <c r="M128" s="214" t="str">
        <f t="shared" ref="M128:BS128" si="11">IF(ISBLANK(M$9),"",M$9)</f>
        <v>3階高度急性期病棟</v>
      </c>
      <c r="N128" s="197" t="str">
        <f t="shared" si="11"/>
        <v>4階障害者病棟</v>
      </c>
      <c r="O128" s="197" t="str">
        <f t="shared" si="11"/>
        <v>5階回復期リハビリ病棟</v>
      </c>
      <c r="P128" s="197" t="str">
        <f t="shared" si="11"/>
        <v>6階回復期リハビリ病棟</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急性期</v>
      </c>
      <c r="M129" s="214" t="str">
        <f t="shared" ref="M129:BS129" si="12">IF(ISBLANK(M$95),"",M$95)</f>
        <v>高度急性期</v>
      </c>
      <c r="N129" s="224" t="str">
        <f t="shared" si="12"/>
        <v>慢性期</v>
      </c>
      <c r="O129" s="224" t="str">
        <f t="shared" si="12"/>
        <v>回復期</v>
      </c>
      <c r="P129" s="224" t="str">
        <f t="shared" si="12"/>
        <v>回復期</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727</v>
      </c>
      <c r="B130" s="2"/>
      <c r="C130" s="393" t="s">
        <v>728</v>
      </c>
      <c r="D130" s="454"/>
      <c r="E130" s="454"/>
      <c r="F130" s="454"/>
      <c r="G130" s="454"/>
      <c r="H130" s="394"/>
      <c r="I130" s="447" t="s">
        <v>729</v>
      </c>
      <c r="J130" s="245"/>
      <c r="K130" s="236"/>
      <c r="L130" s="246" t="s">
        <v>873</v>
      </c>
      <c r="M130" s="237" t="s">
        <v>1113</v>
      </c>
      <c r="N130" s="238" t="s">
        <v>894</v>
      </c>
      <c r="O130" s="238" t="s">
        <v>1114</v>
      </c>
      <c r="P130" s="238" t="s">
        <v>1114</v>
      </c>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727</v>
      </c>
      <c r="B131" s="87"/>
      <c r="C131" s="95"/>
      <c r="D131" s="96"/>
      <c r="E131" s="405" t="s">
        <v>731</v>
      </c>
      <c r="F131" s="424"/>
      <c r="G131" s="424"/>
      <c r="H131" s="406"/>
      <c r="I131" s="447"/>
      <c r="J131" s="239"/>
      <c r="K131" s="240"/>
      <c r="L131" s="246">
        <v>36</v>
      </c>
      <c r="M131" s="237">
        <v>9</v>
      </c>
      <c r="N131" s="238">
        <v>45</v>
      </c>
      <c r="O131" s="238">
        <v>50</v>
      </c>
      <c r="P131" s="238">
        <v>49</v>
      </c>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732</v>
      </c>
      <c r="B132" s="87"/>
      <c r="C132" s="393" t="s">
        <v>733</v>
      </c>
      <c r="D132" s="454"/>
      <c r="E132" s="454"/>
      <c r="F132" s="454"/>
      <c r="G132" s="454"/>
      <c r="H132" s="394"/>
      <c r="I132" s="447"/>
      <c r="J132" s="239"/>
      <c r="K132" s="240"/>
      <c r="L132" s="246" t="s">
        <v>29</v>
      </c>
      <c r="M132" s="237" t="s">
        <v>29</v>
      </c>
      <c r="N132" s="238" t="s">
        <v>29</v>
      </c>
      <c r="O132" s="238" t="s">
        <v>29</v>
      </c>
      <c r="P132" s="238" t="s">
        <v>930</v>
      </c>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732</v>
      </c>
      <c r="B133" s="87"/>
      <c r="C133" s="247"/>
      <c r="D133" s="248"/>
      <c r="E133" s="405" t="s">
        <v>731</v>
      </c>
      <c r="F133" s="424"/>
      <c r="G133" s="424"/>
      <c r="H133" s="406"/>
      <c r="I133" s="447"/>
      <c r="J133" s="239"/>
      <c r="K133" s="240"/>
      <c r="L133" s="246">
        <v>0</v>
      </c>
      <c r="M133" s="237">
        <v>0</v>
      </c>
      <c r="N133" s="238">
        <v>0</v>
      </c>
      <c r="O133" s="238">
        <v>0</v>
      </c>
      <c r="P133" s="238">
        <v>16</v>
      </c>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734</v>
      </c>
      <c r="B134" s="87"/>
      <c r="C134" s="393" t="s">
        <v>733</v>
      </c>
      <c r="D134" s="454"/>
      <c r="E134" s="454"/>
      <c r="F134" s="454"/>
      <c r="G134" s="454"/>
      <c r="H134" s="394"/>
      <c r="I134" s="447"/>
      <c r="J134" s="239"/>
      <c r="K134" s="240"/>
      <c r="L134" s="246" t="s">
        <v>29</v>
      </c>
      <c r="M134" s="237" t="s">
        <v>29</v>
      </c>
      <c r="N134" s="238" t="s">
        <v>29</v>
      </c>
      <c r="O134" s="238" t="s">
        <v>29</v>
      </c>
      <c r="P134" s="238" t="s">
        <v>29</v>
      </c>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734</v>
      </c>
      <c r="B135" s="87"/>
      <c r="C135" s="249"/>
      <c r="D135" s="250"/>
      <c r="E135" s="405" t="s">
        <v>731</v>
      </c>
      <c r="F135" s="424"/>
      <c r="G135" s="424"/>
      <c r="H135" s="406"/>
      <c r="I135" s="447"/>
      <c r="J135" s="241"/>
      <c r="K135" s="242"/>
      <c r="L135" s="246">
        <v>0</v>
      </c>
      <c r="M135" s="237">
        <v>0</v>
      </c>
      <c r="N135" s="238">
        <v>0</v>
      </c>
      <c r="O135" s="238">
        <v>0</v>
      </c>
      <c r="P135" s="238">
        <v>0</v>
      </c>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735</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3階急性期病棟</v>
      </c>
      <c r="M141" s="214" t="str">
        <f t="shared" ref="M141:BS141" si="13">IF(ISBLANK(M$9),"",M$9)</f>
        <v>3階高度急性期病棟</v>
      </c>
      <c r="N141" s="214" t="str">
        <f t="shared" si="13"/>
        <v>4階障害者病棟</v>
      </c>
      <c r="O141" s="214" t="str">
        <f t="shared" si="13"/>
        <v>5階回復期リハビリ病棟</v>
      </c>
      <c r="P141" s="214" t="str">
        <f t="shared" si="13"/>
        <v>6階回復期リハビリ病棟</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急性期</v>
      </c>
      <c r="M142" s="214" t="str">
        <f t="shared" si="14"/>
        <v>高度急性期</v>
      </c>
      <c r="N142" s="214" t="str">
        <f t="shared" si="14"/>
        <v>慢性期</v>
      </c>
      <c r="O142" s="214" t="str">
        <f t="shared" si="14"/>
        <v>回復期</v>
      </c>
      <c r="P142" s="214" t="str">
        <f t="shared" si="14"/>
        <v>回復期</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736</v>
      </c>
      <c r="B143" s="2"/>
      <c r="C143" s="405" t="s">
        <v>735</v>
      </c>
      <c r="D143" s="424"/>
      <c r="E143" s="424"/>
      <c r="F143" s="424"/>
      <c r="G143" s="424"/>
      <c r="H143" s="406"/>
      <c r="I143" s="130" t="s">
        <v>737</v>
      </c>
      <c r="J143" s="252" t="s">
        <v>1049</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739</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3階急性期病棟</v>
      </c>
      <c r="M149" s="214" t="str">
        <f t="shared" ref="M149:BS149" si="15">IF(ISBLANK(M$9),"",M$9)</f>
        <v>3階高度急性期病棟</v>
      </c>
      <c r="N149" s="214" t="str">
        <f t="shared" si="15"/>
        <v>4階障害者病棟</v>
      </c>
      <c r="O149" s="214" t="str">
        <f t="shared" si="15"/>
        <v>5階回復期リハビリ病棟</v>
      </c>
      <c r="P149" s="214" t="str">
        <f t="shared" si="15"/>
        <v>6階回復期リハビリ病棟</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273</v>
      </c>
      <c r="I150" s="75" t="s">
        <v>67</v>
      </c>
      <c r="J150" s="76"/>
      <c r="K150" s="77"/>
      <c r="L150" s="224" t="str">
        <f t="shared" ref="L150:BS150" si="16">IF(ISBLANK(L$95),"",L$95)</f>
        <v>急性期</v>
      </c>
      <c r="M150" s="214" t="str">
        <f t="shared" si="16"/>
        <v>高度急性期</v>
      </c>
      <c r="N150" s="214" t="str">
        <f t="shared" si="16"/>
        <v>慢性期</v>
      </c>
      <c r="O150" s="214" t="str">
        <f t="shared" si="16"/>
        <v>回復期</v>
      </c>
      <c r="P150" s="214" t="str">
        <f t="shared" si="16"/>
        <v>回復期</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740</v>
      </c>
      <c r="B151" s="2"/>
      <c r="C151" s="405" t="s">
        <v>741</v>
      </c>
      <c r="D151" s="424"/>
      <c r="E151" s="424"/>
      <c r="F151" s="424"/>
      <c r="G151" s="424"/>
      <c r="H151" s="406"/>
      <c r="I151" s="520" t="s">
        <v>742</v>
      </c>
      <c r="J151" s="94" t="s">
        <v>1050</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743</v>
      </c>
      <c r="B152" s="2"/>
      <c r="C152" s="405" t="s">
        <v>744</v>
      </c>
      <c r="D152" s="424"/>
      <c r="E152" s="424"/>
      <c r="F152" s="424"/>
      <c r="G152" s="424"/>
      <c r="H152" s="406"/>
      <c r="I152" s="521"/>
      <c r="J152" s="94" t="s">
        <v>1050</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745</v>
      </c>
      <c r="B153" s="2"/>
      <c r="C153" s="405" t="s">
        <v>746</v>
      </c>
      <c r="D153" s="424"/>
      <c r="E153" s="424"/>
      <c r="F153" s="424"/>
      <c r="G153" s="424"/>
      <c r="H153" s="406"/>
      <c r="I153" s="522"/>
      <c r="J153" s="94" t="s">
        <v>104</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747</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3階急性期病棟</v>
      </c>
      <c r="M159" s="214" t="str">
        <f t="shared" ref="M159:BS159" si="17">IF(ISBLANK(M$9),"",M$9)</f>
        <v>3階高度急性期病棟</v>
      </c>
      <c r="N159" s="214" t="str">
        <f t="shared" si="17"/>
        <v>4階障害者病棟</v>
      </c>
      <c r="O159" s="214" t="str">
        <f t="shared" si="17"/>
        <v>5階回復期リハビリ病棟</v>
      </c>
      <c r="P159" s="214" t="str">
        <f t="shared" si="17"/>
        <v>6階回復期リハビリ病棟</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急性期</v>
      </c>
      <c r="M160" s="214" t="str">
        <f t="shared" si="18"/>
        <v>高度急性期</v>
      </c>
      <c r="N160" s="214" t="str">
        <f t="shared" si="18"/>
        <v>慢性期</v>
      </c>
      <c r="O160" s="214" t="str">
        <f t="shared" si="18"/>
        <v>回復期</v>
      </c>
      <c r="P160" s="214" t="str">
        <f t="shared" si="18"/>
        <v>回復期</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748</v>
      </c>
      <c r="B161" s="2"/>
      <c r="C161" s="405" t="s">
        <v>749</v>
      </c>
      <c r="D161" s="424"/>
      <c r="E161" s="424"/>
      <c r="F161" s="424"/>
      <c r="G161" s="424"/>
      <c r="H161" s="406"/>
      <c r="I161" s="258" t="s">
        <v>750</v>
      </c>
      <c r="J161" s="94" t="s">
        <v>104</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751</v>
      </c>
      <c r="B162" s="2"/>
      <c r="C162" s="405" t="s">
        <v>752</v>
      </c>
      <c r="D162" s="424"/>
      <c r="E162" s="424"/>
      <c r="F162" s="424"/>
      <c r="G162" s="424"/>
      <c r="H162" s="406"/>
      <c r="I162" s="79" t="s">
        <v>753</v>
      </c>
      <c r="J162" s="94" t="s">
        <v>104</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754</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3階急性期病棟</v>
      </c>
      <c r="M168" s="259" t="str">
        <f t="shared" ref="M168:Q168" si="19">IF(ISBLANK(M$9),"",M$9)</f>
        <v>3階高度急性期病棟</v>
      </c>
      <c r="N168" s="259" t="str">
        <f t="shared" si="19"/>
        <v>4階障害者病棟</v>
      </c>
      <c r="O168" s="259" t="str">
        <f t="shared" si="19"/>
        <v>5階回復期リハビリ病棟</v>
      </c>
      <c r="P168" s="259" t="str">
        <f t="shared" si="19"/>
        <v>6階回復期リハビリ病棟</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急性期</v>
      </c>
      <c r="M169" s="259" t="str">
        <f t="shared" si="21"/>
        <v>高度急性期</v>
      </c>
      <c r="N169" s="259" t="str">
        <f t="shared" si="21"/>
        <v>慢性期</v>
      </c>
      <c r="O169" s="259" t="str">
        <f t="shared" si="21"/>
        <v>回復期</v>
      </c>
      <c r="P169" s="259" t="str">
        <f t="shared" si="21"/>
        <v>回復期</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755</v>
      </c>
      <c r="B170" s="2"/>
      <c r="C170" s="405" t="s">
        <v>756</v>
      </c>
      <c r="D170" s="424"/>
      <c r="E170" s="424"/>
      <c r="F170" s="424"/>
      <c r="G170" s="424"/>
      <c r="H170" s="406"/>
      <c r="I170" s="103" t="s">
        <v>757</v>
      </c>
      <c r="J170" s="94" t="s">
        <v>758</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759</v>
      </c>
      <c r="D171" s="408"/>
      <c r="E171" s="408"/>
      <c r="F171" s="408"/>
      <c r="G171" s="408"/>
      <c r="H171" s="409"/>
      <c r="I171" s="103" t="s">
        <v>760</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761</v>
      </c>
      <c r="D172" s="408"/>
      <c r="E172" s="408"/>
      <c r="F172" s="408"/>
      <c r="G172" s="408"/>
      <c r="H172" s="409"/>
      <c r="I172" s="103" t="s">
        <v>762</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763</v>
      </c>
      <c r="B173" s="2"/>
      <c r="C173" s="405" t="s">
        <v>764</v>
      </c>
      <c r="D173" s="424"/>
      <c r="E173" s="424"/>
      <c r="F173" s="424"/>
      <c r="G173" s="424"/>
      <c r="H173" s="406"/>
      <c r="I173" s="103" t="s">
        <v>765</v>
      </c>
      <c r="J173" s="94" t="s">
        <v>1050</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766</v>
      </c>
      <c r="B174" s="2"/>
      <c r="C174" s="405" t="s">
        <v>767</v>
      </c>
      <c r="D174" s="424"/>
      <c r="E174" s="424"/>
      <c r="F174" s="424"/>
      <c r="G174" s="424"/>
      <c r="H174" s="406"/>
      <c r="I174" s="103" t="s">
        <v>768</v>
      </c>
      <c r="J174" s="94" t="s">
        <v>104</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105</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3階急性期病棟</v>
      </c>
      <c r="M180" s="214" t="str">
        <f t="shared" ref="M180:BS180" si="22">IF(ISBLANK(M$9),"",M$9)</f>
        <v>3階高度急性期病棟</v>
      </c>
      <c r="N180" s="197" t="str">
        <f t="shared" si="22"/>
        <v>4階障害者病棟</v>
      </c>
      <c r="O180" s="197" t="str">
        <f t="shared" si="22"/>
        <v>5階回復期リハビリ病棟</v>
      </c>
      <c r="P180" s="197" t="str">
        <f t="shared" si="22"/>
        <v>6階回復期リハビリ病棟</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急性期</v>
      </c>
      <c r="M181" s="214" t="str">
        <f t="shared" ref="M181:BS181" si="23">IF(ISBLANK(M$95),"",M$95)</f>
        <v>高度急性期</v>
      </c>
      <c r="N181" s="224" t="str">
        <f t="shared" si="23"/>
        <v>慢性期</v>
      </c>
      <c r="O181" s="224" t="str">
        <f t="shared" si="23"/>
        <v>回復期</v>
      </c>
      <c r="P181" s="224" t="str">
        <f t="shared" si="23"/>
        <v>回復期</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769</v>
      </c>
      <c r="B182" s="87"/>
      <c r="C182" s="416" t="s">
        <v>111</v>
      </c>
      <c r="D182" s="427"/>
      <c r="E182" s="427"/>
      <c r="F182" s="427"/>
      <c r="G182" s="416" t="s">
        <v>112</v>
      </c>
      <c r="H182" s="416"/>
      <c r="I182" s="523" t="s">
        <v>113</v>
      </c>
      <c r="J182" s="110">
        <v>10</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769</v>
      </c>
      <c r="B183" s="87"/>
      <c r="C183" s="427"/>
      <c r="D183" s="427"/>
      <c r="E183" s="427"/>
      <c r="F183" s="427"/>
      <c r="G183" s="416" t="s">
        <v>114</v>
      </c>
      <c r="H183" s="416"/>
      <c r="I183" s="524"/>
      <c r="J183" s="114">
        <v>3.8</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770</v>
      </c>
      <c r="B184" s="87"/>
      <c r="C184" s="416" t="s">
        <v>116</v>
      </c>
      <c r="D184" s="427"/>
      <c r="E184" s="427"/>
      <c r="F184" s="427"/>
      <c r="G184" s="416" t="s">
        <v>112</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770</v>
      </c>
      <c r="B185" s="87"/>
      <c r="C185" s="427"/>
      <c r="D185" s="427"/>
      <c r="E185" s="427"/>
      <c r="F185" s="427"/>
      <c r="G185" s="416" t="s">
        <v>114</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771</v>
      </c>
      <c r="B186" s="109"/>
      <c r="C186" s="416" t="s">
        <v>118</v>
      </c>
      <c r="D186" s="416"/>
      <c r="E186" s="416"/>
      <c r="F186" s="416"/>
      <c r="G186" s="416" t="s">
        <v>112</v>
      </c>
      <c r="H186" s="416"/>
      <c r="I186" s="524"/>
      <c r="J186" s="110">
        <f t="shared" ref="J186:J201" si="25">IF(SUM(L186:BP186)=0,IF(COUNTIF(L186:BP186,"未確認")&gt;0,"未確認",IF(COUNTIF(L186:BP186,"~*")&gt;0,"*",SUM(L186:BP186))),SUM(L186:BP186))</f>
        <v>119</v>
      </c>
      <c r="K186" s="225" t="str">
        <f t="shared" si="24"/>
        <v/>
      </c>
      <c r="L186" s="267">
        <v>34</v>
      </c>
      <c r="M186" s="268">
        <v>6</v>
      </c>
      <c r="N186" s="269">
        <v>28</v>
      </c>
      <c r="O186" s="269">
        <v>25</v>
      </c>
      <c r="P186" s="269">
        <v>26</v>
      </c>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771</v>
      </c>
      <c r="B187" s="109"/>
      <c r="C187" s="416"/>
      <c r="D187" s="416"/>
      <c r="E187" s="416"/>
      <c r="F187" s="416"/>
      <c r="G187" s="416" t="s">
        <v>114</v>
      </c>
      <c r="H187" s="416"/>
      <c r="I187" s="524"/>
      <c r="J187" s="114">
        <f t="shared" si="25"/>
        <v>6.1999999999999993</v>
      </c>
      <c r="K187" s="225" t="str">
        <f t="shared" si="24"/>
        <v/>
      </c>
      <c r="L187" s="267">
        <v>0</v>
      </c>
      <c r="M187" s="268">
        <v>0</v>
      </c>
      <c r="N187" s="269">
        <v>2.9</v>
      </c>
      <c r="O187" s="269">
        <v>2.2000000000000002</v>
      </c>
      <c r="P187" s="269">
        <v>1.1000000000000001</v>
      </c>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772</v>
      </c>
      <c r="B188" s="109"/>
      <c r="C188" s="416" t="s">
        <v>120</v>
      </c>
      <c r="D188" s="417"/>
      <c r="E188" s="417"/>
      <c r="F188" s="417"/>
      <c r="G188" s="416" t="s">
        <v>112</v>
      </c>
      <c r="H188" s="416"/>
      <c r="I188" s="524"/>
      <c r="J188" s="110">
        <f t="shared" si="25"/>
        <v>2</v>
      </c>
      <c r="K188" s="225" t="str">
        <f t="shared" si="24"/>
        <v/>
      </c>
      <c r="L188" s="267">
        <v>1</v>
      </c>
      <c r="M188" s="268">
        <v>0</v>
      </c>
      <c r="N188" s="269">
        <v>0</v>
      </c>
      <c r="O188" s="269">
        <v>1</v>
      </c>
      <c r="P188" s="269">
        <v>0</v>
      </c>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772</v>
      </c>
      <c r="B189" s="109"/>
      <c r="C189" s="417"/>
      <c r="D189" s="417"/>
      <c r="E189" s="417"/>
      <c r="F189" s="417"/>
      <c r="G189" s="416" t="s">
        <v>114</v>
      </c>
      <c r="H189" s="416"/>
      <c r="I189" s="524"/>
      <c r="J189" s="114">
        <f t="shared" si="25"/>
        <v>2.3000000000000003</v>
      </c>
      <c r="K189" s="225" t="str">
        <f t="shared" si="24"/>
        <v/>
      </c>
      <c r="L189" s="267">
        <v>1.3</v>
      </c>
      <c r="M189" s="268">
        <v>0</v>
      </c>
      <c r="N189" s="269">
        <v>0.4</v>
      </c>
      <c r="O189" s="269">
        <v>0</v>
      </c>
      <c r="P189" s="269">
        <v>0.6</v>
      </c>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773</v>
      </c>
      <c r="B190" s="109"/>
      <c r="C190" s="416" t="s">
        <v>122</v>
      </c>
      <c r="D190" s="417"/>
      <c r="E190" s="417"/>
      <c r="F190" s="417"/>
      <c r="G190" s="416" t="s">
        <v>112</v>
      </c>
      <c r="H190" s="416"/>
      <c r="I190" s="524"/>
      <c r="J190" s="110">
        <f t="shared" si="25"/>
        <v>32</v>
      </c>
      <c r="K190" s="225" t="str">
        <f t="shared" si="24"/>
        <v/>
      </c>
      <c r="L190" s="267">
        <v>7</v>
      </c>
      <c r="M190" s="268">
        <v>0</v>
      </c>
      <c r="N190" s="269">
        <v>10</v>
      </c>
      <c r="O190" s="269">
        <v>7</v>
      </c>
      <c r="P190" s="269">
        <v>8</v>
      </c>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773</v>
      </c>
      <c r="B191" s="109"/>
      <c r="C191" s="417"/>
      <c r="D191" s="417"/>
      <c r="E191" s="417"/>
      <c r="F191" s="417"/>
      <c r="G191" s="416" t="s">
        <v>114</v>
      </c>
      <c r="H191" s="416"/>
      <c r="I191" s="524"/>
      <c r="J191" s="114">
        <f t="shared" si="25"/>
        <v>3.8</v>
      </c>
      <c r="K191" s="225" t="str">
        <f t="shared" si="24"/>
        <v/>
      </c>
      <c r="L191" s="267">
        <v>0.8</v>
      </c>
      <c r="M191" s="268">
        <v>0</v>
      </c>
      <c r="N191" s="269">
        <v>1.8</v>
      </c>
      <c r="O191" s="269">
        <v>0.4</v>
      </c>
      <c r="P191" s="269">
        <v>0.8</v>
      </c>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774</v>
      </c>
      <c r="B192" s="109"/>
      <c r="C192" s="416" t="s">
        <v>124</v>
      </c>
      <c r="D192" s="417"/>
      <c r="E192" s="417"/>
      <c r="F192" s="417"/>
      <c r="G192" s="416" t="s">
        <v>112</v>
      </c>
      <c r="H192" s="416"/>
      <c r="I192" s="524"/>
      <c r="J192" s="110">
        <f t="shared" si="25"/>
        <v>0</v>
      </c>
      <c r="K192" s="225" t="str">
        <f t="shared" si="24"/>
        <v/>
      </c>
      <c r="L192" s="267">
        <v>0</v>
      </c>
      <c r="M192" s="268">
        <v>0</v>
      </c>
      <c r="N192" s="269">
        <v>0</v>
      </c>
      <c r="O192" s="269">
        <v>0</v>
      </c>
      <c r="P192" s="269">
        <v>0</v>
      </c>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774</v>
      </c>
      <c r="B193" s="87"/>
      <c r="C193" s="417"/>
      <c r="D193" s="417"/>
      <c r="E193" s="417"/>
      <c r="F193" s="417"/>
      <c r="G193" s="416" t="s">
        <v>114</v>
      </c>
      <c r="H193" s="416"/>
      <c r="I193" s="524"/>
      <c r="J193" s="114">
        <f t="shared" si="25"/>
        <v>0</v>
      </c>
      <c r="K193" s="225" t="str">
        <f t="shared" si="24"/>
        <v/>
      </c>
      <c r="L193" s="267">
        <v>0</v>
      </c>
      <c r="M193" s="268">
        <v>0</v>
      </c>
      <c r="N193" s="269">
        <v>0</v>
      </c>
      <c r="O193" s="269">
        <v>0</v>
      </c>
      <c r="P193" s="269">
        <v>0</v>
      </c>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775</v>
      </c>
      <c r="B194" s="87"/>
      <c r="C194" s="416" t="s">
        <v>126</v>
      </c>
      <c r="D194" s="417"/>
      <c r="E194" s="417"/>
      <c r="F194" s="417"/>
      <c r="G194" s="416" t="s">
        <v>112</v>
      </c>
      <c r="H194" s="416"/>
      <c r="I194" s="524"/>
      <c r="J194" s="110">
        <f t="shared" si="25"/>
        <v>46</v>
      </c>
      <c r="K194" s="225" t="str">
        <f t="shared" si="24"/>
        <v/>
      </c>
      <c r="L194" s="267">
        <v>7</v>
      </c>
      <c r="M194" s="268">
        <v>0</v>
      </c>
      <c r="N194" s="269">
        <v>9</v>
      </c>
      <c r="O194" s="269">
        <v>17</v>
      </c>
      <c r="P194" s="269">
        <v>13</v>
      </c>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775</v>
      </c>
      <c r="B195" s="87"/>
      <c r="C195" s="417"/>
      <c r="D195" s="417"/>
      <c r="E195" s="417"/>
      <c r="F195" s="417"/>
      <c r="G195" s="416" t="s">
        <v>114</v>
      </c>
      <c r="H195" s="416"/>
      <c r="I195" s="524"/>
      <c r="J195" s="114">
        <f t="shared" si="25"/>
        <v>0.7</v>
      </c>
      <c r="K195" s="225" t="str">
        <f t="shared" si="24"/>
        <v/>
      </c>
      <c r="L195" s="267">
        <v>0</v>
      </c>
      <c r="M195" s="268">
        <v>0</v>
      </c>
      <c r="N195" s="269">
        <v>0.1</v>
      </c>
      <c r="O195" s="269">
        <v>0</v>
      </c>
      <c r="P195" s="269">
        <v>0.6</v>
      </c>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776</v>
      </c>
      <c r="B196" s="87"/>
      <c r="C196" s="416" t="s">
        <v>128</v>
      </c>
      <c r="D196" s="417"/>
      <c r="E196" s="417"/>
      <c r="F196" s="417"/>
      <c r="G196" s="416" t="s">
        <v>112</v>
      </c>
      <c r="H196" s="416"/>
      <c r="I196" s="524"/>
      <c r="J196" s="110">
        <f t="shared" si="25"/>
        <v>39</v>
      </c>
      <c r="K196" s="225" t="str">
        <f t="shared" si="24"/>
        <v/>
      </c>
      <c r="L196" s="267">
        <v>8</v>
      </c>
      <c r="M196" s="268">
        <v>0</v>
      </c>
      <c r="N196" s="269">
        <v>6</v>
      </c>
      <c r="O196" s="269">
        <v>13</v>
      </c>
      <c r="P196" s="269">
        <v>12</v>
      </c>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776</v>
      </c>
      <c r="B197" s="87"/>
      <c r="C197" s="417"/>
      <c r="D197" s="417"/>
      <c r="E197" s="417"/>
      <c r="F197" s="417"/>
      <c r="G197" s="416" t="s">
        <v>114</v>
      </c>
      <c r="H197" s="416"/>
      <c r="I197" s="524"/>
      <c r="J197" s="114">
        <f t="shared" si="25"/>
        <v>0</v>
      </c>
      <c r="K197" s="225" t="str">
        <f t="shared" si="24"/>
        <v/>
      </c>
      <c r="L197" s="267">
        <v>0</v>
      </c>
      <c r="M197" s="268">
        <v>0</v>
      </c>
      <c r="N197" s="269">
        <v>0</v>
      </c>
      <c r="O197" s="269">
        <v>0</v>
      </c>
      <c r="P197" s="269">
        <v>0</v>
      </c>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777</v>
      </c>
      <c r="B198" s="87"/>
      <c r="C198" s="416" t="s">
        <v>130</v>
      </c>
      <c r="D198" s="417"/>
      <c r="E198" s="417"/>
      <c r="F198" s="417"/>
      <c r="G198" s="416" t="s">
        <v>112</v>
      </c>
      <c r="H198" s="416"/>
      <c r="I198" s="524"/>
      <c r="J198" s="110">
        <f t="shared" si="25"/>
        <v>11</v>
      </c>
      <c r="K198" s="225" t="str">
        <f t="shared" si="24"/>
        <v/>
      </c>
      <c r="L198" s="267">
        <v>4</v>
      </c>
      <c r="M198" s="268">
        <v>0</v>
      </c>
      <c r="N198" s="269">
        <v>1</v>
      </c>
      <c r="O198" s="269">
        <v>4</v>
      </c>
      <c r="P198" s="269">
        <v>2</v>
      </c>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777</v>
      </c>
      <c r="B199" s="87"/>
      <c r="C199" s="417"/>
      <c r="D199" s="417"/>
      <c r="E199" s="417"/>
      <c r="F199" s="417"/>
      <c r="G199" s="416" t="s">
        <v>114</v>
      </c>
      <c r="H199" s="416"/>
      <c r="I199" s="524"/>
      <c r="J199" s="114">
        <f t="shared" si="25"/>
        <v>0</v>
      </c>
      <c r="K199" s="225" t="str">
        <f t="shared" si="24"/>
        <v/>
      </c>
      <c r="L199" s="267">
        <v>0</v>
      </c>
      <c r="M199" s="268">
        <v>0</v>
      </c>
      <c r="N199" s="269">
        <v>0</v>
      </c>
      <c r="O199" s="269">
        <v>0</v>
      </c>
      <c r="P199" s="269">
        <v>0</v>
      </c>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778</v>
      </c>
      <c r="B200" s="87"/>
      <c r="C200" s="416" t="s">
        <v>132</v>
      </c>
      <c r="D200" s="417"/>
      <c r="E200" s="417"/>
      <c r="F200" s="417"/>
      <c r="G200" s="416" t="s">
        <v>112</v>
      </c>
      <c r="H200" s="416"/>
      <c r="I200" s="524"/>
      <c r="J200" s="110">
        <f t="shared" si="25"/>
        <v>0</v>
      </c>
      <c r="K200" s="225" t="str">
        <f t="shared" si="24"/>
        <v/>
      </c>
      <c r="L200" s="267">
        <v>0</v>
      </c>
      <c r="M200" s="268">
        <v>0</v>
      </c>
      <c r="N200" s="269">
        <v>0</v>
      </c>
      <c r="O200" s="269">
        <v>0</v>
      </c>
      <c r="P200" s="269">
        <v>0</v>
      </c>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778</v>
      </c>
      <c r="B201" s="87"/>
      <c r="C201" s="417"/>
      <c r="D201" s="417"/>
      <c r="E201" s="417"/>
      <c r="F201" s="417"/>
      <c r="G201" s="416" t="s">
        <v>114</v>
      </c>
      <c r="H201" s="416"/>
      <c r="I201" s="524"/>
      <c r="J201" s="114">
        <f t="shared" si="25"/>
        <v>0</v>
      </c>
      <c r="K201" s="225" t="str">
        <f t="shared" si="24"/>
        <v/>
      </c>
      <c r="L201" s="267">
        <v>0</v>
      </c>
      <c r="M201" s="268">
        <v>0</v>
      </c>
      <c r="N201" s="269">
        <v>0</v>
      </c>
      <c r="O201" s="269">
        <v>0</v>
      </c>
      <c r="P201" s="269">
        <v>0</v>
      </c>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779</v>
      </c>
      <c r="B202" s="87"/>
      <c r="C202" s="416" t="s">
        <v>134</v>
      </c>
      <c r="D202" s="427"/>
      <c r="E202" s="427"/>
      <c r="F202" s="427"/>
      <c r="G202" s="416" t="s">
        <v>112</v>
      </c>
      <c r="H202" s="416"/>
      <c r="I202" s="524"/>
      <c r="J202" s="110">
        <v>9</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779</v>
      </c>
      <c r="B203" s="87"/>
      <c r="C203" s="427"/>
      <c r="D203" s="427"/>
      <c r="E203" s="427"/>
      <c r="F203" s="427"/>
      <c r="G203" s="416" t="s">
        <v>114</v>
      </c>
      <c r="H203" s="416"/>
      <c r="I203" s="524"/>
      <c r="J203" s="114">
        <v>0.8</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780</v>
      </c>
      <c r="B204" s="87"/>
      <c r="C204" s="416" t="s">
        <v>136</v>
      </c>
      <c r="D204" s="427"/>
      <c r="E204" s="427"/>
      <c r="F204" s="427"/>
      <c r="G204" s="416" t="s">
        <v>112</v>
      </c>
      <c r="H204" s="416"/>
      <c r="I204" s="524"/>
      <c r="J204" s="110">
        <v>10</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780</v>
      </c>
      <c r="B205" s="87"/>
      <c r="C205" s="427"/>
      <c r="D205" s="427"/>
      <c r="E205" s="427"/>
      <c r="F205" s="427"/>
      <c r="G205" s="416" t="s">
        <v>114</v>
      </c>
      <c r="H205" s="416"/>
      <c r="I205" s="524"/>
      <c r="J205" s="114">
        <v>0</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781</v>
      </c>
      <c r="B206" s="87"/>
      <c r="C206" s="416" t="s">
        <v>138</v>
      </c>
      <c r="D206" s="417"/>
      <c r="E206" s="417"/>
      <c r="F206" s="417"/>
      <c r="G206" s="416" t="s">
        <v>112</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v>0</v>
      </c>
      <c r="P206" s="269">
        <v>0</v>
      </c>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781</v>
      </c>
      <c r="B207" s="87"/>
      <c r="C207" s="417"/>
      <c r="D207" s="417"/>
      <c r="E207" s="417"/>
      <c r="F207" s="417"/>
      <c r="G207" s="416" t="s">
        <v>114</v>
      </c>
      <c r="H207" s="416"/>
      <c r="I207" s="524"/>
      <c r="J207" s="114">
        <f t="shared" si="26"/>
        <v>0</v>
      </c>
      <c r="K207" s="225" t="str">
        <f t="shared" si="24"/>
        <v/>
      </c>
      <c r="L207" s="267">
        <v>0</v>
      </c>
      <c r="M207" s="268">
        <v>0</v>
      </c>
      <c r="N207" s="269">
        <v>0</v>
      </c>
      <c r="O207" s="269">
        <v>0</v>
      </c>
      <c r="P207" s="269">
        <v>0</v>
      </c>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782</v>
      </c>
      <c r="B208" s="87"/>
      <c r="C208" s="416" t="s">
        <v>140</v>
      </c>
      <c r="D208" s="427"/>
      <c r="E208" s="427"/>
      <c r="F208" s="427"/>
      <c r="G208" s="416" t="s">
        <v>112</v>
      </c>
      <c r="H208" s="416"/>
      <c r="I208" s="524"/>
      <c r="J208" s="110">
        <f t="shared" si="26"/>
        <v>4</v>
      </c>
      <c r="K208" s="225" t="str">
        <f t="shared" si="24"/>
        <v/>
      </c>
      <c r="L208" s="267">
        <v>1</v>
      </c>
      <c r="M208" s="268">
        <v>1</v>
      </c>
      <c r="N208" s="269">
        <v>0</v>
      </c>
      <c r="O208" s="269">
        <v>1</v>
      </c>
      <c r="P208" s="269">
        <v>1</v>
      </c>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782</v>
      </c>
      <c r="B209" s="87"/>
      <c r="C209" s="427"/>
      <c r="D209" s="427"/>
      <c r="E209" s="427"/>
      <c r="F209" s="427"/>
      <c r="G209" s="416" t="s">
        <v>114</v>
      </c>
      <c r="H209" s="416"/>
      <c r="I209" s="524"/>
      <c r="J209" s="114">
        <f t="shared" si="26"/>
        <v>0</v>
      </c>
      <c r="K209" s="225" t="str">
        <f t="shared" si="24"/>
        <v/>
      </c>
      <c r="L209" s="267">
        <v>0</v>
      </c>
      <c r="M209" s="268">
        <v>0</v>
      </c>
      <c r="N209" s="269">
        <v>0</v>
      </c>
      <c r="O209" s="269">
        <v>0</v>
      </c>
      <c r="P209" s="269">
        <v>0</v>
      </c>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141</v>
      </c>
      <c r="D210" s="427"/>
      <c r="E210" s="427"/>
      <c r="F210" s="427"/>
      <c r="G210" s="416" t="s">
        <v>112</v>
      </c>
      <c r="H210" s="416"/>
      <c r="I210" s="524"/>
      <c r="J210" s="110">
        <f t="shared" si="26"/>
        <v>0</v>
      </c>
      <c r="K210" s="225" t="str">
        <f t="shared" si="24"/>
        <v/>
      </c>
      <c r="L210" s="267">
        <v>0</v>
      </c>
      <c r="M210" s="270">
        <v>0</v>
      </c>
      <c r="N210" s="271">
        <v>0</v>
      </c>
      <c r="O210" s="271">
        <v>0</v>
      </c>
      <c r="P210" s="271">
        <v>0</v>
      </c>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114</v>
      </c>
      <c r="H211" s="416"/>
      <c r="I211" s="525"/>
      <c r="J211" s="114">
        <f t="shared" si="26"/>
        <v>0</v>
      </c>
      <c r="K211" s="225" t="str">
        <f t="shared" si="24"/>
        <v/>
      </c>
      <c r="L211" s="267">
        <v>0</v>
      </c>
      <c r="M211" s="270">
        <v>0</v>
      </c>
      <c r="N211" s="271">
        <v>0</v>
      </c>
      <c r="O211" s="271">
        <v>0</v>
      </c>
      <c r="P211" s="271">
        <v>0</v>
      </c>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783</v>
      </c>
      <c r="M214" s="2"/>
      <c r="N214" s="244"/>
      <c r="O214" s="244"/>
      <c r="P214" s="244"/>
      <c r="Q214" s="244"/>
      <c r="R214" s="244"/>
      <c r="S214" s="244"/>
    </row>
    <row r="215" spans="1:73" ht="20.25" customHeight="1">
      <c r="C215" s="51"/>
      <c r="I215" s="75" t="s">
        <v>67</v>
      </c>
      <c r="J215" s="76"/>
      <c r="K215" s="77"/>
      <c r="L215" s="273" t="s">
        <v>107</v>
      </c>
      <c r="M215" s="273" t="s">
        <v>108</v>
      </c>
      <c r="N215" s="273" t="s">
        <v>109</v>
      </c>
      <c r="O215" s="244"/>
      <c r="P215" s="244"/>
      <c r="Q215" s="244"/>
      <c r="R215" s="244"/>
      <c r="S215" s="1"/>
    </row>
    <row r="216" spans="1:73" s="38" customFormat="1" ht="34.5" customHeight="1">
      <c r="A216" s="266" t="s">
        <v>784</v>
      </c>
      <c r="B216" s="109"/>
      <c r="C216" s="391" t="s">
        <v>118</v>
      </c>
      <c r="D216" s="391"/>
      <c r="E216" s="391"/>
      <c r="F216" s="391"/>
      <c r="G216" s="405" t="s">
        <v>112</v>
      </c>
      <c r="H216" s="406"/>
      <c r="I216" s="526" t="s">
        <v>785</v>
      </c>
      <c r="J216" s="274"/>
      <c r="K216" s="275"/>
      <c r="L216" s="120">
        <v>1</v>
      </c>
      <c r="M216" s="120">
        <v>12</v>
      </c>
      <c r="N216" s="120">
        <v>11</v>
      </c>
      <c r="O216" s="244"/>
      <c r="P216" s="244"/>
      <c r="Q216" s="244"/>
      <c r="R216" s="244"/>
      <c r="BU216" s="229"/>
    </row>
    <row r="217" spans="1:73" s="38" customFormat="1" ht="34.5" customHeight="1">
      <c r="A217" s="266" t="s">
        <v>784</v>
      </c>
      <c r="B217" s="109"/>
      <c r="C217" s="391"/>
      <c r="D217" s="391"/>
      <c r="E217" s="391"/>
      <c r="F217" s="391"/>
      <c r="G217" s="405" t="s">
        <v>114</v>
      </c>
      <c r="H217" s="406"/>
      <c r="I217" s="527"/>
      <c r="J217" s="274"/>
      <c r="K217" s="276"/>
      <c r="L217" s="121">
        <v>0</v>
      </c>
      <c r="M217" s="121">
        <v>0.4</v>
      </c>
      <c r="N217" s="121">
        <v>1.3</v>
      </c>
      <c r="O217" s="244"/>
      <c r="P217" s="244"/>
      <c r="Q217" s="244"/>
      <c r="R217" s="244"/>
      <c r="BU217" s="229"/>
    </row>
    <row r="218" spans="1:73" s="38" customFormat="1" ht="34.5" customHeight="1">
      <c r="A218" s="266" t="s">
        <v>786</v>
      </c>
      <c r="B218" s="109"/>
      <c r="C218" s="391" t="s">
        <v>120</v>
      </c>
      <c r="D218" s="413"/>
      <c r="E218" s="413"/>
      <c r="F218" s="413"/>
      <c r="G218" s="405" t="s">
        <v>112</v>
      </c>
      <c r="H218" s="406"/>
      <c r="I218" s="527"/>
      <c r="J218" s="274"/>
      <c r="K218" s="275"/>
      <c r="L218" s="120">
        <v>1</v>
      </c>
      <c r="M218" s="120">
        <v>0</v>
      </c>
      <c r="N218" s="120">
        <v>0</v>
      </c>
      <c r="O218" s="244"/>
      <c r="P218" s="244"/>
      <c r="Q218" s="244"/>
      <c r="R218" s="244"/>
      <c r="BU218" s="229"/>
    </row>
    <row r="219" spans="1:73" s="38" customFormat="1" ht="34.5" customHeight="1">
      <c r="A219" s="266" t="s">
        <v>786</v>
      </c>
      <c r="B219" s="109"/>
      <c r="C219" s="413"/>
      <c r="D219" s="413"/>
      <c r="E219" s="413"/>
      <c r="F219" s="413"/>
      <c r="G219" s="405" t="s">
        <v>114</v>
      </c>
      <c r="H219" s="406"/>
      <c r="I219" s="527"/>
      <c r="J219" s="274"/>
      <c r="K219" s="276"/>
      <c r="L219" s="121">
        <v>0</v>
      </c>
      <c r="M219" s="121">
        <v>0</v>
      </c>
      <c r="N219" s="121">
        <v>0</v>
      </c>
      <c r="O219" s="244"/>
      <c r="P219" s="244"/>
      <c r="Q219" s="244"/>
      <c r="R219" s="244"/>
      <c r="BU219" s="229"/>
    </row>
    <row r="220" spans="1:73" s="38" customFormat="1" ht="34.5" customHeight="1">
      <c r="A220" s="266" t="s">
        <v>787</v>
      </c>
      <c r="B220" s="109"/>
      <c r="C220" s="391" t="s">
        <v>122</v>
      </c>
      <c r="D220" s="413"/>
      <c r="E220" s="413"/>
      <c r="F220" s="413"/>
      <c r="G220" s="405" t="s">
        <v>112</v>
      </c>
      <c r="H220" s="406"/>
      <c r="I220" s="527"/>
      <c r="J220" s="274"/>
      <c r="K220" s="275"/>
      <c r="L220" s="120">
        <v>1</v>
      </c>
      <c r="M220" s="120">
        <v>0</v>
      </c>
      <c r="N220" s="120">
        <v>0</v>
      </c>
      <c r="O220" s="244"/>
      <c r="P220" s="244"/>
      <c r="Q220" s="244"/>
      <c r="R220" s="244"/>
      <c r="BU220" s="229"/>
    </row>
    <row r="221" spans="1:73" s="38" customFormat="1" ht="34.5" customHeight="1">
      <c r="A221" s="266" t="s">
        <v>787</v>
      </c>
      <c r="B221" s="109"/>
      <c r="C221" s="413"/>
      <c r="D221" s="413"/>
      <c r="E221" s="413"/>
      <c r="F221" s="413"/>
      <c r="G221" s="405" t="s">
        <v>114</v>
      </c>
      <c r="H221" s="406"/>
      <c r="I221" s="527"/>
      <c r="J221" s="274"/>
      <c r="K221" s="276"/>
      <c r="L221" s="121">
        <v>0</v>
      </c>
      <c r="M221" s="121">
        <v>0</v>
      </c>
      <c r="N221" s="121">
        <v>1</v>
      </c>
      <c r="O221" s="244"/>
      <c r="P221" s="244"/>
      <c r="Q221" s="244"/>
      <c r="R221" s="244"/>
      <c r="BU221" s="229"/>
    </row>
    <row r="222" spans="1:73" s="38" customFormat="1" ht="34.5" customHeight="1">
      <c r="A222" s="266" t="s">
        <v>788</v>
      </c>
      <c r="B222" s="109"/>
      <c r="C222" s="391" t="s">
        <v>124</v>
      </c>
      <c r="D222" s="413"/>
      <c r="E222" s="413"/>
      <c r="F222" s="413"/>
      <c r="G222" s="405" t="s">
        <v>112</v>
      </c>
      <c r="H222" s="406"/>
      <c r="I222" s="527"/>
      <c r="J222" s="274"/>
      <c r="K222" s="275"/>
      <c r="L222" s="120">
        <v>0</v>
      </c>
      <c r="M222" s="120">
        <v>0</v>
      </c>
      <c r="N222" s="120">
        <v>0</v>
      </c>
      <c r="O222" s="244"/>
      <c r="P222" s="244"/>
      <c r="Q222" s="244"/>
      <c r="R222" s="244"/>
      <c r="BU222" s="229"/>
    </row>
    <row r="223" spans="1:73" s="38" customFormat="1" ht="34.5" customHeight="1">
      <c r="A223" s="266" t="s">
        <v>788</v>
      </c>
      <c r="B223" s="87"/>
      <c r="C223" s="413"/>
      <c r="D223" s="413"/>
      <c r="E223" s="413"/>
      <c r="F223" s="413"/>
      <c r="G223" s="405" t="s">
        <v>114</v>
      </c>
      <c r="H223" s="406"/>
      <c r="I223" s="527"/>
      <c r="J223" s="274"/>
      <c r="K223" s="276"/>
      <c r="L223" s="121">
        <v>0</v>
      </c>
      <c r="M223" s="121">
        <v>0</v>
      </c>
      <c r="N223" s="121">
        <v>0</v>
      </c>
      <c r="O223" s="244"/>
      <c r="P223" s="244"/>
      <c r="Q223" s="244"/>
      <c r="R223" s="244"/>
      <c r="BU223" s="229"/>
    </row>
    <row r="224" spans="1:73" s="38" customFormat="1" ht="34.5" customHeight="1">
      <c r="A224" s="266" t="s">
        <v>789</v>
      </c>
      <c r="B224" s="87"/>
      <c r="C224" s="391" t="s">
        <v>126</v>
      </c>
      <c r="D224" s="413"/>
      <c r="E224" s="413"/>
      <c r="F224" s="413"/>
      <c r="G224" s="405" t="s">
        <v>112</v>
      </c>
      <c r="H224" s="406"/>
      <c r="I224" s="527"/>
      <c r="J224" s="274"/>
      <c r="K224" s="275"/>
      <c r="L224" s="120">
        <v>0</v>
      </c>
      <c r="M224" s="120">
        <v>0</v>
      </c>
      <c r="N224" s="120">
        <v>0</v>
      </c>
      <c r="O224" s="244"/>
      <c r="P224" s="244"/>
      <c r="Q224" s="244"/>
      <c r="R224" s="244"/>
      <c r="BU224" s="229"/>
    </row>
    <row r="225" spans="1:73" s="38" customFormat="1" ht="34.5" customHeight="1">
      <c r="A225" s="266" t="s">
        <v>789</v>
      </c>
      <c r="B225" s="87"/>
      <c r="C225" s="413"/>
      <c r="D225" s="413"/>
      <c r="E225" s="413"/>
      <c r="F225" s="413"/>
      <c r="G225" s="405" t="s">
        <v>114</v>
      </c>
      <c r="H225" s="406"/>
      <c r="I225" s="527"/>
      <c r="J225" s="274"/>
      <c r="K225" s="276"/>
      <c r="L225" s="121">
        <v>0</v>
      </c>
      <c r="M225" s="121">
        <v>0</v>
      </c>
      <c r="N225" s="121">
        <v>0</v>
      </c>
      <c r="O225" s="244"/>
      <c r="P225" s="244"/>
      <c r="Q225" s="244"/>
      <c r="R225" s="244"/>
      <c r="BU225" s="229"/>
    </row>
    <row r="226" spans="1:73" s="38" customFormat="1" ht="34.5" customHeight="1">
      <c r="A226" s="266" t="s">
        <v>790</v>
      </c>
      <c r="B226" s="87"/>
      <c r="C226" s="391" t="s">
        <v>128</v>
      </c>
      <c r="D226" s="413"/>
      <c r="E226" s="413"/>
      <c r="F226" s="413"/>
      <c r="G226" s="405" t="s">
        <v>112</v>
      </c>
      <c r="H226" s="406"/>
      <c r="I226" s="527"/>
      <c r="J226" s="274"/>
      <c r="K226" s="275"/>
      <c r="L226" s="120">
        <v>0</v>
      </c>
      <c r="M226" s="120">
        <v>0</v>
      </c>
      <c r="N226" s="120">
        <v>1</v>
      </c>
      <c r="O226" s="244"/>
      <c r="P226" s="244"/>
      <c r="Q226" s="244"/>
      <c r="R226" s="244"/>
      <c r="BU226" s="229"/>
    </row>
    <row r="227" spans="1:73" s="38" customFormat="1" ht="34.5" customHeight="1">
      <c r="A227" s="266" t="s">
        <v>790</v>
      </c>
      <c r="B227" s="87"/>
      <c r="C227" s="413"/>
      <c r="D227" s="413"/>
      <c r="E227" s="413"/>
      <c r="F227" s="413"/>
      <c r="G227" s="405" t="s">
        <v>114</v>
      </c>
      <c r="H227" s="406"/>
      <c r="I227" s="527"/>
      <c r="J227" s="274"/>
      <c r="K227" s="276"/>
      <c r="L227" s="121">
        <v>0</v>
      </c>
      <c r="M227" s="121">
        <v>0</v>
      </c>
      <c r="N227" s="121">
        <v>0</v>
      </c>
      <c r="O227" s="244"/>
      <c r="P227" s="244"/>
      <c r="Q227" s="244"/>
      <c r="R227" s="244"/>
      <c r="BU227" s="229"/>
    </row>
    <row r="228" spans="1:73" s="38" customFormat="1" ht="34.5" customHeight="1">
      <c r="A228" s="266" t="s">
        <v>791</v>
      </c>
      <c r="B228" s="87"/>
      <c r="C228" s="391" t="s">
        <v>130</v>
      </c>
      <c r="D228" s="413"/>
      <c r="E228" s="413"/>
      <c r="F228" s="413"/>
      <c r="G228" s="405" t="s">
        <v>112</v>
      </c>
      <c r="H228" s="406"/>
      <c r="I228" s="527"/>
      <c r="J228" s="274"/>
      <c r="K228" s="275"/>
      <c r="L228" s="120">
        <v>0</v>
      </c>
      <c r="M228" s="120">
        <v>0</v>
      </c>
      <c r="N228" s="120">
        <v>0</v>
      </c>
      <c r="O228" s="244"/>
      <c r="P228" s="244"/>
      <c r="Q228" s="244"/>
      <c r="R228" s="244"/>
      <c r="BU228" s="229"/>
    </row>
    <row r="229" spans="1:73" s="38" customFormat="1" ht="34.5" customHeight="1">
      <c r="A229" s="266" t="s">
        <v>791</v>
      </c>
      <c r="B229" s="87"/>
      <c r="C229" s="413"/>
      <c r="D229" s="413"/>
      <c r="E229" s="413"/>
      <c r="F229" s="413"/>
      <c r="G229" s="405" t="s">
        <v>114</v>
      </c>
      <c r="H229" s="406"/>
      <c r="I229" s="527"/>
      <c r="J229" s="274"/>
      <c r="K229" s="276"/>
      <c r="L229" s="121">
        <v>0</v>
      </c>
      <c r="M229" s="121">
        <v>0</v>
      </c>
      <c r="N229" s="121">
        <v>0</v>
      </c>
      <c r="O229" s="244"/>
      <c r="P229" s="244"/>
      <c r="Q229" s="244"/>
      <c r="R229" s="244"/>
      <c r="BU229" s="229"/>
    </row>
    <row r="230" spans="1:73" s="38" customFormat="1" ht="34.5" customHeight="1">
      <c r="A230" s="266" t="s">
        <v>792</v>
      </c>
      <c r="B230" s="87"/>
      <c r="C230" s="391" t="s">
        <v>132</v>
      </c>
      <c r="D230" s="413"/>
      <c r="E230" s="413"/>
      <c r="F230" s="413"/>
      <c r="G230" s="405" t="s">
        <v>112</v>
      </c>
      <c r="H230" s="406"/>
      <c r="I230" s="527"/>
      <c r="J230" s="274"/>
      <c r="K230" s="275"/>
      <c r="L230" s="120">
        <v>0</v>
      </c>
      <c r="M230" s="120">
        <v>0</v>
      </c>
      <c r="N230" s="120">
        <v>4</v>
      </c>
      <c r="O230" s="244"/>
      <c r="P230" s="244"/>
      <c r="Q230" s="244"/>
      <c r="R230" s="244"/>
      <c r="BU230" s="229"/>
    </row>
    <row r="231" spans="1:73" s="38" customFormat="1" ht="34.5" customHeight="1">
      <c r="A231" s="266" t="s">
        <v>792</v>
      </c>
      <c r="B231" s="87"/>
      <c r="C231" s="413"/>
      <c r="D231" s="413"/>
      <c r="E231" s="413"/>
      <c r="F231" s="413"/>
      <c r="G231" s="405" t="s">
        <v>114</v>
      </c>
      <c r="H231" s="406"/>
      <c r="I231" s="527"/>
      <c r="J231" s="274"/>
      <c r="K231" s="276"/>
      <c r="L231" s="121">
        <v>0</v>
      </c>
      <c r="M231" s="121">
        <v>0</v>
      </c>
      <c r="N231" s="121">
        <v>1.3</v>
      </c>
      <c r="O231" s="244"/>
      <c r="P231" s="244"/>
      <c r="Q231" s="244"/>
      <c r="R231" s="244"/>
      <c r="BU231" s="229"/>
    </row>
    <row r="232" spans="1:73" s="38" customFormat="1" ht="34.5" customHeight="1">
      <c r="A232" s="266" t="s">
        <v>793</v>
      </c>
      <c r="B232" s="87"/>
      <c r="C232" s="391" t="s">
        <v>138</v>
      </c>
      <c r="D232" s="413"/>
      <c r="E232" s="413"/>
      <c r="F232" s="413"/>
      <c r="G232" s="405" t="s">
        <v>112</v>
      </c>
      <c r="H232" s="406"/>
      <c r="I232" s="527"/>
      <c r="J232" s="274"/>
      <c r="K232" s="275"/>
      <c r="L232" s="120">
        <v>0</v>
      </c>
      <c r="M232" s="120">
        <v>0</v>
      </c>
      <c r="N232" s="120">
        <v>1</v>
      </c>
      <c r="O232" s="244"/>
      <c r="P232" s="244"/>
      <c r="Q232" s="244"/>
      <c r="R232" s="244"/>
      <c r="BU232" s="229"/>
    </row>
    <row r="233" spans="1:73" s="38" customFormat="1" ht="34.5" customHeight="1">
      <c r="A233" s="266" t="s">
        <v>793</v>
      </c>
      <c r="B233" s="87"/>
      <c r="C233" s="413"/>
      <c r="D233" s="413"/>
      <c r="E233" s="413"/>
      <c r="F233" s="413"/>
      <c r="G233" s="405" t="s">
        <v>114</v>
      </c>
      <c r="H233" s="406"/>
      <c r="I233" s="527"/>
      <c r="J233" s="274"/>
      <c r="K233" s="276"/>
      <c r="L233" s="121">
        <v>0</v>
      </c>
      <c r="M233" s="121">
        <v>0</v>
      </c>
      <c r="N233" s="121">
        <v>0</v>
      </c>
      <c r="O233" s="244"/>
      <c r="P233" s="244"/>
      <c r="Q233" s="244"/>
      <c r="R233" s="244"/>
      <c r="BU233" s="229"/>
    </row>
    <row r="234" spans="1:73" s="38" customFormat="1" ht="34.5" customHeight="1">
      <c r="A234" s="266" t="s">
        <v>794</v>
      </c>
      <c r="B234" s="87"/>
      <c r="C234" s="391" t="s">
        <v>140</v>
      </c>
      <c r="D234" s="392"/>
      <c r="E234" s="392"/>
      <c r="F234" s="392"/>
      <c r="G234" s="405" t="s">
        <v>112</v>
      </c>
      <c r="H234" s="406"/>
      <c r="I234" s="527"/>
      <c r="J234" s="274"/>
      <c r="K234" s="277"/>
      <c r="L234" s="120">
        <v>0</v>
      </c>
      <c r="M234" s="120">
        <v>0</v>
      </c>
      <c r="N234" s="120">
        <v>6</v>
      </c>
      <c r="O234" s="244"/>
      <c r="P234" s="244"/>
      <c r="Q234" s="244"/>
      <c r="R234" s="244"/>
      <c r="BU234" s="229"/>
    </row>
    <row r="235" spans="1:73" s="38" customFormat="1" ht="34.5" customHeight="1">
      <c r="A235" s="266" t="s">
        <v>794</v>
      </c>
      <c r="B235" s="87"/>
      <c r="C235" s="392"/>
      <c r="D235" s="392"/>
      <c r="E235" s="392"/>
      <c r="F235" s="392"/>
      <c r="G235" s="405" t="s">
        <v>114</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141</v>
      </c>
      <c r="D236" s="427"/>
      <c r="E236" s="427"/>
      <c r="F236" s="427"/>
      <c r="G236" s="416" t="s">
        <v>112</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114</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142</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3階急性期病棟</v>
      </c>
      <c r="M243" s="214" t="str">
        <f t="shared" ref="M243:BS243" si="27">IF(ISBLANK(M$9),"",M$9)</f>
        <v>3階高度急性期病棟</v>
      </c>
      <c r="N243" s="214" t="str">
        <f t="shared" si="27"/>
        <v>4階障害者病棟</v>
      </c>
      <c r="O243" s="214" t="str">
        <f t="shared" si="27"/>
        <v>5階回復期リハビリ病棟</v>
      </c>
      <c r="P243" s="214" t="str">
        <f t="shared" si="27"/>
        <v>6階回復期リハビリ病棟</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急性期</v>
      </c>
      <c r="M244" s="214" t="str">
        <f t="shared" si="28"/>
        <v>高度急性期</v>
      </c>
      <c r="N244" s="214" t="str">
        <f t="shared" si="28"/>
        <v>慢性期</v>
      </c>
      <c r="O244" s="214" t="str">
        <f t="shared" si="28"/>
        <v>回復期</v>
      </c>
      <c r="P244" s="214" t="str">
        <f t="shared" si="28"/>
        <v>回復期</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795</v>
      </c>
      <c r="B245" s="2"/>
      <c r="C245" s="405" t="s">
        <v>144</v>
      </c>
      <c r="D245" s="424"/>
      <c r="E245" s="424"/>
      <c r="F245" s="424"/>
      <c r="G245" s="424"/>
      <c r="H245" s="406"/>
      <c r="I245" s="400" t="s">
        <v>796</v>
      </c>
      <c r="J245" s="94" t="s">
        <v>1050</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797</v>
      </c>
      <c r="B246" s="126"/>
      <c r="C246" s="430" t="s">
        <v>147</v>
      </c>
      <c r="D246" s="430"/>
      <c r="E246" s="430"/>
      <c r="F246" s="431"/>
      <c r="G246" s="391" t="s">
        <v>111</v>
      </c>
      <c r="H246" s="127" t="s">
        <v>148</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797</v>
      </c>
      <c r="B247" s="126"/>
      <c r="C247" s="391"/>
      <c r="D247" s="391"/>
      <c r="E247" s="391"/>
      <c r="F247" s="413"/>
      <c r="G247" s="391"/>
      <c r="H247" s="127" t="s">
        <v>149</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798</v>
      </c>
      <c r="B248" s="126"/>
      <c r="C248" s="391"/>
      <c r="D248" s="391"/>
      <c r="E248" s="391"/>
      <c r="F248" s="413"/>
      <c r="G248" s="391" t="s">
        <v>151</v>
      </c>
      <c r="H248" s="127" t="s">
        <v>148</v>
      </c>
      <c r="I248" s="411"/>
      <c r="J248" s="110">
        <v>1</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798</v>
      </c>
      <c r="B249" s="126"/>
      <c r="C249" s="391"/>
      <c r="D249" s="391"/>
      <c r="E249" s="391"/>
      <c r="F249" s="413"/>
      <c r="G249" s="413"/>
      <c r="H249" s="127" t="s">
        <v>149</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799</v>
      </c>
      <c r="B250" s="126"/>
      <c r="C250" s="391"/>
      <c r="D250" s="391"/>
      <c r="E250" s="391"/>
      <c r="F250" s="413"/>
      <c r="G250" s="391" t="s">
        <v>153</v>
      </c>
      <c r="H250" s="127" t="s">
        <v>148</v>
      </c>
      <c r="I250" s="411"/>
      <c r="J250" s="110">
        <v>5</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799</v>
      </c>
      <c r="B251" s="126"/>
      <c r="C251" s="391"/>
      <c r="D251" s="391"/>
      <c r="E251" s="391"/>
      <c r="F251" s="413"/>
      <c r="G251" s="413"/>
      <c r="H251" s="127" t="s">
        <v>149</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800</v>
      </c>
      <c r="B252" s="126"/>
      <c r="C252" s="391"/>
      <c r="D252" s="391"/>
      <c r="E252" s="391"/>
      <c r="F252" s="413"/>
      <c r="G252" s="391" t="s">
        <v>155</v>
      </c>
      <c r="H252" s="127" t="s">
        <v>148</v>
      </c>
      <c r="I252" s="411"/>
      <c r="J252" s="110">
        <v>5</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800</v>
      </c>
      <c r="B253" s="126"/>
      <c r="C253" s="391"/>
      <c r="D253" s="391"/>
      <c r="E253" s="391"/>
      <c r="F253" s="413"/>
      <c r="G253" s="531"/>
      <c r="H253" s="127" t="s">
        <v>149</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801</v>
      </c>
      <c r="B254" s="126"/>
      <c r="C254" s="391"/>
      <c r="D254" s="391"/>
      <c r="E254" s="391"/>
      <c r="F254" s="413"/>
      <c r="G254" s="391" t="s">
        <v>157</v>
      </c>
      <c r="H254" s="127" t="s">
        <v>148</v>
      </c>
      <c r="I254" s="411"/>
      <c r="J254" s="110">
        <v>1</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801</v>
      </c>
      <c r="B255" s="126"/>
      <c r="C255" s="391"/>
      <c r="D255" s="391"/>
      <c r="E255" s="391"/>
      <c r="F255" s="413"/>
      <c r="G255" s="413"/>
      <c r="H255" s="127" t="s">
        <v>149</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802</v>
      </c>
      <c r="B256" s="126"/>
      <c r="C256" s="391"/>
      <c r="D256" s="391"/>
      <c r="E256" s="391"/>
      <c r="F256" s="413"/>
      <c r="G256" s="391" t="s">
        <v>109</v>
      </c>
      <c r="H256" s="127" t="s">
        <v>148</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802</v>
      </c>
      <c r="B257" s="126"/>
      <c r="C257" s="391"/>
      <c r="D257" s="391"/>
      <c r="E257" s="391"/>
      <c r="F257" s="413"/>
      <c r="G257" s="413"/>
      <c r="H257" s="127" t="s">
        <v>149</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159</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3階急性期病棟</v>
      </c>
      <c r="M263" s="214" t="str">
        <f t="shared" ref="M263:BS263" si="29">IF(ISBLANK(M$9),"",M$9)</f>
        <v>3階高度急性期病棟</v>
      </c>
      <c r="N263" s="214" t="str">
        <f t="shared" si="29"/>
        <v>4階障害者病棟</v>
      </c>
      <c r="O263" s="214" t="str">
        <f t="shared" si="29"/>
        <v>5階回復期リハビリ病棟</v>
      </c>
      <c r="P263" s="214" t="str">
        <f t="shared" si="29"/>
        <v>6階回復期リハビリ病棟</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急性期</v>
      </c>
      <c r="M264" s="214" t="str">
        <f t="shared" si="30"/>
        <v>高度急性期</v>
      </c>
      <c r="N264" s="214" t="str">
        <f t="shared" si="30"/>
        <v>慢性期</v>
      </c>
      <c r="O264" s="214" t="str">
        <f t="shared" si="30"/>
        <v>回復期</v>
      </c>
      <c r="P264" s="214" t="str">
        <f t="shared" si="30"/>
        <v>回復期</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803</v>
      </c>
      <c r="B265" s="2"/>
      <c r="C265" s="393" t="s">
        <v>161</v>
      </c>
      <c r="D265" s="394"/>
      <c r="E265" s="529" t="s">
        <v>162</v>
      </c>
      <c r="F265" s="530"/>
      <c r="G265" s="405" t="s">
        <v>163</v>
      </c>
      <c r="H265" s="406"/>
      <c r="I265" s="400" t="s">
        <v>164</v>
      </c>
      <c r="J265" s="128">
        <v>1</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804</v>
      </c>
      <c r="B266" s="126"/>
      <c r="C266" s="395"/>
      <c r="D266" s="396"/>
      <c r="E266" s="530"/>
      <c r="F266" s="530"/>
      <c r="G266" s="405" t="s">
        <v>166</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805</v>
      </c>
      <c r="B267" s="126"/>
      <c r="C267" s="395"/>
      <c r="D267" s="396"/>
      <c r="E267" s="530"/>
      <c r="F267" s="530"/>
      <c r="G267" s="405" t="s">
        <v>168</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806</v>
      </c>
      <c r="B268" s="126"/>
      <c r="C268" s="397"/>
      <c r="D268" s="398"/>
      <c r="E268" s="405" t="s">
        <v>109</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807</v>
      </c>
      <c r="B269" s="126"/>
      <c r="C269" s="393" t="s">
        <v>171</v>
      </c>
      <c r="D269" s="433"/>
      <c r="E269" s="405" t="s">
        <v>172</v>
      </c>
      <c r="F269" s="424"/>
      <c r="G269" s="424"/>
      <c r="H269" s="406"/>
      <c r="I269" s="400" t="s">
        <v>173</v>
      </c>
      <c r="J269" s="128">
        <v>1</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808</v>
      </c>
      <c r="B270" s="126"/>
      <c r="C270" s="434"/>
      <c r="D270" s="435"/>
      <c r="E270" s="405" t="s">
        <v>175</v>
      </c>
      <c r="F270" s="424"/>
      <c r="G270" s="424"/>
      <c r="H270" s="406"/>
      <c r="I270" s="411"/>
      <c r="J270" s="128">
        <v>1</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809</v>
      </c>
      <c r="B271" s="126"/>
      <c r="C271" s="436"/>
      <c r="D271" s="437"/>
      <c r="E271" s="405" t="s">
        <v>177</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810</v>
      </c>
      <c r="B272" s="126"/>
      <c r="C272" s="393" t="s">
        <v>109</v>
      </c>
      <c r="D272" s="433"/>
      <c r="E272" s="405" t="s">
        <v>179</v>
      </c>
      <c r="F272" s="424"/>
      <c r="G272" s="424"/>
      <c r="H272" s="406"/>
      <c r="I272" s="130" t="s">
        <v>180</v>
      </c>
      <c r="J272" s="128">
        <v>1</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811</v>
      </c>
      <c r="B273" s="126"/>
      <c r="C273" s="434"/>
      <c r="D273" s="435"/>
      <c r="E273" s="405" t="s">
        <v>182</v>
      </c>
      <c r="F273" s="424"/>
      <c r="G273" s="424"/>
      <c r="H273" s="406"/>
      <c r="I273" s="131" t="s">
        <v>183</v>
      </c>
      <c r="J273" s="128">
        <v>1</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184</v>
      </c>
      <c r="F274" s="408"/>
      <c r="G274" s="408"/>
      <c r="H274" s="409"/>
      <c r="I274" s="132" t="s">
        <v>185</v>
      </c>
      <c r="J274" s="128">
        <v>0</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812</v>
      </c>
      <c r="B275" s="126"/>
      <c r="C275" s="434"/>
      <c r="D275" s="435"/>
      <c r="E275" s="405" t="s">
        <v>187</v>
      </c>
      <c r="F275" s="424"/>
      <c r="G275" s="424"/>
      <c r="H275" s="406"/>
      <c r="I275" s="134" t="s">
        <v>188</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813</v>
      </c>
      <c r="B276" s="126"/>
      <c r="C276" s="434"/>
      <c r="D276" s="435"/>
      <c r="E276" s="405" t="s">
        <v>190</v>
      </c>
      <c r="F276" s="424"/>
      <c r="G276" s="424"/>
      <c r="H276" s="406"/>
      <c r="I276" s="130" t="s">
        <v>191</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814</v>
      </c>
      <c r="B277" s="126"/>
      <c r="C277" s="434"/>
      <c r="D277" s="435"/>
      <c r="E277" s="405" t="s">
        <v>193</v>
      </c>
      <c r="F277" s="424"/>
      <c r="G277" s="424"/>
      <c r="H277" s="406"/>
      <c r="I277" s="130" t="s">
        <v>194</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815</v>
      </c>
      <c r="B278" s="126"/>
      <c r="C278" s="434"/>
      <c r="D278" s="435"/>
      <c r="E278" s="405" t="s">
        <v>196</v>
      </c>
      <c r="F278" s="424"/>
      <c r="G278" s="424"/>
      <c r="H278" s="406"/>
      <c r="I278" s="130" t="s">
        <v>197</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816</v>
      </c>
      <c r="B279" s="126"/>
      <c r="C279" s="434"/>
      <c r="D279" s="435"/>
      <c r="E279" s="405" t="s">
        <v>199</v>
      </c>
      <c r="F279" s="424"/>
      <c r="G279" s="424"/>
      <c r="H279" s="406"/>
      <c r="I279" s="130" t="s">
        <v>200</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817</v>
      </c>
      <c r="B280" s="126"/>
      <c r="C280" s="434"/>
      <c r="D280" s="435"/>
      <c r="E280" s="407" t="s">
        <v>202</v>
      </c>
      <c r="F280" s="408"/>
      <c r="G280" s="408"/>
      <c r="H280" s="409"/>
      <c r="I280" s="103" t="s">
        <v>818</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819</v>
      </c>
      <c r="B281" s="126"/>
      <c r="C281" s="434"/>
      <c r="D281" s="435"/>
      <c r="E281" s="407" t="s">
        <v>205</v>
      </c>
      <c r="F281" s="408"/>
      <c r="G281" s="408"/>
      <c r="H281" s="409"/>
      <c r="I281" s="103" t="s">
        <v>206</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820</v>
      </c>
      <c r="B282" s="126"/>
      <c r="C282" s="436"/>
      <c r="D282" s="437"/>
      <c r="E282" s="407" t="s">
        <v>208</v>
      </c>
      <c r="F282" s="408"/>
      <c r="G282" s="408"/>
      <c r="H282" s="409"/>
      <c r="I282" s="103" t="s">
        <v>209</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220</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3階急性期病棟</v>
      </c>
      <c r="M289" s="214" t="str">
        <f>IF(ISBLANK(M$9),"",M$9)</f>
        <v>3階高度急性期病棟</v>
      </c>
      <c r="N289" s="197" t="str">
        <f t="shared" ref="N289:BS289" si="31">IF(ISBLANK(N$9),"",N$9)</f>
        <v>4階障害者病棟</v>
      </c>
      <c r="O289" s="197" t="str">
        <f t="shared" si="31"/>
        <v>5階回復期リハビリ病棟</v>
      </c>
      <c r="P289" s="197" t="str">
        <f t="shared" si="31"/>
        <v>6階回復期リハビリ病棟</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急性期</v>
      </c>
      <c r="M290" s="214" t="str">
        <f>IF(ISBLANK(M$95),"",M$95)</f>
        <v>高度急性期</v>
      </c>
      <c r="N290" s="224" t="str">
        <f t="shared" ref="N290:BS290" si="32">IF(ISBLANK(N$95),"",N$95)</f>
        <v>慢性期</v>
      </c>
      <c r="O290" s="224" t="str">
        <f t="shared" si="32"/>
        <v>回復期</v>
      </c>
      <c r="P290" s="224" t="str">
        <f t="shared" si="32"/>
        <v>回復期</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220</v>
      </c>
      <c r="D291" s="439"/>
      <c r="E291" s="439"/>
      <c r="F291" s="439"/>
      <c r="G291" s="439"/>
      <c r="H291" s="440"/>
      <c r="I291" s="447" t="s">
        <v>821</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822</v>
      </c>
      <c r="B293" s="295"/>
      <c r="C293" s="441"/>
      <c r="D293" s="442"/>
      <c r="E293" s="442"/>
      <c r="F293" s="442"/>
      <c r="G293" s="442"/>
      <c r="H293" s="443"/>
      <c r="I293" s="447"/>
      <c r="J293" s="296"/>
      <c r="K293" s="240"/>
      <c r="L293" s="300" t="s">
        <v>29</v>
      </c>
      <c r="M293" s="301" t="s">
        <v>29</v>
      </c>
      <c r="N293" s="302" t="s">
        <v>29</v>
      </c>
      <c r="O293" s="302" t="s">
        <v>29</v>
      </c>
      <c r="P293" s="302" t="s">
        <v>29</v>
      </c>
      <c r="Q293" s="302" t="str">
        <f t="shared" ref="Q293:AN293" si="33">IF(ISBLANK(Q291),"-","～")</f>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224</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225</v>
      </c>
      <c r="C309" s="152"/>
      <c r="D309" s="152"/>
      <c r="E309" s="68"/>
      <c r="F309" s="68"/>
      <c r="G309" s="68"/>
      <c r="H309" s="69"/>
      <c r="I309" s="69"/>
      <c r="J309" s="153"/>
      <c r="K309" s="70"/>
      <c r="L309" s="306"/>
      <c r="M309" s="306"/>
      <c r="N309" s="244"/>
      <c r="BU309" s="229"/>
    </row>
    <row r="310" spans="1:73" s="38" customFormat="1">
      <c r="B310" s="137" t="s">
        <v>226</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3階急性期病棟</v>
      </c>
      <c r="M312" s="214" t="str">
        <f t="shared" ref="M312:BS312" si="35">IF(ISBLANK(M$9),"",M$9)</f>
        <v>3階高度急性期病棟</v>
      </c>
      <c r="N312" s="307" t="str">
        <f t="shared" si="35"/>
        <v>4階障害者病棟</v>
      </c>
      <c r="O312" s="307" t="str">
        <f t="shared" si="35"/>
        <v>5階回復期リハビリ病棟</v>
      </c>
      <c r="P312" s="307" t="str">
        <f t="shared" si="35"/>
        <v>6階回復期リハビリ病棟</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273</v>
      </c>
      <c r="I313" s="75" t="s">
        <v>67</v>
      </c>
      <c r="J313" s="76"/>
      <c r="K313" s="77"/>
      <c r="L313" s="224" t="str">
        <f>IF(ISBLANK(L$95),"",L$95)</f>
        <v>急性期</v>
      </c>
      <c r="M313" s="214" t="str">
        <f t="shared" ref="M313:BS313" si="36">IF(ISBLANK(M$95),"",M$95)</f>
        <v>高度急性期</v>
      </c>
      <c r="N313" s="307" t="str">
        <f t="shared" si="36"/>
        <v>慢性期</v>
      </c>
      <c r="O313" s="307" t="str">
        <f t="shared" si="36"/>
        <v>回復期</v>
      </c>
      <c r="P313" s="307" t="str">
        <f t="shared" si="36"/>
        <v>回復期</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823</v>
      </c>
      <c r="B314" s="87"/>
      <c r="C314" s="450" t="s">
        <v>228</v>
      </c>
      <c r="D314" s="393" t="s">
        <v>824</v>
      </c>
      <c r="E314" s="454"/>
      <c r="F314" s="454"/>
      <c r="G314" s="454"/>
      <c r="H314" s="394"/>
      <c r="I314" s="410" t="s">
        <v>230</v>
      </c>
      <c r="J314" s="308">
        <f t="shared" ref="J314:J319" si="37">IF(SUM(L314:BS314)=0,IF(COUNTIF(L314:BS314,"未確認")&gt;0,"未確認",IF(COUNTIF(L314:BS314,"~*")&gt;0,"*",SUM(L314:BS314))),SUM(L314:BS314))</f>
        <v>3068</v>
      </c>
      <c r="K314" s="253" t="str">
        <f t="shared" ref="K314:K319" si="38">IF(OR(COUNTIF(L314:BS314,"未確認")&gt;0,COUNTIF(L314:BS314,"~*")&gt;0),"※","")</f>
        <v/>
      </c>
      <c r="L314" s="309">
        <v>1266</v>
      </c>
      <c r="M314" s="310">
        <v>460</v>
      </c>
      <c r="N314" s="270">
        <v>592</v>
      </c>
      <c r="O314" s="270">
        <v>300</v>
      </c>
      <c r="P314" s="311">
        <v>450</v>
      </c>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825</v>
      </c>
      <c r="B315" s="87"/>
      <c r="C315" s="451"/>
      <c r="D315" s="532"/>
      <c r="E315" s="405" t="s">
        <v>826</v>
      </c>
      <c r="F315" s="424"/>
      <c r="G315" s="424"/>
      <c r="H315" s="406"/>
      <c r="I315" s="467"/>
      <c r="J315" s="308">
        <f t="shared" si="37"/>
        <v>1908</v>
      </c>
      <c r="K315" s="253" t="str">
        <f t="shared" si="38"/>
        <v/>
      </c>
      <c r="L315" s="309">
        <v>616</v>
      </c>
      <c r="M315" s="268">
        <v>34</v>
      </c>
      <c r="N315" s="312">
        <v>565</v>
      </c>
      <c r="O315" s="312">
        <v>299</v>
      </c>
      <c r="P315" s="268">
        <v>394</v>
      </c>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827</v>
      </c>
      <c r="B316" s="87"/>
      <c r="C316" s="451"/>
      <c r="D316" s="533"/>
      <c r="E316" s="405" t="s">
        <v>828</v>
      </c>
      <c r="F316" s="424"/>
      <c r="G316" s="424"/>
      <c r="H316" s="406"/>
      <c r="I316" s="467"/>
      <c r="J316" s="308">
        <f t="shared" si="37"/>
        <v>149</v>
      </c>
      <c r="K316" s="253" t="str">
        <f t="shared" si="38"/>
        <v/>
      </c>
      <c r="L316" s="309">
        <v>88</v>
      </c>
      <c r="M316" s="268">
        <v>7</v>
      </c>
      <c r="N316" s="268">
        <v>27</v>
      </c>
      <c r="O316" s="268">
        <v>1</v>
      </c>
      <c r="P316" s="268">
        <v>26</v>
      </c>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829</v>
      </c>
      <c r="B317" s="87"/>
      <c r="C317" s="451"/>
      <c r="D317" s="534"/>
      <c r="E317" s="405" t="s">
        <v>830</v>
      </c>
      <c r="F317" s="424"/>
      <c r="G317" s="424"/>
      <c r="H317" s="406"/>
      <c r="I317" s="467"/>
      <c r="J317" s="308">
        <f t="shared" si="37"/>
        <v>1011</v>
      </c>
      <c r="K317" s="253" t="str">
        <f t="shared" si="38"/>
        <v/>
      </c>
      <c r="L317" s="309">
        <v>562</v>
      </c>
      <c r="M317" s="268">
        <v>419</v>
      </c>
      <c r="N317" s="268">
        <v>0</v>
      </c>
      <c r="O317" s="268">
        <v>0</v>
      </c>
      <c r="P317" s="268">
        <v>30</v>
      </c>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831</v>
      </c>
      <c r="B318" s="2"/>
      <c r="C318" s="451"/>
      <c r="D318" s="405" t="s">
        <v>832</v>
      </c>
      <c r="E318" s="424"/>
      <c r="F318" s="424"/>
      <c r="G318" s="424"/>
      <c r="H318" s="406"/>
      <c r="I318" s="467"/>
      <c r="J318" s="308">
        <f t="shared" si="37"/>
        <v>65535</v>
      </c>
      <c r="K318" s="253" t="str">
        <f t="shared" si="38"/>
        <v/>
      </c>
      <c r="L318" s="309">
        <v>12007</v>
      </c>
      <c r="M318" s="268">
        <v>3121</v>
      </c>
      <c r="N318" s="268">
        <v>16077</v>
      </c>
      <c r="O318" s="268">
        <v>17591</v>
      </c>
      <c r="P318" s="268">
        <v>16739</v>
      </c>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833</v>
      </c>
      <c r="B319" s="2"/>
      <c r="C319" s="451"/>
      <c r="D319" s="405" t="s">
        <v>834</v>
      </c>
      <c r="E319" s="424"/>
      <c r="F319" s="424"/>
      <c r="G319" s="424"/>
      <c r="H319" s="406"/>
      <c r="I319" s="414"/>
      <c r="J319" s="308">
        <f t="shared" si="37"/>
        <v>2985</v>
      </c>
      <c r="K319" s="253" t="str">
        <f t="shared" si="38"/>
        <v/>
      </c>
      <c r="L319" s="309">
        <v>1031</v>
      </c>
      <c r="M319" s="268">
        <v>307</v>
      </c>
      <c r="N319" s="268">
        <v>595</v>
      </c>
      <c r="O319" s="268">
        <v>595</v>
      </c>
      <c r="P319" s="268">
        <v>457</v>
      </c>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835</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3階急性期病棟</v>
      </c>
      <c r="M325" s="214" t="str">
        <f t="shared" ref="M325:BS325" si="39">IF(ISBLANK(M$9),"",M$9)</f>
        <v>3階高度急性期病棟</v>
      </c>
      <c r="N325" s="214" t="str">
        <f t="shared" si="39"/>
        <v>4階障害者病棟</v>
      </c>
      <c r="O325" s="214" t="str">
        <f t="shared" si="39"/>
        <v>5階回復期リハビリ病棟</v>
      </c>
      <c r="P325" s="214" t="str">
        <f t="shared" si="39"/>
        <v>6階回復期リハビリ病棟</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急性期</v>
      </c>
      <c r="M326" s="214" t="str">
        <f t="shared" ref="M326:BS326" si="40">IF(ISBLANK(M$95),"",M$95)</f>
        <v>高度急性期</v>
      </c>
      <c r="N326" s="214" t="str">
        <f t="shared" si="40"/>
        <v>慢性期</v>
      </c>
      <c r="O326" s="214" t="str">
        <f t="shared" si="40"/>
        <v>回復期</v>
      </c>
      <c r="P326" s="214" t="str">
        <f t="shared" si="40"/>
        <v>回復期</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836</v>
      </c>
      <c r="B327" s="2"/>
      <c r="C327" s="450" t="s">
        <v>228</v>
      </c>
      <c r="D327" s="405" t="s">
        <v>824</v>
      </c>
      <c r="E327" s="424"/>
      <c r="F327" s="424"/>
      <c r="G327" s="424"/>
      <c r="H327" s="406"/>
      <c r="I327" s="410" t="s">
        <v>241</v>
      </c>
      <c r="J327" s="308">
        <f t="shared" ref="J327:J344" si="41">IF(SUM(L327:BS327)=0,IF(COUNTIF(L327:BS327,"未確認")&gt;0,"未確認",IF(COUNTIF(L327:BS327,"~*")&gt;0,"*",SUM(L327:BS327))),SUM(L327:BS327))</f>
        <v>3068</v>
      </c>
      <c r="K327" s="253" t="str">
        <f t="shared" ref="K327:K344" si="42">IF(OR(COUNTIF(L327:BS327,"未確認")&gt;0,COUNTIF(L327:BS327,"~*")&gt;0),"※","")</f>
        <v/>
      </c>
      <c r="L327" s="309">
        <v>1266</v>
      </c>
      <c r="M327" s="268">
        <v>460</v>
      </c>
      <c r="N327" s="268">
        <v>592</v>
      </c>
      <c r="O327" s="268">
        <v>300</v>
      </c>
      <c r="P327" s="268">
        <v>450</v>
      </c>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837</v>
      </c>
      <c r="B328" s="2"/>
      <c r="C328" s="450"/>
      <c r="D328" s="463" t="s">
        <v>838</v>
      </c>
      <c r="E328" s="397" t="s">
        <v>839</v>
      </c>
      <c r="F328" s="415"/>
      <c r="G328" s="415"/>
      <c r="H328" s="398"/>
      <c r="I328" s="455"/>
      <c r="J328" s="308">
        <f t="shared" si="41"/>
        <v>915</v>
      </c>
      <c r="K328" s="253" t="str">
        <f t="shared" si="42"/>
        <v/>
      </c>
      <c r="L328" s="309">
        <v>387</v>
      </c>
      <c r="M328" s="268">
        <v>33</v>
      </c>
      <c r="N328" s="268">
        <v>53</v>
      </c>
      <c r="O328" s="268">
        <v>201</v>
      </c>
      <c r="P328" s="268">
        <v>241</v>
      </c>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840</v>
      </c>
      <c r="B329" s="2"/>
      <c r="C329" s="450"/>
      <c r="D329" s="450"/>
      <c r="E329" s="405" t="s">
        <v>244</v>
      </c>
      <c r="F329" s="424"/>
      <c r="G329" s="424"/>
      <c r="H329" s="406"/>
      <c r="I329" s="455"/>
      <c r="J329" s="308">
        <f t="shared" si="41"/>
        <v>1749</v>
      </c>
      <c r="K329" s="253" t="str">
        <f t="shared" si="42"/>
        <v/>
      </c>
      <c r="L329" s="309">
        <v>789</v>
      </c>
      <c r="M329" s="268">
        <v>374</v>
      </c>
      <c r="N329" s="268">
        <v>505</v>
      </c>
      <c r="O329" s="268">
        <v>2</v>
      </c>
      <c r="P329" s="268">
        <v>79</v>
      </c>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841</v>
      </c>
      <c r="B330" s="2"/>
      <c r="C330" s="450"/>
      <c r="D330" s="450"/>
      <c r="E330" s="405" t="s">
        <v>246</v>
      </c>
      <c r="F330" s="424"/>
      <c r="G330" s="424"/>
      <c r="H330" s="406"/>
      <c r="I330" s="455"/>
      <c r="J330" s="308">
        <f t="shared" si="41"/>
        <v>265</v>
      </c>
      <c r="K330" s="253" t="str">
        <f t="shared" si="42"/>
        <v/>
      </c>
      <c r="L330" s="309">
        <v>14</v>
      </c>
      <c r="M330" s="268">
        <v>9</v>
      </c>
      <c r="N330" s="268">
        <v>23</v>
      </c>
      <c r="O330" s="268">
        <v>95</v>
      </c>
      <c r="P330" s="268">
        <v>124</v>
      </c>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842</v>
      </c>
      <c r="B331" s="2"/>
      <c r="C331" s="450"/>
      <c r="D331" s="450"/>
      <c r="E331" s="407" t="s">
        <v>248</v>
      </c>
      <c r="F331" s="408"/>
      <c r="G331" s="408"/>
      <c r="H331" s="409"/>
      <c r="I331" s="455"/>
      <c r="J331" s="308">
        <f t="shared" si="41"/>
        <v>130</v>
      </c>
      <c r="K331" s="253" t="str">
        <f t="shared" si="42"/>
        <v/>
      </c>
      <c r="L331" s="309">
        <v>73</v>
      </c>
      <c r="M331" s="268">
        <v>43</v>
      </c>
      <c r="N331" s="268">
        <v>9</v>
      </c>
      <c r="O331" s="268">
        <v>0</v>
      </c>
      <c r="P331" s="268">
        <v>5</v>
      </c>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843</v>
      </c>
      <c r="B332" s="2"/>
      <c r="C332" s="450"/>
      <c r="D332" s="450"/>
      <c r="E332" s="407" t="s">
        <v>250</v>
      </c>
      <c r="F332" s="408"/>
      <c r="G332" s="408"/>
      <c r="H332" s="409"/>
      <c r="I332" s="455"/>
      <c r="J332" s="308">
        <f t="shared" si="41"/>
        <v>0</v>
      </c>
      <c r="K332" s="253" t="str">
        <f t="shared" si="42"/>
        <v/>
      </c>
      <c r="L332" s="309">
        <v>0</v>
      </c>
      <c r="M332" s="268">
        <v>0</v>
      </c>
      <c r="N332" s="268">
        <v>0</v>
      </c>
      <c r="O332" s="268">
        <v>0</v>
      </c>
      <c r="P332" s="268">
        <v>0</v>
      </c>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844</v>
      </c>
      <c r="B333" s="2"/>
      <c r="C333" s="450"/>
      <c r="D333" s="450"/>
      <c r="E333" s="405" t="s">
        <v>252</v>
      </c>
      <c r="F333" s="424"/>
      <c r="G333" s="424"/>
      <c r="H333" s="406"/>
      <c r="I333" s="455"/>
      <c r="J333" s="308">
        <f t="shared" si="41"/>
        <v>0</v>
      </c>
      <c r="K333" s="253" t="str">
        <f t="shared" si="42"/>
        <v/>
      </c>
      <c r="L333" s="309">
        <v>0</v>
      </c>
      <c r="M333" s="268">
        <v>0</v>
      </c>
      <c r="N333" s="268">
        <v>0</v>
      </c>
      <c r="O333" s="268">
        <v>0</v>
      </c>
      <c r="P333" s="268">
        <v>0</v>
      </c>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845</v>
      </c>
      <c r="B334" s="2"/>
      <c r="C334" s="450"/>
      <c r="D334" s="466"/>
      <c r="E334" s="393" t="s">
        <v>109</v>
      </c>
      <c r="F334" s="454"/>
      <c r="G334" s="454"/>
      <c r="H334" s="394"/>
      <c r="I334" s="455"/>
      <c r="J334" s="308">
        <f t="shared" si="41"/>
        <v>9</v>
      </c>
      <c r="K334" s="253" t="str">
        <f t="shared" si="42"/>
        <v/>
      </c>
      <c r="L334" s="309">
        <v>3</v>
      </c>
      <c r="M334" s="268">
        <v>1</v>
      </c>
      <c r="N334" s="268">
        <v>2</v>
      </c>
      <c r="O334" s="268">
        <v>2</v>
      </c>
      <c r="P334" s="268">
        <v>1</v>
      </c>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846</v>
      </c>
      <c r="B335" s="2"/>
      <c r="C335" s="450"/>
      <c r="D335" s="405" t="s">
        <v>834</v>
      </c>
      <c r="E335" s="424"/>
      <c r="F335" s="424"/>
      <c r="G335" s="424"/>
      <c r="H335" s="406"/>
      <c r="I335" s="455"/>
      <c r="J335" s="308">
        <f t="shared" si="41"/>
        <v>2985</v>
      </c>
      <c r="K335" s="253" t="str">
        <f t="shared" si="42"/>
        <v/>
      </c>
      <c r="L335" s="309">
        <v>1031</v>
      </c>
      <c r="M335" s="268">
        <v>307</v>
      </c>
      <c r="N335" s="268">
        <v>595</v>
      </c>
      <c r="O335" s="268">
        <v>595</v>
      </c>
      <c r="P335" s="268">
        <v>457</v>
      </c>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847</v>
      </c>
      <c r="B336" s="2"/>
      <c r="C336" s="450"/>
      <c r="D336" s="463" t="s">
        <v>848</v>
      </c>
      <c r="E336" s="397" t="s">
        <v>849</v>
      </c>
      <c r="F336" s="415"/>
      <c r="G336" s="415"/>
      <c r="H336" s="398"/>
      <c r="I336" s="455"/>
      <c r="J336" s="308">
        <f t="shared" si="41"/>
        <v>516</v>
      </c>
      <c r="K336" s="253" t="str">
        <f t="shared" si="42"/>
        <v/>
      </c>
      <c r="L336" s="309">
        <v>239</v>
      </c>
      <c r="M336" s="268">
        <v>256</v>
      </c>
      <c r="N336" s="268">
        <v>6</v>
      </c>
      <c r="O336" s="268">
        <v>6</v>
      </c>
      <c r="P336" s="268">
        <v>9</v>
      </c>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850</v>
      </c>
      <c r="B337" s="2"/>
      <c r="C337" s="450"/>
      <c r="D337" s="450"/>
      <c r="E337" s="405" t="s">
        <v>257</v>
      </c>
      <c r="F337" s="424"/>
      <c r="G337" s="424"/>
      <c r="H337" s="406"/>
      <c r="I337" s="455"/>
      <c r="J337" s="308">
        <f t="shared" si="41"/>
        <v>1974</v>
      </c>
      <c r="K337" s="253" t="str">
        <f t="shared" si="42"/>
        <v/>
      </c>
      <c r="L337" s="309">
        <v>650</v>
      </c>
      <c r="M337" s="268">
        <v>25</v>
      </c>
      <c r="N337" s="268">
        <v>513</v>
      </c>
      <c r="O337" s="268">
        <v>513</v>
      </c>
      <c r="P337" s="268">
        <v>273</v>
      </c>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851</v>
      </c>
      <c r="B338" s="2"/>
      <c r="C338" s="450"/>
      <c r="D338" s="450"/>
      <c r="E338" s="405" t="s">
        <v>259</v>
      </c>
      <c r="F338" s="424"/>
      <c r="G338" s="424"/>
      <c r="H338" s="406"/>
      <c r="I338" s="455"/>
      <c r="J338" s="308">
        <f t="shared" si="41"/>
        <v>143</v>
      </c>
      <c r="K338" s="253" t="str">
        <f t="shared" si="42"/>
        <v/>
      </c>
      <c r="L338" s="309">
        <v>43</v>
      </c>
      <c r="M338" s="268">
        <v>9</v>
      </c>
      <c r="N338" s="268">
        <v>27</v>
      </c>
      <c r="O338" s="268">
        <v>27</v>
      </c>
      <c r="P338" s="268">
        <v>37</v>
      </c>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852</v>
      </c>
      <c r="B339" s="2"/>
      <c r="C339" s="450"/>
      <c r="D339" s="450"/>
      <c r="E339" s="405" t="s">
        <v>262</v>
      </c>
      <c r="F339" s="424"/>
      <c r="G339" s="424"/>
      <c r="H339" s="406"/>
      <c r="I339" s="455"/>
      <c r="J339" s="308">
        <f t="shared" si="41"/>
        <v>83</v>
      </c>
      <c r="K339" s="253" t="str">
        <f t="shared" si="42"/>
        <v/>
      </c>
      <c r="L339" s="309">
        <v>15</v>
      </c>
      <c r="M339" s="268">
        <v>1</v>
      </c>
      <c r="N339" s="268">
        <v>19</v>
      </c>
      <c r="O339" s="268">
        <v>19</v>
      </c>
      <c r="P339" s="268">
        <v>29</v>
      </c>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853</v>
      </c>
      <c r="B340" s="2"/>
      <c r="C340" s="450"/>
      <c r="D340" s="450"/>
      <c r="E340" s="405" t="s">
        <v>264</v>
      </c>
      <c r="F340" s="424"/>
      <c r="G340" s="424"/>
      <c r="H340" s="406"/>
      <c r="I340" s="455"/>
      <c r="J340" s="308">
        <f t="shared" si="41"/>
        <v>39</v>
      </c>
      <c r="K340" s="253" t="str">
        <f t="shared" si="42"/>
        <v/>
      </c>
      <c r="L340" s="309">
        <v>10</v>
      </c>
      <c r="M340" s="268">
        <v>0</v>
      </c>
      <c r="N340" s="268">
        <v>4</v>
      </c>
      <c r="O340" s="268">
        <v>4</v>
      </c>
      <c r="P340" s="268">
        <v>21</v>
      </c>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854</v>
      </c>
      <c r="B341" s="2"/>
      <c r="C341" s="450"/>
      <c r="D341" s="450"/>
      <c r="E341" s="407" t="s">
        <v>266</v>
      </c>
      <c r="F341" s="408"/>
      <c r="G341" s="408"/>
      <c r="H341" s="409"/>
      <c r="I341" s="455"/>
      <c r="J341" s="308">
        <f t="shared" si="41"/>
        <v>14</v>
      </c>
      <c r="K341" s="253" t="str">
        <f t="shared" si="42"/>
        <v/>
      </c>
      <c r="L341" s="309">
        <v>0</v>
      </c>
      <c r="M341" s="268">
        <v>0</v>
      </c>
      <c r="N341" s="268">
        <v>1</v>
      </c>
      <c r="O341" s="268">
        <v>1</v>
      </c>
      <c r="P341" s="268">
        <v>12</v>
      </c>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855</v>
      </c>
      <c r="B342" s="2"/>
      <c r="C342" s="450"/>
      <c r="D342" s="450"/>
      <c r="E342" s="405" t="s">
        <v>268</v>
      </c>
      <c r="F342" s="424"/>
      <c r="G342" s="424"/>
      <c r="H342" s="406"/>
      <c r="I342" s="455"/>
      <c r="J342" s="308">
        <f t="shared" si="41"/>
        <v>138</v>
      </c>
      <c r="K342" s="253" t="str">
        <f t="shared" si="42"/>
        <v/>
      </c>
      <c r="L342" s="309">
        <v>36</v>
      </c>
      <c r="M342" s="268">
        <v>9</v>
      </c>
      <c r="N342" s="268">
        <v>14</v>
      </c>
      <c r="O342" s="268">
        <v>14</v>
      </c>
      <c r="P342" s="268">
        <v>65</v>
      </c>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856</v>
      </c>
      <c r="B343" s="2"/>
      <c r="C343" s="450"/>
      <c r="D343" s="450"/>
      <c r="E343" s="405" t="s">
        <v>270</v>
      </c>
      <c r="F343" s="424"/>
      <c r="G343" s="424"/>
      <c r="H343" s="406"/>
      <c r="I343" s="455"/>
      <c r="J343" s="308">
        <f t="shared" si="41"/>
        <v>70</v>
      </c>
      <c r="K343" s="253" t="str">
        <f t="shared" si="42"/>
        <v/>
      </c>
      <c r="L343" s="309">
        <v>34</v>
      </c>
      <c r="M343" s="268">
        <v>7</v>
      </c>
      <c r="N343" s="268">
        <v>11</v>
      </c>
      <c r="O343" s="268">
        <v>11</v>
      </c>
      <c r="P343" s="268">
        <v>7</v>
      </c>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857</v>
      </c>
      <c r="B344" s="2"/>
      <c r="C344" s="450"/>
      <c r="D344" s="450"/>
      <c r="E344" s="405" t="s">
        <v>109</v>
      </c>
      <c r="F344" s="424"/>
      <c r="G344" s="424"/>
      <c r="H344" s="406"/>
      <c r="I344" s="456"/>
      <c r="J344" s="308">
        <f t="shared" si="41"/>
        <v>8</v>
      </c>
      <c r="K344" s="253" t="str">
        <f t="shared" si="42"/>
        <v/>
      </c>
      <c r="L344" s="309">
        <v>4</v>
      </c>
      <c r="M344" s="268">
        <v>0</v>
      </c>
      <c r="N344" s="268">
        <v>0</v>
      </c>
      <c r="O344" s="268">
        <v>0</v>
      </c>
      <c r="P344" s="268">
        <v>4</v>
      </c>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272</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3階急性期病棟</v>
      </c>
      <c r="M350" s="214" t="str">
        <f t="shared" ref="M350:BS350" si="43">IF(ISBLANK(M$9),"",M$9)</f>
        <v>3階高度急性期病棟</v>
      </c>
      <c r="N350" s="197" t="str">
        <f t="shared" si="43"/>
        <v>4階障害者病棟</v>
      </c>
      <c r="O350" s="197" t="str">
        <f t="shared" si="43"/>
        <v>5階回復期リハビリ病棟</v>
      </c>
      <c r="P350" s="197" t="str">
        <f t="shared" si="43"/>
        <v>6階回復期リハビリ病棟</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273</v>
      </c>
      <c r="C351" s="51"/>
      <c r="I351" s="75" t="s">
        <v>67</v>
      </c>
      <c r="J351" s="76"/>
      <c r="K351" s="77"/>
      <c r="L351" s="224" t="str">
        <f>IF(ISBLANK(L$95),"",L$95)</f>
        <v>急性期</v>
      </c>
      <c r="M351" s="214" t="str">
        <f t="shared" ref="M351:BS351" si="44">IF(ISBLANK(M$95),"",M$95)</f>
        <v>高度急性期</v>
      </c>
      <c r="N351" s="224" t="str">
        <f t="shared" si="44"/>
        <v>慢性期</v>
      </c>
      <c r="O351" s="224" t="str">
        <f t="shared" si="44"/>
        <v>回復期</v>
      </c>
      <c r="P351" s="224" t="str">
        <f t="shared" si="44"/>
        <v>回復期</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858</v>
      </c>
      <c r="B352" s="2"/>
      <c r="C352" s="393" t="s">
        <v>238</v>
      </c>
      <c r="D352" s="454"/>
      <c r="E352" s="454"/>
      <c r="F352" s="454"/>
      <c r="G352" s="454"/>
      <c r="H352" s="394"/>
      <c r="I352" s="410" t="s">
        <v>274</v>
      </c>
      <c r="J352" s="315">
        <f>IF(SUM(L352:BS352)=0,IF(COUNTIF(L352:BS352,"未確認")&gt;0,"未確認",IF(COUNTIF(L352:BS352,"~*")&gt;0,"*",SUM(L352:BS352))),SUM(L352:BS352))</f>
        <v>2469</v>
      </c>
      <c r="K352" s="316" t="str">
        <f>IF(OR(COUNTIF(L352:BS352,"未確認")&gt;0,COUNTIF(L352:BS352,"~*")&gt;0),"※","")</f>
        <v/>
      </c>
      <c r="L352" s="309">
        <v>792</v>
      </c>
      <c r="M352" s="268">
        <v>51</v>
      </c>
      <c r="N352" s="269">
        <v>589</v>
      </c>
      <c r="O352" s="269">
        <v>589</v>
      </c>
      <c r="P352" s="269">
        <v>448</v>
      </c>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859</v>
      </c>
      <c r="B353" s="2"/>
      <c r="C353" s="163"/>
      <c r="D353" s="164"/>
      <c r="E353" s="457" t="s">
        <v>860</v>
      </c>
      <c r="F353" s="458"/>
      <c r="G353" s="458"/>
      <c r="H353" s="459"/>
      <c r="I353" s="455"/>
      <c r="J353" s="315">
        <f>IF(SUM(L353:BS353)=0,IF(COUNTIF(L353:BS353,"未確認")&gt;0,"未確認",IF(COUNTIF(L353:BS353,"~*")&gt;0,"*",SUM(L353:BS353))),SUM(L353:BS353))</f>
        <v>1093</v>
      </c>
      <c r="K353" s="316" t="str">
        <f>IF(OR(COUNTIF(L353:BS353,"未確認")&gt;0,COUNTIF(L353:BS353,"~*")&gt;0),"※","")</f>
        <v/>
      </c>
      <c r="L353" s="309">
        <v>188</v>
      </c>
      <c r="M353" s="268">
        <v>26</v>
      </c>
      <c r="N353" s="269">
        <v>326</v>
      </c>
      <c r="O353" s="269">
        <v>326</v>
      </c>
      <c r="P353" s="269">
        <v>227</v>
      </c>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861</v>
      </c>
      <c r="B354" s="2"/>
      <c r="C354" s="163"/>
      <c r="D354" s="164"/>
      <c r="E354" s="457" t="s">
        <v>278</v>
      </c>
      <c r="F354" s="458"/>
      <c r="G354" s="458"/>
      <c r="H354" s="459"/>
      <c r="I354" s="455"/>
      <c r="J354" s="315">
        <f>IF(SUM(L354:BS354)=0,IF(COUNTIF(L354:BS354,"未確認")&gt;0,"未確認",IF(COUNTIF(L354:BS354,"~*")&gt;0,"*",SUM(L354:BS354))),SUM(L354:BS354))</f>
        <v>814</v>
      </c>
      <c r="K354" s="316" t="str">
        <f>IF(OR(COUNTIF(L354:BS354,"未確認")&gt;0,COUNTIF(L354:BS354,"~*")&gt;0),"※","")</f>
        <v/>
      </c>
      <c r="L354" s="309">
        <v>382</v>
      </c>
      <c r="M354" s="268">
        <v>10</v>
      </c>
      <c r="N354" s="269">
        <v>177</v>
      </c>
      <c r="O354" s="269">
        <v>177</v>
      </c>
      <c r="P354" s="269">
        <v>68</v>
      </c>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862</v>
      </c>
      <c r="B355" s="2"/>
      <c r="C355" s="163"/>
      <c r="D355" s="164"/>
      <c r="E355" s="457" t="s">
        <v>280</v>
      </c>
      <c r="F355" s="458"/>
      <c r="G355" s="458"/>
      <c r="H355" s="459"/>
      <c r="I355" s="455"/>
      <c r="J355" s="315">
        <f>IF(SUM(L355:BS355)=0,IF(COUNTIF(L355:BS355,"未確認")&gt;0,"未確認",IF(COUNTIF(L355:BS355,"~*")&gt;0,"*",SUM(L355:BS355))),SUM(L355:BS355))</f>
        <v>554</v>
      </c>
      <c r="K355" s="316" t="str">
        <f>IF(OR(COUNTIF(L355:BS355,"未確認")&gt;0,COUNTIF(L355:BS355,"~*")&gt;0),"※","")</f>
        <v/>
      </c>
      <c r="L355" s="309">
        <v>218</v>
      </c>
      <c r="M355" s="268">
        <v>15</v>
      </c>
      <c r="N355" s="269">
        <v>86</v>
      </c>
      <c r="O355" s="269">
        <v>86</v>
      </c>
      <c r="P355" s="269">
        <v>149</v>
      </c>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863</v>
      </c>
      <c r="B356" s="2"/>
      <c r="C356" s="165"/>
      <c r="D356" s="166"/>
      <c r="E356" s="460" t="s">
        <v>282</v>
      </c>
      <c r="F356" s="461"/>
      <c r="G356" s="461"/>
      <c r="H356" s="462"/>
      <c r="I356" s="456"/>
      <c r="J356" s="315">
        <f>IF(SUM(L356:BS356)=0,IF(COUNTIF(L356:BS356,"未確認")&gt;0,"未確認",IF(COUNTIF(L356:BS356,"~*")&gt;0,"*",SUM(L356:BS356))),SUM(L356:BS356))</f>
        <v>8</v>
      </c>
      <c r="K356" s="316" t="str">
        <f>IF(OR(COUNTIF(L356:BS356,"未確認")&gt;0,COUNTIF(L356:BS356,"~*")&gt;0),"※","")</f>
        <v/>
      </c>
      <c r="L356" s="309">
        <v>4</v>
      </c>
      <c r="M356" s="268">
        <v>0</v>
      </c>
      <c r="N356" s="269">
        <v>0</v>
      </c>
      <c r="O356" s="269">
        <v>0</v>
      </c>
      <c r="P356" s="269">
        <v>4</v>
      </c>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289</v>
      </c>
      <c r="C360" s="22"/>
      <c r="D360" s="22"/>
      <c r="E360" s="22"/>
      <c r="F360" s="22"/>
      <c r="G360" s="22"/>
      <c r="H360" s="16"/>
      <c r="I360" s="16"/>
      <c r="J360" s="7"/>
      <c r="K360" s="6"/>
      <c r="L360" s="6"/>
      <c r="M360" s="6"/>
      <c r="N360" s="244"/>
      <c r="BU360" s="229"/>
    </row>
    <row r="361" spans="1:73" s="38" customFormat="1">
      <c r="B361" s="2" t="s">
        <v>864</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3階急性期病棟</v>
      </c>
      <c r="M363" s="214" t="str">
        <f t="shared" ref="M363:BS363" si="45">IF(ISBLANK(M$9),"",M$9)</f>
        <v>3階高度急性期病棟</v>
      </c>
      <c r="N363" s="214" t="str">
        <f t="shared" si="45"/>
        <v>4階障害者病棟</v>
      </c>
      <c r="O363" s="197" t="str">
        <f t="shared" si="45"/>
        <v>5階回復期リハビリ病棟</v>
      </c>
      <c r="P363" s="197" t="str">
        <f t="shared" si="45"/>
        <v>6階回復期リハビリ病棟</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急性期</v>
      </c>
      <c r="M364" s="214" t="str">
        <f t="shared" ref="M364:BS364" si="46">IF(ISBLANK(M$95),"",M$95)</f>
        <v>高度急性期</v>
      </c>
      <c r="N364" s="214" t="str">
        <f t="shared" si="46"/>
        <v>慢性期</v>
      </c>
      <c r="O364" s="224" t="str">
        <f t="shared" si="46"/>
        <v>回復期</v>
      </c>
      <c r="P364" s="224" t="str">
        <f t="shared" si="46"/>
        <v>回復期</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865</v>
      </c>
      <c r="B365" s="2"/>
      <c r="C365" s="535" t="s">
        <v>291</v>
      </c>
      <c r="D365" s="536"/>
      <c r="E365" s="536"/>
      <c r="F365" s="536"/>
      <c r="G365" s="536"/>
      <c r="H365" s="537"/>
      <c r="I365" s="410" t="s">
        <v>866</v>
      </c>
      <c r="J365" s="315">
        <v>3</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867</v>
      </c>
      <c r="B366" s="2"/>
      <c r="C366" s="163"/>
      <c r="D366" s="169"/>
      <c r="E366" s="405" t="s">
        <v>294</v>
      </c>
      <c r="F366" s="424"/>
      <c r="G366" s="424"/>
      <c r="H366" s="406"/>
      <c r="I366" s="472"/>
      <c r="J366" s="315">
        <v>1</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868</v>
      </c>
      <c r="B367" s="2"/>
      <c r="C367" s="165"/>
      <c r="D367" s="170"/>
      <c r="E367" s="405" t="s">
        <v>296</v>
      </c>
      <c r="F367" s="424"/>
      <c r="G367" s="424"/>
      <c r="H367" s="406"/>
      <c r="I367" s="472"/>
      <c r="J367" s="315">
        <v>2</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869</v>
      </c>
      <c r="B368" s="2"/>
      <c r="C368" s="476" t="s">
        <v>298</v>
      </c>
      <c r="D368" s="538"/>
      <c r="E368" s="538"/>
      <c r="F368" s="538"/>
      <c r="G368" s="538"/>
      <c r="H368" s="539"/>
      <c r="I368" s="472"/>
      <c r="J368" s="315">
        <v>9</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870</v>
      </c>
      <c r="B369" s="2"/>
      <c r="C369" s="163"/>
      <c r="D369" s="169"/>
      <c r="E369" s="405" t="s">
        <v>300</v>
      </c>
      <c r="F369" s="424"/>
      <c r="G369" s="424"/>
      <c r="H369" s="406"/>
      <c r="I369" s="472"/>
      <c r="J369" s="315">
        <v>3</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871</v>
      </c>
      <c r="B370" s="2"/>
      <c r="C370" s="165"/>
      <c r="D370" s="170"/>
      <c r="E370" s="405" t="s">
        <v>302</v>
      </c>
      <c r="F370" s="424"/>
      <c r="G370" s="424"/>
      <c r="H370" s="406"/>
      <c r="I370" s="473"/>
      <c r="J370" s="315">
        <v>6</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224</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303</v>
      </c>
      <c r="C385" s="176"/>
      <c r="D385" s="68"/>
      <c r="E385" s="68"/>
      <c r="F385" s="68"/>
      <c r="G385" s="68"/>
      <c r="H385" s="69"/>
      <c r="I385" s="69"/>
      <c r="J385" s="153"/>
      <c r="K385" s="70"/>
      <c r="L385" s="306"/>
      <c r="M385" s="306"/>
      <c r="N385" s="324"/>
      <c r="BU385" s="229"/>
    </row>
    <row r="386" spans="2:73" s="38" customFormat="1">
      <c r="B386" s="24" t="s">
        <v>872</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1105</v>
      </c>
      <c r="M388" s="214" t="s">
        <v>1106</v>
      </c>
      <c r="N388" s="214" t="s">
        <v>1107</v>
      </c>
      <c r="O388" s="214" t="s">
        <v>1108</v>
      </c>
      <c r="P388" s="214" t="s">
        <v>1109</v>
      </c>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t="s">
        <v>29</v>
      </c>
      <c r="P389" s="214" t="s">
        <v>29</v>
      </c>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873</v>
      </c>
      <c r="D390" s="408"/>
      <c r="E390" s="408"/>
      <c r="F390" s="408"/>
      <c r="G390" s="408"/>
      <c r="H390" s="409"/>
      <c r="I390" s="400" t="s">
        <v>874</v>
      </c>
      <c r="J390" s="178">
        <f t="shared" ref="J390:J421" si="48">IF(SUM(L390:BS390)=0,IF(COUNTIF(L390:BS390,"未確認")&gt;0,"未確認",IF(COUNTIF(L390:BS390,"~*")&gt;0,"*",SUM(L390:BS390))),SUM(L390:BS390))</f>
        <v>1730</v>
      </c>
      <c r="K390" s="225" t="str">
        <f t="shared" ref="K390:K453" si="49">IF(OR(COUNTIF(L390:BS390,"未確認")&gt;0,COUNTIF(L390:BS390,"~*")&gt;0),"※","")</f>
        <v/>
      </c>
      <c r="L390" s="326">
        <v>1592</v>
      </c>
      <c r="M390" s="327">
        <v>138</v>
      </c>
      <c r="N390" s="327">
        <v>0</v>
      </c>
      <c r="O390" s="328">
        <v>0</v>
      </c>
      <c r="P390" s="328">
        <v>0</v>
      </c>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875</v>
      </c>
      <c r="D391" s="408"/>
      <c r="E391" s="408"/>
      <c r="F391" s="408"/>
      <c r="G391" s="408"/>
      <c r="H391" s="409"/>
      <c r="I391" s="401"/>
      <c r="J391" s="178">
        <f t="shared" si="48"/>
        <v>0</v>
      </c>
      <c r="K391" s="225" t="str">
        <f t="shared" si="49"/>
        <v/>
      </c>
      <c r="L391" s="326">
        <v>0</v>
      </c>
      <c r="M391" s="327">
        <v>0</v>
      </c>
      <c r="N391" s="327">
        <v>0</v>
      </c>
      <c r="O391" s="328">
        <v>0</v>
      </c>
      <c r="P391" s="328">
        <v>0</v>
      </c>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876</v>
      </c>
      <c r="D392" s="408"/>
      <c r="E392" s="408"/>
      <c r="F392" s="408"/>
      <c r="G392" s="408"/>
      <c r="H392" s="409"/>
      <c r="I392" s="401"/>
      <c r="J392" s="178">
        <f t="shared" si="48"/>
        <v>0</v>
      </c>
      <c r="K392" s="225" t="str">
        <f t="shared" si="49"/>
        <v/>
      </c>
      <c r="L392" s="326">
        <v>0</v>
      </c>
      <c r="M392" s="327">
        <v>0</v>
      </c>
      <c r="N392" s="327">
        <v>0</v>
      </c>
      <c r="O392" s="328">
        <v>0</v>
      </c>
      <c r="P392" s="328">
        <v>0</v>
      </c>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877</v>
      </c>
      <c r="D393" s="408"/>
      <c r="E393" s="408"/>
      <c r="F393" s="408"/>
      <c r="G393" s="408"/>
      <c r="H393" s="409"/>
      <c r="I393" s="401"/>
      <c r="J393" s="178">
        <f t="shared" si="48"/>
        <v>0</v>
      </c>
      <c r="K393" s="225" t="str">
        <f t="shared" si="49"/>
        <v/>
      </c>
      <c r="L393" s="326">
        <v>0</v>
      </c>
      <c r="M393" s="327">
        <v>0</v>
      </c>
      <c r="N393" s="327">
        <v>0</v>
      </c>
      <c r="O393" s="328">
        <v>0</v>
      </c>
      <c r="P393" s="328">
        <v>0</v>
      </c>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878</v>
      </c>
      <c r="D394" s="408"/>
      <c r="E394" s="408"/>
      <c r="F394" s="408"/>
      <c r="G394" s="408"/>
      <c r="H394" s="409"/>
      <c r="I394" s="401"/>
      <c r="J394" s="178">
        <f t="shared" si="48"/>
        <v>0</v>
      </c>
      <c r="K394" s="225" t="str">
        <f t="shared" si="49"/>
        <v/>
      </c>
      <c r="L394" s="326">
        <v>0</v>
      </c>
      <c r="M394" s="327">
        <v>0</v>
      </c>
      <c r="N394" s="327">
        <v>0</v>
      </c>
      <c r="O394" s="328">
        <v>0</v>
      </c>
      <c r="P394" s="328">
        <v>0</v>
      </c>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879</v>
      </c>
      <c r="D395" s="408"/>
      <c r="E395" s="408"/>
      <c r="F395" s="408"/>
      <c r="G395" s="408"/>
      <c r="H395" s="409"/>
      <c r="I395" s="401"/>
      <c r="J395" s="178" t="str">
        <f t="shared" si="48"/>
        <v>*</v>
      </c>
      <c r="K395" s="225" t="str">
        <f t="shared" si="49"/>
        <v>※</v>
      </c>
      <c r="L395" s="326">
        <v>0</v>
      </c>
      <c r="M395" s="327">
        <v>0</v>
      </c>
      <c r="N395" s="327" t="s">
        <v>260</v>
      </c>
      <c r="O395" s="328">
        <v>0</v>
      </c>
      <c r="P395" s="328">
        <v>0</v>
      </c>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880</v>
      </c>
      <c r="D396" s="408"/>
      <c r="E396" s="408"/>
      <c r="F396" s="408"/>
      <c r="G396" s="408"/>
      <c r="H396" s="409"/>
      <c r="I396" s="401"/>
      <c r="J396" s="178" t="str">
        <f t="shared" si="48"/>
        <v>*</v>
      </c>
      <c r="K396" s="225" t="str">
        <f t="shared" si="49"/>
        <v>※</v>
      </c>
      <c r="L396" s="326">
        <v>0</v>
      </c>
      <c r="M396" s="327">
        <v>0</v>
      </c>
      <c r="N396" s="327">
        <v>0</v>
      </c>
      <c r="O396" s="328">
        <v>0</v>
      </c>
      <c r="P396" s="328" t="s">
        <v>260</v>
      </c>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881</v>
      </c>
      <c r="D397" s="408"/>
      <c r="E397" s="408"/>
      <c r="F397" s="408"/>
      <c r="G397" s="408"/>
      <c r="H397" s="409"/>
      <c r="I397" s="401"/>
      <c r="J397" s="178" t="str">
        <f t="shared" si="48"/>
        <v>*</v>
      </c>
      <c r="K397" s="225" t="str">
        <f t="shared" si="49"/>
        <v>※</v>
      </c>
      <c r="L397" s="326">
        <v>0</v>
      </c>
      <c r="M397" s="327">
        <v>0</v>
      </c>
      <c r="N397" s="327">
        <v>0</v>
      </c>
      <c r="O397" s="328" t="s">
        <v>260</v>
      </c>
      <c r="P397" s="328" t="s">
        <v>260</v>
      </c>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730</v>
      </c>
      <c r="D398" s="408"/>
      <c r="E398" s="408"/>
      <c r="F398" s="408"/>
      <c r="G398" s="408"/>
      <c r="H398" s="409"/>
      <c r="I398" s="401"/>
      <c r="J398" s="178">
        <f t="shared" si="48"/>
        <v>0</v>
      </c>
      <c r="K398" s="225" t="str">
        <f t="shared" si="49"/>
        <v/>
      </c>
      <c r="L398" s="326">
        <v>0</v>
      </c>
      <c r="M398" s="327">
        <v>0</v>
      </c>
      <c r="N398" s="327">
        <v>0</v>
      </c>
      <c r="O398" s="328">
        <v>0</v>
      </c>
      <c r="P398" s="328">
        <v>0</v>
      </c>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882</v>
      </c>
      <c r="D399" s="408"/>
      <c r="E399" s="408"/>
      <c r="F399" s="408"/>
      <c r="G399" s="408"/>
      <c r="H399" s="409"/>
      <c r="I399" s="401"/>
      <c r="J399" s="178">
        <f t="shared" si="48"/>
        <v>0</v>
      </c>
      <c r="K399" s="225" t="str">
        <f t="shared" si="49"/>
        <v/>
      </c>
      <c r="L399" s="326">
        <v>0</v>
      </c>
      <c r="M399" s="327">
        <v>0</v>
      </c>
      <c r="N399" s="327">
        <v>0</v>
      </c>
      <c r="O399" s="328">
        <v>0</v>
      </c>
      <c r="P399" s="328">
        <v>0</v>
      </c>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883</v>
      </c>
      <c r="D400" s="408"/>
      <c r="E400" s="408"/>
      <c r="F400" s="408"/>
      <c r="G400" s="408"/>
      <c r="H400" s="409"/>
      <c r="I400" s="401"/>
      <c r="J400" s="178">
        <f t="shared" si="48"/>
        <v>0</v>
      </c>
      <c r="K400" s="225" t="str">
        <f t="shared" si="49"/>
        <v/>
      </c>
      <c r="L400" s="326">
        <v>0</v>
      </c>
      <c r="M400" s="327">
        <v>0</v>
      </c>
      <c r="N400" s="327">
        <v>0</v>
      </c>
      <c r="O400" s="328">
        <v>0</v>
      </c>
      <c r="P400" s="328">
        <v>0</v>
      </c>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884</v>
      </c>
      <c r="D401" s="408"/>
      <c r="E401" s="408"/>
      <c r="F401" s="408"/>
      <c r="G401" s="408"/>
      <c r="H401" s="409"/>
      <c r="I401" s="401"/>
      <c r="J401" s="178" t="str">
        <f t="shared" si="48"/>
        <v>*</v>
      </c>
      <c r="K401" s="225" t="str">
        <f t="shared" si="49"/>
        <v>※</v>
      </c>
      <c r="L401" s="326">
        <v>0</v>
      </c>
      <c r="M401" s="327">
        <v>0</v>
      </c>
      <c r="N401" s="327">
        <v>0</v>
      </c>
      <c r="O401" s="328" t="s">
        <v>260</v>
      </c>
      <c r="P401" s="328">
        <v>0</v>
      </c>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885</v>
      </c>
      <c r="D402" s="408"/>
      <c r="E402" s="408"/>
      <c r="F402" s="408"/>
      <c r="G402" s="408"/>
      <c r="H402" s="409"/>
      <c r="I402" s="401"/>
      <c r="J402" s="178">
        <f t="shared" si="48"/>
        <v>0</v>
      </c>
      <c r="K402" s="225" t="str">
        <f t="shared" si="49"/>
        <v/>
      </c>
      <c r="L402" s="326">
        <v>0</v>
      </c>
      <c r="M402" s="327">
        <v>0</v>
      </c>
      <c r="N402" s="327">
        <v>0</v>
      </c>
      <c r="O402" s="328">
        <v>0</v>
      </c>
      <c r="P402" s="328">
        <v>0</v>
      </c>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886</v>
      </c>
      <c r="D403" s="408"/>
      <c r="E403" s="408"/>
      <c r="F403" s="408"/>
      <c r="G403" s="408"/>
      <c r="H403" s="409"/>
      <c r="I403" s="401"/>
      <c r="J403" s="178">
        <f t="shared" si="48"/>
        <v>0</v>
      </c>
      <c r="K403" s="225" t="str">
        <f t="shared" si="49"/>
        <v/>
      </c>
      <c r="L403" s="326">
        <v>0</v>
      </c>
      <c r="M403" s="327">
        <v>0</v>
      </c>
      <c r="N403" s="327">
        <v>0</v>
      </c>
      <c r="O403" s="328">
        <v>0</v>
      </c>
      <c r="P403" s="328">
        <v>0</v>
      </c>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887</v>
      </c>
      <c r="D404" s="408"/>
      <c r="E404" s="408"/>
      <c r="F404" s="408"/>
      <c r="G404" s="408"/>
      <c r="H404" s="409"/>
      <c r="I404" s="401"/>
      <c r="J404" s="178">
        <f t="shared" si="48"/>
        <v>0</v>
      </c>
      <c r="K404" s="225" t="str">
        <f t="shared" si="49"/>
        <v/>
      </c>
      <c r="L404" s="326">
        <v>0</v>
      </c>
      <c r="M404" s="327">
        <v>0</v>
      </c>
      <c r="N404" s="327">
        <v>0</v>
      </c>
      <c r="O404" s="328">
        <v>0</v>
      </c>
      <c r="P404" s="328">
        <v>0</v>
      </c>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888</v>
      </c>
      <c r="D405" s="408"/>
      <c r="E405" s="408"/>
      <c r="F405" s="408"/>
      <c r="G405" s="408"/>
      <c r="H405" s="409"/>
      <c r="I405" s="401"/>
      <c r="J405" s="178">
        <f t="shared" si="48"/>
        <v>0</v>
      </c>
      <c r="K405" s="225" t="str">
        <f t="shared" si="49"/>
        <v/>
      </c>
      <c r="L405" s="326">
        <v>0</v>
      </c>
      <c r="M405" s="327">
        <v>0</v>
      </c>
      <c r="N405" s="327">
        <v>0</v>
      </c>
      <c r="O405" s="328">
        <v>0</v>
      </c>
      <c r="P405" s="328">
        <v>0</v>
      </c>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889</v>
      </c>
      <c r="D406" s="408"/>
      <c r="E406" s="408"/>
      <c r="F406" s="408"/>
      <c r="G406" s="408"/>
      <c r="H406" s="409"/>
      <c r="I406" s="401"/>
      <c r="J406" s="178">
        <f t="shared" si="48"/>
        <v>0</v>
      </c>
      <c r="K406" s="225" t="str">
        <f t="shared" si="49"/>
        <v/>
      </c>
      <c r="L406" s="326">
        <v>0</v>
      </c>
      <c r="M406" s="327">
        <v>0</v>
      </c>
      <c r="N406" s="327">
        <v>0</v>
      </c>
      <c r="O406" s="328">
        <v>0</v>
      </c>
      <c r="P406" s="328">
        <v>0</v>
      </c>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890</v>
      </c>
      <c r="D407" s="408"/>
      <c r="E407" s="408"/>
      <c r="F407" s="408"/>
      <c r="G407" s="408"/>
      <c r="H407" s="409"/>
      <c r="I407" s="401"/>
      <c r="J407" s="178">
        <f t="shared" si="48"/>
        <v>0</v>
      </c>
      <c r="K407" s="225" t="str">
        <f t="shared" si="49"/>
        <v/>
      </c>
      <c r="L407" s="326">
        <v>0</v>
      </c>
      <c r="M407" s="327">
        <v>0</v>
      </c>
      <c r="N407" s="327">
        <v>0</v>
      </c>
      <c r="O407" s="328">
        <v>0</v>
      </c>
      <c r="P407" s="328">
        <v>0</v>
      </c>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891</v>
      </c>
      <c r="D408" s="408"/>
      <c r="E408" s="408"/>
      <c r="F408" s="408"/>
      <c r="G408" s="408"/>
      <c r="H408" s="409"/>
      <c r="I408" s="401"/>
      <c r="J408" s="178">
        <f t="shared" si="48"/>
        <v>0</v>
      </c>
      <c r="K408" s="225" t="str">
        <f t="shared" si="49"/>
        <v/>
      </c>
      <c r="L408" s="326">
        <v>0</v>
      </c>
      <c r="M408" s="327">
        <v>0</v>
      </c>
      <c r="N408" s="327">
        <v>0</v>
      </c>
      <c r="O408" s="328">
        <v>0</v>
      </c>
      <c r="P408" s="328">
        <v>0</v>
      </c>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892</v>
      </c>
      <c r="D409" s="408"/>
      <c r="E409" s="408"/>
      <c r="F409" s="408"/>
      <c r="G409" s="408"/>
      <c r="H409" s="409"/>
      <c r="I409" s="401"/>
      <c r="J409" s="178">
        <f t="shared" si="48"/>
        <v>0</v>
      </c>
      <c r="K409" s="225" t="str">
        <f t="shared" si="49"/>
        <v/>
      </c>
      <c r="L409" s="326">
        <v>0</v>
      </c>
      <c r="M409" s="327">
        <v>0</v>
      </c>
      <c r="N409" s="327">
        <v>0</v>
      </c>
      <c r="O409" s="328">
        <v>0</v>
      </c>
      <c r="P409" s="328">
        <v>0</v>
      </c>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893</v>
      </c>
      <c r="D410" s="408"/>
      <c r="E410" s="408"/>
      <c r="F410" s="408"/>
      <c r="G410" s="408"/>
      <c r="H410" s="409"/>
      <c r="I410" s="401"/>
      <c r="J410" s="178">
        <f t="shared" si="48"/>
        <v>0</v>
      </c>
      <c r="K410" s="225" t="str">
        <f t="shared" si="49"/>
        <v/>
      </c>
      <c r="L410" s="326">
        <v>0</v>
      </c>
      <c r="M410" s="327">
        <v>0</v>
      </c>
      <c r="N410" s="327">
        <v>0</v>
      </c>
      <c r="O410" s="328">
        <v>0</v>
      </c>
      <c r="P410" s="328">
        <v>0</v>
      </c>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894</v>
      </c>
      <c r="D411" s="408"/>
      <c r="E411" s="408"/>
      <c r="F411" s="408"/>
      <c r="G411" s="408"/>
      <c r="H411" s="409"/>
      <c r="I411" s="401"/>
      <c r="J411" s="178">
        <f t="shared" si="48"/>
        <v>931</v>
      </c>
      <c r="K411" s="225" t="str">
        <f t="shared" si="49"/>
        <v/>
      </c>
      <c r="L411" s="326">
        <v>0</v>
      </c>
      <c r="M411" s="327">
        <v>0</v>
      </c>
      <c r="N411" s="327">
        <v>931</v>
      </c>
      <c r="O411" s="328">
        <v>0</v>
      </c>
      <c r="P411" s="328">
        <v>0</v>
      </c>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895</v>
      </c>
      <c r="D412" s="408"/>
      <c r="E412" s="408"/>
      <c r="F412" s="408"/>
      <c r="G412" s="408"/>
      <c r="H412" s="409"/>
      <c r="I412" s="401"/>
      <c r="J412" s="178">
        <f t="shared" si="48"/>
        <v>0</v>
      </c>
      <c r="K412" s="225" t="str">
        <f t="shared" si="49"/>
        <v/>
      </c>
      <c r="L412" s="326">
        <v>0</v>
      </c>
      <c r="M412" s="327">
        <v>0</v>
      </c>
      <c r="N412" s="327">
        <v>0</v>
      </c>
      <c r="O412" s="328">
        <v>0</v>
      </c>
      <c r="P412" s="328">
        <v>0</v>
      </c>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896</v>
      </c>
      <c r="D413" s="408"/>
      <c r="E413" s="408"/>
      <c r="F413" s="408"/>
      <c r="G413" s="408"/>
      <c r="H413" s="409"/>
      <c r="I413" s="401"/>
      <c r="J413" s="178">
        <f t="shared" si="48"/>
        <v>0</v>
      </c>
      <c r="K413" s="225" t="str">
        <f t="shared" si="49"/>
        <v/>
      </c>
      <c r="L413" s="326">
        <v>0</v>
      </c>
      <c r="M413" s="327">
        <v>0</v>
      </c>
      <c r="N413" s="327">
        <v>0</v>
      </c>
      <c r="O413" s="328">
        <v>0</v>
      </c>
      <c r="P413" s="328">
        <v>0</v>
      </c>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897</v>
      </c>
      <c r="D414" s="408"/>
      <c r="E414" s="408"/>
      <c r="F414" s="408"/>
      <c r="G414" s="408"/>
      <c r="H414" s="409"/>
      <c r="I414" s="401"/>
      <c r="J414" s="178" t="str">
        <f t="shared" si="48"/>
        <v>*</v>
      </c>
      <c r="K414" s="225" t="str">
        <f t="shared" si="49"/>
        <v>※</v>
      </c>
      <c r="L414" s="326">
        <v>0</v>
      </c>
      <c r="M414" s="327">
        <v>0</v>
      </c>
      <c r="N414" s="327" t="s">
        <v>260</v>
      </c>
      <c r="O414" s="328">
        <v>0</v>
      </c>
      <c r="P414" s="328">
        <v>0</v>
      </c>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898</v>
      </c>
      <c r="D415" s="408"/>
      <c r="E415" s="408"/>
      <c r="F415" s="408"/>
      <c r="G415" s="408"/>
      <c r="H415" s="409"/>
      <c r="I415" s="401"/>
      <c r="J415" s="178">
        <f t="shared" si="48"/>
        <v>0</v>
      </c>
      <c r="K415" s="225" t="str">
        <f t="shared" si="49"/>
        <v/>
      </c>
      <c r="L415" s="326">
        <v>0</v>
      </c>
      <c r="M415" s="327">
        <v>0</v>
      </c>
      <c r="N415" s="327">
        <v>0</v>
      </c>
      <c r="O415" s="328">
        <v>0</v>
      </c>
      <c r="P415" s="328">
        <v>0</v>
      </c>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899</v>
      </c>
      <c r="D416" s="408"/>
      <c r="E416" s="408"/>
      <c r="F416" s="408"/>
      <c r="G416" s="408"/>
      <c r="H416" s="409"/>
      <c r="I416" s="401"/>
      <c r="J416" s="178">
        <f t="shared" si="48"/>
        <v>0</v>
      </c>
      <c r="K416" s="225" t="str">
        <f t="shared" si="49"/>
        <v/>
      </c>
      <c r="L416" s="326">
        <v>0</v>
      </c>
      <c r="M416" s="327">
        <v>0</v>
      </c>
      <c r="N416" s="327">
        <v>0</v>
      </c>
      <c r="O416" s="328">
        <v>0</v>
      </c>
      <c r="P416" s="328">
        <v>0</v>
      </c>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900</v>
      </c>
      <c r="D417" s="408"/>
      <c r="E417" s="408"/>
      <c r="F417" s="408"/>
      <c r="G417" s="408"/>
      <c r="H417" s="409"/>
      <c r="I417" s="401"/>
      <c r="J417" s="178">
        <f t="shared" si="48"/>
        <v>0</v>
      </c>
      <c r="K417" s="225" t="str">
        <f t="shared" si="49"/>
        <v/>
      </c>
      <c r="L417" s="326">
        <v>0</v>
      </c>
      <c r="M417" s="327">
        <v>0</v>
      </c>
      <c r="N417" s="327">
        <v>0</v>
      </c>
      <c r="O417" s="328">
        <v>0</v>
      </c>
      <c r="P417" s="328">
        <v>0</v>
      </c>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901</v>
      </c>
      <c r="D418" s="408"/>
      <c r="E418" s="408"/>
      <c r="F418" s="408"/>
      <c r="G418" s="408"/>
      <c r="H418" s="409"/>
      <c r="I418" s="401"/>
      <c r="J418" s="178">
        <f t="shared" si="48"/>
        <v>0</v>
      </c>
      <c r="K418" s="225" t="str">
        <f t="shared" si="49"/>
        <v/>
      </c>
      <c r="L418" s="326">
        <v>0</v>
      </c>
      <c r="M418" s="327">
        <v>0</v>
      </c>
      <c r="N418" s="327">
        <v>0</v>
      </c>
      <c r="O418" s="328">
        <v>0</v>
      </c>
      <c r="P418" s="328">
        <v>0</v>
      </c>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902</v>
      </c>
      <c r="D419" s="408"/>
      <c r="E419" s="408"/>
      <c r="F419" s="408"/>
      <c r="G419" s="408"/>
      <c r="H419" s="409"/>
      <c r="I419" s="401"/>
      <c r="J419" s="178">
        <f t="shared" si="48"/>
        <v>0</v>
      </c>
      <c r="K419" s="225" t="str">
        <f t="shared" si="49"/>
        <v/>
      </c>
      <c r="L419" s="326">
        <v>0</v>
      </c>
      <c r="M419" s="327">
        <v>0</v>
      </c>
      <c r="N419" s="327">
        <v>0</v>
      </c>
      <c r="O419" s="328">
        <v>0</v>
      </c>
      <c r="P419" s="328">
        <v>0</v>
      </c>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903</v>
      </c>
      <c r="D420" s="408"/>
      <c r="E420" s="408"/>
      <c r="F420" s="408"/>
      <c r="G420" s="408"/>
      <c r="H420" s="409"/>
      <c r="I420" s="401"/>
      <c r="J420" s="178">
        <f t="shared" si="48"/>
        <v>0</v>
      </c>
      <c r="K420" s="225" t="str">
        <f t="shared" si="49"/>
        <v/>
      </c>
      <c r="L420" s="326">
        <v>0</v>
      </c>
      <c r="M420" s="327">
        <v>0</v>
      </c>
      <c r="N420" s="327">
        <v>0</v>
      </c>
      <c r="O420" s="328">
        <v>0</v>
      </c>
      <c r="P420" s="328">
        <v>0</v>
      </c>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904</v>
      </c>
      <c r="D421" s="408"/>
      <c r="E421" s="408"/>
      <c r="F421" s="408"/>
      <c r="G421" s="408"/>
      <c r="H421" s="409"/>
      <c r="I421" s="401"/>
      <c r="J421" s="178">
        <f t="shared" si="48"/>
        <v>0</v>
      </c>
      <c r="K421" s="225" t="str">
        <f t="shared" si="49"/>
        <v/>
      </c>
      <c r="L421" s="326">
        <v>0</v>
      </c>
      <c r="M421" s="327">
        <v>0</v>
      </c>
      <c r="N421" s="327">
        <v>0</v>
      </c>
      <c r="O421" s="328">
        <v>0</v>
      </c>
      <c r="P421" s="328">
        <v>0</v>
      </c>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905</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v>0</v>
      </c>
      <c r="P422" s="328">
        <v>0</v>
      </c>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906</v>
      </c>
      <c r="D423" s="408"/>
      <c r="E423" s="408"/>
      <c r="F423" s="408"/>
      <c r="G423" s="408"/>
      <c r="H423" s="409"/>
      <c r="I423" s="401"/>
      <c r="J423" s="178">
        <f t="shared" si="50"/>
        <v>0</v>
      </c>
      <c r="K423" s="225" t="str">
        <f t="shared" si="49"/>
        <v/>
      </c>
      <c r="L423" s="326">
        <v>0</v>
      </c>
      <c r="M423" s="327">
        <v>0</v>
      </c>
      <c r="N423" s="327">
        <v>0</v>
      </c>
      <c r="O423" s="328">
        <v>0</v>
      </c>
      <c r="P423" s="328">
        <v>0</v>
      </c>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907</v>
      </c>
      <c r="D424" s="408"/>
      <c r="E424" s="408"/>
      <c r="F424" s="408"/>
      <c r="G424" s="408"/>
      <c r="H424" s="409"/>
      <c r="I424" s="401"/>
      <c r="J424" s="178">
        <f t="shared" si="50"/>
        <v>0</v>
      </c>
      <c r="K424" s="225" t="str">
        <f t="shared" si="49"/>
        <v/>
      </c>
      <c r="L424" s="326">
        <v>0</v>
      </c>
      <c r="M424" s="327">
        <v>0</v>
      </c>
      <c r="N424" s="327">
        <v>0</v>
      </c>
      <c r="O424" s="328">
        <v>0</v>
      </c>
      <c r="P424" s="328">
        <v>0</v>
      </c>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908</v>
      </c>
      <c r="D425" s="408"/>
      <c r="E425" s="408"/>
      <c r="F425" s="408"/>
      <c r="G425" s="408"/>
      <c r="H425" s="409"/>
      <c r="I425" s="401"/>
      <c r="J425" s="178">
        <f t="shared" si="50"/>
        <v>535</v>
      </c>
      <c r="K425" s="225" t="str">
        <f t="shared" si="49"/>
        <v/>
      </c>
      <c r="L425" s="326">
        <v>0</v>
      </c>
      <c r="M425" s="327">
        <v>535</v>
      </c>
      <c r="N425" s="327">
        <v>0</v>
      </c>
      <c r="O425" s="328">
        <v>0</v>
      </c>
      <c r="P425" s="328">
        <v>0</v>
      </c>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909</v>
      </c>
      <c r="D426" s="408"/>
      <c r="E426" s="408"/>
      <c r="F426" s="408"/>
      <c r="G426" s="408"/>
      <c r="H426" s="409"/>
      <c r="I426" s="401"/>
      <c r="J426" s="178">
        <f t="shared" si="50"/>
        <v>0</v>
      </c>
      <c r="K426" s="225" t="str">
        <f t="shared" si="49"/>
        <v/>
      </c>
      <c r="L426" s="326">
        <v>0</v>
      </c>
      <c r="M426" s="327">
        <v>0</v>
      </c>
      <c r="N426" s="327">
        <v>0</v>
      </c>
      <c r="O426" s="328">
        <v>0</v>
      </c>
      <c r="P426" s="328">
        <v>0</v>
      </c>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910</v>
      </c>
      <c r="D427" s="408"/>
      <c r="E427" s="408"/>
      <c r="F427" s="408"/>
      <c r="G427" s="408"/>
      <c r="H427" s="409"/>
      <c r="I427" s="401"/>
      <c r="J427" s="178">
        <f t="shared" si="50"/>
        <v>0</v>
      </c>
      <c r="K427" s="225" t="str">
        <f t="shared" si="49"/>
        <v/>
      </c>
      <c r="L427" s="326">
        <v>0</v>
      </c>
      <c r="M427" s="327">
        <v>0</v>
      </c>
      <c r="N427" s="327">
        <v>0</v>
      </c>
      <c r="O427" s="328">
        <v>0</v>
      </c>
      <c r="P427" s="328">
        <v>0</v>
      </c>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911</v>
      </c>
      <c r="D428" s="408"/>
      <c r="E428" s="408"/>
      <c r="F428" s="408"/>
      <c r="G428" s="408"/>
      <c r="H428" s="409"/>
      <c r="I428" s="401"/>
      <c r="J428" s="178">
        <f t="shared" si="50"/>
        <v>0</v>
      </c>
      <c r="K428" s="225" t="str">
        <f t="shared" si="49"/>
        <v/>
      </c>
      <c r="L428" s="326">
        <v>0</v>
      </c>
      <c r="M428" s="327">
        <v>0</v>
      </c>
      <c r="N428" s="327">
        <v>0</v>
      </c>
      <c r="O428" s="328">
        <v>0</v>
      </c>
      <c r="P428" s="328">
        <v>0</v>
      </c>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912</v>
      </c>
      <c r="D429" s="408"/>
      <c r="E429" s="408"/>
      <c r="F429" s="408"/>
      <c r="G429" s="408"/>
      <c r="H429" s="409"/>
      <c r="I429" s="401"/>
      <c r="J429" s="178">
        <f t="shared" si="50"/>
        <v>0</v>
      </c>
      <c r="K429" s="225" t="str">
        <f t="shared" si="49"/>
        <v/>
      </c>
      <c r="L429" s="326">
        <v>0</v>
      </c>
      <c r="M429" s="327">
        <v>0</v>
      </c>
      <c r="N429" s="327">
        <v>0</v>
      </c>
      <c r="O429" s="328">
        <v>0</v>
      </c>
      <c r="P429" s="328">
        <v>0</v>
      </c>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913</v>
      </c>
      <c r="D430" s="408"/>
      <c r="E430" s="408"/>
      <c r="F430" s="408"/>
      <c r="G430" s="408"/>
      <c r="H430" s="409"/>
      <c r="I430" s="401"/>
      <c r="J430" s="178">
        <f t="shared" si="50"/>
        <v>0</v>
      </c>
      <c r="K430" s="225" t="str">
        <f t="shared" si="49"/>
        <v/>
      </c>
      <c r="L430" s="326">
        <v>0</v>
      </c>
      <c r="M430" s="327">
        <v>0</v>
      </c>
      <c r="N430" s="327">
        <v>0</v>
      </c>
      <c r="O430" s="328">
        <v>0</v>
      </c>
      <c r="P430" s="328">
        <v>0</v>
      </c>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914</v>
      </c>
      <c r="D431" s="408"/>
      <c r="E431" s="408"/>
      <c r="F431" s="408"/>
      <c r="G431" s="408"/>
      <c r="H431" s="409"/>
      <c r="I431" s="401"/>
      <c r="J431" s="178">
        <f t="shared" si="50"/>
        <v>0</v>
      </c>
      <c r="K431" s="225" t="str">
        <f t="shared" si="49"/>
        <v/>
      </c>
      <c r="L431" s="326">
        <v>0</v>
      </c>
      <c r="M431" s="327">
        <v>0</v>
      </c>
      <c r="N431" s="327">
        <v>0</v>
      </c>
      <c r="O431" s="328">
        <v>0</v>
      </c>
      <c r="P431" s="328">
        <v>0</v>
      </c>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915</v>
      </c>
      <c r="D432" s="408"/>
      <c r="E432" s="408"/>
      <c r="F432" s="408"/>
      <c r="G432" s="408"/>
      <c r="H432" s="409"/>
      <c r="I432" s="401"/>
      <c r="J432" s="178">
        <f t="shared" si="50"/>
        <v>0</v>
      </c>
      <c r="K432" s="225" t="str">
        <f t="shared" si="49"/>
        <v/>
      </c>
      <c r="L432" s="326">
        <v>0</v>
      </c>
      <c r="M432" s="327">
        <v>0</v>
      </c>
      <c r="N432" s="327">
        <v>0</v>
      </c>
      <c r="O432" s="328">
        <v>0</v>
      </c>
      <c r="P432" s="328">
        <v>0</v>
      </c>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916</v>
      </c>
      <c r="D433" s="408"/>
      <c r="E433" s="408"/>
      <c r="F433" s="408"/>
      <c r="G433" s="408"/>
      <c r="H433" s="409"/>
      <c r="I433" s="401"/>
      <c r="J433" s="178">
        <f t="shared" si="50"/>
        <v>0</v>
      </c>
      <c r="K433" s="225" t="str">
        <f t="shared" si="49"/>
        <v/>
      </c>
      <c r="L433" s="326">
        <v>0</v>
      </c>
      <c r="M433" s="327">
        <v>0</v>
      </c>
      <c r="N433" s="327">
        <v>0</v>
      </c>
      <c r="O433" s="328">
        <v>0</v>
      </c>
      <c r="P433" s="328">
        <v>0</v>
      </c>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917</v>
      </c>
      <c r="D434" s="408"/>
      <c r="E434" s="408"/>
      <c r="F434" s="408"/>
      <c r="G434" s="408"/>
      <c r="H434" s="409"/>
      <c r="I434" s="401"/>
      <c r="J434" s="178">
        <f t="shared" si="50"/>
        <v>0</v>
      </c>
      <c r="K434" s="225" t="str">
        <f t="shared" si="49"/>
        <v/>
      </c>
      <c r="L434" s="326">
        <v>0</v>
      </c>
      <c r="M434" s="327">
        <v>0</v>
      </c>
      <c r="N434" s="327">
        <v>0</v>
      </c>
      <c r="O434" s="328">
        <v>0</v>
      </c>
      <c r="P434" s="328">
        <v>0</v>
      </c>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918</v>
      </c>
      <c r="D435" s="408"/>
      <c r="E435" s="408"/>
      <c r="F435" s="408"/>
      <c r="G435" s="408"/>
      <c r="H435" s="409"/>
      <c r="I435" s="401"/>
      <c r="J435" s="178">
        <f t="shared" si="50"/>
        <v>0</v>
      </c>
      <c r="K435" s="225" t="str">
        <f t="shared" si="49"/>
        <v/>
      </c>
      <c r="L435" s="326">
        <v>0</v>
      </c>
      <c r="M435" s="327">
        <v>0</v>
      </c>
      <c r="N435" s="327">
        <v>0</v>
      </c>
      <c r="O435" s="328">
        <v>0</v>
      </c>
      <c r="P435" s="328">
        <v>0</v>
      </c>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919</v>
      </c>
      <c r="D436" s="408"/>
      <c r="E436" s="408"/>
      <c r="F436" s="408"/>
      <c r="G436" s="408"/>
      <c r="H436" s="409"/>
      <c r="I436" s="401"/>
      <c r="J436" s="178">
        <f t="shared" si="50"/>
        <v>0</v>
      </c>
      <c r="K436" s="225" t="str">
        <f t="shared" si="49"/>
        <v/>
      </c>
      <c r="L436" s="326">
        <v>0</v>
      </c>
      <c r="M436" s="327">
        <v>0</v>
      </c>
      <c r="N436" s="327">
        <v>0</v>
      </c>
      <c r="O436" s="328">
        <v>0</v>
      </c>
      <c r="P436" s="328">
        <v>0</v>
      </c>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920</v>
      </c>
      <c r="D437" s="408"/>
      <c r="E437" s="408"/>
      <c r="F437" s="408"/>
      <c r="G437" s="408"/>
      <c r="H437" s="409"/>
      <c r="I437" s="401"/>
      <c r="J437" s="178">
        <f t="shared" si="50"/>
        <v>0</v>
      </c>
      <c r="K437" s="225" t="str">
        <f t="shared" si="49"/>
        <v/>
      </c>
      <c r="L437" s="326">
        <v>0</v>
      </c>
      <c r="M437" s="327">
        <v>0</v>
      </c>
      <c r="N437" s="327">
        <v>0</v>
      </c>
      <c r="O437" s="328">
        <v>0</v>
      </c>
      <c r="P437" s="328">
        <v>0</v>
      </c>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921</v>
      </c>
      <c r="D438" s="408"/>
      <c r="E438" s="408"/>
      <c r="F438" s="408"/>
      <c r="G438" s="408"/>
      <c r="H438" s="409"/>
      <c r="I438" s="401"/>
      <c r="J438" s="178">
        <f t="shared" si="50"/>
        <v>1408</v>
      </c>
      <c r="K438" s="225" t="str">
        <f t="shared" si="49"/>
        <v/>
      </c>
      <c r="L438" s="326">
        <v>0</v>
      </c>
      <c r="M438" s="327">
        <v>0</v>
      </c>
      <c r="N438" s="327">
        <v>0</v>
      </c>
      <c r="O438" s="328">
        <v>853</v>
      </c>
      <c r="P438" s="328">
        <v>555</v>
      </c>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922</v>
      </c>
      <c r="D439" s="408"/>
      <c r="E439" s="408"/>
      <c r="F439" s="408"/>
      <c r="G439" s="408"/>
      <c r="H439" s="409"/>
      <c r="I439" s="401"/>
      <c r="J439" s="178">
        <f t="shared" si="50"/>
        <v>0</v>
      </c>
      <c r="K439" s="225" t="str">
        <f t="shared" si="49"/>
        <v/>
      </c>
      <c r="L439" s="326">
        <v>0</v>
      </c>
      <c r="M439" s="327">
        <v>0</v>
      </c>
      <c r="N439" s="327">
        <v>0</v>
      </c>
      <c r="O439" s="328">
        <v>0</v>
      </c>
      <c r="P439" s="328">
        <v>0</v>
      </c>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923</v>
      </c>
      <c r="D440" s="408"/>
      <c r="E440" s="408"/>
      <c r="F440" s="408"/>
      <c r="G440" s="408"/>
      <c r="H440" s="409"/>
      <c r="I440" s="401"/>
      <c r="J440" s="178">
        <f t="shared" si="50"/>
        <v>0</v>
      </c>
      <c r="K440" s="225" t="str">
        <f t="shared" si="49"/>
        <v/>
      </c>
      <c r="L440" s="326">
        <v>0</v>
      </c>
      <c r="M440" s="327">
        <v>0</v>
      </c>
      <c r="N440" s="327">
        <v>0</v>
      </c>
      <c r="O440" s="328">
        <v>0</v>
      </c>
      <c r="P440" s="328">
        <v>0</v>
      </c>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924</v>
      </c>
      <c r="D441" s="408"/>
      <c r="E441" s="408"/>
      <c r="F441" s="408"/>
      <c r="G441" s="408"/>
      <c r="H441" s="409"/>
      <c r="I441" s="401"/>
      <c r="J441" s="178">
        <f t="shared" si="50"/>
        <v>0</v>
      </c>
      <c r="K441" s="225" t="str">
        <f t="shared" si="49"/>
        <v/>
      </c>
      <c r="L441" s="326">
        <v>0</v>
      </c>
      <c r="M441" s="327">
        <v>0</v>
      </c>
      <c r="N441" s="327">
        <v>0</v>
      </c>
      <c r="O441" s="328">
        <v>0</v>
      </c>
      <c r="P441" s="328">
        <v>0</v>
      </c>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925</v>
      </c>
      <c r="D442" s="408"/>
      <c r="E442" s="408"/>
      <c r="F442" s="408"/>
      <c r="G442" s="408"/>
      <c r="H442" s="409"/>
      <c r="I442" s="401"/>
      <c r="J442" s="178">
        <f t="shared" si="50"/>
        <v>0</v>
      </c>
      <c r="K442" s="225" t="str">
        <f t="shared" si="49"/>
        <v/>
      </c>
      <c r="L442" s="326">
        <v>0</v>
      </c>
      <c r="M442" s="327">
        <v>0</v>
      </c>
      <c r="N442" s="327">
        <v>0</v>
      </c>
      <c r="O442" s="328">
        <v>0</v>
      </c>
      <c r="P442" s="328">
        <v>0</v>
      </c>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926</v>
      </c>
      <c r="D443" s="408"/>
      <c r="E443" s="408"/>
      <c r="F443" s="408"/>
      <c r="G443" s="408"/>
      <c r="H443" s="409"/>
      <c r="I443" s="401"/>
      <c r="J443" s="178">
        <f t="shared" si="50"/>
        <v>0</v>
      </c>
      <c r="K443" s="225" t="str">
        <f t="shared" si="49"/>
        <v/>
      </c>
      <c r="L443" s="326">
        <v>0</v>
      </c>
      <c r="M443" s="327">
        <v>0</v>
      </c>
      <c r="N443" s="327">
        <v>0</v>
      </c>
      <c r="O443" s="328">
        <v>0</v>
      </c>
      <c r="P443" s="328">
        <v>0</v>
      </c>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927</v>
      </c>
      <c r="D444" s="408"/>
      <c r="E444" s="408"/>
      <c r="F444" s="408"/>
      <c r="G444" s="408"/>
      <c r="H444" s="409"/>
      <c r="I444" s="401"/>
      <c r="J444" s="178">
        <f t="shared" si="50"/>
        <v>0</v>
      </c>
      <c r="K444" s="225" t="str">
        <f t="shared" si="49"/>
        <v/>
      </c>
      <c r="L444" s="326">
        <v>0</v>
      </c>
      <c r="M444" s="327">
        <v>0</v>
      </c>
      <c r="N444" s="327">
        <v>0</v>
      </c>
      <c r="O444" s="328">
        <v>0</v>
      </c>
      <c r="P444" s="328">
        <v>0</v>
      </c>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928</v>
      </c>
      <c r="D445" s="408"/>
      <c r="E445" s="408"/>
      <c r="F445" s="408"/>
      <c r="G445" s="408"/>
      <c r="H445" s="409"/>
      <c r="I445" s="401"/>
      <c r="J445" s="178">
        <f t="shared" si="50"/>
        <v>0</v>
      </c>
      <c r="K445" s="225" t="str">
        <f t="shared" si="49"/>
        <v/>
      </c>
      <c r="L445" s="326">
        <v>0</v>
      </c>
      <c r="M445" s="327">
        <v>0</v>
      </c>
      <c r="N445" s="327">
        <v>0</v>
      </c>
      <c r="O445" s="328">
        <v>0</v>
      </c>
      <c r="P445" s="328">
        <v>0</v>
      </c>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929</v>
      </c>
      <c r="D446" s="408"/>
      <c r="E446" s="408"/>
      <c r="F446" s="408"/>
      <c r="G446" s="408"/>
      <c r="H446" s="409"/>
      <c r="I446" s="401"/>
      <c r="J446" s="178">
        <f t="shared" si="50"/>
        <v>0</v>
      </c>
      <c r="K446" s="225" t="str">
        <f t="shared" si="49"/>
        <v/>
      </c>
      <c r="L446" s="326">
        <v>0</v>
      </c>
      <c r="M446" s="327">
        <v>0</v>
      </c>
      <c r="N446" s="327">
        <v>0</v>
      </c>
      <c r="O446" s="328">
        <v>0</v>
      </c>
      <c r="P446" s="328">
        <v>0</v>
      </c>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930</v>
      </c>
      <c r="D447" s="408"/>
      <c r="E447" s="408"/>
      <c r="F447" s="408"/>
      <c r="G447" s="408"/>
      <c r="H447" s="409"/>
      <c r="I447" s="401"/>
      <c r="J447" s="178">
        <f t="shared" si="50"/>
        <v>393</v>
      </c>
      <c r="K447" s="225" t="str">
        <f t="shared" si="49"/>
        <v/>
      </c>
      <c r="L447" s="326">
        <v>0</v>
      </c>
      <c r="M447" s="327">
        <v>0</v>
      </c>
      <c r="N447" s="327">
        <v>0</v>
      </c>
      <c r="O447" s="328">
        <v>0</v>
      </c>
      <c r="P447" s="328">
        <v>393</v>
      </c>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931</v>
      </c>
      <c r="D448" s="408"/>
      <c r="E448" s="408"/>
      <c r="F448" s="408"/>
      <c r="G448" s="408"/>
      <c r="H448" s="409"/>
      <c r="I448" s="401"/>
      <c r="J448" s="178">
        <f t="shared" si="50"/>
        <v>0</v>
      </c>
      <c r="K448" s="225" t="str">
        <f t="shared" si="49"/>
        <v/>
      </c>
      <c r="L448" s="326">
        <v>0</v>
      </c>
      <c r="M448" s="327">
        <v>0</v>
      </c>
      <c r="N448" s="327">
        <v>0</v>
      </c>
      <c r="O448" s="328">
        <v>0</v>
      </c>
      <c r="P448" s="328">
        <v>0</v>
      </c>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932</v>
      </c>
      <c r="D449" s="408"/>
      <c r="E449" s="408"/>
      <c r="F449" s="408"/>
      <c r="G449" s="408"/>
      <c r="H449" s="409"/>
      <c r="I449" s="401"/>
      <c r="J449" s="178">
        <f t="shared" si="50"/>
        <v>0</v>
      </c>
      <c r="K449" s="225" t="str">
        <f t="shared" si="49"/>
        <v/>
      </c>
      <c r="L449" s="326">
        <v>0</v>
      </c>
      <c r="M449" s="327">
        <v>0</v>
      </c>
      <c r="N449" s="327">
        <v>0</v>
      </c>
      <c r="O449" s="328">
        <v>0</v>
      </c>
      <c r="P449" s="328">
        <v>0</v>
      </c>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933</v>
      </c>
      <c r="D450" s="408"/>
      <c r="E450" s="408"/>
      <c r="F450" s="408"/>
      <c r="G450" s="408"/>
      <c r="H450" s="409"/>
      <c r="I450" s="401"/>
      <c r="J450" s="178">
        <f t="shared" si="50"/>
        <v>0</v>
      </c>
      <c r="K450" s="225" t="str">
        <f t="shared" si="49"/>
        <v/>
      </c>
      <c r="L450" s="326">
        <v>0</v>
      </c>
      <c r="M450" s="327">
        <v>0</v>
      </c>
      <c r="N450" s="327">
        <v>0</v>
      </c>
      <c r="O450" s="328">
        <v>0</v>
      </c>
      <c r="P450" s="328">
        <v>0</v>
      </c>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934</v>
      </c>
      <c r="D451" s="408"/>
      <c r="E451" s="408"/>
      <c r="F451" s="408"/>
      <c r="G451" s="408"/>
      <c r="H451" s="409"/>
      <c r="I451" s="401"/>
      <c r="J451" s="178">
        <f t="shared" si="50"/>
        <v>0</v>
      </c>
      <c r="K451" s="225" t="str">
        <f t="shared" si="49"/>
        <v/>
      </c>
      <c r="L451" s="326">
        <v>0</v>
      </c>
      <c r="M451" s="327">
        <v>0</v>
      </c>
      <c r="N451" s="327">
        <v>0</v>
      </c>
      <c r="O451" s="328">
        <v>0</v>
      </c>
      <c r="P451" s="328">
        <v>0</v>
      </c>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935</v>
      </c>
      <c r="D452" s="408"/>
      <c r="E452" s="408"/>
      <c r="F452" s="408"/>
      <c r="G452" s="408"/>
      <c r="H452" s="409"/>
      <c r="I452" s="401"/>
      <c r="J452" s="178">
        <f t="shared" si="50"/>
        <v>0</v>
      </c>
      <c r="K452" s="225" t="str">
        <f t="shared" si="49"/>
        <v/>
      </c>
      <c r="L452" s="326">
        <v>0</v>
      </c>
      <c r="M452" s="327">
        <v>0</v>
      </c>
      <c r="N452" s="327">
        <v>0</v>
      </c>
      <c r="O452" s="328">
        <v>0</v>
      </c>
      <c r="P452" s="328">
        <v>0</v>
      </c>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936</v>
      </c>
      <c r="D453" s="408"/>
      <c r="E453" s="408"/>
      <c r="F453" s="408"/>
      <c r="G453" s="408"/>
      <c r="H453" s="409"/>
      <c r="I453" s="401"/>
      <c r="J453" s="178">
        <f t="shared" si="50"/>
        <v>0</v>
      </c>
      <c r="K453" s="225" t="str">
        <f t="shared" si="49"/>
        <v/>
      </c>
      <c r="L453" s="326">
        <v>0</v>
      </c>
      <c r="M453" s="327">
        <v>0</v>
      </c>
      <c r="N453" s="327">
        <v>0</v>
      </c>
      <c r="O453" s="328">
        <v>0</v>
      </c>
      <c r="P453" s="328">
        <v>0</v>
      </c>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937</v>
      </c>
      <c r="D454" s="408"/>
      <c r="E454" s="408"/>
      <c r="F454" s="408"/>
      <c r="G454" s="408"/>
      <c r="H454" s="409"/>
      <c r="I454" s="401"/>
      <c r="J454" s="178">
        <f t="shared" si="50"/>
        <v>0</v>
      </c>
      <c r="K454" s="225" t="str">
        <f t="shared" ref="K454:K463" si="51">IF(OR(COUNTIF(L454:BS454,"未確認")&gt;0,COUNTIF(L454:BS454,"~*")&gt;0),"※","")</f>
        <v/>
      </c>
      <c r="L454" s="326">
        <v>0</v>
      </c>
      <c r="M454" s="327">
        <v>0</v>
      </c>
      <c r="N454" s="327">
        <v>0</v>
      </c>
      <c r="O454" s="328">
        <v>0</v>
      </c>
      <c r="P454" s="328">
        <v>0</v>
      </c>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938</v>
      </c>
      <c r="D455" s="408"/>
      <c r="E455" s="408"/>
      <c r="F455" s="408"/>
      <c r="G455" s="408"/>
      <c r="H455" s="409"/>
      <c r="I455" s="401"/>
      <c r="J455" s="178">
        <f t="shared" si="50"/>
        <v>0</v>
      </c>
      <c r="K455" s="225" t="str">
        <f t="shared" si="51"/>
        <v/>
      </c>
      <c r="L455" s="326">
        <v>0</v>
      </c>
      <c r="M455" s="327">
        <v>0</v>
      </c>
      <c r="N455" s="327">
        <v>0</v>
      </c>
      <c r="O455" s="328">
        <v>0</v>
      </c>
      <c r="P455" s="328">
        <v>0</v>
      </c>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939</v>
      </c>
      <c r="D456" s="408"/>
      <c r="E456" s="408"/>
      <c r="F456" s="408"/>
      <c r="G456" s="408"/>
      <c r="H456" s="409"/>
      <c r="I456" s="401"/>
      <c r="J456" s="178">
        <f t="shared" si="50"/>
        <v>0</v>
      </c>
      <c r="K456" s="225" t="str">
        <f t="shared" si="51"/>
        <v/>
      </c>
      <c r="L456" s="326">
        <v>0</v>
      </c>
      <c r="M456" s="327">
        <v>0</v>
      </c>
      <c r="N456" s="327">
        <v>0</v>
      </c>
      <c r="O456" s="328">
        <v>0</v>
      </c>
      <c r="P456" s="328">
        <v>0</v>
      </c>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940</v>
      </c>
      <c r="D457" s="408"/>
      <c r="E457" s="408"/>
      <c r="F457" s="408"/>
      <c r="G457" s="408"/>
      <c r="H457" s="409"/>
      <c r="I457" s="401"/>
      <c r="J457" s="178">
        <f t="shared" si="50"/>
        <v>0</v>
      </c>
      <c r="K457" s="225" t="str">
        <f t="shared" si="51"/>
        <v/>
      </c>
      <c r="L457" s="326">
        <v>0</v>
      </c>
      <c r="M457" s="327">
        <v>0</v>
      </c>
      <c r="N457" s="327">
        <v>0</v>
      </c>
      <c r="O457" s="328">
        <v>0</v>
      </c>
      <c r="P457" s="328">
        <v>0</v>
      </c>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941</v>
      </c>
      <c r="D458" s="408"/>
      <c r="E458" s="408"/>
      <c r="F458" s="408"/>
      <c r="G458" s="408"/>
      <c r="H458" s="409"/>
      <c r="I458" s="401"/>
      <c r="J458" s="178">
        <f t="shared" si="50"/>
        <v>0</v>
      </c>
      <c r="K458" s="225" t="str">
        <f t="shared" si="51"/>
        <v/>
      </c>
      <c r="L458" s="326">
        <v>0</v>
      </c>
      <c r="M458" s="327">
        <v>0</v>
      </c>
      <c r="N458" s="327">
        <v>0</v>
      </c>
      <c r="O458" s="328">
        <v>0</v>
      </c>
      <c r="P458" s="328">
        <v>0</v>
      </c>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942</v>
      </c>
      <c r="D459" s="408"/>
      <c r="E459" s="408"/>
      <c r="F459" s="408"/>
      <c r="G459" s="408"/>
      <c r="H459" s="409"/>
      <c r="I459" s="401"/>
      <c r="J459" s="178">
        <f t="shared" si="50"/>
        <v>0</v>
      </c>
      <c r="K459" s="225" t="str">
        <f t="shared" si="51"/>
        <v/>
      </c>
      <c r="L459" s="326">
        <v>0</v>
      </c>
      <c r="M459" s="327">
        <v>0</v>
      </c>
      <c r="N459" s="327">
        <v>0</v>
      </c>
      <c r="O459" s="328">
        <v>0</v>
      </c>
      <c r="P459" s="328">
        <v>0</v>
      </c>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943</v>
      </c>
      <c r="D460" s="408"/>
      <c r="E460" s="408"/>
      <c r="F460" s="408"/>
      <c r="G460" s="408"/>
      <c r="H460" s="409"/>
      <c r="I460" s="401"/>
      <c r="J460" s="178">
        <f t="shared" si="50"/>
        <v>0</v>
      </c>
      <c r="K460" s="225" t="str">
        <f t="shared" si="51"/>
        <v/>
      </c>
      <c r="L460" s="326">
        <v>0</v>
      </c>
      <c r="M460" s="327">
        <v>0</v>
      </c>
      <c r="N460" s="327">
        <v>0</v>
      </c>
      <c r="O460" s="328">
        <v>0</v>
      </c>
      <c r="P460" s="328">
        <v>0</v>
      </c>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944</v>
      </c>
      <c r="D461" s="408"/>
      <c r="E461" s="408"/>
      <c r="F461" s="408"/>
      <c r="G461" s="408"/>
      <c r="H461" s="409"/>
      <c r="I461" s="401"/>
      <c r="J461" s="178">
        <f t="shared" si="50"/>
        <v>0</v>
      </c>
      <c r="K461" s="225" t="str">
        <f t="shared" si="51"/>
        <v/>
      </c>
      <c r="L461" s="326">
        <v>0</v>
      </c>
      <c r="M461" s="327">
        <v>0</v>
      </c>
      <c r="N461" s="327">
        <v>0</v>
      </c>
      <c r="O461" s="328">
        <v>0</v>
      </c>
      <c r="P461" s="328">
        <v>0</v>
      </c>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945</v>
      </c>
      <c r="D462" s="408"/>
      <c r="E462" s="408"/>
      <c r="F462" s="408"/>
      <c r="G462" s="408"/>
      <c r="H462" s="409"/>
      <c r="I462" s="401"/>
      <c r="J462" s="178">
        <f t="shared" si="50"/>
        <v>0</v>
      </c>
      <c r="K462" s="225" t="str">
        <f t="shared" si="51"/>
        <v/>
      </c>
      <c r="L462" s="326">
        <v>0</v>
      </c>
      <c r="M462" s="327">
        <v>0</v>
      </c>
      <c r="N462" s="327">
        <v>0</v>
      </c>
      <c r="O462" s="328">
        <v>0</v>
      </c>
      <c r="P462" s="328">
        <v>0</v>
      </c>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946</v>
      </c>
      <c r="D463" s="408"/>
      <c r="E463" s="408"/>
      <c r="F463" s="408"/>
      <c r="G463" s="408"/>
      <c r="H463" s="409"/>
      <c r="I463" s="402"/>
      <c r="J463" s="178">
        <f t="shared" si="50"/>
        <v>0</v>
      </c>
      <c r="K463" s="225" t="str">
        <f t="shared" si="51"/>
        <v/>
      </c>
      <c r="L463" s="326">
        <v>0</v>
      </c>
      <c r="M463" s="327">
        <v>0</v>
      </c>
      <c r="N463" s="327">
        <v>0</v>
      </c>
      <c r="O463" s="328">
        <v>0</v>
      </c>
      <c r="P463" s="328">
        <v>0</v>
      </c>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310</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3階急性期病棟</v>
      </c>
      <c r="M469" s="259" t="str">
        <f>IF(ISBLANK(M$388),"",M$388)</f>
        <v>3階高度急性期病棟</v>
      </c>
      <c r="N469" s="329" t="str">
        <f t="shared" ref="N469:BS469" si="52">IF(ISBLANK(N$388),"",N$388)</f>
        <v>4階障害者病棟</v>
      </c>
      <c r="O469" s="329" t="str">
        <f t="shared" si="52"/>
        <v>5階回復期リハビリ病棟</v>
      </c>
      <c r="P469" s="329" t="str">
        <f t="shared" si="52"/>
        <v>6階回復期リハビリ病棟</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v>
      </c>
      <c r="P470" s="224" t="str">
        <f t="shared" si="53"/>
        <v>-</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311</v>
      </c>
      <c r="C471" s="393" t="s">
        <v>312</v>
      </c>
      <c r="D471" s="454"/>
      <c r="E471" s="454"/>
      <c r="F471" s="454"/>
      <c r="G471" s="454"/>
      <c r="H471" s="394"/>
      <c r="I471" s="400" t="s">
        <v>313</v>
      </c>
      <c r="J471" s="182">
        <f t="shared" ref="J471:J499" si="54">IF(SUM(L471:BS471)=0,IF(COUNTIF(L471:BS471,"未確認")&gt;0,"未確認",IF(COUNTIF(L471:BS471,"~*")&gt;0,"*",SUM(L471:BS471))),SUM(L471:BS471))</f>
        <v>245</v>
      </c>
      <c r="K471" s="331" t="str">
        <f t="shared" ref="K471:K499" si="55">IF(OR(COUNTIF(L471:BS471,"未確認")&gt;0,COUNTIF(L471:BS471,"*")&gt;0),"※","")</f>
        <v>※</v>
      </c>
      <c r="L471" s="326">
        <v>245</v>
      </c>
      <c r="M471" s="327" t="s">
        <v>260</v>
      </c>
      <c r="N471" s="328" t="s">
        <v>260</v>
      </c>
      <c r="O471" s="328">
        <v>0</v>
      </c>
      <c r="P471" s="328">
        <v>0</v>
      </c>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314</v>
      </c>
      <c r="C472" s="183"/>
      <c r="D472" s="399" t="s">
        <v>315</v>
      </c>
      <c r="E472" s="405" t="s">
        <v>316</v>
      </c>
      <c r="F472" s="424"/>
      <c r="G472" s="424"/>
      <c r="H472" s="406"/>
      <c r="I472" s="411"/>
      <c r="J472" s="182" t="str">
        <f t="shared" si="54"/>
        <v>*</v>
      </c>
      <c r="K472" s="331" t="str">
        <f t="shared" si="55"/>
        <v>※</v>
      </c>
      <c r="L472" s="326" t="s">
        <v>260</v>
      </c>
      <c r="M472" s="327" t="s">
        <v>260</v>
      </c>
      <c r="N472" s="328" t="s">
        <v>260</v>
      </c>
      <c r="O472" s="328">
        <v>0</v>
      </c>
      <c r="P472" s="328">
        <v>0</v>
      </c>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317</v>
      </c>
      <c r="C473" s="183"/>
      <c r="D473" s="540"/>
      <c r="E473" s="405" t="s">
        <v>318</v>
      </c>
      <c r="F473" s="424"/>
      <c r="G473" s="424"/>
      <c r="H473" s="406"/>
      <c r="I473" s="411"/>
      <c r="J473" s="182">
        <f t="shared" si="54"/>
        <v>0</v>
      </c>
      <c r="K473" s="331" t="str">
        <f t="shared" si="55"/>
        <v/>
      </c>
      <c r="L473" s="326">
        <v>0</v>
      </c>
      <c r="M473" s="327">
        <v>0</v>
      </c>
      <c r="N473" s="328">
        <v>0</v>
      </c>
      <c r="O473" s="328">
        <v>0</v>
      </c>
      <c r="P473" s="328">
        <v>0</v>
      </c>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319</v>
      </c>
      <c r="C474" s="183"/>
      <c r="D474" s="540"/>
      <c r="E474" s="405" t="s">
        <v>320</v>
      </c>
      <c r="F474" s="424"/>
      <c r="G474" s="424"/>
      <c r="H474" s="406"/>
      <c r="I474" s="411"/>
      <c r="J474" s="182">
        <f t="shared" si="54"/>
        <v>182</v>
      </c>
      <c r="K474" s="331" t="str">
        <f t="shared" si="55"/>
        <v>※</v>
      </c>
      <c r="L474" s="326">
        <v>182</v>
      </c>
      <c r="M474" s="327" t="s">
        <v>260</v>
      </c>
      <c r="N474" s="328">
        <v>0</v>
      </c>
      <c r="O474" s="328">
        <v>0</v>
      </c>
      <c r="P474" s="328">
        <v>0</v>
      </c>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321</v>
      </c>
      <c r="C475" s="183"/>
      <c r="D475" s="540"/>
      <c r="E475" s="405" t="s">
        <v>322</v>
      </c>
      <c r="F475" s="424"/>
      <c r="G475" s="424"/>
      <c r="H475" s="406"/>
      <c r="I475" s="411"/>
      <c r="J475" s="182">
        <f t="shared" si="54"/>
        <v>0</v>
      </c>
      <c r="K475" s="331" t="str">
        <f t="shared" si="55"/>
        <v/>
      </c>
      <c r="L475" s="326">
        <v>0</v>
      </c>
      <c r="M475" s="327">
        <v>0</v>
      </c>
      <c r="N475" s="328">
        <v>0</v>
      </c>
      <c r="O475" s="328">
        <v>0</v>
      </c>
      <c r="P475" s="328">
        <v>0</v>
      </c>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323</v>
      </c>
      <c r="C476" s="183"/>
      <c r="D476" s="540"/>
      <c r="E476" s="405" t="s">
        <v>324</v>
      </c>
      <c r="F476" s="424"/>
      <c r="G476" s="424"/>
      <c r="H476" s="406"/>
      <c r="I476" s="411"/>
      <c r="J476" s="182" t="str">
        <f t="shared" si="54"/>
        <v>*</v>
      </c>
      <c r="K476" s="331" t="str">
        <f t="shared" si="55"/>
        <v>※</v>
      </c>
      <c r="L476" s="326" t="s">
        <v>260</v>
      </c>
      <c r="M476" s="327" t="s">
        <v>260</v>
      </c>
      <c r="N476" s="328">
        <v>0</v>
      </c>
      <c r="O476" s="328">
        <v>0</v>
      </c>
      <c r="P476" s="328">
        <v>0</v>
      </c>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325</v>
      </c>
      <c r="C477" s="183"/>
      <c r="D477" s="540"/>
      <c r="E477" s="405" t="s">
        <v>326</v>
      </c>
      <c r="F477" s="424"/>
      <c r="G477" s="424"/>
      <c r="H477" s="406"/>
      <c r="I477" s="411"/>
      <c r="J477" s="182" t="str">
        <f t="shared" si="54"/>
        <v>*</v>
      </c>
      <c r="K477" s="331" t="str">
        <f t="shared" si="55"/>
        <v>※</v>
      </c>
      <c r="L477" s="326">
        <v>0</v>
      </c>
      <c r="M477" s="327">
        <v>0</v>
      </c>
      <c r="N477" s="328" t="s">
        <v>260</v>
      </c>
      <c r="O477" s="328">
        <v>0</v>
      </c>
      <c r="P477" s="328">
        <v>0</v>
      </c>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327</v>
      </c>
      <c r="C478" s="183"/>
      <c r="D478" s="540"/>
      <c r="E478" s="405" t="s">
        <v>328</v>
      </c>
      <c r="F478" s="424"/>
      <c r="G478" s="424"/>
      <c r="H478" s="406"/>
      <c r="I478" s="411"/>
      <c r="J478" s="182">
        <f t="shared" si="54"/>
        <v>0</v>
      </c>
      <c r="K478" s="331" t="str">
        <f t="shared" si="55"/>
        <v/>
      </c>
      <c r="L478" s="326">
        <v>0</v>
      </c>
      <c r="M478" s="327">
        <v>0</v>
      </c>
      <c r="N478" s="328">
        <v>0</v>
      </c>
      <c r="O478" s="328">
        <v>0</v>
      </c>
      <c r="P478" s="328">
        <v>0</v>
      </c>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329</v>
      </c>
      <c r="C479" s="183"/>
      <c r="D479" s="540"/>
      <c r="E479" s="405" t="s">
        <v>330</v>
      </c>
      <c r="F479" s="424"/>
      <c r="G479" s="424"/>
      <c r="H479" s="406"/>
      <c r="I479" s="411"/>
      <c r="J479" s="182" t="str">
        <f t="shared" si="54"/>
        <v>*</v>
      </c>
      <c r="K479" s="331" t="str">
        <f t="shared" si="55"/>
        <v>※</v>
      </c>
      <c r="L479" s="326" t="s">
        <v>260</v>
      </c>
      <c r="M479" s="327" t="s">
        <v>260</v>
      </c>
      <c r="N479" s="328">
        <v>0</v>
      </c>
      <c r="O479" s="328">
        <v>0</v>
      </c>
      <c r="P479" s="328">
        <v>0</v>
      </c>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331</v>
      </c>
      <c r="C480" s="183"/>
      <c r="D480" s="540"/>
      <c r="E480" s="405" t="s">
        <v>332</v>
      </c>
      <c r="F480" s="424"/>
      <c r="G480" s="424"/>
      <c r="H480" s="406"/>
      <c r="I480" s="411"/>
      <c r="J480" s="182">
        <f t="shared" si="54"/>
        <v>0</v>
      </c>
      <c r="K480" s="331" t="str">
        <f t="shared" si="55"/>
        <v/>
      </c>
      <c r="L480" s="326">
        <v>0</v>
      </c>
      <c r="M480" s="327">
        <v>0</v>
      </c>
      <c r="N480" s="328">
        <v>0</v>
      </c>
      <c r="O480" s="328">
        <v>0</v>
      </c>
      <c r="P480" s="328">
        <v>0</v>
      </c>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333</v>
      </c>
      <c r="C481" s="183"/>
      <c r="D481" s="540"/>
      <c r="E481" s="405" t="s">
        <v>334</v>
      </c>
      <c r="F481" s="424"/>
      <c r="G481" s="424"/>
      <c r="H481" s="406"/>
      <c r="I481" s="411"/>
      <c r="J481" s="182">
        <f t="shared" si="54"/>
        <v>0</v>
      </c>
      <c r="K481" s="331" t="str">
        <f t="shared" si="55"/>
        <v/>
      </c>
      <c r="L481" s="326">
        <v>0</v>
      </c>
      <c r="M481" s="327">
        <v>0</v>
      </c>
      <c r="N481" s="328">
        <v>0</v>
      </c>
      <c r="O481" s="328">
        <v>0</v>
      </c>
      <c r="P481" s="328">
        <v>0</v>
      </c>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335</v>
      </c>
      <c r="C482" s="183"/>
      <c r="D482" s="540"/>
      <c r="E482" s="405" t="s">
        <v>336</v>
      </c>
      <c r="F482" s="424"/>
      <c r="G482" s="424"/>
      <c r="H482" s="406"/>
      <c r="I482" s="411"/>
      <c r="J482" s="182">
        <f t="shared" si="54"/>
        <v>0</v>
      </c>
      <c r="K482" s="331" t="str">
        <f t="shared" si="55"/>
        <v/>
      </c>
      <c r="L482" s="326">
        <v>0</v>
      </c>
      <c r="M482" s="327">
        <v>0</v>
      </c>
      <c r="N482" s="328">
        <v>0</v>
      </c>
      <c r="O482" s="328">
        <v>0</v>
      </c>
      <c r="P482" s="328">
        <v>0</v>
      </c>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337</v>
      </c>
      <c r="C483" s="183"/>
      <c r="D483" s="431"/>
      <c r="E483" s="405" t="s">
        <v>338</v>
      </c>
      <c r="F483" s="424"/>
      <c r="G483" s="424"/>
      <c r="H483" s="406"/>
      <c r="I483" s="412"/>
      <c r="J483" s="182">
        <f t="shared" si="54"/>
        <v>0</v>
      </c>
      <c r="K483" s="331" t="str">
        <f t="shared" si="55"/>
        <v/>
      </c>
      <c r="L483" s="326">
        <v>0</v>
      </c>
      <c r="M483" s="327">
        <v>0</v>
      </c>
      <c r="N483" s="328">
        <v>0</v>
      </c>
      <c r="O483" s="328">
        <v>0</v>
      </c>
      <c r="P483" s="328">
        <v>0</v>
      </c>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339</v>
      </c>
      <c r="B484" s="126"/>
      <c r="C484" s="393" t="s">
        <v>340</v>
      </c>
      <c r="D484" s="454"/>
      <c r="E484" s="454"/>
      <c r="F484" s="454"/>
      <c r="G484" s="454"/>
      <c r="H484" s="394"/>
      <c r="I484" s="400" t="s">
        <v>341</v>
      </c>
      <c r="J484" s="182" t="str">
        <f t="shared" si="54"/>
        <v>*</v>
      </c>
      <c r="K484" s="331" t="str">
        <f t="shared" si="55"/>
        <v>※</v>
      </c>
      <c r="L484" s="326" t="s">
        <v>260</v>
      </c>
      <c r="M484" s="327" t="s">
        <v>260</v>
      </c>
      <c r="N484" s="328">
        <v>0</v>
      </c>
      <c r="O484" s="328">
        <v>0</v>
      </c>
      <c r="P484" s="328">
        <v>0</v>
      </c>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342</v>
      </c>
      <c r="C485" s="183"/>
      <c r="D485" s="399" t="s">
        <v>315</v>
      </c>
      <c r="E485" s="405" t="s">
        <v>316</v>
      </c>
      <c r="F485" s="424"/>
      <c r="G485" s="424"/>
      <c r="H485" s="406"/>
      <c r="I485" s="411"/>
      <c r="J485" s="182" t="str">
        <f t="shared" si="54"/>
        <v>*</v>
      </c>
      <c r="K485" s="331" t="str">
        <f t="shared" si="55"/>
        <v>※</v>
      </c>
      <c r="L485" s="326" t="s">
        <v>260</v>
      </c>
      <c r="M485" s="327">
        <v>0</v>
      </c>
      <c r="N485" s="328">
        <v>0</v>
      </c>
      <c r="O485" s="328">
        <v>0</v>
      </c>
      <c r="P485" s="328">
        <v>0</v>
      </c>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343</v>
      </c>
      <c r="C486" s="183"/>
      <c r="D486" s="540"/>
      <c r="E486" s="405" t="s">
        <v>318</v>
      </c>
      <c r="F486" s="424"/>
      <c r="G486" s="424"/>
      <c r="H486" s="406"/>
      <c r="I486" s="411"/>
      <c r="J486" s="182">
        <f t="shared" si="54"/>
        <v>0</v>
      </c>
      <c r="K486" s="331" t="str">
        <f t="shared" si="55"/>
        <v/>
      </c>
      <c r="L486" s="326">
        <v>0</v>
      </c>
      <c r="M486" s="327">
        <v>0</v>
      </c>
      <c r="N486" s="328">
        <v>0</v>
      </c>
      <c r="O486" s="328">
        <v>0</v>
      </c>
      <c r="P486" s="328">
        <v>0</v>
      </c>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344</v>
      </c>
      <c r="C487" s="183"/>
      <c r="D487" s="540"/>
      <c r="E487" s="405" t="s">
        <v>320</v>
      </c>
      <c r="F487" s="424"/>
      <c r="G487" s="424"/>
      <c r="H487" s="406"/>
      <c r="I487" s="411"/>
      <c r="J487" s="182" t="str">
        <f t="shared" si="54"/>
        <v>*</v>
      </c>
      <c r="K487" s="331" t="str">
        <f t="shared" si="55"/>
        <v>※</v>
      </c>
      <c r="L487" s="326" t="s">
        <v>260</v>
      </c>
      <c r="M487" s="327" t="s">
        <v>260</v>
      </c>
      <c r="N487" s="328">
        <v>0</v>
      </c>
      <c r="O487" s="328">
        <v>0</v>
      </c>
      <c r="P487" s="328">
        <v>0</v>
      </c>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345</v>
      </c>
      <c r="C488" s="183"/>
      <c r="D488" s="540"/>
      <c r="E488" s="405" t="s">
        <v>322</v>
      </c>
      <c r="F488" s="424"/>
      <c r="G488" s="424"/>
      <c r="H488" s="406"/>
      <c r="I488" s="411"/>
      <c r="J488" s="182">
        <f t="shared" si="54"/>
        <v>0</v>
      </c>
      <c r="K488" s="331" t="str">
        <f t="shared" si="55"/>
        <v/>
      </c>
      <c r="L488" s="326">
        <v>0</v>
      </c>
      <c r="M488" s="327">
        <v>0</v>
      </c>
      <c r="N488" s="328">
        <v>0</v>
      </c>
      <c r="O488" s="328">
        <v>0</v>
      </c>
      <c r="P488" s="328">
        <v>0</v>
      </c>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346</v>
      </c>
      <c r="C489" s="183"/>
      <c r="D489" s="540"/>
      <c r="E489" s="405" t="s">
        <v>324</v>
      </c>
      <c r="F489" s="424"/>
      <c r="G489" s="424"/>
      <c r="H489" s="406"/>
      <c r="I489" s="411"/>
      <c r="J489" s="182" t="str">
        <f t="shared" si="54"/>
        <v>*</v>
      </c>
      <c r="K489" s="331" t="str">
        <f t="shared" si="55"/>
        <v>※</v>
      </c>
      <c r="L489" s="326" t="s">
        <v>260</v>
      </c>
      <c r="M489" s="327" t="s">
        <v>260</v>
      </c>
      <c r="N489" s="328">
        <v>0</v>
      </c>
      <c r="O489" s="328">
        <v>0</v>
      </c>
      <c r="P489" s="328">
        <v>0</v>
      </c>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347</v>
      </c>
      <c r="C490" s="183"/>
      <c r="D490" s="540"/>
      <c r="E490" s="405" t="s">
        <v>326</v>
      </c>
      <c r="F490" s="424"/>
      <c r="G490" s="424"/>
      <c r="H490" s="406"/>
      <c r="I490" s="411"/>
      <c r="J490" s="182">
        <f t="shared" si="54"/>
        <v>0</v>
      </c>
      <c r="K490" s="331" t="str">
        <f t="shared" si="55"/>
        <v/>
      </c>
      <c r="L490" s="326">
        <v>0</v>
      </c>
      <c r="M490" s="327">
        <v>0</v>
      </c>
      <c r="N490" s="328">
        <v>0</v>
      </c>
      <c r="O490" s="328">
        <v>0</v>
      </c>
      <c r="P490" s="328">
        <v>0</v>
      </c>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348</v>
      </c>
      <c r="C491" s="183"/>
      <c r="D491" s="540"/>
      <c r="E491" s="405" t="s">
        <v>328</v>
      </c>
      <c r="F491" s="424"/>
      <c r="G491" s="424"/>
      <c r="H491" s="406"/>
      <c r="I491" s="411"/>
      <c r="J491" s="182">
        <f t="shared" si="54"/>
        <v>0</v>
      </c>
      <c r="K491" s="331" t="str">
        <f t="shared" si="55"/>
        <v/>
      </c>
      <c r="L491" s="326">
        <v>0</v>
      </c>
      <c r="M491" s="327">
        <v>0</v>
      </c>
      <c r="N491" s="328">
        <v>0</v>
      </c>
      <c r="O491" s="328">
        <v>0</v>
      </c>
      <c r="P491" s="328">
        <v>0</v>
      </c>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349</v>
      </c>
      <c r="C492" s="183"/>
      <c r="D492" s="540"/>
      <c r="E492" s="405" t="s">
        <v>330</v>
      </c>
      <c r="F492" s="424"/>
      <c r="G492" s="424"/>
      <c r="H492" s="406"/>
      <c r="I492" s="411"/>
      <c r="J492" s="182" t="str">
        <f t="shared" si="54"/>
        <v>*</v>
      </c>
      <c r="K492" s="331" t="str">
        <f t="shared" si="55"/>
        <v>※</v>
      </c>
      <c r="L492" s="326" t="s">
        <v>260</v>
      </c>
      <c r="M492" s="327" t="s">
        <v>260</v>
      </c>
      <c r="N492" s="328">
        <v>0</v>
      </c>
      <c r="O492" s="328">
        <v>0</v>
      </c>
      <c r="P492" s="328">
        <v>0</v>
      </c>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350</v>
      </c>
      <c r="C493" s="183"/>
      <c r="D493" s="540"/>
      <c r="E493" s="405" t="s">
        <v>332</v>
      </c>
      <c r="F493" s="424"/>
      <c r="G493" s="424"/>
      <c r="H493" s="406"/>
      <c r="I493" s="411"/>
      <c r="J493" s="182">
        <f t="shared" si="54"/>
        <v>0</v>
      </c>
      <c r="K493" s="331" t="str">
        <f t="shared" si="55"/>
        <v/>
      </c>
      <c r="L493" s="326">
        <v>0</v>
      </c>
      <c r="M493" s="327">
        <v>0</v>
      </c>
      <c r="N493" s="328">
        <v>0</v>
      </c>
      <c r="O493" s="328">
        <v>0</v>
      </c>
      <c r="P493" s="328">
        <v>0</v>
      </c>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351</v>
      </c>
      <c r="C494" s="183"/>
      <c r="D494" s="540"/>
      <c r="E494" s="405" t="s">
        <v>334</v>
      </c>
      <c r="F494" s="424"/>
      <c r="G494" s="424"/>
      <c r="H494" s="406"/>
      <c r="I494" s="411"/>
      <c r="J494" s="182">
        <f t="shared" si="54"/>
        <v>0</v>
      </c>
      <c r="K494" s="331" t="str">
        <f t="shared" si="55"/>
        <v/>
      </c>
      <c r="L494" s="326">
        <v>0</v>
      </c>
      <c r="M494" s="327">
        <v>0</v>
      </c>
      <c r="N494" s="328">
        <v>0</v>
      </c>
      <c r="O494" s="328">
        <v>0</v>
      </c>
      <c r="P494" s="328">
        <v>0</v>
      </c>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352</v>
      </c>
      <c r="C495" s="183"/>
      <c r="D495" s="540"/>
      <c r="E495" s="405" t="s">
        <v>336</v>
      </c>
      <c r="F495" s="424"/>
      <c r="G495" s="424"/>
      <c r="H495" s="406"/>
      <c r="I495" s="411"/>
      <c r="J495" s="182">
        <f t="shared" si="54"/>
        <v>0</v>
      </c>
      <c r="K495" s="331" t="str">
        <f t="shared" si="55"/>
        <v/>
      </c>
      <c r="L495" s="326">
        <v>0</v>
      </c>
      <c r="M495" s="327">
        <v>0</v>
      </c>
      <c r="N495" s="328">
        <v>0</v>
      </c>
      <c r="O495" s="328">
        <v>0</v>
      </c>
      <c r="P495" s="328">
        <v>0</v>
      </c>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353</v>
      </c>
      <c r="C496" s="183"/>
      <c r="D496" s="431"/>
      <c r="E496" s="405" t="s">
        <v>338</v>
      </c>
      <c r="F496" s="424"/>
      <c r="G496" s="424"/>
      <c r="H496" s="406"/>
      <c r="I496" s="412"/>
      <c r="J496" s="182">
        <f t="shared" si="54"/>
        <v>0</v>
      </c>
      <c r="K496" s="331" t="str">
        <f t="shared" si="55"/>
        <v/>
      </c>
      <c r="L496" s="326">
        <v>0</v>
      </c>
      <c r="M496" s="327">
        <v>0</v>
      </c>
      <c r="N496" s="328">
        <v>0</v>
      </c>
      <c r="O496" s="328">
        <v>0</v>
      </c>
      <c r="P496" s="328">
        <v>0</v>
      </c>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354</v>
      </c>
      <c r="B497" s="126"/>
      <c r="C497" s="405" t="s">
        <v>355</v>
      </c>
      <c r="D497" s="424"/>
      <c r="E497" s="424"/>
      <c r="F497" s="424"/>
      <c r="G497" s="424"/>
      <c r="H497" s="406"/>
      <c r="I497" s="130" t="s">
        <v>356</v>
      </c>
      <c r="J497" s="182">
        <f t="shared" si="54"/>
        <v>0</v>
      </c>
      <c r="K497" s="331" t="str">
        <f t="shared" si="55"/>
        <v/>
      </c>
      <c r="L497" s="326">
        <v>0</v>
      </c>
      <c r="M497" s="327">
        <v>0</v>
      </c>
      <c r="N497" s="328">
        <v>0</v>
      </c>
      <c r="O497" s="328">
        <v>0</v>
      </c>
      <c r="P497" s="328">
        <v>0</v>
      </c>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357</v>
      </c>
      <c r="B498" s="126"/>
      <c r="C498" s="405" t="s">
        <v>358</v>
      </c>
      <c r="D498" s="424"/>
      <c r="E498" s="424"/>
      <c r="F498" s="424"/>
      <c r="G498" s="424"/>
      <c r="H498" s="406"/>
      <c r="I498" s="130" t="s">
        <v>359</v>
      </c>
      <c r="J498" s="182">
        <f t="shared" si="54"/>
        <v>0</v>
      </c>
      <c r="K498" s="331" t="str">
        <f t="shared" si="55"/>
        <v/>
      </c>
      <c r="L498" s="326">
        <v>0</v>
      </c>
      <c r="M498" s="327">
        <v>0</v>
      </c>
      <c r="N498" s="328">
        <v>0</v>
      </c>
      <c r="O498" s="328">
        <v>0</v>
      </c>
      <c r="P498" s="328">
        <v>0</v>
      </c>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360</v>
      </c>
      <c r="B499" s="126"/>
      <c r="C499" s="405" t="s">
        <v>361</v>
      </c>
      <c r="D499" s="424"/>
      <c r="E499" s="424"/>
      <c r="F499" s="424"/>
      <c r="G499" s="424"/>
      <c r="H499" s="406"/>
      <c r="I499" s="130" t="s">
        <v>362</v>
      </c>
      <c r="J499" s="182">
        <f t="shared" si="54"/>
        <v>0</v>
      </c>
      <c r="K499" s="331" t="str">
        <f t="shared" si="55"/>
        <v/>
      </c>
      <c r="L499" s="326">
        <v>0</v>
      </c>
      <c r="M499" s="327">
        <v>0</v>
      </c>
      <c r="N499" s="328">
        <v>0</v>
      </c>
      <c r="O499" s="328">
        <v>0</v>
      </c>
      <c r="P499" s="328">
        <v>0</v>
      </c>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363</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364</v>
      </c>
      <c r="J505" s="72" t="s">
        <v>4</v>
      </c>
      <c r="K505" s="73"/>
      <c r="L505" s="197" t="str">
        <f>IF(ISBLANK(L$388),"",L$388)</f>
        <v>3階急性期病棟</v>
      </c>
      <c r="M505" s="214" t="str">
        <f>IF(ISBLANK(M$388),"",M$388)</f>
        <v>3階高度急性期病棟</v>
      </c>
      <c r="N505" s="329" t="str">
        <f t="shared" ref="N505:BS505" si="56">IF(ISBLANK(N$388),"",N$388)</f>
        <v>4階障害者病棟</v>
      </c>
      <c r="O505" s="329" t="str">
        <f t="shared" si="56"/>
        <v>5階回復期リハビリ病棟</v>
      </c>
      <c r="P505" s="329" t="str">
        <f t="shared" si="56"/>
        <v>6階回復期リハビリ病棟</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v>
      </c>
      <c r="P506" s="224" t="str">
        <f t="shared" si="57"/>
        <v>-</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365</v>
      </c>
      <c r="C507" s="405" t="s">
        <v>366</v>
      </c>
      <c r="D507" s="424"/>
      <c r="E507" s="424"/>
      <c r="F507" s="424"/>
      <c r="G507" s="424"/>
      <c r="H507" s="406"/>
      <c r="I507" s="79" t="s">
        <v>367</v>
      </c>
      <c r="J507" s="182">
        <f t="shared" ref="J507:J514" si="58">IF(SUM(L507:BS507)=0,IF(COUNTIF(L507:BS507,"未確認")&gt;0,"未確認",IF(COUNTIF(L507:BS507,"~*")&gt;0,"*",SUM(L507:BS507))),SUM(L507:BS507))</f>
        <v>0</v>
      </c>
      <c r="K507" s="331" t="str">
        <f t="shared" ref="K507:K514" si="59">IF(OR(COUNTIF(L507:BS507,"未確認")&gt;0,COUNTIF(L507:BS507,"*")&gt;0),"※","")</f>
        <v/>
      </c>
      <c r="L507" s="326">
        <v>0</v>
      </c>
      <c r="M507" s="327">
        <v>0</v>
      </c>
      <c r="N507" s="328">
        <v>0</v>
      </c>
      <c r="O507" s="328">
        <v>0</v>
      </c>
      <c r="P507" s="328">
        <v>0</v>
      </c>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368</v>
      </c>
      <c r="B508" s="185"/>
      <c r="C508" s="405" t="s">
        <v>369</v>
      </c>
      <c r="D508" s="424"/>
      <c r="E508" s="424"/>
      <c r="F508" s="424"/>
      <c r="G508" s="424"/>
      <c r="H508" s="406"/>
      <c r="I508" s="130" t="s">
        <v>370</v>
      </c>
      <c r="J508" s="182" t="str">
        <f t="shared" si="58"/>
        <v>*</v>
      </c>
      <c r="K508" s="331" t="str">
        <f t="shared" si="59"/>
        <v>※</v>
      </c>
      <c r="L508" s="326" t="s">
        <v>260</v>
      </c>
      <c r="M508" s="327" t="s">
        <v>260</v>
      </c>
      <c r="N508" s="328" t="s">
        <v>260</v>
      </c>
      <c r="O508" s="328">
        <v>0</v>
      </c>
      <c r="P508" s="328">
        <v>0</v>
      </c>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371</v>
      </c>
      <c r="B509" s="185"/>
      <c r="C509" s="405" t="s">
        <v>372</v>
      </c>
      <c r="D509" s="424"/>
      <c r="E509" s="424"/>
      <c r="F509" s="424"/>
      <c r="G509" s="424"/>
      <c r="H509" s="406"/>
      <c r="I509" s="130" t="s">
        <v>373</v>
      </c>
      <c r="J509" s="182">
        <f t="shared" si="58"/>
        <v>0</v>
      </c>
      <c r="K509" s="331" t="str">
        <f t="shared" si="59"/>
        <v/>
      </c>
      <c r="L509" s="326">
        <v>0</v>
      </c>
      <c r="M509" s="327">
        <v>0</v>
      </c>
      <c r="N509" s="328">
        <v>0</v>
      </c>
      <c r="O509" s="328">
        <v>0</v>
      </c>
      <c r="P509" s="328">
        <v>0</v>
      </c>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374</v>
      </c>
      <c r="B510" s="185"/>
      <c r="C510" s="405" t="s">
        <v>375</v>
      </c>
      <c r="D510" s="424"/>
      <c r="E510" s="424"/>
      <c r="F510" s="424"/>
      <c r="G510" s="424"/>
      <c r="H510" s="406"/>
      <c r="I510" s="130" t="s">
        <v>376</v>
      </c>
      <c r="J510" s="182">
        <f t="shared" si="58"/>
        <v>0</v>
      </c>
      <c r="K510" s="331" t="str">
        <f t="shared" si="59"/>
        <v/>
      </c>
      <c r="L510" s="326">
        <v>0</v>
      </c>
      <c r="M510" s="327">
        <v>0</v>
      </c>
      <c r="N510" s="328">
        <v>0</v>
      </c>
      <c r="O510" s="328">
        <v>0</v>
      </c>
      <c r="P510" s="328">
        <v>0</v>
      </c>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377</v>
      </c>
      <c r="B511" s="185"/>
      <c r="C511" s="405" t="s">
        <v>378</v>
      </c>
      <c r="D511" s="424"/>
      <c r="E511" s="424"/>
      <c r="F511" s="424"/>
      <c r="G511" s="424"/>
      <c r="H511" s="406"/>
      <c r="I511" s="130" t="s">
        <v>379</v>
      </c>
      <c r="J511" s="182" t="str">
        <f t="shared" si="58"/>
        <v>*</v>
      </c>
      <c r="K511" s="331" t="str">
        <f t="shared" si="59"/>
        <v>※</v>
      </c>
      <c r="L511" s="326" t="s">
        <v>260</v>
      </c>
      <c r="M511" s="327" t="s">
        <v>260</v>
      </c>
      <c r="N511" s="328">
        <v>0</v>
      </c>
      <c r="O511" s="328" t="s">
        <v>260</v>
      </c>
      <c r="P511" s="328" t="s">
        <v>260</v>
      </c>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380</v>
      </c>
      <c r="B512" s="185"/>
      <c r="C512" s="407" t="s">
        <v>381</v>
      </c>
      <c r="D512" s="408"/>
      <c r="E512" s="408"/>
      <c r="F512" s="408"/>
      <c r="G512" s="408"/>
      <c r="H512" s="409"/>
      <c r="I512" s="130" t="s">
        <v>947</v>
      </c>
      <c r="J512" s="182">
        <f t="shared" si="58"/>
        <v>0</v>
      </c>
      <c r="K512" s="331" t="str">
        <f t="shared" si="59"/>
        <v/>
      </c>
      <c r="L512" s="326">
        <v>0</v>
      </c>
      <c r="M512" s="327">
        <v>0</v>
      </c>
      <c r="N512" s="328">
        <v>0</v>
      </c>
      <c r="O512" s="328">
        <v>0</v>
      </c>
      <c r="P512" s="328">
        <v>0</v>
      </c>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383</v>
      </c>
      <c r="B513" s="185"/>
      <c r="C513" s="405" t="s">
        <v>384</v>
      </c>
      <c r="D513" s="424"/>
      <c r="E513" s="424"/>
      <c r="F513" s="424"/>
      <c r="G513" s="424"/>
      <c r="H513" s="406"/>
      <c r="I513" s="130" t="s">
        <v>385</v>
      </c>
      <c r="J513" s="182">
        <f t="shared" si="58"/>
        <v>0</v>
      </c>
      <c r="K513" s="331" t="str">
        <f t="shared" si="59"/>
        <v/>
      </c>
      <c r="L513" s="326">
        <v>0</v>
      </c>
      <c r="M513" s="327">
        <v>0</v>
      </c>
      <c r="N513" s="328">
        <v>0</v>
      </c>
      <c r="O513" s="328">
        <v>0</v>
      </c>
      <c r="P513" s="328">
        <v>0</v>
      </c>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386</v>
      </c>
      <c r="B514" s="185"/>
      <c r="C514" s="405" t="s">
        <v>387</v>
      </c>
      <c r="D514" s="424"/>
      <c r="E514" s="424"/>
      <c r="F514" s="424"/>
      <c r="G514" s="424"/>
      <c r="H514" s="406"/>
      <c r="I514" s="130" t="s">
        <v>388</v>
      </c>
      <c r="J514" s="182">
        <f t="shared" si="58"/>
        <v>0</v>
      </c>
      <c r="K514" s="331" t="str">
        <f t="shared" si="59"/>
        <v/>
      </c>
      <c r="L514" s="326">
        <v>0</v>
      </c>
      <c r="M514" s="327">
        <v>0</v>
      </c>
      <c r="N514" s="328">
        <v>0</v>
      </c>
      <c r="O514" s="328">
        <v>0</v>
      </c>
      <c r="P514" s="328">
        <v>0</v>
      </c>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389</v>
      </c>
      <c r="J517" s="72" t="s">
        <v>4</v>
      </c>
      <c r="K517" s="73"/>
      <c r="L517" s="25" t="str">
        <f>IF(ISBLANK(L$388),"",L$388)</f>
        <v>3階急性期病棟</v>
      </c>
      <c r="M517" s="259" t="str">
        <f>IF(ISBLANK(M$388),"",M$388)</f>
        <v>3階高度急性期病棟</v>
      </c>
      <c r="N517" s="197" t="str">
        <f t="shared" ref="N517:BS517" si="60">IF(ISBLANK(N$388),"",N$388)</f>
        <v>4階障害者病棟</v>
      </c>
      <c r="O517" s="197" t="str">
        <f t="shared" si="60"/>
        <v>5階回復期リハビリ病棟</v>
      </c>
      <c r="P517" s="197" t="str">
        <f t="shared" si="60"/>
        <v>6階回復期リハビリ病棟</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v>
      </c>
      <c r="P518" s="224" t="str">
        <f t="shared" si="61"/>
        <v>-</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390</v>
      </c>
      <c r="B519" s="185"/>
      <c r="C519" s="484" t="s">
        <v>391</v>
      </c>
      <c r="D519" s="485"/>
      <c r="E519" s="485"/>
      <c r="F519" s="485"/>
      <c r="G519" s="485"/>
      <c r="H519" s="486"/>
      <c r="I519" s="130" t="s">
        <v>392</v>
      </c>
      <c r="J519" s="187" t="str">
        <f>IF(SUM(L519:BS519)=0,IF(COUNTIF(L519:BS519,"未確認")&gt;0,"未確認",IF(COUNTIF(L519:BS519,"~*")&gt;0,"*",SUM(L519:BS519))),SUM(L519:BS519))</f>
        <v>*</v>
      </c>
      <c r="K519" s="331" t="str">
        <f>IF(OR(COUNTIF(L519:BS519,"未確認")&gt;0,COUNTIF(L519:BS519,"*")&gt;0),"※","")</f>
        <v>※</v>
      </c>
      <c r="L519" s="326" t="s">
        <v>260</v>
      </c>
      <c r="M519" s="327" t="s">
        <v>260</v>
      </c>
      <c r="N519" s="328">
        <v>0</v>
      </c>
      <c r="O519" s="328">
        <v>0</v>
      </c>
      <c r="P519" s="328">
        <v>0</v>
      </c>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393</v>
      </c>
      <c r="D520" s="488"/>
      <c r="E520" s="488"/>
      <c r="F520" s="488"/>
      <c r="G520" s="488"/>
      <c r="H520" s="489"/>
      <c r="I520" s="103" t="s">
        <v>394</v>
      </c>
      <c r="J520" s="187" t="str">
        <f>IF(SUM(L520:BS520)=0,IF(COUNTIF(L520:BS520,"未確認")&gt;0,"未確認",IF(COUNTIF(L520:BS520,"~*")&gt;0,"*",SUM(L520:BS520))),SUM(L520:BS520))</f>
        <v>*</v>
      </c>
      <c r="K520" s="331" t="str">
        <f>IF(OR(COUNTIF(L520:BS520,"未確認")&gt;0,COUNTIF(L520:BS520,"*")&gt;0),"※","")</f>
        <v>※</v>
      </c>
      <c r="L520" s="326" t="s">
        <v>260</v>
      </c>
      <c r="M520" s="327" t="s">
        <v>260</v>
      </c>
      <c r="N520" s="328">
        <v>0</v>
      </c>
      <c r="O520" s="328">
        <v>0</v>
      </c>
      <c r="P520" s="328">
        <v>0</v>
      </c>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395</v>
      </c>
      <c r="B521" s="185"/>
      <c r="C521" s="484" t="s">
        <v>396</v>
      </c>
      <c r="D521" s="485"/>
      <c r="E521" s="485"/>
      <c r="F521" s="485"/>
      <c r="G521" s="485"/>
      <c r="H521" s="486"/>
      <c r="I521" s="130" t="s">
        <v>397</v>
      </c>
      <c r="J521" s="187" t="str">
        <f>IF(SUM(L521:BS521)=0,IF(COUNTIF(L521:BS521,"未確認")&gt;0,"未確認",IF(COUNTIF(L521:BS521,"~*")&gt;0,"*",SUM(L521:BS521))),SUM(L521:BS521))</f>
        <v>*</v>
      </c>
      <c r="K521" s="331" t="str">
        <f>IF(OR(COUNTIF(L521:BS521,"未確認")&gt;0,COUNTIF(L521:BS521,"*")&gt;0),"※","")</f>
        <v>※</v>
      </c>
      <c r="L521" s="326" t="s">
        <v>260</v>
      </c>
      <c r="M521" s="327" t="s">
        <v>260</v>
      </c>
      <c r="N521" s="328">
        <v>0</v>
      </c>
      <c r="O521" s="328">
        <v>0</v>
      </c>
      <c r="P521" s="328">
        <v>0</v>
      </c>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398</v>
      </c>
      <c r="J524" s="72" t="s">
        <v>4</v>
      </c>
      <c r="K524" s="73"/>
      <c r="L524" s="25" t="str">
        <f>IF(ISBLANK(L$388),"",L$388)</f>
        <v>3階急性期病棟</v>
      </c>
      <c r="M524" s="259" t="str">
        <f>IF(ISBLANK(M$388),"",M$388)</f>
        <v>3階高度急性期病棟</v>
      </c>
      <c r="N524" s="197" t="str">
        <f t="shared" ref="N524:BS524" si="62">IF(ISBLANK(N$388),"",N$388)</f>
        <v>4階障害者病棟</v>
      </c>
      <c r="O524" s="197" t="str">
        <f t="shared" si="62"/>
        <v>5階回復期リハビリ病棟</v>
      </c>
      <c r="P524" s="197" t="str">
        <f t="shared" si="62"/>
        <v>6階回復期リハビリ病棟</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v>
      </c>
      <c r="P525" s="224" t="str">
        <f t="shared" si="63"/>
        <v>-</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399</v>
      </c>
      <c r="B526" s="185"/>
      <c r="C526" s="484" t="s">
        <v>400</v>
      </c>
      <c r="D526" s="485"/>
      <c r="E526" s="485"/>
      <c r="F526" s="485"/>
      <c r="G526" s="485"/>
      <c r="H526" s="486"/>
      <c r="I526" s="130" t="s">
        <v>401</v>
      </c>
      <c r="J526" s="187">
        <f>IF(SUM(L526:BS526)=0,IF(COUNTIF(L526:BS526,"未確認")&gt;0,"未確認",IF(COUNTIF(L526:BS526,"~*")&gt;0,"*",SUM(L526:BS526))),SUM(L526:BS526))</f>
        <v>0</v>
      </c>
      <c r="K526" s="331" t="str">
        <f>IF(OR(COUNTIF(L526:BS526,"未確認")&gt;0,COUNTIF(L526:BS526,"*")&gt;0),"※","")</f>
        <v/>
      </c>
      <c r="L526" s="326">
        <v>0</v>
      </c>
      <c r="M526" s="327">
        <v>0</v>
      </c>
      <c r="N526" s="328">
        <v>0</v>
      </c>
      <c r="O526" s="328">
        <v>0</v>
      </c>
      <c r="P526" s="328">
        <v>0</v>
      </c>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402</v>
      </c>
      <c r="J529" s="72" t="s">
        <v>4</v>
      </c>
      <c r="K529" s="73"/>
      <c r="L529" s="25" t="str">
        <f>IF(ISBLANK(L$9),"",L$9)</f>
        <v>3階急性期病棟</v>
      </c>
      <c r="M529" s="259" t="str">
        <f>IF(ISBLANK(M$9),"",M$9)</f>
        <v>3階高度急性期病棟</v>
      </c>
      <c r="N529" s="197" t="str">
        <f t="shared" ref="N529:BS529" si="64">IF(ISBLANK(N$9),"",N$9)</f>
        <v>4階障害者病棟</v>
      </c>
      <c r="O529" s="197" t="str">
        <f t="shared" si="64"/>
        <v>5階回復期リハビリ病棟</v>
      </c>
      <c r="P529" s="197" t="str">
        <f t="shared" si="64"/>
        <v>6階回復期リハビリ病棟</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急性期</v>
      </c>
      <c r="M530" s="214" t="str">
        <f>IF(ISBLANK(M$95),"",M$95)</f>
        <v>高度急性期</v>
      </c>
      <c r="N530" s="224" t="str">
        <f t="shared" ref="N530:BS530" si="65">IF(ISBLANK(N$95),"",N$95)</f>
        <v>慢性期</v>
      </c>
      <c r="O530" s="224" t="str">
        <f t="shared" si="65"/>
        <v>回復期</v>
      </c>
      <c r="P530" s="224" t="str">
        <f t="shared" si="65"/>
        <v>回復期</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948</v>
      </c>
      <c r="B531" s="185"/>
      <c r="C531" s="405" t="s">
        <v>404</v>
      </c>
      <c r="D531" s="424"/>
      <c r="E531" s="424"/>
      <c r="F531" s="424"/>
      <c r="G531" s="424"/>
      <c r="H531" s="406"/>
      <c r="I531" s="130" t="s">
        <v>405</v>
      </c>
      <c r="J531" s="182">
        <f>IF(SUM(L531:BS531)=0,IF(COUNTIF(L531:BS531,"未確認")&gt;0,"未確認",IF(COUNTIF(L531:BS531,"~*")&gt;0,"*",SUM(L531:BS531))),SUM(L531:BS531))</f>
        <v>0</v>
      </c>
      <c r="K531" s="331" t="str">
        <f>IF(OR(COUNTIF(L531:BS531,"未確認")&gt;0,COUNTIF(L531:BS531,"*")&gt;0),"※","")</f>
        <v/>
      </c>
      <c r="L531" s="326">
        <v>0</v>
      </c>
      <c r="M531" s="335">
        <v>0</v>
      </c>
      <c r="N531" s="327">
        <v>0</v>
      </c>
      <c r="O531" s="327">
        <v>0</v>
      </c>
      <c r="P531" s="327">
        <v>0</v>
      </c>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407</v>
      </c>
      <c r="J534" s="72" t="s">
        <v>4</v>
      </c>
      <c r="K534" s="73"/>
      <c r="L534" s="25" t="str">
        <f>IF(ISBLANK(L$388),"",L$388)</f>
        <v>3階急性期病棟</v>
      </c>
      <c r="M534" s="259" t="str">
        <f>IF(ISBLANK(M$388),"",M$388)</f>
        <v>3階高度急性期病棟</v>
      </c>
      <c r="N534" s="197" t="str">
        <f t="shared" ref="N534:BS534" si="66">IF(ISBLANK(N$388),"",N$388)</f>
        <v>4階障害者病棟</v>
      </c>
      <c r="O534" s="197" t="str">
        <f t="shared" si="66"/>
        <v>5階回復期リハビリ病棟</v>
      </c>
      <c r="P534" s="197" t="str">
        <f t="shared" si="66"/>
        <v>6階回復期リハビリ病棟</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v>
      </c>
      <c r="P535" s="224" t="str">
        <f t="shared" si="67"/>
        <v>-</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408</v>
      </c>
      <c r="B536" s="185"/>
      <c r="C536" s="405" t="s">
        <v>409</v>
      </c>
      <c r="D536" s="424"/>
      <c r="E536" s="424"/>
      <c r="F536" s="424"/>
      <c r="G536" s="424"/>
      <c r="H536" s="406"/>
      <c r="I536" s="130" t="s">
        <v>410</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v>0</v>
      </c>
      <c r="O536" s="328">
        <v>0</v>
      </c>
      <c r="P536" s="328">
        <v>0</v>
      </c>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411</v>
      </c>
      <c r="B537" s="185"/>
      <c r="C537" s="405" t="s">
        <v>412</v>
      </c>
      <c r="D537" s="424"/>
      <c r="E537" s="424"/>
      <c r="F537" s="424"/>
      <c r="G537" s="424"/>
      <c r="H537" s="406"/>
      <c r="I537" s="130" t="s">
        <v>413</v>
      </c>
      <c r="J537" s="182">
        <f t="shared" si="68"/>
        <v>0</v>
      </c>
      <c r="K537" s="331" t="str">
        <f t="shared" si="69"/>
        <v/>
      </c>
      <c r="L537" s="326">
        <v>0</v>
      </c>
      <c r="M537" s="327">
        <v>0</v>
      </c>
      <c r="N537" s="328">
        <v>0</v>
      </c>
      <c r="O537" s="328">
        <v>0</v>
      </c>
      <c r="P537" s="328">
        <v>0</v>
      </c>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414</v>
      </c>
      <c r="B538" s="185"/>
      <c r="C538" s="405" t="s">
        <v>415</v>
      </c>
      <c r="D538" s="424"/>
      <c r="E538" s="424"/>
      <c r="F538" s="424"/>
      <c r="G538" s="424"/>
      <c r="H538" s="406"/>
      <c r="I538" s="400" t="s">
        <v>416</v>
      </c>
      <c r="J538" s="182">
        <f t="shared" si="68"/>
        <v>1116</v>
      </c>
      <c r="K538" s="331" t="str">
        <f t="shared" si="69"/>
        <v>※</v>
      </c>
      <c r="L538" s="326">
        <v>350</v>
      </c>
      <c r="M538" s="327" t="s">
        <v>260</v>
      </c>
      <c r="N538" s="328" t="s">
        <v>260</v>
      </c>
      <c r="O538" s="328">
        <v>392</v>
      </c>
      <c r="P538" s="328">
        <v>374</v>
      </c>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417</v>
      </c>
      <c r="B539" s="185"/>
      <c r="C539" s="405" t="s">
        <v>418</v>
      </c>
      <c r="D539" s="424"/>
      <c r="E539" s="424"/>
      <c r="F539" s="424"/>
      <c r="G539" s="424"/>
      <c r="H539" s="406"/>
      <c r="I539" s="401"/>
      <c r="J539" s="182">
        <f t="shared" si="68"/>
        <v>0</v>
      </c>
      <c r="K539" s="331" t="str">
        <f t="shared" si="69"/>
        <v/>
      </c>
      <c r="L539" s="326">
        <v>0</v>
      </c>
      <c r="M539" s="327">
        <v>0</v>
      </c>
      <c r="N539" s="328">
        <v>0</v>
      </c>
      <c r="O539" s="328">
        <v>0</v>
      </c>
      <c r="P539" s="328">
        <v>0</v>
      </c>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419</v>
      </c>
      <c r="D540" s="424"/>
      <c r="E540" s="424"/>
      <c r="F540" s="424"/>
      <c r="G540" s="424"/>
      <c r="H540" s="406"/>
      <c r="I540" s="402"/>
      <c r="J540" s="182">
        <f t="shared" si="68"/>
        <v>0</v>
      </c>
      <c r="K540" s="331" t="str">
        <f t="shared" si="69"/>
        <v/>
      </c>
      <c r="L540" s="326">
        <v>0</v>
      </c>
      <c r="M540" s="327">
        <v>0</v>
      </c>
      <c r="N540" s="328">
        <v>0</v>
      </c>
      <c r="O540" s="328">
        <v>0</v>
      </c>
      <c r="P540" s="328">
        <v>0</v>
      </c>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420</v>
      </c>
      <c r="B541" s="185"/>
      <c r="C541" s="405" t="s">
        <v>421</v>
      </c>
      <c r="D541" s="424"/>
      <c r="E541" s="424"/>
      <c r="F541" s="424"/>
      <c r="G541" s="424"/>
      <c r="H541" s="406"/>
      <c r="I541" s="130" t="s">
        <v>422</v>
      </c>
      <c r="J541" s="182">
        <f t="shared" si="68"/>
        <v>0</v>
      </c>
      <c r="K541" s="331" t="str">
        <f t="shared" si="69"/>
        <v/>
      </c>
      <c r="L541" s="326">
        <v>0</v>
      </c>
      <c r="M541" s="327">
        <v>0</v>
      </c>
      <c r="N541" s="328">
        <v>0</v>
      </c>
      <c r="O541" s="328">
        <v>0</v>
      </c>
      <c r="P541" s="328">
        <v>0</v>
      </c>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423</v>
      </c>
      <c r="B542" s="185"/>
      <c r="C542" s="405" t="s">
        <v>424</v>
      </c>
      <c r="D542" s="424"/>
      <c r="E542" s="424"/>
      <c r="F542" s="424"/>
      <c r="G542" s="424"/>
      <c r="H542" s="406"/>
      <c r="I542" s="130" t="s">
        <v>425</v>
      </c>
      <c r="J542" s="182">
        <f t="shared" si="68"/>
        <v>0</v>
      </c>
      <c r="K542" s="331" t="str">
        <f t="shared" si="69"/>
        <v/>
      </c>
      <c r="L542" s="326">
        <v>0</v>
      </c>
      <c r="M542" s="327">
        <v>0</v>
      </c>
      <c r="N542" s="328">
        <v>0</v>
      </c>
      <c r="O542" s="328">
        <v>0</v>
      </c>
      <c r="P542" s="328">
        <v>0</v>
      </c>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426</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3階急性期病棟</v>
      </c>
      <c r="M548" s="214" t="str">
        <f>IF(ISBLANK(M$388),"",M$388)</f>
        <v>3階高度急性期病棟</v>
      </c>
      <c r="N548" s="197" t="str">
        <f t="shared" ref="N548:BS548" si="70">IF(ISBLANK(N$388),"",N$388)</f>
        <v>4階障害者病棟</v>
      </c>
      <c r="O548" s="197" t="str">
        <f t="shared" si="70"/>
        <v>5階回復期リハビリ病棟</v>
      </c>
      <c r="P548" s="197" t="str">
        <f t="shared" si="70"/>
        <v>6階回復期リハビリ病棟</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v>
      </c>
      <c r="P549" s="224" t="str">
        <f t="shared" si="71"/>
        <v>-</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427</v>
      </c>
      <c r="B550" s="136"/>
      <c r="C550" s="405" t="s">
        <v>428</v>
      </c>
      <c r="D550" s="424"/>
      <c r="E550" s="424"/>
      <c r="F550" s="424"/>
      <c r="G550" s="424"/>
      <c r="H550" s="406"/>
      <c r="I550" s="130" t="s">
        <v>429</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v>0</v>
      </c>
      <c r="O550" s="328">
        <v>0</v>
      </c>
      <c r="P550" s="328">
        <v>0</v>
      </c>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430</v>
      </c>
      <c r="B551" s="2"/>
      <c r="C551" s="405" t="s">
        <v>431</v>
      </c>
      <c r="D551" s="424"/>
      <c r="E551" s="424"/>
      <c r="F551" s="424"/>
      <c r="G551" s="424"/>
      <c r="H551" s="406"/>
      <c r="I551" s="130" t="s">
        <v>432</v>
      </c>
      <c r="J551" s="182">
        <f t="shared" si="72"/>
        <v>0</v>
      </c>
      <c r="K551" s="331" t="str">
        <f t="shared" si="73"/>
        <v/>
      </c>
      <c r="L551" s="326">
        <v>0</v>
      </c>
      <c r="M551" s="327">
        <v>0</v>
      </c>
      <c r="N551" s="328">
        <v>0</v>
      </c>
      <c r="O551" s="328">
        <v>0</v>
      </c>
      <c r="P551" s="328">
        <v>0</v>
      </c>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433</v>
      </c>
      <c r="D552" s="408"/>
      <c r="E552" s="408"/>
      <c r="F552" s="408"/>
      <c r="G552" s="408"/>
      <c r="H552" s="409"/>
      <c r="I552" s="103" t="s">
        <v>434</v>
      </c>
      <c r="J552" s="182">
        <f t="shared" si="72"/>
        <v>0</v>
      </c>
      <c r="K552" s="331" t="str">
        <f t="shared" si="73"/>
        <v/>
      </c>
      <c r="L552" s="326">
        <v>0</v>
      </c>
      <c r="M552" s="327">
        <v>0</v>
      </c>
      <c r="N552" s="328">
        <v>0</v>
      </c>
      <c r="O552" s="328">
        <v>0</v>
      </c>
      <c r="P552" s="328">
        <v>0</v>
      </c>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435</v>
      </c>
      <c r="B553" s="2"/>
      <c r="C553" s="405" t="s">
        <v>436</v>
      </c>
      <c r="D553" s="424"/>
      <c r="E553" s="424"/>
      <c r="F553" s="424"/>
      <c r="G553" s="424"/>
      <c r="H553" s="406"/>
      <c r="I553" s="130" t="s">
        <v>437</v>
      </c>
      <c r="J553" s="182">
        <f t="shared" si="72"/>
        <v>0</v>
      </c>
      <c r="K553" s="331" t="str">
        <f t="shared" si="73"/>
        <v/>
      </c>
      <c r="L553" s="326">
        <v>0</v>
      </c>
      <c r="M553" s="327">
        <v>0</v>
      </c>
      <c r="N553" s="328">
        <v>0</v>
      </c>
      <c r="O553" s="328">
        <v>0</v>
      </c>
      <c r="P553" s="328">
        <v>0</v>
      </c>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438</v>
      </c>
      <c r="B554" s="2"/>
      <c r="C554" s="405" t="s">
        <v>439</v>
      </c>
      <c r="D554" s="424"/>
      <c r="E554" s="424"/>
      <c r="F554" s="424"/>
      <c r="G554" s="424"/>
      <c r="H554" s="406"/>
      <c r="I554" s="130" t="s">
        <v>440</v>
      </c>
      <c r="J554" s="182">
        <f t="shared" si="72"/>
        <v>0</v>
      </c>
      <c r="K554" s="331" t="str">
        <f t="shared" si="73"/>
        <v/>
      </c>
      <c r="L554" s="326">
        <v>0</v>
      </c>
      <c r="M554" s="327">
        <v>0</v>
      </c>
      <c r="N554" s="328">
        <v>0</v>
      </c>
      <c r="O554" s="328">
        <v>0</v>
      </c>
      <c r="P554" s="328">
        <v>0</v>
      </c>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441</v>
      </c>
      <c r="B555" s="2"/>
      <c r="C555" s="405" t="s">
        <v>442</v>
      </c>
      <c r="D555" s="424"/>
      <c r="E555" s="424"/>
      <c r="F555" s="424"/>
      <c r="G555" s="424"/>
      <c r="H555" s="406"/>
      <c r="I555" s="130" t="s">
        <v>443</v>
      </c>
      <c r="J555" s="182">
        <f t="shared" si="72"/>
        <v>0</v>
      </c>
      <c r="K555" s="331" t="str">
        <f t="shared" si="73"/>
        <v/>
      </c>
      <c r="L555" s="326">
        <v>0</v>
      </c>
      <c r="M555" s="327">
        <v>0</v>
      </c>
      <c r="N555" s="328">
        <v>0</v>
      </c>
      <c r="O555" s="328">
        <v>0</v>
      </c>
      <c r="P555" s="328">
        <v>0</v>
      </c>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444</v>
      </c>
      <c r="B556" s="2"/>
      <c r="C556" s="405" t="s">
        <v>445</v>
      </c>
      <c r="D556" s="424"/>
      <c r="E556" s="424"/>
      <c r="F556" s="424"/>
      <c r="G556" s="424"/>
      <c r="H556" s="406"/>
      <c r="I556" s="130" t="s">
        <v>446</v>
      </c>
      <c r="J556" s="182">
        <f t="shared" si="72"/>
        <v>0</v>
      </c>
      <c r="K556" s="331" t="str">
        <f t="shared" si="73"/>
        <v/>
      </c>
      <c r="L556" s="326">
        <v>0</v>
      </c>
      <c r="M556" s="327">
        <v>0</v>
      </c>
      <c r="N556" s="328">
        <v>0</v>
      </c>
      <c r="O556" s="328">
        <v>0</v>
      </c>
      <c r="P556" s="328">
        <v>0</v>
      </c>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447</v>
      </c>
      <c r="B557" s="2"/>
      <c r="C557" s="405" t="s">
        <v>448</v>
      </c>
      <c r="D557" s="424"/>
      <c r="E557" s="424"/>
      <c r="F557" s="424"/>
      <c r="G557" s="424"/>
      <c r="H557" s="406"/>
      <c r="I557" s="130" t="s">
        <v>449</v>
      </c>
      <c r="J557" s="182">
        <f t="shared" si="72"/>
        <v>0</v>
      </c>
      <c r="K557" s="331" t="str">
        <f t="shared" si="73"/>
        <v/>
      </c>
      <c r="L557" s="326">
        <v>0</v>
      </c>
      <c r="M557" s="327">
        <v>0</v>
      </c>
      <c r="N557" s="328">
        <v>0</v>
      </c>
      <c r="O557" s="328">
        <v>0</v>
      </c>
      <c r="P557" s="328">
        <v>0</v>
      </c>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450</v>
      </c>
      <c r="B558" s="2"/>
      <c r="C558" s="405" t="s">
        <v>451</v>
      </c>
      <c r="D558" s="424"/>
      <c r="E558" s="424"/>
      <c r="F558" s="424"/>
      <c r="G558" s="424"/>
      <c r="H558" s="406"/>
      <c r="I558" s="130" t="s">
        <v>452</v>
      </c>
      <c r="J558" s="182">
        <f t="shared" si="72"/>
        <v>0</v>
      </c>
      <c r="K558" s="331" t="str">
        <f t="shared" si="73"/>
        <v/>
      </c>
      <c r="L558" s="326">
        <v>0</v>
      </c>
      <c r="M558" s="327">
        <v>0</v>
      </c>
      <c r="N558" s="328">
        <v>0</v>
      </c>
      <c r="O558" s="328">
        <v>0</v>
      </c>
      <c r="P558" s="328">
        <v>0</v>
      </c>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453</v>
      </c>
      <c r="B559" s="2"/>
      <c r="C559" s="407" t="s">
        <v>454</v>
      </c>
      <c r="D559" s="408"/>
      <c r="E559" s="408"/>
      <c r="F559" s="408"/>
      <c r="G559" s="408"/>
      <c r="H559" s="409"/>
      <c r="I559" s="103" t="s">
        <v>455</v>
      </c>
      <c r="J559" s="182">
        <f t="shared" si="72"/>
        <v>0</v>
      </c>
      <c r="K559" s="331" t="str">
        <f t="shared" si="73"/>
        <v/>
      </c>
      <c r="L559" s="326">
        <v>0</v>
      </c>
      <c r="M559" s="327">
        <v>0</v>
      </c>
      <c r="N559" s="328">
        <v>0</v>
      </c>
      <c r="O559" s="328">
        <v>0</v>
      </c>
      <c r="P559" s="328">
        <v>0</v>
      </c>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456</v>
      </c>
      <c r="B560" s="2"/>
      <c r="C560" s="405" t="s">
        <v>457</v>
      </c>
      <c r="D560" s="424"/>
      <c r="E560" s="424"/>
      <c r="F560" s="424"/>
      <c r="G560" s="424"/>
      <c r="H560" s="406"/>
      <c r="I560" s="103" t="s">
        <v>458</v>
      </c>
      <c r="J560" s="182">
        <f t="shared" si="72"/>
        <v>0</v>
      </c>
      <c r="K560" s="331" t="str">
        <f t="shared" si="73"/>
        <v/>
      </c>
      <c r="L560" s="326">
        <v>0</v>
      </c>
      <c r="M560" s="327">
        <v>0</v>
      </c>
      <c r="N560" s="328">
        <v>0</v>
      </c>
      <c r="O560" s="328">
        <v>0</v>
      </c>
      <c r="P560" s="328">
        <v>0</v>
      </c>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459</v>
      </c>
      <c r="B561" s="2"/>
      <c r="C561" s="405" t="s">
        <v>460</v>
      </c>
      <c r="D561" s="424"/>
      <c r="E561" s="424"/>
      <c r="F561" s="424"/>
      <c r="G561" s="424"/>
      <c r="H561" s="406"/>
      <c r="I561" s="103" t="s">
        <v>461</v>
      </c>
      <c r="J561" s="182">
        <f t="shared" si="72"/>
        <v>0</v>
      </c>
      <c r="K561" s="331" t="str">
        <f t="shared" si="73"/>
        <v/>
      </c>
      <c r="L561" s="326">
        <v>0</v>
      </c>
      <c r="M561" s="327">
        <v>0</v>
      </c>
      <c r="N561" s="328">
        <v>0</v>
      </c>
      <c r="O561" s="328">
        <v>0</v>
      </c>
      <c r="P561" s="328">
        <v>0</v>
      </c>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462</v>
      </c>
      <c r="B562" s="2"/>
      <c r="C562" s="405" t="s">
        <v>463</v>
      </c>
      <c r="D562" s="424"/>
      <c r="E562" s="424"/>
      <c r="F562" s="424"/>
      <c r="G562" s="424"/>
      <c r="H562" s="406"/>
      <c r="I562" s="103" t="s">
        <v>464</v>
      </c>
      <c r="J562" s="182">
        <f t="shared" si="72"/>
        <v>0</v>
      </c>
      <c r="K562" s="331" t="str">
        <f t="shared" si="73"/>
        <v/>
      </c>
      <c r="L562" s="326">
        <v>0</v>
      </c>
      <c r="M562" s="327">
        <v>0</v>
      </c>
      <c r="N562" s="328">
        <v>0</v>
      </c>
      <c r="O562" s="328">
        <v>0</v>
      </c>
      <c r="P562" s="328">
        <v>0</v>
      </c>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465</v>
      </c>
      <c r="B563" s="2"/>
      <c r="C563" s="405" t="s">
        <v>466</v>
      </c>
      <c r="D563" s="424"/>
      <c r="E563" s="424"/>
      <c r="F563" s="424"/>
      <c r="G563" s="424"/>
      <c r="H563" s="406"/>
      <c r="I563" s="103" t="s">
        <v>467</v>
      </c>
      <c r="J563" s="182">
        <f t="shared" si="72"/>
        <v>0</v>
      </c>
      <c r="K563" s="331" t="str">
        <f t="shared" si="73"/>
        <v/>
      </c>
      <c r="L563" s="326">
        <v>0</v>
      </c>
      <c r="M563" s="327">
        <v>0</v>
      </c>
      <c r="N563" s="328">
        <v>0</v>
      </c>
      <c r="O563" s="328">
        <v>0</v>
      </c>
      <c r="P563" s="328">
        <v>0</v>
      </c>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3階急性期病棟</v>
      </c>
      <c r="M565" s="214" t="str">
        <f>IF(ISBLANK(M$9),"",M$9)</f>
        <v>3階高度急性期病棟</v>
      </c>
      <c r="N565" s="214" t="str">
        <f t="shared" ref="N565:BR565" si="74">IF(ISBLANK(N$9),"",N$9)</f>
        <v>4階障害者病棟</v>
      </c>
      <c r="O565" s="214" t="str">
        <f t="shared" si="74"/>
        <v>5階回復期リハビリ病棟</v>
      </c>
      <c r="P565" s="214" t="str">
        <f t="shared" si="74"/>
        <v>6階回復期リハビリ病棟</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急性期</v>
      </c>
      <c r="M566" s="214" t="str">
        <f>IF(ISBLANK(M$95),"",M$95)</f>
        <v>高度急性期</v>
      </c>
      <c r="N566" s="214" t="str">
        <f t="shared" ref="N566:BS566" si="75">IF(ISBLANK(N$95),"",N$95)</f>
        <v>慢性期</v>
      </c>
      <c r="O566" s="214" t="str">
        <f t="shared" si="75"/>
        <v>回復期</v>
      </c>
      <c r="P566" s="214" t="str">
        <f t="shared" si="75"/>
        <v>回復期</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949</v>
      </c>
      <c r="B567" s="2"/>
      <c r="C567" s="407" t="s">
        <v>950</v>
      </c>
      <c r="D567" s="408"/>
      <c r="E567" s="408"/>
      <c r="F567" s="408"/>
      <c r="G567" s="408"/>
      <c r="H567" s="409"/>
      <c r="I567" s="336" t="s">
        <v>951</v>
      </c>
      <c r="J567" s="337"/>
      <c r="K567" s="338"/>
      <c r="L567" s="339" t="s">
        <v>1063</v>
      </c>
      <c r="M567" s="340" t="s">
        <v>1063</v>
      </c>
      <c r="N567" s="340" t="s">
        <v>29</v>
      </c>
      <c r="O567" s="340" t="s">
        <v>29</v>
      </c>
      <c r="P567" s="340" t="s">
        <v>1063</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952</v>
      </c>
      <c r="D568" s="439"/>
      <c r="E568" s="439"/>
      <c r="F568" s="439"/>
      <c r="G568" s="439"/>
      <c r="H568" s="440"/>
      <c r="I568" s="410" t="s">
        <v>953</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954</v>
      </c>
      <c r="B569" s="2"/>
      <c r="C569" s="343"/>
      <c r="D569" s="421" t="s">
        <v>955</v>
      </c>
      <c r="E569" s="422"/>
      <c r="F569" s="422"/>
      <c r="G569" s="422"/>
      <c r="H569" s="423"/>
      <c r="I569" s="467"/>
      <c r="J569" s="541"/>
      <c r="K569" s="542"/>
      <c r="L569" s="344">
        <v>47.3</v>
      </c>
      <c r="M569" s="345">
        <v>71.400000000000006</v>
      </c>
      <c r="N569" s="345">
        <v>0</v>
      </c>
      <c r="O569" s="345">
        <v>0</v>
      </c>
      <c r="P569" s="345">
        <v>0</v>
      </c>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956</v>
      </c>
      <c r="B570" s="2"/>
      <c r="C570" s="343"/>
      <c r="D570" s="421" t="s">
        <v>957</v>
      </c>
      <c r="E570" s="422"/>
      <c r="F570" s="422"/>
      <c r="G570" s="422"/>
      <c r="H570" s="423"/>
      <c r="I570" s="467"/>
      <c r="J570" s="541"/>
      <c r="K570" s="542"/>
      <c r="L570" s="344">
        <v>32.700000000000003</v>
      </c>
      <c r="M570" s="345">
        <v>66.099999999999994</v>
      </c>
      <c r="N570" s="345">
        <v>0</v>
      </c>
      <c r="O570" s="345">
        <v>0</v>
      </c>
      <c r="P570" s="345">
        <v>0</v>
      </c>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958</v>
      </c>
      <c r="B571" s="2"/>
      <c r="C571" s="343"/>
      <c r="D571" s="421" t="s">
        <v>959</v>
      </c>
      <c r="E571" s="422"/>
      <c r="F571" s="422"/>
      <c r="G571" s="422"/>
      <c r="H571" s="423"/>
      <c r="I571" s="467"/>
      <c r="J571" s="541"/>
      <c r="K571" s="542"/>
      <c r="L571" s="344">
        <v>25.6</v>
      </c>
      <c r="M571" s="345">
        <v>56.8</v>
      </c>
      <c r="N571" s="345">
        <v>0</v>
      </c>
      <c r="O571" s="345">
        <v>0</v>
      </c>
      <c r="P571" s="345">
        <v>0</v>
      </c>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960</v>
      </c>
      <c r="B572" s="2"/>
      <c r="C572" s="343"/>
      <c r="D572" s="421" t="s">
        <v>961</v>
      </c>
      <c r="E572" s="422"/>
      <c r="F572" s="422"/>
      <c r="G572" s="422"/>
      <c r="H572" s="423"/>
      <c r="I572" s="467"/>
      <c r="J572" s="541"/>
      <c r="K572" s="542"/>
      <c r="L572" s="344">
        <v>10.5</v>
      </c>
      <c r="M572" s="345">
        <v>28.7</v>
      </c>
      <c r="N572" s="345">
        <v>0</v>
      </c>
      <c r="O572" s="345">
        <v>0</v>
      </c>
      <c r="P572" s="345">
        <v>0</v>
      </c>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962</v>
      </c>
      <c r="B573" s="2"/>
      <c r="C573" s="343"/>
      <c r="D573" s="421" t="s">
        <v>963</v>
      </c>
      <c r="E573" s="422"/>
      <c r="F573" s="422"/>
      <c r="G573" s="422"/>
      <c r="H573" s="423"/>
      <c r="I573" s="467"/>
      <c r="J573" s="541"/>
      <c r="K573" s="542"/>
      <c r="L573" s="344">
        <v>9.9</v>
      </c>
      <c r="M573" s="345">
        <v>14.2</v>
      </c>
      <c r="N573" s="345">
        <v>0</v>
      </c>
      <c r="O573" s="345">
        <v>0</v>
      </c>
      <c r="P573" s="345">
        <v>0</v>
      </c>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964</v>
      </c>
      <c r="B574" s="2"/>
      <c r="C574" s="346"/>
      <c r="D574" s="421" t="s">
        <v>965</v>
      </c>
      <c r="E574" s="422"/>
      <c r="F574" s="422"/>
      <c r="G574" s="422"/>
      <c r="H574" s="423"/>
      <c r="I574" s="467"/>
      <c r="J574" s="541"/>
      <c r="K574" s="542"/>
      <c r="L574" s="344">
        <v>32.700000000000003</v>
      </c>
      <c r="M574" s="345">
        <v>61.7</v>
      </c>
      <c r="N574" s="345">
        <v>0</v>
      </c>
      <c r="O574" s="345">
        <v>0</v>
      </c>
      <c r="P574" s="345">
        <v>0</v>
      </c>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966</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967</v>
      </c>
      <c r="B576" s="2"/>
      <c r="C576" s="343"/>
      <c r="D576" s="421" t="s">
        <v>955</v>
      </c>
      <c r="E576" s="422"/>
      <c r="F576" s="422"/>
      <c r="G576" s="422"/>
      <c r="H576" s="423"/>
      <c r="I576" s="467"/>
      <c r="J576" s="541"/>
      <c r="K576" s="542"/>
      <c r="L576" s="344">
        <v>0</v>
      </c>
      <c r="M576" s="345">
        <v>0</v>
      </c>
      <c r="N576" s="345">
        <v>0</v>
      </c>
      <c r="O576" s="345">
        <v>0</v>
      </c>
      <c r="P576" s="345">
        <v>23.6</v>
      </c>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968</v>
      </c>
      <c r="B577" s="2"/>
      <c r="C577" s="343"/>
      <c r="D577" s="421" t="s">
        <v>957</v>
      </c>
      <c r="E577" s="422"/>
      <c r="F577" s="422"/>
      <c r="G577" s="422"/>
      <c r="H577" s="423"/>
      <c r="I577" s="467"/>
      <c r="J577" s="541"/>
      <c r="K577" s="542"/>
      <c r="L577" s="344">
        <v>0</v>
      </c>
      <c r="M577" s="345">
        <v>0</v>
      </c>
      <c r="N577" s="345">
        <v>0</v>
      </c>
      <c r="O577" s="345">
        <v>0</v>
      </c>
      <c r="P577" s="345">
        <v>3.8</v>
      </c>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969</v>
      </c>
      <c r="B578" s="2"/>
      <c r="C578" s="343"/>
      <c r="D578" s="421" t="s">
        <v>959</v>
      </c>
      <c r="E578" s="422"/>
      <c r="F578" s="422"/>
      <c r="G578" s="422"/>
      <c r="H578" s="423"/>
      <c r="I578" s="467"/>
      <c r="J578" s="541"/>
      <c r="K578" s="542"/>
      <c r="L578" s="344">
        <v>0</v>
      </c>
      <c r="M578" s="345">
        <v>0</v>
      </c>
      <c r="N578" s="345">
        <v>0</v>
      </c>
      <c r="O578" s="345">
        <v>0</v>
      </c>
      <c r="P578" s="345">
        <v>0</v>
      </c>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970</v>
      </c>
      <c r="B579" s="2"/>
      <c r="C579" s="343"/>
      <c r="D579" s="421" t="s">
        <v>961</v>
      </c>
      <c r="E579" s="422"/>
      <c r="F579" s="422"/>
      <c r="G579" s="422"/>
      <c r="H579" s="423"/>
      <c r="I579" s="467"/>
      <c r="J579" s="541"/>
      <c r="K579" s="542"/>
      <c r="L579" s="344">
        <v>0</v>
      </c>
      <c r="M579" s="345">
        <v>0</v>
      </c>
      <c r="N579" s="345">
        <v>0</v>
      </c>
      <c r="O579" s="345">
        <v>0</v>
      </c>
      <c r="P579" s="345">
        <v>0.8</v>
      </c>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971</v>
      </c>
      <c r="B580" s="2"/>
      <c r="C580" s="343"/>
      <c r="D580" s="421" t="s">
        <v>963</v>
      </c>
      <c r="E580" s="422"/>
      <c r="F580" s="422"/>
      <c r="G580" s="422"/>
      <c r="H580" s="423"/>
      <c r="I580" s="467"/>
      <c r="J580" s="541"/>
      <c r="K580" s="542"/>
      <c r="L580" s="344">
        <v>0</v>
      </c>
      <c r="M580" s="345">
        <v>0</v>
      </c>
      <c r="N580" s="345">
        <v>0</v>
      </c>
      <c r="O580" s="345">
        <v>0</v>
      </c>
      <c r="P580" s="345">
        <v>0</v>
      </c>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972</v>
      </c>
      <c r="B581" s="2"/>
      <c r="C581" s="343"/>
      <c r="D581" s="421" t="s">
        <v>965</v>
      </c>
      <c r="E581" s="422"/>
      <c r="F581" s="422"/>
      <c r="G581" s="422"/>
      <c r="H581" s="423"/>
      <c r="I581" s="467"/>
      <c r="J581" s="541"/>
      <c r="K581" s="542"/>
      <c r="L581" s="344">
        <v>0</v>
      </c>
      <c r="M581" s="345">
        <v>0</v>
      </c>
      <c r="N581" s="345">
        <v>0</v>
      </c>
      <c r="O581" s="345">
        <v>0</v>
      </c>
      <c r="P581" s="345">
        <v>0.9</v>
      </c>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973</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974</v>
      </c>
      <c r="B583" s="2"/>
      <c r="C583" s="343"/>
      <c r="D583" s="421" t="s">
        <v>955</v>
      </c>
      <c r="E583" s="422"/>
      <c r="F583" s="422"/>
      <c r="G583" s="422"/>
      <c r="H583" s="423"/>
      <c r="I583" s="467"/>
      <c r="J583" s="541"/>
      <c r="K583" s="542"/>
      <c r="L583" s="344">
        <v>0</v>
      </c>
      <c r="M583" s="345">
        <v>0</v>
      </c>
      <c r="N583" s="345">
        <v>0</v>
      </c>
      <c r="O583" s="345">
        <v>0</v>
      </c>
      <c r="P583" s="345">
        <v>0</v>
      </c>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975</v>
      </c>
      <c r="B584" s="2"/>
      <c r="C584" s="343"/>
      <c r="D584" s="421" t="s">
        <v>957</v>
      </c>
      <c r="E584" s="422"/>
      <c r="F584" s="422"/>
      <c r="G584" s="422"/>
      <c r="H584" s="423"/>
      <c r="I584" s="467"/>
      <c r="J584" s="541"/>
      <c r="K584" s="542"/>
      <c r="L584" s="344">
        <v>0</v>
      </c>
      <c r="M584" s="345">
        <v>0</v>
      </c>
      <c r="N584" s="345">
        <v>0</v>
      </c>
      <c r="O584" s="345">
        <v>0</v>
      </c>
      <c r="P584" s="345">
        <v>0</v>
      </c>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976</v>
      </c>
      <c r="B585" s="2"/>
      <c r="C585" s="343"/>
      <c r="D585" s="421" t="s">
        <v>959</v>
      </c>
      <c r="E585" s="422"/>
      <c r="F585" s="422"/>
      <c r="G585" s="422"/>
      <c r="H585" s="423"/>
      <c r="I585" s="467"/>
      <c r="J585" s="541"/>
      <c r="K585" s="542"/>
      <c r="L585" s="344">
        <v>0</v>
      </c>
      <c r="M585" s="345">
        <v>0</v>
      </c>
      <c r="N585" s="345">
        <v>0</v>
      </c>
      <c r="O585" s="345">
        <v>0</v>
      </c>
      <c r="P585" s="345">
        <v>0</v>
      </c>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977</v>
      </c>
      <c r="B586" s="2"/>
      <c r="C586" s="343"/>
      <c r="D586" s="421" t="s">
        <v>961</v>
      </c>
      <c r="E586" s="422"/>
      <c r="F586" s="422"/>
      <c r="G586" s="422"/>
      <c r="H586" s="423"/>
      <c r="I586" s="467"/>
      <c r="J586" s="541"/>
      <c r="K586" s="542"/>
      <c r="L586" s="344">
        <v>0</v>
      </c>
      <c r="M586" s="345">
        <v>0</v>
      </c>
      <c r="N586" s="345">
        <v>0</v>
      </c>
      <c r="O586" s="345">
        <v>0</v>
      </c>
      <c r="P586" s="345">
        <v>0</v>
      </c>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978</v>
      </c>
      <c r="B587" s="2"/>
      <c r="C587" s="343"/>
      <c r="D587" s="421" t="s">
        <v>963</v>
      </c>
      <c r="E587" s="422"/>
      <c r="F587" s="422"/>
      <c r="G587" s="422"/>
      <c r="H587" s="423"/>
      <c r="I587" s="467"/>
      <c r="J587" s="541"/>
      <c r="K587" s="542"/>
      <c r="L587" s="344">
        <v>0</v>
      </c>
      <c r="M587" s="345">
        <v>0</v>
      </c>
      <c r="N587" s="345">
        <v>0</v>
      </c>
      <c r="O587" s="345">
        <v>0</v>
      </c>
      <c r="P587" s="345">
        <v>0</v>
      </c>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979</v>
      </c>
      <c r="B588" s="2"/>
      <c r="C588" s="347"/>
      <c r="D588" s="421" t="s">
        <v>965</v>
      </c>
      <c r="E588" s="422"/>
      <c r="F588" s="422"/>
      <c r="G588" s="422"/>
      <c r="H588" s="423"/>
      <c r="I588" s="414"/>
      <c r="J588" s="541"/>
      <c r="K588" s="542"/>
      <c r="L588" s="344">
        <v>0</v>
      </c>
      <c r="M588" s="345">
        <v>0</v>
      </c>
      <c r="N588" s="345">
        <v>0</v>
      </c>
      <c r="O588" s="345">
        <v>0</v>
      </c>
      <c r="P588" s="345">
        <v>0</v>
      </c>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468</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3階急性期病棟</v>
      </c>
      <c r="M594" s="214" t="str">
        <f>IF(ISBLANK(M$388),"",M$388)</f>
        <v>3階高度急性期病棟</v>
      </c>
      <c r="N594" s="197" t="str">
        <f t="shared" ref="N594:BS594" si="76">IF(ISBLANK(N$388),"",N$388)</f>
        <v>4階障害者病棟</v>
      </c>
      <c r="O594" s="197" t="str">
        <f t="shared" si="76"/>
        <v>5階回復期リハビリ病棟</v>
      </c>
      <c r="P594" s="197" t="str">
        <f t="shared" si="76"/>
        <v>6階回復期リハビリ病棟</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v>
      </c>
      <c r="P595" s="224" t="str">
        <f t="shared" si="77"/>
        <v>-</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469</v>
      </c>
      <c r="B596" s="136"/>
      <c r="C596" s="405" t="s">
        <v>470</v>
      </c>
      <c r="D596" s="424"/>
      <c r="E596" s="424"/>
      <c r="F596" s="424"/>
      <c r="G596" s="424"/>
      <c r="H596" s="406"/>
      <c r="I596" s="79" t="s">
        <v>471</v>
      </c>
      <c r="J596" s="182">
        <f t="shared" ref="J596:J619" si="78">IF(SUM(L596:BS596)=0,IF(COUNTIF(L596:BS596,"未確認")&gt;0,"未確認",IF(COUNTIF(L596:BS596,"~*")&gt;0,"*",SUM(L596:BS596))),SUM(L596:BS596))</f>
        <v>0</v>
      </c>
      <c r="K596" s="331" t="str">
        <f t="shared" ref="K596:K619" si="79">IF(OR(COUNTIF(L596:BS596,"未確認")&gt;0,COUNTIF(L596:BS596,"*")&gt;0),"※","")</f>
        <v/>
      </c>
      <c r="L596" s="326">
        <v>0</v>
      </c>
      <c r="M596" s="327">
        <v>0</v>
      </c>
      <c r="N596" s="328">
        <v>0</v>
      </c>
      <c r="O596" s="328">
        <v>0</v>
      </c>
      <c r="P596" s="328">
        <v>0</v>
      </c>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472</v>
      </c>
      <c r="B597" s="87"/>
      <c r="C597" s="405" t="s">
        <v>473</v>
      </c>
      <c r="D597" s="424"/>
      <c r="E597" s="424"/>
      <c r="F597" s="424"/>
      <c r="G597" s="424"/>
      <c r="H597" s="406"/>
      <c r="I597" s="79" t="s">
        <v>474</v>
      </c>
      <c r="J597" s="182">
        <f t="shared" si="78"/>
        <v>221</v>
      </c>
      <c r="K597" s="331" t="str">
        <f t="shared" si="79"/>
        <v>※</v>
      </c>
      <c r="L597" s="326">
        <v>221</v>
      </c>
      <c r="M597" s="327" t="s">
        <v>260</v>
      </c>
      <c r="N597" s="328" t="s">
        <v>260</v>
      </c>
      <c r="O597" s="328">
        <v>0</v>
      </c>
      <c r="P597" s="328">
        <v>0</v>
      </c>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475</v>
      </c>
      <c r="B598" s="87"/>
      <c r="C598" s="405" t="s">
        <v>476</v>
      </c>
      <c r="D598" s="424"/>
      <c r="E598" s="424"/>
      <c r="F598" s="424"/>
      <c r="G598" s="424"/>
      <c r="H598" s="406"/>
      <c r="I598" s="79" t="s">
        <v>477</v>
      </c>
      <c r="J598" s="182" t="str">
        <f t="shared" si="78"/>
        <v>*</v>
      </c>
      <c r="K598" s="331" t="str">
        <f t="shared" si="79"/>
        <v>※</v>
      </c>
      <c r="L598" s="326" t="s">
        <v>260</v>
      </c>
      <c r="M598" s="327">
        <v>0</v>
      </c>
      <c r="N598" s="328">
        <v>0</v>
      </c>
      <c r="O598" s="328">
        <v>0</v>
      </c>
      <c r="P598" s="328">
        <v>0</v>
      </c>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478</v>
      </c>
      <c r="B599" s="87"/>
      <c r="C599" s="405" t="s">
        <v>479</v>
      </c>
      <c r="D599" s="424"/>
      <c r="E599" s="424"/>
      <c r="F599" s="424"/>
      <c r="G599" s="424"/>
      <c r="H599" s="406"/>
      <c r="I599" s="186" t="s">
        <v>480</v>
      </c>
      <c r="J599" s="182">
        <f t="shared" si="78"/>
        <v>814</v>
      </c>
      <c r="K599" s="331" t="str">
        <f t="shared" si="79"/>
        <v>※</v>
      </c>
      <c r="L599" s="326">
        <v>814</v>
      </c>
      <c r="M599" s="327" t="s">
        <v>260</v>
      </c>
      <c r="N599" s="328" t="s">
        <v>260</v>
      </c>
      <c r="O599" s="328" t="s">
        <v>260</v>
      </c>
      <c r="P599" s="328" t="s">
        <v>260</v>
      </c>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980</v>
      </c>
      <c r="D600" s="543"/>
      <c r="E600" s="543"/>
      <c r="F600" s="543"/>
      <c r="G600" s="543"/>
      <c r="H600" s="544"/>
      <c r="I600" s="186" t="s">
        <v>482</v>
      </c>
      <c r="J600" s="182" t="str">
        <f t="shared" si="78"/>
        <v>*</v>
      </c>
      <c r="K600" s="331" t="str">
        <f t="shared" si="79"/>
        <v>※</v>
      </c>
      <c r="L600" s="326" t="s">
        <v>260</v>
      </c>
      <c r="M600" s="328">
        <v>0</v>
      </c>
      <c r="N600" s="328" t="s">
        <v>260</v>
      </c>
      <c r="O600" s="328">
        <v>0</v>
      </c>
      <c r="P600" s="328">
        <v>0</v>
      </c>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981</v>
      </c>
      <c r="D601" s="543"/>
      <c r="E601" s="543"/>
      <c r="F601" s="543"/>
      <c r="G601" s="543"/>
      <c r="H601" s="544"/>
      <c r="I601" s="186" t="s">
        <v>484</v>
      </c>
      <c r="J601" s="182" t="str">
        <f t="shared" si="78"/>
        <v>*</v>
      </c>
      <c r="K601" s="331" t="str">
        <f t="shared" si="79"/>
        <v>※</v>
      </c>
      <c r="L601" s="326" t="s">
        <v>260</v>
      </c>
      <c r="M601" s="328" t="s">
        <v>260</v>
      </c>
      <c r="N601" s="328">
        <v>0</v>
      </c>
      <c r="O601" s="328">
        <v>0</v>
      </c>
      <c r="P601" s="328">
        <v>0</v>
      </c>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982</v>
      </c>
      <c r="D602" s="543"/>
      <c r="E602" s="543"/>
      <c r="F602" s="543"/>
      <c r="G602" s="543"/>
      <c r="H602" s="544"/>
      <c r="I602" s="186" t="s">
        <v>486</v>
      </c>
      <c r="J602" s="182">
        <f t="shared" si="78"/>
        <v>0</v>
      </c>
      <c r="K602" s="331" t="str">
        <f t="shared" si="79"/>
        <v/>
      </c>
      <c r="L602" s="326">
        <v>0</v>
      </c>
      <c r="M602" s="328">
        <v>0</v>
      </c>
      <c r="N602" s="328">
        <v>0</v>
      </c>
      <c r="O602" s="328">
        <v>0</v>
      </c>
      <c r="P602" s="328">
        <v>0</v>
      </c>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983</v>
      </c>
      <c r="D603" s="543"/>
      <c r="E603" s="543"/>
      <c r="F603" s="543"/>
      <c r="G603" s="543"/>
      <c r="H603" s="544"/>
      <c r="I603" s="186" t="s">
        <v>488</v>
      </c>
      <c r="J603" s="182" t="str">
        <f t="shared" si="78"/>
        <v>*</v>
      </c>
      <c r="K603" s="331" t="str">
        <f t="shared" si="79"/>
        <v>※</v>
      </c>
      <c r="L603" s="326" t="s">
        <v>260</v>
      </c>
      <c r="M603" s="328" t="s">
        <v>260</v>
      </c>
      <c r="N603" s="328">
        <v>0</v>
      </c>
      <c r="O603" s="328">
        <v>0</v>
      </c>
      <c r="P603" s="328">
        <v>0</v>
      </c>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984</v>
      </c>
      <c r="D604" s="543"/>
      <c r="E604" s="543"/>
      <c r="F604" s="543"/>
      <c r="G604" s="543"/>
      <c r="H604" s="544"/>
      <c r="I604" s="186" t="s">
        <v>490</v>
      </c>
      <c r="J604" s="182" t="str">
        <f t="shared" si="78"/>
        <v>*</v>
      </c>
      <c r="K604" s="331" t="str">
        <f t="shared" si="79"/>
        <v>※</v>
      </c>
      <c r="L604" s="326" t="s">
        <v>260</v>
      </c>
      <c r="M604" s="328" t="s">
        <v>260</v>
      </c>
      <c r="N604" s="328">
        <v>0</v>
      </c>
      <c r="O604" s="328">
        <v>0</v>
      </c>
      <c r="P604" s="328">
        <v>0</v>
      </c>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985</v>
      </c>
      <c r="D605" s="543"/>
      <c r="E605" s="543"/>
      <c r="F605" s="543"/>
      <c r="G605" s="543"/>
      <c r="H605" s="544"/>
      <c r="I605" s="186" t="s">
        <v>492</v>
      </c>
      <c r="J605" s="182" t="str">
        <f t="shared" si="78"/>
        <v>*</v>
      </c>
      <c r="K605" s="331" t="str">
        <f t="shared" si="79"/>
        <v>※</v>
      </c>
      <c r="L605" s="326" t="s">
        <v>260</v>
      </c>
      <c r="M605" s="328" t="s">
        <v>260</v>
      </c>
      <c r="N605" s="328">
        <v>0</v>
      </c>
      <c r="O605" s="328">
        <v>0</v>
      </c>
      <c r="P605" s="328">
        <v>0</v>
      </c>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493</v>
      </c>
      <c r="B606" s="87"/>
      <c r="C606" s="405" t="s">
        <v>494</v>
      </c>
      <c r="D606" s="424"/>
      <c r="E606" s="424"/>
      <c r="F606" s="424"/>
      <c r="G606" s="424"/>
      <c r="H606" s="406"/>
      <c r="I606" s="79" t="s">
        <v>495</v>
      </c>
      <c r="J606" s="182" t="str">
        <f t="shared" si="78"/>
        <v>*</v>
      </c>
      <c r="K606" s="331" t="str">
        <f t="shared" si="79"/>
        <v>※</v>
      </c>
      <c r="L606" s="326" t="s">
        <v>260</v>
      </c>
      <c r="M606" s="327">
        <v>0</v>
      </c>
      <c r="N606" s="328">
        <v>0</v>
      </c>
      <c r="O606" s="328">
        <v>0</v>
      </c>
      <c r="P606" s="328">
        <v>0</v>
      </c>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986</v>
      </c>
      <c r="B607" s="87"/>
      <c r="C607" s="438" t="s">
        <v>497</v>
      </c>
      <c r="D607" s="439"/>
      <c r="E607" s="439"/>
      <c r="F607" s="439"/>
      <c r="G607" s="439"/>
      <c r="H607" s="440"/>
      <c r="I607" s="400" t="s">
        <v>498</v>
      </c>
      <c r="J607" s="182">
        <v>571</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987</v>
      </c>
      <c r="B608" s="87"/>
      <c r="C608" s="351"/>
      <c r="D608" s="352"/>
      <c r="E608" s="407" t="s">
        <v>500</v>
      </c>
      <c r="F608" s="408"/>
      <c r="G608" s="408"/>
      <c r="H608" s="409"/>
      <c r="I608" s="412"/>
      <c r="J608" s="182" t="s">
        <v>260</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988</v>
      </c>
      <c r="B609" s="87"/>
      <c r="C609" s="438" t="s">
        <v>502</v>
      </c>
      <c r="D609" s="439"/>
      <c r="E609" s="439"/>
      <c r="F609" s="439"/>
      <c r="G609" s="439"/>
      <c r="H609" s="440"/>
      <c r="I609" s="410" t="s">
        <v>503</v>
      </c>
      <c r="J609" s="182">
        <v>1389</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989</v>
      </c>
      <c r="B610" s="87"/>
      <c r="C610" s="351"/>
      <c r="D610" s="352"/>
      <c r="E610" s="407" t="s">
        <v>500</v>
      </c>
      <c r="F610" s="408"/>
      <c r="G610" s="408"/>
      <c r="H610" s="409"/>
      <c r="I610" s="473"/>
      <c r="J610" s="182">
        <v>398</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990</v>
      </c>
      <c r="B611" s="87"/>
      <c r="C611" s="407" t="s">
        <v>506</v>
      </c>
      <c r="D611" s="408"/>
      <c r="E611" s="408"/>
      <c r="F611" s="408"/>
      <c r="G611" s="408"/>
      <c r="H611" s="409"/>
      <c r="I611" s="130" t="s">
        <v>507</v>
      </c>
      <c r="J611" s="182">
        <v>1442</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508</v>
      </c>
      <c r="B612" s="87"/>
      <c r="C612" s="405" t="s">
        <v>509</v>
      </c>
      <c r="D612" s="424"/>
      <c r="E612" s="424"/>
      <c r="F612" s="424"/>
      <c r="G612" s="424"/>
      <c r="H612" s="406"/>
      <c r="I612" s="130" t="s">
        <v>510</v>
      </c>
      <c r="J612" s="182" t="str">
        <f t="shared" si="78"/>
        <v>*</v>
      </c>
      <c r="K612" s="331" t="str">
        <f t="shared" si="79"/>
        <v>※</v>
      </c>
      <c r="L612" s="326" t="s">
        <v>260</v>
      </c>
      <c r="M612" s="327" t="s">
        <v>260</v>
      </c>
      <c r="N612" s="328">
        <v>0</v>
      </c>
      <c r="O612" s="328">
        <v>0</v>
      </c>
      <c r="P612" s="328">
        <v>0</v>
      </c>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511</v>
      </c>
      <c r="B613" s="87"/>
      <c r="C613" s="405" t="s">
        <v>512</v>
      </c>
      <c r="D613" s="424"/>
      <c r="E613" s="424"/>
      <c r="F613" s="424"/>
      <c r="G613" s="424"/>
      <c r="H613" s="406"/>
      <c r="I613" s="130" t="s">
        <v>513</v>
      </c>
      <c r="J613" s="182">
        <f t="shared" si="78"/>
        <v>0</v>
      </c>
      <c r="K613" s="331" t="str">
        <f t="shared" si="79"/>
        <v/>
      </c>
      <c r="L613" s="326">
        <v>0</v>
      </c>
      <c r="M613" s="327">
        <v>0</v>
      </c>
      <c r="N613" s="328">
        <v>0</v>
      </c>
      <c r="O613" s="328">
        <v>0</v>
      </c>
      <c r="P613" s="328">
        <v>0</v>
      </c>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514</v>
      </c>
      <c r="B614" s="87"/>
      <c r="C614" s="405" t="s">
        <v>515</v>
      </c>
      <c r="D614" s="424"/>
      <c r="E614" s="424"/>
      <c r="F614" s="424"/>
      <c r="G614" s="424"/>
      <c r="H614" s="406"/>
      <c r="I614" s="130" t="s">
        <v>516</v>
      </c>
      <c r="J614" s="182" t="str">
        <f t="shared" si="78"/>
        <v>*</v>
      </c>
      <c r="K614" s="331" t="str">
        <f t="shared" si="79"/>
        <v>※</v>
      </c>
      <c r="L614" s="326" t="s">
        <v>260</v>
      </c>
      <c r="M614" s="327">
        <v>0</v>
      </c>
      <c r="N614" s="328">
        <v>0</v>
      </c>
      <c r="O614" s="328">
        <v>0</v>
      </c>
      <c r="P614" s="328">
        <v>0</v>
      </c>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517</v>
      </c>
      <c r="B615" s="87"/>
      <c r="C615" s="405" t="s">
        <v>518</v>
      </c>
      <c r="D615" s="424"/>
      <c r="E615" s="424"/>
      <c r="F615" s="424"/>
      <c r="G615" s="424"/>
      <c r="H615" s="406"/>
      <c r="I615" s="130" t="s">
        <v>519</v>
      </c>
      <c r="J615" s="182">
        <f t="shared" si="78"/>
        <v>0</v>
      </c>
      <c r="K615" s="331" t="str">
        <f t="shared" si="79"/>
        <v/>
      </c>
      <c r="L615" s="326">
        <v>0</v>
      </c>
      <c r="M615" s="327">
        <v>0</v>
      </c>
      <c r="N615" s="328">
        <v>0</v>
      </c>
      <c r="O615" s="328">
        <v>0</v>
      </c>
      <c r="P615" s="328">
        <v>0</v>
      </c>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520</v>
      </c>
      <c r="B616" s="87"/>
      <c r="C616" s="405" t="s">
        <v>521</v>
      </c>
      <c r="D616" s="424"/>
      <c r="E616" s="424"/>
      <c r="F616" s="424"/>
      <c r="G616" s="424"/>
      <c r="H616" s="406"/>
      <c r="I616" s="190" t="s">
        <v>522</v>
      </c>
      <c r="J616" s="182">
        <f t="shared" si="78"/>
        <v>0</v>
      </c>
      <c r="K616" s="331" t="str">
        <f t="shared" si="79"/>
        <v/>
      </c>
      <c r="L616" s="326">
        <v>0</v>
      </c>
      <c r="M616" s="327">
        <v>0</v>
      </c>
      <c r="N616" s="328">
        <v>0</v>
      </c>
      <c r="O616" s="328">
        <v>0</v>
      </c>
      <c r="P616" s="328">
        <v>0</v>
      </c>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523</v>
      </c>
      <c r="B617" s="87"/>
      <c r="C617" s="405" t="s">
        <v>524</v>
      </c>
      <c r="D617" s="424"/>
      <c r="E617" s="424"/>
      <c r="F617" s="424"/>
      <c r="G617" s="424"/>
      <c r="H617" s="406"/>
      <c r="I617" s="130" t="s">
        <v>525</v>
      </c>
      <c r="J617" s="182">
        <f t="shared" si="78"/>
        <v>0</v>
      </c>
      <c r="K617" s="331" t="str">
        <f t="shared" si="79"/>
        <v/>
      </c>
      <c r="L617" s="326">
        <v>0</v>
      </c>
      <c r="M617" s="327">
        <v>0</v>
      </c>
      <c r="N617" s="328">
        <v>0</v>
      </c>
      <c r="O617" s="328">
        <v>0</v>
      </c>
      <c r="P617" s="328">
        <v>0</v>
      </c>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523</v>
      </c>
      <c r="B618" s="87"/>
      <c r="C618" s="407" t="s">
        <v>526</v>
      </c>
      <c r="D618" s="408"/>
      <c r="E618" s="408"/>
      <c r="F618" s="408"/>
      <c r="G618" s="408"/>
      <c r="H618" s="409"/>
      <c r="I618" s="103" t="s">
        <v>527</v>
      </c>
      <c r="J618" s="182">
        <f t="shared" si="78"/>
        <v>0</v>
      </c>
      <c r="K618" s="331" t="str">
        <f t="shared" si="79"/>
        <v/>
      </c>
      <c r="L618" s="326">
        <v>0</v>
      </c>
      <c r="M618" s="327">
        <v>0</v>
      </c>
      <c r="N618" s="328">
        <v>0</v>
      </c>
      <c r="O618" s="328">
        <v>0</v>
      </c>
      <c r="P618" s="328">
        <v>0</v>
      </c>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523</v>
      </c>
      <c r="B619" s="87"/>
      <c r="C619" s="407" t="s">
        <v>991</v>
      </c>
      <c r="D619" s="408"/>
      <c r="E619" s="408"/>
      <c r="F619" s="408"/>
      <c r="G619" s="408"/>
      <c r="H619" s="409"/>
      <c r="I619" s="103" t="s">
        <v>529</v>
      </c>
      <c r="J619" s="182" t="str">
        <f t="shared" si="78"/>
        <v>*</v>
      </c>
      <c r="K619" s="331" t="str">
        <f t="shared" si="79"/>
        <v>※</v>
      </c>
      <c r="L619" s="326">
        <v>0</v>
      </c>
      <c r="M619" s="327" t="s">
        <v>260</v>
      </c>
      <c r="N619" s="328">
        <v>0</v>
      </c>
      <c r="O619" s="328">
        <v>0</v>
      </c>
      <c r="P619" s="328">
        <v>0</v>
      </c>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530</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3階急性期病棟</v>
      </c>
      <c r="M625" s="214" t="str">
        <f>IF(ISBLANK(M$388),"",M$388)</f>
        <v>3階高度急性期病棟</v>
      </c>
      <c r="N625" s="197" t="str">
        <f t="shared" ref="N625:BS625" si="80">IF(ISBLANK(N$388),"",N$388)</f>
        <v>4階障害者病棟</v>
      </c>
      <c r="O625" s="197" t="str">
        <f t="shared" si="80"/>
        <v>5階回復期リハビリ病棟</v>
      </c>
      <c r="P625" s="197" t="str">
        <f t="shared" si="80"/>
        <v>6階回復期リハビリ病棟</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v>
      </c>
      <c r="P626" s="224" t="str">
        <f t="shared" si="81"/>
        <v>-</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531</v>
      </c>
      <c r="B627" s="136"/>
      <c r="C627" s="407" t="s">
        <v>532</v>
      </c>
      <c r="D627" s="408"/>
      <c r="E627" s="408"/>
      <c r="F627" s="408"/>
      <c r="G627" s="408"/>
      <c r="H627" s="409"/>
      <c r="I627" s="400" t="s">
        <v>992</v>
      </c>
      <c r="J627" s="182">
        <f t="shared" ref="J627:J639" si="82">IF(SUM(L627:BS627)=0,IF(COUNTIF(L627:BS627,"未確認")&gt;0,"未確認",IF(COUNTIF(L627:BS627,"~*")&gt;0,"*",SUM(L627:BS627))),SUM(L627:BS627))</f>
        <v>937</v>
      </c>
      <c r="K627" s="331" t="str">
        <f t="shared" ref="K627:K639" si="83">IF(OR(COUNTIF(L627:BS627,"未確認")&gt;0,COUNTIF(L627:BS627,"*")&gt;0),"※","")</f>
        <v>※</v>
      </c>
      <c r="L627" s="326">
        <v>312</v>
      </c>
      <c r="M627" s="327" t="s">
        <v>260</v>
      </c>
      <c r="N627" s="328" t="s">
        <v>260</v>
      </c>
      <c r="O627" s="328">
        <v>265</v>
      </c>
      <c r="P627" s="328">
        <v>360</v>
      </c>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534</v>
      </c>
      <c r="B628" s="136"/>
      <c r="C628" s="407" t="s">
        <v>535</v>
      </c>
      <c r="D628" s="408"/>
      <c r="E628" s="408"/>
      <c r="F628" s="408"/>
      <c r="G628" s="408"/>
      <c r="H628" s="409"/>
      <c r="I628" s="401"/>
      <c r="J628" s="182">
        <f t="shared" si="82"/>
        <v>0</v>
      </c>
      <c r="K628" s="331" t="str">
        <f t="shared" si="83"/>
        <v/>
      </c>
      <c r="L628" s="326">
        <v>0</v>
      </c>
      <c r="M628" s="327">
        <v>0</v>
      </c>
      <c r="N628" s="328">
        <v>0</v>
      </c>
      <c r="O628" s="328">
        <v>0</v>
      </c>
      <c r="P628" s="328">
        <v>0</v>
      </c>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536</v>
      </c>
      <c r="B629" s="136"/>
      <c r="C629" s="407" t="s">
        <v>537</v>
      </c>
      <c r="D629" s="408"/>
      <c r="E629" s="408"/>
      <c r="F629" s="408"/>
      <c r="G629" s="408"/>
      <c r="H629" s="409"/>
      <c r="I629" s="402"/>
      <c r="J629" s="182">
        <f t="shared" si="82"/>
        <v>0</v>
      </c>
      <c r="K629" s="331" t="str">
        <f t="shared" si="83"/>
        <v/>
      </c>
      <c r="L629" s="326">
        <v>0</v>
      </c>
      <c r="M629" s="327">
        <v>0</v>
      </c>
      <c r="N629" s="328">
        <v>0</v>
      </c>
      <c r="O629" s="328">
        <v>0</v>
      </c>
      <c r="P629" s="328">
        <v>0</v>
      </c>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538</v>
      </c>
      <c r="B630" s="136"/>
      <c r="C630" s="407" t="s">
        <v>539</v>
      </c>
      <c r="D630" s="408"/>
      <c r="E630" s="408"/>
      <c r="F630" s="408"/>
      <c r="G630" s="408"/>
      <c r="H630" s="409"/>
      <c r="I630" s="410" t="s">
        <v>540</v>
      </c>
      <c r="J630" s="182">
        <f t="shared" si="82"/>
        <v>0</v>
      </c>
      <c r="K630" s="331" t="str">
        <f t="shared" si="83"/>
        <v/>
      </c>
      <c r="L630" s="326">
        <v>0</v>
      </c>
      <c r="M630" s="327">
        <v>0</v>
      </c>
      <c r="N630" s="328">
        <v>0</v>
      </c>
      <c r="O630" s="328">
        <v>0</v>
      </c>
      <c r="P630" s="328">
        <v>0</v>
      </c>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541</v>
      </c>
      <c r="D631" s="408"/>
      <c r="E631" s="408"/>
      <c r="F631" s="408"/>
      <c r="G631" s="408"/>
      <c r="H631" s="409"/>
      <c r="I631" s="414"/>
      <c r="J631" s="182">
        <f t="shared" si="82"/>
        <v>0</v>
      </c>
      <c r="K631" s="331" t="str">
        <f t="shared" si="83"/>
        <v/>
      </c>
      <c r="L631" s="326">
        <v>0</v>
      </c>
      <c r="M631" s="327">
        <v>0</v>
      </c>
      <c r="N631" s="328">
        <v>0</v>
      </c>
      <c r="O631" s="328">
        <v>0</v>
      </c>
      <c r="P631" s="328">
        <v>0</v>
      </c>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542</v>
      </c>
      <c r="B632" s="136"/>
      <c r="C632" s="407" t="s">
        <v>543</v>
      </c>
      <c r="D632" s="408"/>
      <c r="E632" s="408"/>
      <c r="F632" s="408"/>
      <c r="G632" s="408"/>
      <c r="H632" s="409"/>
      <c r="I632" s="103" t="s">
        <v>544</v>
      </c>
      <c r="J632" s="182">
        <f t="shared" si="82"/>
        <v>0</v>
      </c>
      <c r="K632" s="331" t="str">
        <f t="shared" si="83"/>
        <v/>
      </c>
      <c r="L632" s="326">
        <v>0</v>
      </c>
      <c r="M632" s="327">
        <v>0</v>
      </c>
      <c r="N632" s="328">
        <v>0</v>
      </c>
      <c r="O632" s="328">
        <v>0</v>
      </c>
      <c r="P632" s="328">
        <v>0</v>
      </c>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545</v>
      </c>
      <c r="B633" s="136"/>
      <c r="C633" s="407" t="s">
        <v>546</v>
      </c>
      <c r="D633" s="408"/>
      <c r="E633" s="408"/>
      <c r="F633" s="408"/>
      <c r="G633" s="408"/>
      <c r="H633" s="409"/>
      <c r="I633" s="103" t="s">
        <v>547</v>
      </c>
      <c r="J633" s="182">
        <f t="shared" si="82"/>
        <v>244</v>
      </c>
      <c r="K633" s="331" t="str">
        <f t="shared" si="83"/>
        <v/>
      </c>
      <c r="L633" s="326">
        <v>0</v>
      </c>
      <c r="M633" s="327">
        <v>0</v>
      </c>
      <c r="N633" s="328">
        <v>0</v>
      </c>
      <c r="O633" s="328">
        <v>0</v>
      </c>
      <c r="P633" s="328">
        <v>244</v>
      </c>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548</v>
      </c>
      <c r="B634" s="2"/>
      <c r="C634" s="407" t="s">
        <v>549</v>
      </c>
      <c r="D634" s="408"/>
      <c r="E634" s="408"/>
      <c r="F634" s="408"/>
      <c r="G634" s="408"/>
      <c r="H634" s="409"/>
      <c r="I634" s="103" t="s">
        <v>993</v>
      </c>
      <c r="J634" s="182" t="str">
        <f t="shared" si="82"/>
        <v>*</v>
      </c>
      <c r="K634" s="331" t="str">
        <f t="shared" si="83"/>
        <v>※</v>
      </c>
      <c r="L634" s="326">
        <v>0</v>
      </c>
      <c r="M634" s="327">
        <v>0</v>
      </c>
      <c r="N634" s="328">
        <v>0</v>
      </c>
      <c r="O634" s="328" t="s">
        <v>260</v>
      </c>
      <c r="P634" s="328" t="s">
        <v>260</v>
      </c>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551</v>
      </c>
      <c r="B635" s="2"/>
      <c r="C635" s="405" t="s">
        <v>552</v>
      </c>
      <c r="D635" s="424"/>
      <c r="E635" s="424"/>
      <c r="F635" s="424"/>
      <c r="G635" s="424"/>
      <c r="H635" s="406"/>
      <c r="I635" s="130" t="s">
        <v>553</v>
      </c>
      <c r="J635" s="182" t="str">
        <f t="shared" si="82"/>
        <v>*</v>
      </c>
      <c r="K635" s="331" t="str">
        <f t="shared" si="83"/>
        <v>※</v>
      </c>
      <c r="L635" s="326" t="s">
        <v>260</v>
      </c>
      <c r="M635" s="327">
        <v>0</v>
      </c>
      <c r="N635" s="328" t="s">
        <v>260</v>
      </c>
      <c r="O635" s="328">
        <v>0</v>
      </c>
      <c r="P635" s="328">
        <v>0</v>
      </c>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554</v>
      </c>
      <c r="B636" s="2"/>
      <c r="C636" s="407" t="s">
        <v>555</v>
      </c>
      <c r="D636" s="408"/>
      <c r="E636" s="408"/>
      <c r="F636" s="408"/>
      <c r="G636" s="408"/>
      <c r="H636" s="409"/>
      <c r="I636" s="130" t="s">
        <v>556</v>
      </c>
      <c r="J636" s="182" t="str">
        <f t="shared" si="82"/>
        <v>*</v>
      </c>
      <c r="K636" s="331" t="str">
        <f t="shared" si="83"/>
        <v>※</v>
      </c>
      <c r="L636" s="326" t="s">
        <v>260</v>
      </c>
      <c r="M636" s="327" t="s">
        <v>260</v>
      </c>
      <c r="N636" s="328" t="s">
        <v>260</v>
      </c>
      <c r="O636" s="328">
        <v>0</v>
      </c>
      <c r="P636" s="328">
        <v>0</v>
      </c>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557</v>
      </c>
      <c r="B637" s="2"/>
      <c r="C637" s="405" t="s">
        <v>558</v>
      </c>
      <c r="D637" s="424"/>
      <c r="E637" s="424"/>
      <c r="F637" s="424"/>
      <c r="G637" s="424"/>
      <c r="H637" s="406"/>
      <c r="I637" s="130" t="s">
        <v>559</v>
      </c>
      <c r="J637" s="182" t="str">
        <f t="shared" si="82"/>
        <v>*</v>
      </c>
      <c r="K637" s="331" t="str">
        <f t="shared" si="83"/>
        <v>※</v>
      </c>
      <c r="L637" s="326" t="s">
        <v>260</v>
      </c>
      <c r="M637" s="327" t="s">
        <v>260</v>
      </c>
      <c r="N637" s="328" t="s">
        <v>260</v>
      </c>
      <c r="O637" s="328">
        <v>0</v>
      </c>
      <c r="P637" s="328">
        <v>0</v>
      </c>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560</v>
      </c>
      <c r="B638" s="2"/>
      <c r="C638" s="405" t="s">
        <v>561</v>
      </c>
      <c r="D638" s="424"/>
      <c r="E638" s="424"/>
      <c r="F638" s="424"/>
      <c r="G638" s="424"/>
      <c r="H638" s="406"/>
      <c r="I638" s="130" t="s">
        <v>562</v>
      </c>
      <c r="J638" s="182" t="str">
        <f t="shared" si="82"/>
        <v>*</v>
      </c>
      <c r="K638" s="331" t="str">
        <f t="shared" si="83"/>
        <v>※</v>
      </c>
      <c r="L638" s="326">
        <v>0</v>
      </c>
      <c r="M638" s="327">
        <v>0</v>
      </c>
      <c r="N638" s="328" t="s">
        <v>260</v>
      </c>
      <c r="O638" s="328">
        <v>0</v>
      </c>
      <c r="P638" s="328">
        <v>0</v>
      </c>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563</v>
      </c>
      <c r="D639" s="408"/>
      <c r="E639" s="408"/>
      <c r="F639" s="408"/>
      <c r="G639" s="408"/>
      <c r="H639" s="409"/>
      <c r="I639" s="103" t="s">
        <v>564</v>
      </c>
      <c r="J639" s="182">
        <f t="shared" si="82"/>
        <v>0</v>
      </c>
      <c r="K639" s="331" t="str">
        <f t="shared" si="83"/>
        <v/>
      </c>
      <c r="L639" s="326">
        <v>0</v>
      </c>
      <c r="M639" s="327">
        <v>0</v>
      </c>
      <c r="N639" s="333">
        <v>0</v>
      </c>
      <c r="O639" s="333">
        <v>0</v>
      </c>
      <c r="P639" s="333">
        <v>0</v>
      </c>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565</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3階急性期病棟</v>
      </c>
      <c r="M645" s="214" t="str">
        <f>IF(ISBLANK(M$388),"",M$388)</f>
        <v>3階高度急性期病棟</v>
      </c>
      <c r="N645" s="197" t="str">
        <f t="shared" ref="N645:BS645" si="84">IF(ISBLANK(N$388),"",N$388)</f>
        <v>4階障害者病棟</v>
      </c>
      <c r="O645" s="197" t="str">
        <f t="shared" si="84"/>
        <v>5階回復期リハビリ病棟</v>
      </c>
      <c r="P645" s="197" t="str">
        <f t="shared" si="84"/>
        <v>6階回復期リハビリ病棟</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v>
      </c>
      <c r="P646" s="224" t="str">
        <f t="shared" si="85"/>
        <v>-</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566</v>
      </c>
      <c r="B647" s="136"/>
      <c r="C647" s="405" t="s">
        <v>567</v>
      </c>
      <c r="D647" s="424"/>
      <c r="E647" s="424"/>
      <c r="F647" s="424"/>
      <c r="G647" s="424"/>
      <c r="H647" s="406"/>
      <c r="I647" s="130" t="s">
        <v>568</v>
      </c>
      <c r="J647" s="182" t="str">
        <f t="shared" ref="J647:J654" si="86">IF(SUM(L647:BS647)=0,IF(COUNTIF(L647:BS647,"未確認")&gt;0,"未確認",IF(COUNTIF(L647:BS647,"~*")&gt;0,"*",SUM(L647:BS647))),SUM(L647:BS647))</f>
        <v>*</v>
      </c>
      <c r="K647" s="331" t="str">
        <f t="shared" ref="K647:K654" si="87">IF(OR(COUNTIF(L647:BS647,"未確認")&gt;0,COUNTIF(L647:BS647,"*")&gt;0),"※","")</f>
        <v>※</v>
      </c>
      <c r="L647" s="326" t="s">
        <v>260</v>
      </c>
      <c r="M647" s="327" t="s">
        <v>260</v>
      </c>
      <c r="N647" s="328" t="s">
        <v>260</v>
      </c>
      <c r="O647" s="328">
        <v>0</v>
      </c>
      <c r="P647" s="328">
        <v>0</v>
      </c>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569</v>
      </c>
      <c r="B648" s="2"/>
      <c r="C648" s="405" t="s">
        <v>570</v>
      </c>
      <c r="D648" s="424"/>
      <c r="E648" s="424"/>
      <c r="F648" s="424"/>
      <c r="G648" s="424"/>
      <c r="H648" s="406"/>
      <c r="I648" s="130" t="s">
        <v>571</v>
      </c>
      <c r="J648" s="182">
        <f t="shared" si="86"/>
        <v>1304</v>
      </c>
      <c r="K648" s="331" t="str">
        <f t="shared" si="87"/>
        <v>※</v>
      </c>
      <c r="L648" s="326">
        <v>824</v>
      </c>
      <c r="M648" s="327">
        <v>480</v>
      </c>
      <c r="N648" s="328" t="s">
        <v>260</v>
      </c>
      <c r="O648" s="328">
        <v>0</v>
      </c>
      <c r="P648" s="328">
        <v>0</v>
      </c>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572</v>
      </c>
      <c r="B649" s="2"/>
      <c r="C649" s="405" t="s">
        <v>573</v>
      </c>
      <c r="D649" s="424"/>
      <c r="E649" s="424"/>
      <c r="F649" s="424"/>
      <c r="G649" s="424"/>
      <c r="H649" s="406"/>
      <c r="I649" s="130" t="s">
        <v>574</v>
      </c>
      <c r="J649" s="182">
        <f t="shared" si="86"/>
        <v>195</v>
      </c>
      <c r="K649" s="331" t="str">
        <f t="shared" si="87"/>
        <v>※</v>
      </c>
      <c r="L649" s="326">
        <v>195</v>
      </c>
      <c r="M649" s="327" t="s">
        <v>260</v>
      </c>
      <c r="N649" s="328" t="s">
        <v>260</v>
      </c>
      <c r="O649" s="328">
        <v>0</v>
      </c>
      <c r="P649" s="328">
        <v>0</v>
      </c>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575</v>
      </c>
      <c r="B650" s="2"/>
      <c r="C650" s="407" t="s">
        <v>576</v>
      </c>
      <c r="D650" s="408"/>
      <c r="E650" s="408"/>
      <c r="F650" s="408"/>
      <c r="G650" s="408"/>
      <c r="H650" s="409"/>
      <c r="I650" s="130" t="s">
        <v>577</v>
      </c>
      <c r="J650" s="182" t="str">
        <f t="shared" si="86"/>
        <v>*</v>
      </c>
      <c r="K650" s="331" t="str">
        <f t="shared" si="87"/>
        <v>※</v>
      </c>
      <c r="L650" s="326" t="s">
        <v>260</v>
      </c>
      <c r="M650" s="327" t="s">
        <v>260</v>
      </c>
      <c r="N650" s="328">
        <v>0</v>
      </c>
      <c r="O650" s="328">
        <v>0</v>
      </c>
      <c r="P650" s="328">
        <v>0</v>
      </c>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578</v>
      </c>
      <c r="B651" s="2"/>
      <c r="C651" s="405" t="s">
        <v>579</v>
      </c>
      <c r="D651" s="424"/>
      <c r="E651" s="424"/>
      <c r="F651" s="424"/>
      <c r="G651" s="424"/>
      <c r="H651" s="406"/>
      <c r="I651" s="130" t="s">
        <v>580</v>
      </c>
      <c r="J651" s="182" t="str">
        <f t="shared" si="86"/>
        <v>*</v>
      </c>
      <c r="K651" s="331" t="str">
        <f t="shared" si="87"/>
        <v>※</v>
      </c>
      <c r="L651" s="326" t="s">
        <v>260</v>
      </c>
      <c r="M651" s="327" t="s">
        <v>260</v>
      </c>
      <c r="N651" s="328" t="s">
        <v>260</v>
      </c>
      <c r="O651" s="328">
        <v>0</v>
      </c>
      <c r="P651" s="328">
        <v>0</v>
      </c>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581</v>
      </c>
      <c r="B652" s="2"/>
      <c r="C652" s="405" t="s">
        <v>582</v>
      </c>
      <c r="D652" s="424"/>
      <c r="E652" s="424"/>
      <c r="F652" s="424"/>
      <c r="G652" s="424"/>
      <c r="H652" s="406"/>
      <c r="I652" s="130" t="s">
        <v>583</v>
      </c>
      <c r="J652" s="182">
        <f t="shared" si="86"/>
        <v>183</v>
      </c>
      <c r="K652" s="331" t="str">
        <f t="shared" si="87"/>
        <v>※</v>
      </c>
      <c r="L652" s="326" t="s">
        <v>260</v>
      </c>
      <c r="M652" s="327" t="s">
        <v>260</v>
      </c>
      <c r="N652" s="328">
        <v>183</v>
      </c>
      <c r="O652" s="328">
        <v>0</v>
      </c>
      <c r="P652" s="328">
        <v>0</v>
      </c>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584</v>
      </c>
      <c r="B653" s="2"/>
      <c r="C653" s="405" t="s">
        <v>585</v>
      </c>
      <c r="D653" s="424"/>
      <c r="E653" s="424"/>
      <c r="F653" s="424"/>
      <c r="G653" s="424"/>
      <c r="H653" s="406"/>
      <c r="I653" s="130" t="s">
        <v>586</v>
      </c>
      <c r="J653" s="182">
        <f t="shared" si="86"/>
        <v>0</v>
      </c>
      <c r="K653" s="331" t="str">
        <f t="shared" si="87"/>
        <v/>
      </c>
      <c r="L653" s="326">
        <v>0</v>
      </c>
      <c r="M653" s="327">
        <v>0</v>
      </c>
      <c r="N653" s="328">
        <v>0</v>
      </c>
      <c r="O653" s="328">
        <v>0</v>
      </c>
      <c r="P653" s="328">
        <v>0</v>
      </c>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587</v>
      </c>
      <c r="B654" s="2"/>
      <c r="C654" s="407" t="s">
        <v>588</v>
      </c>
      <c r="D654" s="408"/>
      <c r="E654" s="408"/>
      <c r="F654" s="408"/>
      <c r="G654" s="408"/>
      <c r="H654" s="409"/>
      <c r="I654" s="130" t="s">
        <v>589</v>
      </c>
      <c r="J654" s="182" t="str">
        <f t="shared" si="86"/>
        <v>*</v>
      </c>
      <c r="K654" s="331" t="str">
        <f t="shared" si="87"/>
        <v>※</v>
      </c>
      <c r="L654" s="326">
        <v>0</v>
      </c>
      <c r="M654" s="327">
        <v>0</v>
      </c>
      <c r="N654" s="328" t="s">
        <v>260</v>
      </c>
      <c r="O654" s="328">
        <v>0</v>
      </c>
      <c r="P654" s="328">
        <v>0</v>
      </c>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590</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3階急性期病棟</v>
      </c>
      <c r="M660" s="214" t="str">
        <f>IF(ISBLANK(M$388),"",M$388)</f>
        <v>3階高度急性期病棟</v>
      </c>
      <c r="N660" s="197" t="str">
        <f t="shared" ref="N660:BS660" si="88">IF(ISBLANK(N$388),"",N$388)</f>
        <v>4階障害者病棟</v>
      </c>
      <c r="O660" s="197" t="str">
        <f t="shared" si="88"/>
        <v>5階回復期リハビリ病棟</v>
      </c>
      <c r="P660" s="197" t="str">
        <f t="shared" si="88"/>
        <v>6階回復期リハビリ病棟</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v>
      </c>
      <c r="P661" s="224" t="str">
        <f t="shared" si="89"/>
        <v>-</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591</v>
      </c>
      <c r="B662" s="136"/>
      <c r="C662" s="393" t="s">
        <v>592</v>
      </c>
      <c r="D662" s="454"/>
      <c r="E662" s="454"/>
      <c r="F662" s="454"/>
      <c r="G662" s="454"/>
      <c r="H662" s="394"/>
      <c r="I662" s="130" t="s">
        <v>593</v>
      </c>
      <c r="J662" s="182">
        <f t="shared" ref="J662:J676" si="90">IF(SUM(L662:BS662)=0,IF(COUNTIF(L662:BS662,"未確認")&gt;0,"未確認",IF(COUNTIF(L662:BS662,"~*")&gt;0,"*",SUM(L662:BS662))),SUM(L662:BS662))</f>
        <v>3987</v>
      </c>
      <c r="K662" s="331" t="str">
        <f t="shared" ref="K662:K676" si="91">IF(OR(COUNTIF(L662:BS662,"未確認")&gt;0,COUNTIF(L662:BS662,"*")&gt;0),"※","")</f>
        <v/>
      </c>
      <c r="L662" s="326">
        <v>1200</v>
      </c>
      <c r="M662" s="327">
        <v>485</v>
      </c>
      <c r="N662" s="328">
        <v>909</v>
      </c>
      <c r="O662" s="328">
        <v>844</v>
      </c>
      <c r="P662" s="328">
        <v>549</v>
      </c>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594</v>
      </c>
      <c r="B663" s="87"/>
      <c r="C663" s="163"/>
      <c r="D663" s="164"/>
      <c r="E663" s="405" t="s">
        <v>595</v>
      </c>
      <c r="F663" s="424"/>
      <c r="G663" s="424"/>
      <c r="H663" s="406"/>
      <c r="I663" s="130" t="s">
        <v>596</v>
      </c>
      <c r="J663" s="182">
        <f t="shared" si="90"/>
        <v>0</v>
      </c>
      <c r="K663" s="331" t="str">
        <f t="shared" si="91"/>
        <v/>
      </c>
      <c r="L663" s="326">
        <v>0</v>
      </c>
      <c r="M663" s="327">
        <v>0</v>
      </c>
      <c r="N663" s="328">
        <v>0</v>
      </c>
      <c r="O663" s="328">
        <v>0</v>
      </c>
      <c r="P663" s="328">
        <v>0</v>
      </c>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597</v>
      </c>
      <c r="B664" s="87"/>
      <c r="C664" s="163"/>
      <c r="D664" s="164"/>
      <c r="E664" s="405" t="s">
        <v>598</v>
      </c>
      <c r="F664" s="424"/>
      <c r="G664" s="424"/>
      <c r="H664" s="406"/>
      <c r="I664" s="130" t="s">
        <v>599</v>
      </c>
      <c r="J664" s="182">
        <f t="shared" si="90"/>
        <v>3758</v>
      </c>
      <c r="K664" s="331" t="str">
        <f t="shared" si="91"/>
        <v/>
      </c>
      <c r="L664" s="326">
        <v>1052</v>
      </c>
      <c r="M664" s="327">
        <v>484</v>
      </c>
      <c r="N664" s="328">
        <v>872</v>
      </c>
      <c r="O664" s="328">
        <v>817</v>
      </c>
      <c r="P664" s="328">
        <v>533</v>
      </c>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600</v>
      </c>
      <c r="B665" s="87"/>
      <c r="C665" s="95"/>
      <c r="D665" s="96"/>
      <c r="E665" s="405" t="s">
        <v>601</v>
      </c>
      <c r="F665" s="424"/>
      <c r="G665" s="424"/>
      <c r="H665" s="406"/>
      <c r="I665" s="130" t="s">
        <v>602</v>
      </c>
      <c r="J665" s="182" t="str">
        <f t="shared" si="90"/>
        <v>*</v>
      </c>
      <c r="K665" s="331" t="str">
        <f t="shared" si="91"/>
        <v>※</v>
      </c>
      <c r="L665" s="326" t="s">
        <v>260</v>
      </c>
      <c r="M665" s="327" t="s">
        <v>260</v>
      </c>
      <c r="N665" s="328" t="s">
        <v>260</v>
      </c>
      <c r="O665" s="328" t="s">
        <v>260</v>
      </c>
      <c r="P665" s="328" t="s">
        <v>260</v>
      </c>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603</v>
      </c>
      <c r="B666" s="87"/>
      <c r="C666" s="95"/>
      <c r="D666" s="96"/>
      <c r="E666" s="405" t="s">
        <v>604</v>
      </c>
      <c r="F666" s="424"/>
      <c r="G666" s="424"/>
      <c r="H666" s="406"/>
      <c r="I666" s="130" t="s">
        <v>605</v>
      </c>
      <c r="J666" s="182" t="str">
        <f t="shared" si="90"/>
        <v>*</v>
      </c>
      <c r="K666" s="331" t="str">
        <f t="shared" si="91"/>
        <v>※</v>
      </c>
      <c r="L666" s="326" t="s">
        <v>260</v>
      </c>
      <c r="M666" s="327">
        <v>0</v>
      </c>
      <c r="N666" s="328">
        <v>0</v>
      </c>
      <c r="O666" s="328" t="s">
        <v>260</v>
      </c>
      <c r="P666" s="328" t="s">
        <v>260</v>
      </c>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606</v>
      </c>
      <c r="B667" s="87"/>
      <c r="C667" s="163"/>
      <c r="D667" s="164"/>
      <c r="E667" s="405" t="s">
        <v>607</v>
      </c>
      <c r="F667" s="424"/>
      <c r="G667" s="424"/>
      <c r="H667" s="406"/>
      <c r="I667" s="130" t="s">
        <v>608</v>
      </c>
      <c r="J667" s="182" t="str">
        <f t="shared" si="90"/>
        <v>*</v>
      </c>
      <c r="K667" s="331" t="str">
        <f t="shared" si="91"/>
        <v>※</v>
      </c>
      <c r="L667" s="326">
        <v>0</v>
      </c>
      <c r="M667" s="327">
        <v>0</v>
      </c>
      <c r="N667" s="328" t="s">
        <v>260</v>
      </c>
      <c r="O667" s="328">
        <v>0</v>
      </c>
      <c r="P667" s="328">
        <v>0</v>
      </c>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609</v>
      </c>
      <c r="B668" s="87"/>
      <c r="C668" s="163"/>
      <c r="D668" s="164"/>
      <c r="E668" s="405" t="s">
        <v>610</v>
      </c>
      <c r="F668" s="424"/>
      <c r="G668" s="424"/>
      <c r="H668" s="406"/>
      <c r="I668" s="130" t="s">
        <v>611</v>
      </c>
      <c r="J668" s="182">
        <f t="shared" si="90"/>
        <v>0</v>
      </c>
      <c r="K668" s="331" t="str">
        <f t="shared" si="91"/>
        <v/>
      </c>
      <c r="L668" s="326">
        <v>0</v>
      </c>
      <c r="M668" s="327">
        <v>0</v>
      </c>
      <c r="N668" s="328">
        <v>0</v>
      </c>
      <c r="O668" s="328">
        <v>0</v>
      </c>
      <c r="P668" s="328">
        <v>0</v>
      </c>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612</v>
      </c>
      <c r="B669" s="87"/>
      <c r="C669" s="163"/>
      <c r="D669" s="164"/>
      <c r="E669" s="405" t="s">
        <v>613</v>
      </c>
      <c r="F669" s="424"/>
      <c r="G669" s="424"/>
      <c r="H669" s="406"/>
      <c r="I669" s="130" t="s">
        <v>614</v>
      </c>
      <c r="J669" s="182">
        <f t="shared" si="90"/>
        <v>0</v>
      </c>
      <c r="K669" s="331" t="str">
        <f t="shared" si="91"/>
        <v/>
      </c>
      <c r="L669" s="326">
        <v>0</v>
      </c>
      <c r="M669" s="327">
        <v>0</v>
      </c>
      <c r="N669" s="328">
        <v>0</v>
      </c>
      <c r="O669" s="328">
        <v>0</v>
      </c>
      <c r="P669" s="328">
        <v>0</v>
      </c>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615</v>
      </c>
      <c r="B670" s="87"/>
      <c r="C670" s="165"/>
      <c r="D670" s="166"/>
      <c r="E670" s="405" t="s">
        <v>616</v>
      </c>
      <c r="F670" s="424"/>
      <c r="G670" s="424"/>
      <c r="H670" s="406"/>
      <c r="I670" s="130" t="s">
        <v>617</v>
      </c>
      <c r="J670" s="182">
        <f t="shared" si="90"/>
        <v>0</v>
      </c>
      <c r="K670" s="331" t="str">
        <f t="shared" si="91"/>
        <v/>
      </c>
      <c r="L670" s="326">
        <v>0</v>
      </c>
      <c r="M670" s="327">
        <v>0</v>
      </c>
      <c r="N670" s="328">
        <v>0</v>
      </c>
      <c r="O670" s="328">
        <v>0</v>
      </c>
      <c r="P670" s="328">
        <v>0</v>
      </c>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618</v>
      </c>
      <c r="B671" s="87"/>
      <c r="C671" s="405" t="s">
        <v>619</v>
      </c>
      <c r="D671" s="424"/>
      <c r="E671" s="424"/>
      <c r="F671" s="424"/>
      <c r="G671" s="424"/>
      <c r="H671" s="406"/>
      <c r="I671" s="130" t="s">
        <v>620</v>
      </c>
      <c r="J671" s="182">
        <f t="shared" si="90"/>
        <v>2122</v>
      </c>
      <c r="K671" s="331" t="str">
        <f t="shared" si="91"/>
        <v>※</v>
      </c>
      <c r="L671" s="326">
        <v>1128</v>
      </c>
      <c r="M671" s="327">
        <v>485</v>
      </c>
      <c r="N671" s="328" t="s">
        <v>260</v>
      </c>
      <c r="O671" s="328">
        <v>316</v>
      </c>
      <c r="P671" s="328">
        <v>193</v>
      </c>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621</v>
      </c>
      <c r="B672" s="87"/>
      <c r="C672" s="407" t="s">
        <v>622</v>
      </c>
      <c r="D672" s="408"/>
      <c r="E672" s="408"/>
      <c r="F672" s="408"/>
      <c r="G672" s="408"/>
      <c r="H672" s="409"/>
      <c r="I672" s="103" t="s">
        <v>623</v>
      </c>
      <c r="J672" s="182">
        <f t="shared" si="90"/>
        <v>0</v>
      </c>
      <c r="K672" s="331" t="str">
        <f t="shared" si="91"/>
        <v/>
      </c>
      <c r="L672" s="326">
        <v>0</v>
      </c>
      <c r="M672" s="327">
        <v>0</v>
      </c>
      <c r="N672" s="328">
        <v>0</v>
      </c>
      <c r="O672" s="328">
        <v>0</v>
      </c>
      <c r="P672" s="328">
        <v>0</v>
      </c>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624</v>
      </c>
      <c r="B673" s="87"/>
      <c r="C673" s="405" t="s">
        <v>625</v>
      </c>
      <c r="D673" s="424"/>
      <c r="E673" s="424"/>
      <c r="F673" s="424"/>
      <c r="G673" s="424"/>
      <c r="H673" s="406"/>
      <c r="I673" s="130" t="s">
        <v>626</v>
      </c>
      <c r="J673" s="182">
        <f t="shared" si="90"/>
        <v>1495</v>
      </c>
      <c r="K673" s="331" t="str">
        <f t="shared" si="91"/>
        <v>※</v>
      </c>
      <c r="L673" s="326">
        <v>1011</v>
      </c>
      <c r="M673" s="327">
        <v>484</v>
      </c>
      <c r="N673" s="328" t="s">
        <v>260</v>
      </c>
      <c r="O673" s="328" t="s">
        <v>260</v>
      </c>
      <c r="P673" s="328" t="s">
        <v>260</v>
      </c>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627</v>
      </c>
      <c r="B674" s="87"/>
      <c r="C674" s="405" t="s">
        <v>628</v>
      </c>
      <c r="D674" s="424"/>
      <c r="E674" s="424"/>
      <c r="F674" s="424"/>
      <c r="G674" s="424"/>
      <c r="H674" s="406"/>
      <c r="I674" s="130" t="s">
        <v>629</v>
      </c>
      <c r="J674" s="182" t="str">
        <f t="shared" si="90"/>
        <v>*</v>
      </c>
      <c r="K674" s="331" t="str">
        <f t="shared" si="91"/>
        <v>※</v>
      </c>
      <c r="L674" s="326" t="s">
        <v>260</v>
      </c>
      <c r="M674" s="327" t="s">
        <v>260</v>
      </c>
      <c r="N674" s="328" t="s">
        <v>260</v>
      </c>
      <c r="O674" s="328" t="s">
        <v>260</v>
      </c>
      <c r="P674" s="328" t="s">
        <v>260</v>
      </c>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630</v>
      </c>
      <c r="B675" s="87"/>
      <c r="C675" s="407" t="s">
        <v>631</v>
      </c>
      <c r="D675" s="408"/>
      <c r="E675" s="408"/>
      <c r="F675" s="408"/>
      <c r="G675" s="408"/>
      <c r="H675" s="409"/>
      <c r="I675" s="130" t="s">
        <v>632</v>
      </c>
      <c r="J675" s="182">
        <f t="shared" si="90"/>
        <v>0</v>
      </c>
      <c r="K675" s="331" t="str">
        <f t="shared" si="91"/>
        <v/>
      </c>
      <c r="L675" s="326">
        <v>0</v>
      </c>
      <c r="M675" s="327">
        <v>0</v>
      </c>
      <c r="N675" s="328">
        <v>0</v>
      </c>
      <c r="O675" s="328">
        <v>0</v>
      </c>
      <c r="P675" s="328">
        <v>0</v>
      </c>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633</v>
      </c>
      <c r="B676" s="87"/>
      <c r="C676" s="405" t="s">
        <v>634</v>
      </c>
      <c r="D676" s="424"/>
      <c r="E676" s="424"/>
      <c r="F676" s="424"/>
      <c r="G676" s="424"/>
      <c r="H676" s="406"/>
      <c r="I676" s="130" t="s">
        <v>635</v>
      </c>
      <c r="J676" s="182">
        <f t="shared" si="90"/>
        <v>0</v>
      </c>
      <c r="K676" s="331" t="str">
        <f t="shared" si="91"/>
        <v/>
      </c>
      <c r="L676" s="326">
        <v>0</v>
      </c>
      <c r="M676" s="327">
        <v>0</v>
      </c>
      <c r="N676" s="328">
        <v>0</v>
      </c>
      <c r="O676" s="328">
        <v>0</v>
      </c>
      <c r="P676" s="328">
        <v>0</v>
      </c>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3階急性期病棟</v>
      </c>
      <c r="M681" s="214" t="str">
        <f>IF(ISBLANK(M$9),"",M$9)</f>
        <v>3階高度急性期病棟</v>
      </c>
      <c r="N681" s="197" t="str">
        <f t="shared" ref="N681:BS681" si="92">IF(ISBLANK(N$9),"",N$9)</f>
        <v>4階障害者病棟</v>
      </c>
      <c r="O681" s="197" t="str">
        <f t="shared" si="92"/>
        <v>5階回復期リハビリ病棟</v>
      </c>
      <c r="P681" s="197" t="str">
        <f t="shared" si="92"/>
        <v>6階回復期リハビリ病棟</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急性期</v>
      </c>
      <c r="M682" s="214" t="str">
        <f>IF(ISBLANK(M$95),"",M$95)</f>
        <v>高度急性期</v>
      </c>
      <c r="N682" s="224" t="str">
        <f t="shared" ref="N682:BS682" si="93">IF(ISBLANK(N$95),"",N$95)</f>
        <v>慢性期</v>
      </c>
      <c r="O682" s="224" t="str">
        <f t="shared" si="93"/>
        <v>回復期</v>
      </c>
      <c r="P682" s="224" t="str">
        <f t="shared" si="93"/>
        <v>回復期</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994</v>
      </c>
      <c r="B683" s="87"/>
      <c r="C683" s="407" t="s">
        <v>637</v>
      </c>
      <c r="D683" s="408"/>
      <c r="E683" s="408"/>
      <c r="F683" s="408"/>
      <c r="G683" s="408"/>
      <c r="H683" s="409"/>
      <c r="I683" s="103" t="s">
        <v>638</v>
      </c>
      <c r="J683" s="337"/>
      <c r="K683" s="355"/>
      <c r="L683" s="356">
        <v>0</v>
      </c>
      <c r="M683" s="357">
        <v>0</v>
      </c>
      <c r="N683" s="358">
        <v>0</v>
      </c>
      <c r="O683" s="358">
        <v>100</v>
      </c>
      <c r="P683" s="358">
        <v>100</v>
      </c>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995</v>
      </c>
      <c r="B684" s="87"/>
      <c r="C684" s="407" t="s">
        <v>640</v>
      </c>
      <c r="D684" s="408"/>
      <c r="E684" s="408"/>
      <c r="F684" s="408"/>
      <c r="G684" s="408"/>
      <c r="H684" s="409"/>
      <c r="I684" s="103" t="s">
        <v>641</v>
      </c>
      <c r="J684" s="337"/>
      <c r="K684" s="355"/>
      <c r="L684" s="359">
        <v>0</v>
      </c>
      <c r="M684" s="360">
        <v>0</v>
      </c>
      <c r="N684" s="361">
        <v>0</v>
      </c>
      <c r="O684" s="361">
        <v>7.3</v>
      </c>
      <c r="P684" s="361">
        <v>7.1</v>
      </c>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996</v>
      </c>
      <c r="B685" s="87"/>
      <c r="C685" s="438" t="s">
        <v>643</v>
      </c>
      <c r="D685" s="439"/>
      <c r="E685" s="439"/>
      <c r="F685" s="439"/>
      <c r="G685" s="439"/>
      <c r="H685" s="440"/>
      <c r="I685" s="410" t="s">
        <v>997</v>
      </c>
      <c r="J685" s="337"/>
      <c r="K685" s="355"/>
      <c r="L685" s="362">
        <v>792</v>
      </c>
      <c r="M685" s="363" t="s">
        <v>260</v>
      </c>
      <c r="N685" s="364">
        <v>589</v>
      </c>
      <c r="O685" s="364">
        <v>589</v>
      </c>
      <c r="P685" s="364">
        <v>448</v>
      </c>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998</v>
      </c>
      <c r="B686" s="87"/>
      <c r="C686" s="365"/>
      <c r="D686" s="366"/>
      <c r="E686" s="438" t="s">
        <v>999</v>
      </c>
      <c r="F686" s="439"/>
      <c r="G686" s="439"/>
      <c r="H686" s="440"/>
      <c r="I686" s="472"/>
      <c r="J686" s="337"/>
      <c r="K686" s="355"/>
      <c r="L686" s="362">
        <v>0</v>
      </c>
      <c r="M686" s="363">
        <v>0</v>
      </c>
      <c r="N686" s="364">
        <v>0</v>
      </c>
      <c r="O686" s="364" t="s">
        <v>260</v>
      </c>
      <c r="P686" s="364" t="s">
        <v>260</v>
      </c>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1000</v>
      </c>
      <c r="H687" s="545"/>
      <c r="I687" s="472"/>
      <c r="J687" s="337"/>
      <c r="K687" s="355"/>
      <c r="L687" s="362">
        <v>0</v>
      </c>
      <c r="M687" s="363">
        <v>0</v>
      </c>
      <c r="N687" s="364">
        <v>0</v>
      </c>
      <c r="O687" s="364" t="s">
        <v>260</v>
      </c>
      <c r="P687" s="364" t="s">
        <v>260</v>
      </c>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1001</v>
      </c>
      <c r="H688" s="545"/>
      <c r="I688" s="472"/>
      <c r="J688" s="337"/>
      <c r="K688" s="355"/>
      <c r="L688" s="362">
        <v>0</v>
      </c>
      <c r="M688" s="363">
        <v>0</v>
      </c>
      <c r="N688" s="364">
        <v>0</v>
      </c>
      <c r="O688" s="364" t="s">
        <v>260</v>
      </c>
      <c r="P688" s="364" t="s">
        <v>260</v>
      </c>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1002</v>
      </c>
      <c r="B689" s="87"/>
      <c r="C689" s="369"/>
      <c r="D689" s="370"/>
      <c r="E689" s="546"/>
      <c r="F689" s="547"/>
      <c r="G689" s="371"/>
      <c r="H689" s="372" t="s">
        <v>1003</v>
      </c>
      <c r="I689" s="473"/>
      <c r="J689" s="337"/>
      <c r="K689" s="355"/>
      <c r="L689" s="362">
        <v>0</v>
      </c>
      <c r="M689" s="363">
        <v>0</v>
      </c>
      <c r="N689" s="364">
        <v>0</v>
      </c>
      <c r="O689" s="364" t="s">
        <v>260</v>
      </c>
      <c r="P689" s="364" t="s">
        <v>260</v>
      </c>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1004</v>
      </c>
      <c r="B690" s="87"/>
      <c r="C690" s="438" t="s">
        <v>1005</v>
      </c>
      <c r="D690" s="439"/>
      <c r="E690" s="439"/>
      <c r="F690" s="439"/>
      <c r="G690" s="442"/>
      <c r="H690" s="440"/>
      <c r="I690" s="410" t="s">
        <v>1006</v>
      </c>
      <c r="J690" s="337"/>
      <c r="K690" s="355"/>
      <c r="L690" s="362">
        <v>0</v>
      </c>
      <c r="M690" s="363">
        <v>0</v>
      </c>
      <c r="N690" s="364">
        <v>0</v>
      </c>
      <c r="O690" s="364">
        <v>168</v>
      </c>
      <c r="P690" s="364">
        <v>108</v>
      </c>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1007</v>
      </c>
      <c r="B691" s="87"/>
      <c r="C691" s="351"/>
      <c r="D691" s="352"/>
      <c r="E691" s="407" t="s">
        <v>1008</v>
      </c>
      <c r="F691" s="408"/>
      <c r="G691" s="408"/>
      <c r="H691" s="409"/>
      <c r="I691" s="467"/>
      <c r="J691" s="337"/>
      <c r="K691" s="355"/>
      <c r="L691" s="362">
        <v>0</v>
      </c>
      <c r="M691" s="363">
        <v>0</v>
      </c>
      <c r="N691" s="364">
        <v>0</v>
      </c>
      <c r="O691" s="364">
        <v>156</v>
      </c>
      <c r="P691" s="364">
        <v>97</v>
      </c>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1009</v>
      </c>
      <c r="D692" s="439"/>
      <c r="E692" s="439"/>
      <c r="F692" s="439"/>
      <c r="G692" s="442"/>
      <c r="H692" s="440"/>
      <c r="I692" s="467"/>
      <c r="J692" s="337"/>
      <c r="K692" s="355"/>
      <c r="L692" s="362">
        <v>0</v>
      </c>
      <c r="M692" s="363">
        <v>0</v>
      </c>
      <c r="N692" s="364">
        <v>0</v>
      </c>
      <c r="O692" s="364">
        <v>167</v>
      </c>
      <c r="P692" s="364">
        <v>117</v>
      </c>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1010</v>
      </c>
      <c r="F693" s="408"/>
      <c r="G693" s="408"/>
      <c r="H693" s="409"/>
      <c r="I693" s="467"/>
      <c r="J693" s="337"/>
      <c r="K693" s="355"/>
      <c r="L693" s="362">
        <v>0</v>
      </c>
      <c r="M693" s="363">
        <v>0</v>
      </c>
      <c r="N693" s="364">
        <v>0</v>
      </c>
      <c r="O693" s="364">
        <v>158</v>
      </c>
      <c r="P693" s="364">
        <v>104</v>
      </c>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1011</v>
      </c>
      <c r="D694" s="439"/>
      <c r="E694" s="439"/>
      <c r="F694" s="439"/>
      <c r="G694" s="442"/>
      <c r="H694" s="440"/>
      <c r="I694" s="467"/>
      <c r="J694" s="337"/>
      <c r="K694" s="355"/>
      <c r="L694" s="362">
        <v>0</v>
      </c>
      <c r="M694" s="363">
        <v>0</v>
      </c>
      <c r="N694" s="364">
        <v>0</v>
      </c>
      <c r="O694" s="364">
        <v>163</v>
      </c>
      <c r="P694" s="364">
        <v>113</v>
      </c>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1012</v>
      </c>
      <c r="F695" s="408"/>
      <c r="G695" s="408"/>
      <c r="H695" s="409"/>
      <c r="I695" s="467"/>
      <c r="J695" s="337"/>
      <c r="K695" s="355"/>
      <c r="L695" s="362">
        <v>0</v>
      </c>
      <c r="M695" s="363">
        <v>0</v>
      </c>
      <c r="N695" s="364">
        <v>0</v>
      </c>
      <c r="O695" s="364">
        <v>157</v>
      </c>
      <c r="P695" s="364">
        <v>101</v>
      </c>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1013</v>
      </c>
      <c r="D696" s="439"/>
      <c r="E696" s="439"/>
      <c r="F696" s="439"/>
      <c r="G696" s="442"/>
      <c r="H696" s="440"/>
      <c r="I696" s="467"/>
      <c r="J696" s="337"/>
      <c r="K696" s="355"/>
      <c r="L696" s="362">
        <v>0</v>
      </c>
      <c r="M696" s="363">
        <v>0</v>
      </c>
      <c r="N696" s="364">
        <v>0</v>
      </c>
      <c r="O696" s="364">
        <v>149</v>
      </c>
      <c r="P696" s="364">
        <v>102</v>
      </c>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1014</v>
      </c>
      <c r="F697" s="408"/>
      <c r="G697" s="408"/>
      <c r="H697" s="409"/>
      <c r="I697" s="414"/>
      <c r="J697" s="337"/>
      <c r="K697" s="355"/>
      <c r="L697" s="362">
        <v>0</v>
      </c>
      <c r="M697" s="363">
        <v>0</v>
      </c>
      <c r="N697" s="364">
        <v>0</v>
      </c>
      <c r="O697" s="364">
        <v>142</v>
      </c>
      <c r="P697" s="364">
        <v>86</v>
      </c>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1015</v>
      </c>
      <c r="B698" s="87"/>
      <c r="C698" s="407" t="s">
        <v>1016</v>
      </c>
      <c r="D698" s="408"/>
      <c r="E698" s="408"/>
      <c r="F698" s="408"/>
      <c r="G698" s="408"/>
      <c r="H698" s="409"/>
      <c r="I698" s="447" t="s">
        <v>1017</v>
      </c>
      <c r="J698" s="374"/>
      <c r="K698" s="355"/>
      <c r="L698" s="375">
        <v>0</v>
      </c>
      <c r="M698" s="376">
        <v>0</v>
      </c>
      <c r="N698" s="377">
        <v>0</v>
      </c>
      <c r="O698" s="377">
        <v>52.6</v>
      </c>
      <c r="P698" s="377">
        <v>52.5</v>
      </c>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1018</v>
      </c>
      <c r="D699" s="408"/>
      <c r="E699" s="408"/>
      <c r="F699" s="408"/>
      <c r="G699" s="408"/>
      <c r="H699" s="409"/>
      <c r="I699" s="447"/>
      <c r="J699" s="541"/>
      <c r="K699" s="542"/>
      <c r="L699" s="375">
        <v>0</v>
      </c>
      <c r="M699" s="376">
        <v>0</v>
      </c>
      <c r="N699" s="377">
        <v>0</v>
      </c>
      <c r="O699" s="377">
        <v>56.2</v>
      </c>
      <c r="P699" s="377">
        <v>57.8</v>
      </c>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1019</v>
      </c>
      <c r="D700" s="408"/>
      <c r="E700" s="408"/>
      <c r="F700" s="408"/>
      <c r="G700" s="408"/>
      <c r="H700" s="409"/>
      <c r="I700" s="447"/>
      <c r="J700" s="541"/>
      <c r="K700" s="542"/>
      <c r="L700" s="375">
        <v>0</v>
      </c>
      <c r="M700" s="376">
        <v>0</v>
      </c>
      <c r="N700" s="377">
        <v>0</v>
      </c>
      <c r="O700" s="377">
        <v>56.3</v>
      </c>
      <c r="P700" s="377">
        <v>52.1</v>
      </c>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1020</v>
      </c>
      <c r="D701" s="408"/>
      <c r="E701" s="408"/>
      <c r="F701" s="408"/>
      <c r="G701" s="408"/>
      <c r="H701" s="409"/>
      <c r="I701" s="447"/>
      <c r="J701" s="541"/>
      <c r="K701" s="542"/>
      <c r="L701" s="375">
        <v>0</v>
      </c>
      <c r="M701" s="376">
        <v>0</v>
      </c>
      <c r="N701" s="377">
        <v>0</v>
      </c>
      <c r="O701" s="377">
        <v>53.9</v>
      </c>
      <c r="P701" s="377">
        <v>48.6</v>
      </c>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649</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3階急性期病棟</v>
      </c>
      <c r="M707" s="214" t="str">
        <f>IF(ISBLANK(M$388),"",M$388)</f>
        <v>3階高度急性期病棟</v>
      </c>
      <c r="N707" s="197" t="str">
        <f t="shared" ref="N707:BS707" si="94">IF(ISBLANK(N$388),"",N$388)</f>
        <v>4階障害者病棟</v>
      </c>
      <c r="O707" s="197" t="str">
        <f t="shared" si="94"/>
        <v>5階回復期リハビリ病棟</v>
      </c>
      <c r="P707" s="197" t="str">
        <f t="shared" si="94"/>
        <v>6階回復期リハビリ病棟</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v>
      </c>
      <c r="P708" s="224" t="str">
        <f t="shared" si="95"/>
        <v>-</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650</v>
      </c>
      <c r="B709" s="2"/>
      <c r="C709" s="407" t="s">
        <v>651</v>
      </c>
      <c r="D709" s="408"/>
      <c r="E709" s="408"/>
      <c r="F709" s="408"/>
      <c r="G709" s="408"/>
      <c r="H709" s="409"/>
      <c r="I709" s="103" t="s">
        <v>652</v>
      </c>
      <c r="J709" s="187">
        <f>IF(SUM(L709:BS709)=0,IF(COUNTIF(L709:BS709,"未確認")&gt;0,"未確認",IF(COUNTIF(L709:BS709,"~*")&gt;0,"*",SUM(L709:BS709))),SUM(L709:BS709))</f>
        <v>0</v>
      </c>
      <c r="K709" s="331" t="str">
        <f>IF(OR(COUNTIF(L709:BS709,"未確認")&gt;0,COUNTIF(L709:BS709,"*")&gt;0),"※","")</f>
        <v/>
      </c>
      <c r="L709" s="326">
        <v>0</v>
      </c>
      <c r="M709" s="327">
        <v>0</v>
      </c>
      <c r="N709" s="328">
        <v>0</v>
      </c>
      <c r="O709" s="328">
        <v>0</v>
      </c>
      <c r="P709" s="328">
        <v>0</v>
      </c>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653</v>
      </c>
      <c r="B710" s="2"/>
      <c r="C710" s="405" t="s">
        <v>654</v>
      </c>
      <c r="D710" s="424"/>
      <c r="E710" s="424"/>
      <c r="F710" s="424"/>
      <c r="G710" s="424"/>
      <c r="H710" s="406"/>
      <c r="I710" s="130" t="s">
        <v>655</v>
      </c>
      <c r="J710" s="187">
        <f>IF(SUM(L710:BS710)=0,IF(COUNTIF(L710:BS710,"未確認")&gt;0,"未確認",IF(COUNTIF(L710:BS710,"~*")&gt;0,"*",SUM(L710:BS710))),SUM(L710:BS710))</f>
        <v>0</v>
      </c>
      <c r="K710" s="331" t="str">
        <f>IF(OR(COUNTIF(L710:BS710,"未確認")&gt;0,COUNTIF(L710:BS710,"*")&gt;0),"※","")</f>
        <v/>
      </c>
      <c r="L710" s="326">
        <v>0</v>
      </c>
      <c r="M710" s="327">
        <v>0</v>
      </c>
      <c r="N710" s="328">
        <v>0</v>
      </c>
      <c r="O710" s="328">
        <v>0</v>
      </c>
      <c r="P710" s="328">
        <v>0</v>
      </c>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656</v>
      </c>
      <c r="B711" s="2"/>
      <c r="C711" s="405" t="s">
        <v>657</v>
      </c>
      <c r="D711" s="424"/>
      <c r="E711" s="424"/>
      <c r="F711" s="424"/>
      <c r="G711" s="424"/>
      <c r="H711" s="406"/>
      <c r="I711" s="130" t="s">
        <v>658</v>
      </c>
      <c r="J711" s="187">
        <f>IF(SUM(L711:BS711)=0,IF(COUNTIF(L711:BS711,"未確認")&gt;0,"未確認",IF(COUNTIF(L711:BS711,"~*")&gt;0,"*",SUM(L711:BS711))),SUM(L711:BS711))</f>
        <v>0</v>
      </c>
      <c r="K711" s="331" t="str">
        <f>IF(OR(COUNTIF(L711:BS711,"未確認")&gt;0,COUNTIF(L711:BS711,"*")&gt;0),"※","")</f>
        <v/>
      </c>
      <c r="L711" s="326">
        <v>0</v>
      </c>
      <c r="M711" s="327">
        <v>0</v>
      </c>
      <c r="N711" s="328">
        <v>0</v>
      </c>
      <c r="O711" s="328">
        <v>0</v>
      </c>
      <c r="P711" s="328">
        <v>0</v>
      </c>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659</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3階急性期病棟</v>
      </c>
      <c r="M717" s="214" t="str">
        <f>IF(ISBLANK(M$388),"",M$388)</f>
        <v>3階高度急性期病棟</v>
      </c>
      <c r="N717" s="197" t="str">
        <f t="shared" ref="N717:BS717" si="96">IF(ISBLANK(N$388),"",N$388)</f>
        <v>4階障害者病棟</v>
      </c>
      <c r="O717" s="197" t="str">
        <f t="shared" si="96"/>
        <v>5階回復期リハビリ病棟</v>
      </c>
      <c r="P717" s="197" t="str">
        <f t="shared" si="96"/>
        <v>6階回復期リハビリ病棟</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v>
      </c>
      <c r="P718" s="224" t="str">
        <f t="shared" si="97"/>
        <v>-</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660</v>
      </c>
      <c r="B719" s="136"/>
      <c r="C719" s="405" t="s">
        <v>661</v>
      </c>
      <c r="D719" s="424"/>
      <c r="E719" s="424"/>
      <c r="F719" s="424"/>
      <c r="G719" s="424"/>
      <c r="H719" s="406"/>
      <c r="I719" s="130" t="s">
        <v>662</v>
      </c>
      <c r="J719" s="182" t="str">
        <f>IF(SUM(L719:BS719)=0,IF(COUNTIF(L719:BS719,"未確認")&gt;0,"未確認",IF(COUNTIF(L719:BS719,"~*")&gt;0,"*",SUM(L719:BS719))),SUM(L719:BS719))</f>
        <v>*</v>
      </c>
      <c r="K719" s="331" t="str">
        <f>IF(OR(COUNTIF(L719:BS719,"未確認")&gt;0,COUNTIF(L719:BS719,"*")&gt;0),"※","")</f>
        <v>※</v>
      </c>
      <c r="L719" s="326" t="s">
        <v>260</v>
      </c>
      <c r="M719" s="327">
        <v>0</v>
      </c>
      <c r="N719" s="328" t="s">
        <v>260</v>
      </c>
      <c r="O719" s="328" t="s">
        <v>260</v>
      </c>
      <c r="P719" s="328" t="s">
        <v>260</v>
      </c>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663</v>
      </c>
      <c r="B720" s="2"/>
      <c r="C720" s="405" t="s">
        <v>664</v>
      </c>
      <c r="D720" s="424"/>
      <c r="E720" s="424"/>
      <c r="F720" s="424"/>
      <c r="G720" s="424"/>
      <c r="H720" s="406"/>
      <c r="I720" s="130" t="s">
        <v>665</v>
      </c>
      <c r="J720" s="182">
        <f>IF(SUM(L720:BS720)=0,IF(COUNTIF(L720:BS720,"未確認")&gt;0,"未確認",IF(COUNTIF(L720:BS720,"~*")&gt;0,"*",SUM(L720:BS720))),SUM(L720:BS720))</f>
        <v>955</v>
      </c>
      <c r="K720" s="331" t="str">
        <f>IF(OR(COUNTIF(L720:BS720,"未確認")&gt;0,COUNTIF(L720:BS720,"*")&gt;0),"※","")</f>
        <v/>
      </c>
      <c r="L720" s="326">
        <v>0</v>
      </c>
      <c r="M720" s="327">
        <v>0</v>
      </c>
      <c r="N720" s="328">
        <v>955</v>
      </c>
      <c r="O720" s="328">
        <v>0</v>
      </c>
      <c r="P720" s="328">
        <v>0</v>
      </c>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666</v>
      </c>
      <c r="B721" s="2"/>
      <c r="C721" s="407" t="s">
        <v>667</v>
      </c>
      <c r="D721" s="408"/>
      <c r="E721" s="408"/>
      <c r="F721" s="408"/>
      <c r="G721" s="408"/>
      <c r="H721" s="409"/>
      <c r="I721" s="130" t="s">
        <v>668</v>
      </c>
      <c r="J721" s="182">
        <f>IF(SUM(L721:BS721)=0,IF(COUNTIF(L721:BS721,"未確認")&gt;0,"未確認",IF(COUNTIF(L721:BS721,"~*")&gt;0,"*",SUM(L721:BS721))),SUM(L721:BS721))</f>
        <v>370</v>
      </c>
      <c r="K721" s="331" t="str">
        <f>IF(OR(COUNTIF(L721:BS721,"未確認")&gt;0,COUNTIF(L721:BS721,"*")&gt;0),"※","")</f>
        <v>※</v>
      </c>
      <c r="L721" s="326" t="s">
        <v>260</v>
      </c>
      <c r="M721" s="327">
        <v>0</v>
      </c>
      <c r="N721" s="328">
        <v>370</v>
      </c>
      <c r="O721" s="328">
        <v>0</v>
      </c>
      <c r="P721" s="328">
        <v>0</v>
      </c>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669</v>
      </c>
      <c r="B722" s="2"/>
      <c r="C722" s="405" t="s">
        <v>670</v>
      </c>
      <c r="D722" s="424"/>
      <c r="E722" s="424"/>
      <c r="F722" s="424"/>
      <c r="G722" s="424"/>
      <c r="H722" s="406"/>
      <c r="I722" s="130" t="s">
        <v>671</v>
      </c>
      <c r="J722" s="182">
        <f>IF(SUM(L722:BS722)=0,IF(COUNTIF(L722:BS722,"未確認")&gt;0,"未確認",IF(COUNTIF(L722:BS722,"~*")&gt;0,"*",SUM(L722:BS722))),SUM(L722:BS722))</f>
        <v>0</v>
      </c>
      <c r="K722" s="331" t="str">
        <f>IF(OR(COUNTIF(L722:BS722,"未確認")&gt;0,COUNTIF(L722:BS722,"*")&gt;0),"※","")</f>
        <v/>
      </c>
      <c r="L722" s="326">
        <v>0</v>
      </c>
      <c r="M722" s="327">
        <v>0</v>
      </c>
      <c r="N722" s="328">
        <v>0</v>
      </c>
      <c r="O722" s="328">
        <v>0</v>
      </c>
      <c r="P722" s="328">
        <v>0</v>
      </c>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672</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3階急性期病棟</v>
      </c>
      <c r="M729" s="214" t="str">
        <f>IF(ISBLANK(M$388),"",M$388)</f>
        <v>3階高度急性期病棟</v>
      </c>
      <c r="N729" s="197" t="str">
        <f t="shared" ref="N729:BS729" si="98">IF(ISBLANK(N$388),"",N$388)</f>
        <v>4階障害者病棟</v>
      </c>
      <c r="O729" s="197" t="str">
        <f t="shared" si="98"/>
        <v>5階回復期リハビリ病棟</v>
      </c>
      <c r="P729" s="197" t="str">
        <f t="shared" si="98"/>
        <v>6階回復期リハビリ病棟</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v>
      </c>
      <c r="P730" s="224" t="str">
        <f t="shared" si="99"/>
        <v>-</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673</v>
      </c>
      <c r="B731" s="136"/>
      <c r="C731" s="405" t="s">
        <v>674</v>
      </c>
      <c r="D731" s="424"/>
      <c r="E731" s="424"/>
      <c r="F731" s="424"/>
      <c r="G731" s="424"/>
      <c r="H731" s="406"/>
      <c r="I731" s="130" t="s">
        <v>675</v>
      </c>
      <c r="J731" s="182">
        <f>IF(SUM(L731:BS731)=0,IF(COUNTIF(L731:BS731,"未確認")&gt;0,"未確認",IF(COUNTIF(L731:BS731,"~*")&gt;0,"*",SUM(L731:BS731))),SUM(L731:BS731))</f>
        <v>0</v>
      </c>
      <c r="K731" s="331" t="str">
        <f>IF(OR(COUNTIF(L731:BS731,"未確認")&gt;0,COUNTIF(L731:BS731,"*")&gt;0),"※","")</f>
        <v/>
      </c>
      <c r="L731" s="326">
        <v>0</v>
      </c>
      <c r="M731" s="327">
        <v>0</v>
      </c>
      <c r="N731" s="328">
        <v>0</v>
      </c>
      <c r="O731" s="328">
        <v>0</v>
      </c>
      <c r="P731" s="328">
        <v>0</v>
      </c>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676</v>
      </c>
      <c r="B732" s="2"/>
      <c r="C732" s="405" t="s">
        <v>677</v>
      </c>
      <c r="D732" s="424"/>
      <c r="E732" s="424"/>
      <c r="F732" s="424"/>
      <c r="G732" s="424"/>
      <c r="H732" s="406"/>
      <c r="I732" s="130" t="s">
        <v>678</v>
      </c>
      <c r="J732" s="182">
        <f>IF(SUM(L732:BS732)=0,IF(COUNTIF(L732:BS732,"未確認")&gt;0,"未確認",IF(COUNTIF(L732:BS732,"~*")&gt;0,"*",SUM(L732:BS732))),SUM(L732:BS732))</f>
        <v>0</v>
      </c>
      <c r="K732" s="331" t="str">
        <f>IF(OR(COUNTIF(L732:BS732,"未確認")&gt;0,COUNTIF(L732:BS732,"*")&gt;0),"※","")</f>
        <v/>
      </c>
      <c r="L732" s="326">
        <v>0</v>
      </c>
      <c r="M732" s="327">
        <v>0</v>
      </c>
      <c r="N732" s="328">
        <v>0</v>
      </c>
      <c r="O732" s="328">
        <v>0</v>
      </c>
      <c r="P732" s="328">
        <v>0</v>
      </c>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679</v>
      </c>
      <c r="B733" s="2"/>
      <c r="C733" s="407" t="s">
        <v>680</v>
      </c>
      <c r="D733" s="408"/>
      <c r="E733" s="408"/>
      <c r="F733" s="408"/>
      <c r="G733" s="408"/>
      <c r="H733" s="409"/>
      <c r="I733" s="130" t="s">
        <v>681</v>
      </c>
      <c r="J733" s="182">
        <f>IF(SUM(L733:BS733)=0,IF(COUNTIF(L733:BS733,"未確認")&gt;0,"未確認",IF(COUNTIF(L733:BS733,"~*")&gt;0,"*",SUM(L733:BS733))),SUM(L733:BS733))</f>
        <v>0</v>
      </c>
      <c r="K733" s="331" t="str">
        <f>IF(OR(COUNTIF(L733:BS733,"未確認")&gt;0,COUNTIF(L733:BS733,"*")&gt;0),"※","")</f>
        <v/>
      </c>
      <c r="L733" s="326">
        <v>0</v>
      </c>
      <c r="M733" s="327">
        <v>0</v>
      </c>
      <c r="N733" s="328">
        <v>0</v>
      </c>
      <c r="O733" s="328">
        <v>0</v>
      </c>
      <c r="P733" s="328">
        <v>0</v>
      </c>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682</v>
      </c>
      <c r="B734" s="2"/>
      <c r="C734" s="407" t="s">
        <v>683</v>
      </c>
      <c r="D734" s="408"/>
      <c r="E734" s="408"/>
      <c r="F734" s="408"/>
      <c r="G734" s="408"/>
      <c r="H734" s="409"/>
      <c r="I734" s="130" t="s">
        <v>684</v>
      </c>
      <c r="J734" s="182">
        <f>IF(SUM(L734:BS734)=0,IF(COUNTIF(L734:BS734,"未確認")&gt;0,"未確認",IF(COUNTIF(L734:BS734,"~*")&gt;0,"*",SUM(L734:BS734))),SUM(L734:BS734))</f>
        <v>0</v>
      </c>
      <c r="K734" s="331" t="str">
        <f>IF(OR(COUNTIF(L734:BS734,"未確認")&gt;0,COUNTIF(L734:BS734,"*")&gt;0),"※","")</f>
        <v/>
      </c>
      <c r="L734" s="326">
        <v>0</v>
      </c>
      <c r="M734" s="327">
        <v>0</v>
      </c>
      <c r="N734" s="328">
        <v>0</v>
      </c>
      <c r="O734" s="328">
        <v>0</v>
      </c>
      <c r="P734" s="328">
        <v>0</v>
      </c>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224</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5" priority="327">
      <formula>OR(M$102&lt;&gt;"",M$103&lt;&gt;"")</formula>
    </cfRule>
    <cfRule type="expression" dxfId="1034"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1" priority="325">
      <formula>OR(M$117&lt;&gt;"",M$118&lt;&gt;"")</formula>
    </cfRule>
    <cfRule type="expression" dxfId="1030" priority="326">
      <formula>AND(M$117="",M$118="")</formula>
    </cfRule>
  </conditionalFormatting>
  <conditionalFormatting sqref="M119:M122">
    <cfRule type="expression" dxfId="1029" priority="323">
      <formula>OR($M$117&lt;&gt;"",$M$118&lt;&gt;"")</formula>
    </cfRule>
    <cfRule type="expression" dxfId="1028" priority="324">
      <formula>AND($M$117="",$M$118="")</formula>
    </cfRule>
  </conditionalFormatting>
  <conditionalFormatting sqref="M128:M129">
    <cfRule type="expression" dxfId="1027" priority="322">
      <formula>AND(M$128="",M$129="")</formula>
    </cfRule>
  </conditionalFormatting>
  <conditionalFormatting sqref="M130:M135">
    <cfRule type="expression" dxfId="1026" priority="320">
      <formula>OR($M$128&lt;&gt;"",$M$129&lt;&gt;"")</formula>
    </cfRule>
    <cfRule type="expression" dxfId="1025" priority="321">
      <formula>AND($M$128="",$M$129="")</formula>
    </cfRule>
  </conditionalFormatting>
  <conditionalFormatting sqref="M141:M142">
    <cfRule type="expression" dxfId="1024" priority="189">
      <formula>AND(M$141="",M$142="")</formula>
    </cfRule>
  </conditionalFormatting>
  <conditionalFormatting sqref="M143">
    <cfRule type="expression" dxfId="1023" priority="190">
      <formula>OR($M$141&lt;&gt;"",$M$142&lt;&gt;"")</formula>
    </cfRule>
    <cfRule type="expression" dxfId="1022" priority="191">
      <formula>AND($M$141="",$M$142="")</formula>
    </cfRule>
  </conditionalFormatting>
  <conditionalFormatting sqref="M149:M150">
    <cfRule type="expression" dxfId="1021" priority="166">
      <formula>AND(M$149="",M$150="")</formula>
    </cfRule>
  </conditionalFormatting>
  <conditionalFormatting sqref="M151">
    <cfRule type="expression" dxfId="1020" priority="160">
      <formula>OR($M$149&lt;&gt;"",$M$150&lt;&gt;"")</formula>
    </cfRule>
    <cfRule type="expression" dxfId="1019" priority="161">
      <formula>AND($M$149="",$M$150="")</formula>
    </cfRule>
  </conditionalFormatting>
  <conditionalFormatting sqref="M152">
    <cfRule type="expression" dxfId="1018" priority="162">
      <formula>OR($M$149&lt;&gt;"",$M$150&lt;&gt;"")</formula>
    </cfRule>
    <cfRule type="expression" dxfId="1017"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8" priority="88">
      <formula>OR($M$168&lt;&gt;"",$M$169&lt;&gt;"")</formula>
    </cfRule>
    <cfRule type="expression" dxfId="1007"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8" priority="313">
      <formula>OR($M$180&lt;&gt;"",$M$181&lt;&gt;"")</formula>
    </cfRule>
    <cfRule type="expression" dxfId="997"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2" priority="311">
      <formula>OR($M$180&lt;&gt;"",$M$181&lt;&gt;"")</formula>
    </cfRule>
    <cfRule type="expression" dxfId="991"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7" priority="295">
      <formula>OR(M$325&lt;&gt;"",M$326&lt;&gt;"")</formula>
    </cfRule>
    <cfRule type="expression" dxfId="966"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3" priority="62">
      <formula>OR(M350&lt;&gt;"",M351&lt;&gt;"")</formula>
    </cfRule>
    <cfRule type="expression" dxfId="962"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6" priority="282">
      <formula>OR(M$505&lt;&gt;"",M$506&lt;&gt;"")</formula>
    </cfRule>
    <cfRule type="expression" dxfId="945" priority="291">
      <formula>AND(M$505="",M$506="")</formula>
    </cfRule>
  </conditionalFormatting>
  <conditionalFormatting sqref="M507:M514">
    <cfRule type="expression" dxfId="944" priority="287">
      <formula>OR($M$505&lt;&gt;"",$M$506&lt;&gt;"")</formula>
    </cfRule>
    <cfRule type="expression" dxfId="943"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7" priority="278">
      <formula>OR($M$524&lt;&gt;"",$M$525&lt;&gt;"")</formula>
    </cfRule>
    <cfRule type="expression" dxfId="936"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1" priority="270">
      <formula>OR($M$534&lt;&gt;"",$M$535&lt;&gt;"")</formula>
    </cfRule>
    <cfRule type="expression" dxfId="930"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3" priority="257">
      <formula>OR($M$565&lt;&gt;"",$M$566&lt;&gt;"")</formula>
    </cfRule>
    <cfRule type="expression" dxfId="912" priority="258">
      <formula>AND($M$565="",$M$566="")</formula>
    </cfRule>
  </conditionalFormatting>
  <conditionalFormatting sqref="M594:M595">
    <cfRule type="expression" dxfId="911" priority="254">
      <formula>AND(M$594="",M$595="")</formula>
    </cfRule>
  </conditionalFormatting>
  <conditionalFormatting sqref="M596:M606">
    <cfRule type="expression" dxfId="910" priority="252">
      <formula>OR($M$594&lt;&gt;"",$M$595&lt;&gt;"")</formula>
    </cfRule>
    <cfRule type="expression" dxfId="909"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6" priority="248">
      <formula>OR($M$594&lt;&gt;"",$M$595&lt;&gt;"")</formula>
    </cfRule>
    <cfRule type="expression" dxfId="905" priority="249">
      <formula>AND($M$594="",$M$595="")</formula>
    </cfRule>
  </conditionalFormatting>
  <conditionalFormatting sqref="M625:M626">
    <cfRule type="expression" dxfId="904" priority="246">
      <formula>AND(M$625="",M$626="")</formula>
    </cfRule>
  </conditionalFormatting>
  <conditionalFormatting sqref="M627:M639">
    <cfRule type="expression" dxfId="903" priority="244">
      <formula>OR($M$625&lt;&gt;"",$M$626&lt;&gt;"")</formula>
    </cfRule>
    <cfRule type="expression" dxfId="902" priority="245">
      <formula>AND($M$625="",$M$626="")</formula>
    </cfRule>
  </conditionalFormatting>
  <conditionalFormatting sqref="M645:M646">
    <cfRule type="expression" dxfId="901" priority="237">
      <formula>AND(M$645="",M$646="")</formula>
    </cfRule>
  </conditionalFormatting>
  <conditionalFormatting sqref="M647:M654">
    <cfRule type="expression" dxfId="900" priority="235">
      <formula>OR($M$645&lt;&gt;"",$M$646&lt;&gt;"")</formula>
    </cfRule>
    <cfRule type="expression" dxfId="899" priority="236">
      <formula>AND($M$645="",$M$646="")</formula>
    </cfRule>
  </conditionalFormatting>
  <conditionalFormatting sqref="M660:M661">
    <cfRule type="expression" dxfId="898" priority="230">
      <formula>AND(M$660="",M$661="")</formula>
    </cfRule>
  </conditionalFormatting>
  <conditionalFormatting sqref="M662:M676">
    <cfRule type="expression" dxfId="897" priority="228">
      <formula>OR($M$660&lt;&gt;"",$M$661&lt;&gt;"")</formula>
    </cfRule>
    <cfRule type="expression" dxfId="896"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90" priority="217">
      <formula>OR($M$707&lt;&gt;"",$M$708&lt;&gt;"")</formula>
    </cfRule>
    <cfRule type="expression" dxfId="889" priority="218">
      <formula>AND($M$707="",$M$708="")</formula>
    </cfRule>
  </conditionalFormatting>
  <conditionalFormatting sqref="M717:M718">
    <cfRule type="expression" dxfId="888" priority="212">
      <formula>AND(M$717="",M$718="")</formula>
    </cfRule>
  </conditionalFormatting>
  <conditionalFormatting sqref="M719:M722">
    <cfRule type="expression" dxfId="887" priority="210">
      <formula>OR($M$717&lt;&gt;"",$M$718&lt;&gt;"")</formula>
    </cfRule>
    <cfRule type="expression" dxfId="886" priority="211">
      <formula>AND($M$717="",$M$718="")</formula>
    </cfRule>
  </conditionalFormatting>
  <conditionalFormatting sqref="M729:M730">
    <cfRule type="expression" dxfId="885" priority="205">
      <formula>AND(M$729="",M$730="")</formula>
    </cfRule>
  </conditionalFormatting>
  <conditionalFormatting sqref="M731:M734">
    <cfRule type="expression" dxfId="884" priority="203">
      <formula>OR($M$729&lt;&gt;"",$M$730&lt;&gt;"")</formula>
    </cfRule>
    <cfRule type="expression" dxfId="883"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3" priority="43">
      <formula>OR(N$388&lt;&gt;"",N$389&lt;&gt;"")</formula>
    </cfRule>
    <cfRule type="expression" dxfId="852"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4" priority="104">
      <formula>N$27&lt;&gt;""</formula>
    </cfRule>
    <cfRule type="expression" dxfId="843"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8" priority="100">
      <formula>N$49&lt;&gt;""</formula>
    </cfRule>
    <cfRule type="expression" dxfId="837" priority="335">
      <formula>N$49=""</formula>
    </cfRule>
  </conditionalFormatting>
  <conditionalFormatting sqref="N94:BS95">
    <cfRule type="expression" dxfId="836" priority="84">
      <formula>AND(N$94="",N$95="")</formula>
    </cfRule>
  </conditionalFormatting>
  <conditionalFormatting sqref="N96:BS96">
    <cfRule type="expression" dxfId="835" priority="192">
      <formula>OR(N$94&lt;&gt;"",N$95&lt;&gt;"")</formula>
    </cfRule>
    <cfRule type="expression" dxfId="834" priority="193">
      <formula>AND(N$94="",N$95="")</formula>
    </cfRule>
  </conditionalFormatting>
  <conditionalFormatting sqref="N102:BS111">
    <cfRule type="expression" dxfId="833" priority="333">
      <formula>OR(N$102&lt;&gt;"",N$103&lt;&gt;"")</formula>
    </cfRule>
    <cfRule type="expression" dxfId="832"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2" priority="158">
      <formula>OR(N$149&lt;&gt;"",N$150&lt;&gt;"")</formula>
    </cfRule>
    <cfRule type="expression" dxfId="821" priority="159">
      <formula>AND(N$149="",N$150="")</formula>
    </cfRule>
  </conditionalFormatting>
  <conditionalFormatting sqref="N152:BS152">
    <cfRule type="expression" dxfId="820" priority="156">
      <formula>OR(N$149&lt;&gt;"",N$150&lt;&gt;"")</formula>
    </cfRule>
    <cfRule type="expression" dxfId="819"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3" priority="145">
      <formula>OR(N$159&lt;&gt;"",N$160&lt;&gt;"")</formula>
    </cfRule>
    <cfRule type="expression" dxfId="812"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6" priority="169">
      <formula>OR(N$180&lt;&gt;"",N$181&lt;&gt;"")</formula>
    </cfRule>
    <cfRule type="expression" dxfId="805"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6" priority="67">
      <formula>OR(N$243&lt;&gt;"",N$244&lt;&gt;"")</formula>
    </cfRule>
    <cfRule type="expression" dxfId="795" priority="68">
      <formula>AND(N$243="",N$244="")</formula>
    </cfRule>
  </conditionalFormatting>
  <conditionalFormatting sqref="N245:BS245">
    <cfRule type="expression" dxfId="794" priority="136">
      <formula>OR(N$243&lt;&gt;"",N$244&lt;&gt;"")</formula>
    </cfRule>
    <cfRule type="expression" dxfId="793"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90" priority="134">
      <formula>OR(N$243&lt;&gt;"",N$244&lt;&gt;"")</formula>
    </cfRule>
    <cfRule type="expression" dxfId="789"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8" priority="60">
      <formula>OR(N$312&lt;&gt;"",N$313&lt;&gt;"")</formula>
    </cfRule>
    <cfRule type="expression" dxfId="777"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4" priority="56">
      <formula>OR(N$350&lt;&gt;"",N$351&lt;&gt;"")</formula>
    </cfRule>
    <cfRule type="expression" dxfId="773"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8" priority="41">
      <formula>OR(N$505&lt;&gt;"",N$506&lt;&gt;"")</formula>
    </cfRule>
    <cfRule type="expression" dxfId="767" priority="42">
      <formula>AND(N$505="",N$506="")</formula>
    </cfRule>
  </conditionalFormatting>
  <conditionalFormatting sqref="N517:BS521">
    <cfRule type="expression" dxfId="766" priority="39">
      <formula>OR(N$517&lt;&gt;"",N$518&lt;&gt;"")</formula>
    </cfRule>
    <cfRule type="expression" dxfId="765" priority="40">
      <formula>AND(N$517="",N$518="")</formula>
    </cfRule>
  </conditionalFormatting>
  <conditionalFormatting sqref="N524:BS525">
    <cfRule type="expression" dxfId="764" priority="38">
      <formula>AND(N$524="",N$525="")</formula>
    </cfRule>
  </conditionalFormatting>
  <conditionalFormatting sqref="N526:BS526">
    <cfRule type="expression" dxfId="763" priority="276">
      <formula>OR(N$524&lt;&gt;"",N$525&lt;&gt;"")</formula>
    </cfRule>
    <cfRule type="expression" dxfId="762" priority="277">
      <formula>AND(N$524="",N$525="")</formula>
    </cfRule>
  </conditionalFormatting>
  <conditionalFormatting sqref="N529:BS531">
    <cfRule type="expression" dxfId="761" priority="273">
      <formula>OR(N$529&lt;&gt;"",N$530&lt;&gt;"")</formula>
    </cfRule>
    <cfRule type="expression" dxfId="760"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5" priority="1">
      <formula>AND(N$565="",N$566="")</formula>
    </cfRule>
    <cfRule type="expression" dxfId="754"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1" priority="261">
      <formula>OR(N$565&lt;&gt;"",N$566&lt;&gt;"")</formula>
    </cfRule>
    <cfRule type="expression" dxfId="750"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7" priority="255">
      <formula>OR(N$565&lt;&gt;"",N$566&lt;&gt;"")</formula>
    </cfRule>
    <cfRule type="expression" dxfId="746" priority="256">
      <formula>AND(N$565="",N$566="")</formula>
    </cfRule>
  </conditionalFormatting>
  <conditionalFormatting sqref="N583:BS588">
    <cfRule type="expression" dxfId="745" priority="23">
      <formula>OR(N$565&lt;&gt;"",N$566&lt;&gt;"")</formula>
    </cfRule>
    <cfRule type="expression" dxfId="744"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1" priority="8">
      <formula>OR(N$594&lt;&gt;"",N$595&lt;&gt;"")</formula>
    </cfRule>
    <cfRule type="expression" dxfId="740" priority="9">
      <formula>AND(N$594="",N$595="")</formula>
    </cfRule>
  </conditionalFormatting>
  <conditionalFormatting sqref="N625:BS626">
    <cfRule type="expression" dxfId="739" priority="243">
      <formula>AND(N$625="",N$626="")</formula>
    </cfRule>
  </conditionalFormatting>
  <conditionalFormatting sqref="N627:BS639">
    <cfRule type="expression" dxfId="738" priority="240">
      <formula>OR(N$625&lt;&gt;"",N$626&lt;&gt;"")</formula>
    </cfRule>
    <cfRule type="expression" dxfId="737"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30" priority="220">
      <formula>OR(N$681&lt;&gt;"",N$682&lt;&gt;"")</formula>
    </cfRule>
    <cfRule type="expression" dxfId="729" priority="221">
      <formula>AND(N$681="",N$682="")</formula>
    </cfRule>
  </conditionalFormatting>
  <conditionalFormatting sqref="N707:BS708">
    <cfRule type="expression" dxfId="728" priority="216">
      <formula>AND(N$707="",N$708="")</formula>
    </cfRule>
  </conditionalFormatting>
  <conditionalFormatting sqref="N709:BS711">
    <cfRule type="expression" dxfId="727" priority="213">
      <formula>OR(N$707&lt;&gt;"",N$708&lt;&gt;"")</formula>
    </cfRule>
    <cfRule type="expression" dxfId="726"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1" priority="199">
      <formula>OR(N$729&lt;&gt;"",N$730&lt;&gt;"")</formula>
    </cfRule>
    <cfRule type="expression" dxfId="720" priority="200">
      <formula>AND(N$729="",N$730="")</formula>
    </cfRule>
  </conditionalFormatting>
  <conditionalFormatting sqref="O625:BP639">
    <cfRule type="expression" dxfId="719" priority="238">
      <formula>OR(O$625&lt;&gt;"",O$626&lt;&gt;"")</formula>
    </cfRule>
    <cfRule type="expression" dxfId="718" priority="239">
      <formula>AND(O$625="",O$626="")</formula>
    </cfRule>
  </conditionalFormatting>
  <conditionalFormatting sqref="O182:BS211">
    <cfRule type="expression" dxfId="717" priority="71">
      <formula>AND(O$180="",O$181="")</formula>
    </cfRule>
  </conditionalFormatting>
  <conditionalFormatting sqref="O243:BS244">
    <cfRule type="expression" dxfId="716" priority="65">
      <formula>OR(O$243&lt;&gt;"",O$244&lt;&gt;"")</formula>
    </cfRule>
    <cfRule type="expression" dxfId="715" priority="66">
      <formula>AND(O$243="",O$244="")</formula>
    </cfRule>
  </conditionalFormatting>
  <conditionalFormatting sqref="O363:BS370">
    <cfRule type="expression" dxfId="714" priority="55">
      <formula>AND(O$363="",O$364="")</formula>
    </cfRule>
  </conditionalFormatting>
  <conditionalFormatting sqref="O388:BS463">
    <cfRule type="expression" dxfId="713" priority="45">
      <formula>OR(O$388&lt;&gt;"",O$389&lt;&gt;"")</formula>
    </cfRule>
    <cfRule type="expression" dxfId="712"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3A4C14C4-F32C-4D50-BC9D-F6D0B989A4B0}"/>
    <hyperlink ref="D76:H76" location="病院!B94" display="・設置主体" xr:uid="{B20A941F-DF4E-4217-BC8C-A4F752D07FDB}"/>
    <hyperlink ref="E76:I76" location="病院!B94" display="・設置主体" xr:uid="{8D880A1B-7004-4F66-8C9F-FD7CBFDA11DE}"/>
    <hyperlink ref="F76:J76" location="病院!B94" display="・設置主体" xr:uid="{90CE342D-A83E-4666-A563-2DDE8A6D0838}"/>
    <hyperlink ref="G76:K76" location="病院!B94" display="・設置主体" xr:uid="{07020F3F-F7D2-492E-9682-631DC6E93829}"/>
    <hyperlink ref="H76:I76" location="病院!B312" display="・入院患者の状況（年間）" xr:uid="{07BDD9E5-1406-4799-98B7-C229BF0127D9}"/>
    <hyperlink ref="I76:J76" location="病院!B312" display="・入院患者の状況（年間）" xr:uid="{BCE1D740-35C1-4D31-BD7A-AD261199FBFF}"/>
    <hyperlink ref="J76:M76" location="病院!B388" display="・算定する入院基本用・特定入院料等の状況" xr:uid="{BE5F2ACE-8A5A-4CA5-85EA-B360428C90E1}"/>
    <hyperlink ref="K76:N76" location="病院!B388" display="・算定する入院基本用・特定入院料等の状況" xr:uid="{BE4AA729-4E1A-40D3-A5B5-5899335800CC}"/>
    <hyperlink ref="L76:O76" location="病院!B388" display="・算定する入院基本用・特定入院料等の状況" xr:uid="{33BE2BB7-9E70-49E4-8B1C-180ED9322C49}"/>
    <hyperlink ref="M76:P76" location="病院!B388" display="・算定する入院基本用・特定入院料等の状況" xr:uid="{29DB51A8-6A9D-44C2-9AA3-4FAF320E2765}"/>
    <hyperlink ref="C77:G77" location="病院!B102" display="・病床の状況" xr:uid="{0CCD632B-7471-4293-8052-91DF2F78F69C}"/>
    <hyperlink ref="D77:H77" location="病院!B102" display="・病床の状況" xr:uid="{A7467ED9-392F-4198-8928-DD7D7057F12B}"/>
    <hyperlink ref="E77:I77" location="病院!B102" display="・病床の状況" xr:uid="{ECEC4487-397D-4A7E-BADF-7DF468015499}"/>
    <hyperlink ref="F77:J77" location="病院!B102" display="・病床の状況" xr:uid="{147283E0-63E8-4E6D-B481-6EDEC5C2F5B1}"/>
    <hyperlink ref="G77:K77" location="病院!B102" display="・病床の状況" xr:uid="{F795717D-311E-4888-A2C7-4574FBB91B4E}"/>
    <hyperlink ref="H77:I77" location="病院!B325" display="・入院患者の状況（年間／入棟前の場所・退棟先の場所の状況）" xr:uid="{06F0C1F6-F3C9-408B-BC73-F33F43CC3250}"/>
    <hyperlink ref="I77:J77" location="病院!B325" display="・入院患者の状況（年間／入棟前の場所・退棟先の場所の状況）" xr:uid="{36E58BFA-A153-4873-809E-CE96D2A591F7}"/>
    <hyperlink ref="J77" location="病院!B469" display="・手術の状況" xr:uid="{95E2BB72-986D-4ECA-9DDE-BA2F590B028D}"/>
    <hyperlink ref="M77" location="'病院(H30案)'!B484" display="・がん、脳卒中、心筋梗塞、分娩、精神医療への対応状況" xr:uid="{DCE2FE43-8864-4120-8C13-D3AA27D1D164}"/>
    <hyperlink ref="C78:G78" location="病院!B117" display="・診療科" xr:uid="{9A1292AB-FF4F-48D7-A910-4EE1D37D071F}"/>
    <hyperlink ref="D78:H78" location="病院!B117" display="・診療科" xr:uid="{DF403872-3BBF-422A-8C4D-7D2E43B399F4}"/>
    <hyperlink ref="E78:I78" location="病院!B117" display="・診療科" xr:uid="{0D702D75-B61D-4BBD-AA31-0F1B9B5CF9C5}"/>
    <hyperlink ref="F78:J78" location="病院!B117" display="・診療科" xr:uid="{E6DD08B3-FA88-41E6-A081-9E9862F72DE1}"/>
    <hyperlink ref="G78:K78" location="病院!B117" display="・診療科" xr:uid="{3E149C61-7BD8-4CC1-9DD7-35320CB1FE4A}"/>
    <hyperlink ref="H78:I78" location="病院!B350" display="・退院後に在宅医療を必要とする患者の状況" xr:uid="{8D7EE198-971F-4DD1-B8FB-9353E18B15C5}"/>
    <hyperlink ref="I78:J78" location="病院!B350" display="・退院後に在宅医療を必要とする患者の状況" xr:uid="{8298C59A-2E28-4B0F-8D58-A4DA7FC5F5E2}"/>
    <hyperlink ref="J78:M78" location="病院!B505" display="・がん、脳卒中、心筋梗塞、分娩、精神医療への対応状況" xr:uid="{E2527122-EF1E-4486-9A1E-3D10A9A458F1}"/>
    <hyperlink ref="K78:N78" location="病院!B505" display="・がん、脳卒中、心筋梗塞、分娩、精神医療への対応状況" xr:uid="{05D66A06-FBA2-4099-BB33-F0CD2806F0E1}"/>
    <hyperlink ref="L78:O78" location="病院!B505" display="・がん、脳卒中、心筋梗塞、分娩、精神医療への対応状況" xr:uid="{5EF95192-5051-4C00-AA78-DB2E92CFE400}"/>
    <hyperlink ref="M78:P78" location="病院!B505" display="・がん、脳卒中、心筋梗塞、分娩、精神医療への対応状況" xr:uid="{2D05CFDF-4138-4341-9005-2E7C78F3FC6D}"/>
    <hyperlink ref="C79:G79" location="病院!B128" display="・入院基本料・特定入院料及び届出病床数" xr:uid="{B5DA73FB-D977-48B0-B12D-AEBAF23C48EF}"/>
    <hyperlink ref="D79:H79" location="病院!B128" display="・入院基本料・特定入院料及び届出病床数" xr:uid="{6C44C9E9-FC1B-4079-9FDB-3D51BEF64613}"/>
    <hyperlink ref="E79:I79" location="病院!B128" display="・入院基本料・特定入院料及び届出病床数" xr:uid="{BE330477-1153-4C06-8169-9F127076CD04}"/>
    <hyperlink ref="F79:J79" location="病院!B128" display="・入院基本料・特定入院料及び届出病床数" xr:uid="{E875E835-D3D5-456C-99C4-3D2512B0FCFC}"/>
    <hyperlink ref="G79:K79" location="病院!B128" display="・入院基本料・特定入院料及び届出病床数" xr:uid="{27ECE8A2-D8B1-4300-A743-71B7EB2BA7A4}"/>
    <hyperlink ref="H79:I79" location="病院!B363" display="・看取りを行った患者数" xr:uid="{F952A576-C601-421A-89E3-E9B7FE527CBA}"/>
    <hyperlink ref="I79:J79" location="病院!B363" display="・看取りを行った患者数" xr:uid="{4FCCC125-5F04-47F4-B0C8-CBD0EFCA32C4}"/>
    <hyperlink ref="J79:M79" location="病院!B548" display="・重症患者への対応状況" xr:uid="{25214648-45C2-42A4-A1CC-FF905F7E7C7D}"/>
    <hyperlink ref="K79:N79" location="病院!B548" display="・重症患者への対応状況" xr:uid="{DEF23F3F-F776-45E5-AA94-EA7889D8E7E3}"/>
    <hyperlink ref="L79:O79" location="病院!B548" display="・重症患者への対応状況" xr:uid="{AA1277CA-E9E2-4370-B0A5-595CD0180495}"/>
    <hyperlink ref="M79:P79" location="病院!B548" display="・重症患者への対応状況" xr:uid="{71E9A729-ECCE-4FD6-9F9D-6E161F9AFE42}"/>
    <hyperlink ref="C80:G80" location="病院!B141" display="・DPC医療機関群の種類" xr:uid="{1FC9EE19-E2F5-4260-BB2A-53BBAEEA647C}"/>
    <hyperlink ref="D80:H80" location="病院!B141" display="・DPC医療機関群の種類" xr:uid="{CAC2F7A6-43F7-42D6-A210-A3A2DC01D2F2}"/>
    <hyperlink ref="E80:I80" location="病院!B141" display="・DPC医療機関群の種類" xr:uid="{771FB56A-94F5-4953-9FD7-681DAC1A096C}"/>
    <hyperlink ref="F80:J80" location="病院!B141" display="・DPC医療機関群の種類" xr:uid="{4CE420C8-9F21-40ED-9B95-B575578DC90B}"/>
    <hyperlink ref="G80:K80" location="病院!B141" display="・DPC医療機関群の種類" xr:uid="{4A7CF28D-202D-4AC0-A2B8-806DC52C8C52}"/>
    <hyperlink ref="J80:M80" location="病院!B594" display="・救急医療の実施状況" xr:uid="{CCF080A7-3ADC-4152-AD30-9A91FE0C2BE4}"/>
    <hyperlink ref="K80:N80" location="病院!B594" display="・救急医療の実施状況" xr:uid="{906094FE-B8E4-4C17-9308-43A21537EC49}"/>
    <hyperlink ref="L80:O80" location="病院!B594" display="・救急医療の実施状況" xr:uid="{65E6858F-8AE8-4DE4-9D65-DA11F3DF4492}"/>
    <hyperlink ref="M80:P80" location="病院!B594" display="・救急医療の実施状況" xr:uid="{F9153003-D3DC-4471-B764-AED8942C2F48}"/>
    <hyperlink ref="C81:G81" location="病院!B149" display="・救急告示病院、二次救急医療施設、三次救急医療施設の告示・認定の有無" xr:uid="{CB22D5EB-191A-4C06-8CCE-CC9CEFF7F940}"/>
    <hyperlink ref="D81:H81" location="病院!B149" display="・救急告示病院、二次救急医療施設、三次救急医療施設の告示・認定の有無" xr:uid="{EBC68766-8297-46A3-A2F2-F6C0F497E391}"/>
    <hyperlink ref="E81:I81" location="病院!B149" display="・救急告示病院、二次救急医療施設、三次救急医療施設の告示・認定の有無" xr:uid="{065BFBA7-8CA5-4DE2-BBC6-E0D34D89B852}"/>
    <hyperlink ref="F81:J81" location="病院!B149" display="・救急告示病院、二次救急医療施設、三次救急医療施設の告示・認定の有無" xr:uid="{E390BE57-CC48-4665-AE52-6F9782B2CF73}"/>
    <hyperlink ref="G81:K81" location="病院!B149" display="・救急告示病院、二次救急医療施設、三次救急医療施設の告示・認定の有無" xr:uid="{F25E22FE-E38A-4021-B999-006FDAC1D253}"/>
    <hyperlink ref="J81:M81" location="病院!B625" display="・急性期後の支援、在宅復帰の支援の状況" xr:uid="{9B164C06-D475-48E5-AEC9-DED26470E8C6}"/>
    <hyperlink ref="K81:N81" location="病院!B625" display="・急性期後の支援、在宅復帰の支援の状況" xr:uid="{473BDDA9-78DB-404E-9DA7-105CADA07A7D}"/>
    <hyperlink ref="L81:O81" location="病院!B625" display="・急性期後の支援、在宅復帰の支援の状況" xr:uid="{D1572071-B512-4584-B65A-20E359BCB107}"/>
    <hyperlink ref="M81:P81" location="病院!B625" display="・急性期後の支援、在宅復帰の支援の状況" xr:uid="{BBDFFF1B-DC79-49C4-94F5-748691EFBEA9}"/>
    <hyperlink ref="C82:G82" location="病院!B159" display="・承認の有無" xr:uid="{4A79BBA7-AAFC-42BE-B8C1-43B5B1A9D48C}"/>
    <hyperlink ref="D82:H82" location="病院!B159" display="・承認の有無" xr:uid="{BBDF4D37-EE15-42AF-B55A-4FF68DD98963}"/>
    <hyperlink ref="E82:I82" location="病院!B159" display="・承認の有無" xr:uid="{6CFC74C3-6DA6-44B9-8158-BEDDDF2400AE}"/>
    <hyperlink ref="F82:J82" location="病院!B159" display="・承認の有無" xr:uid="{A8F8EC76-3FC7-43A2-B847-125A3542A12B}"/>
    <hyperlink ref="G82:K82" location="病院!B159" display="・承認の有無" xr:uid="{1B82A1AC-C6ED-4B67-B09E-17A77D067D92}"/>
    <hyperlink ref="J82:M82" location="病院!B645" display="・全身管理の状況" xr:uid="{6D3110A5-5FEB-4393-B23B-3B25D4B06F74}"/>
    <hyperlink ref="K82:N82" location="病院!B645" display="・全身管理の状況" xr:uid="{4DD3D0AB-E83C-4DC9-91FE-4FEAD3D99467}"/>
    <hyperlink ref="L82:O82" location="病院!B645" display="・全身管理の状況" xr:uid="{3F87813B-A7A1-467E-8D23-02B3AB5F4BEA}"/>
    <hyperlink ref="M82:P82" location="病院!B645" display="・全身管理の状況" xr:uid="{B711518B-391A-4C8F-A855-D72A1F8F7AC5}"/>
    <hyperlink ref="C83:G83" location="病院!B168" display="・診療報酬の届出の有無" xr:uid="{213726AF-74EE-433F-8CE2-A168E951D721}"/>
    <hyperlink ref="D83:H83" location="病院!B168" display="・診療報酬の届出の有無" xr:uid="{43C6F801-6497-4102-8117-82E08FA8C430}"/>
    <hyperlink ref="E83:I83" location="病院!B168" display="・診療報酬の届出の有無" xr:uid="{C5DF4DAD-9E89-4ADC-A1DC-BAB500A98B62}"/>
    <hyperlink ref="F83:J83" location="病院!B168" display="・診療報酬の届出の有無" xr:uid="{AD8B8D61-64D7-4B60-A843-3EFDFDE935E3}"/>
    <hyperlink ref="G83:K83" location="病院!B168" display="・診療報酬の届出の有無" xr:uid="{986BDBFB-51EA-4E6E-AA27-7EF98D3071FD}"/>
    <hyperlink ref="J83:M83" location="病院!B660" display="・リハビリテーションの実施状況" xr:uid="{1EA4F84A-DBF9-462C-937C-6AEB593A64DF}"/>
    <hyperlink ref="K83:N83" location="病院!B660" display="・リハビリテーションの実施状況" xr:uid="{1DEB2818-A744-4D41-BA6B-8878B31DD649}"/>
    <hyperlink ref="L83:O83" location="病院!B660" display="・リハビリテーションの実施状況" xr:uid="{C9B512E2-CE03-4FF0-A14A-CCF6C2DB7837}"/>
    <hyperlink ref="M83:P83" location="病院!B660" display="・リハビリテーションの実施状況" xr:uid="{9528162D-FA0D-47AD-ADA2-1D8946E95ADC}"/>
    <hyperlink ref="C84:G84" location="病院!B180" display="・職員数の状況" xr:uid="{C24769AC-93DC-427D-A3A9-06192EB63B1A}"/>
    <hyperlink ref="D84:H84" location="病院!B180" display="・職員数の状況" xr:uid="{4CDFE938-BD66-4934-971A-96FE24686D5B}"/>
    <hyperlink ref="E84:I84" location="病院!B180" display="・職員数の状況" xr:uid="{39F8D4DA-8AB9-4B5F-80A1-72E22BEFA732}"/>
    <hyperlink ref="F84:J84" location="病院!B180" display="・職員数の状況" xr:uid="{21378EB2-C559-4D7A-B428-6E909B5C1A84}"/>
    <hyperlink ref="G84:K84" location="病院!B180" display="・職員数の状況" xr:uid="{49F86984-85E0-4740-9C6F-22E60B9E26F1}"/>
    <hyperlink ref="J84:M84" location="病院!B707" display="・長期療養患者の受入状況" xr:uid="{042FC47B-BF36-493A-B4E7-7DE67EA9F558}"/>
    <hyperlink ref="K84:N84" location="病院!B707" display="・長期療養患者の受入状況" xr:uid="{9603402F-B6AF-4BBC-8B37-39C7D7C2CAFA}"/>
    <hyperlink ref="L84:O84" location="病院!B707" display="・長期療養患者の受入状況" xr:uid="{CD484E77-697C-44DF-A0FD-59860984F4C4}"/>
    <hyperlink ref="M84:P84" location="病院!B707" display="・長期療養患者の受入状況" xr:uid="{86306C08-B908-481D-97E3-99CC26B82FC8}"/>
    <hyperlink ref="C85:G85" location="病院!B243" display="・退院調整部門の設置状況" xr:uid="{D6F37060-69DE-4AC6-A201-83F9C60C835E}"/>
    <hyperlink ref="D85:H85" location="病院!B243" display="・退院調整部門の設置状況" xr:uid="{7A55AE7D-D254-4C57-A7B1-C42BF533BFF0}"/>
    <hyperlink ref="E85:I85" location="病院!B243" display="・退院調整部門の設置状況" xr:uid="{D1C8961D-E496-44B4-9119-FF41A07CB902}"/>
    <hyperlink ref="F85:J85" location="病院!B243" display="・退院調整部門の設置状況" xr:uid="{1067340F-B769-4C5A-92C6-AA68E41E47EB}"/>
    <hyperlink ref="G85:K85" location="病院!B243" display="・退院調整部門の設置状況" xr:uid="{B8ABDCE1-AB9B-46EB-9D91-0E4F85E8EF03}"/>
    <hyperlink ref="J85:M85" location="病院!B717" display="・重度の障害児等の受入状況" xr:uid="{4256C1C1-FD78-4067-97B9-366BE96393CC}"/>
    <hyperlink ref="K85:N85" location="病院!B717" display="・重度の障害児等の受入状況" xr:uid="{CCBDB295-6A04-48BB-A7EF-E58C540C088C}"/>
    <hyperlink ref="L85:O85" location="病院!B717" display="・重度の障害児等の受入状況" xr:uid="{28D3ABD8-5C09-412A-A785-CA7C247854E6}"/>
    <hyperlink ref="M85:P85" location="病院!B717" display="・重度の障害児等の受入状況" xr:uid="{E06D6AA9-FD95-4B8A-9191-BE3E3DA86ACF}"/>
    <hyperlink ref="C86:G86" location="病院!B263" display="・医療機器の台数" xr:uid="{F312F68C-DD11-47F4-8131-0E257EC4E32F}"/>
    <hyperlink ref="D86:H86" location="病院!B263" display="・医療機器の台数" xr:uid="{4220D156-2A55-4111-BFBF-FD819553168F}"/>
    <hyperlink ref="E86:I86" location="病院!B263" display="・医療機器の台数" xr:uid="{E4437592-F34D-44A6-9F4E-42495C27061C}"/>
    <hyperlink ref="F86:J86" location="病院!B263" display="・医療機器の台数" xr:uid="{7923B8B4-9F54-412F-A32B-8B5323DA3796}"/>
    <hyperlink ref="G86:K86" location="病院!B263" display="・医療機器の台数" xr:uid="{33E5C9A5-9636-40B5-952B-D9838DBB8F63}"/>
    <hyperlink ref="J86:M86" location="病院!B729" display="・医科歯科の連携状況" xr:uid="{76FE00F1-AF9E-4E27-BE3E-4482ED35CD71}"/>
    <hyperlink ref="K86:N86" location="病院!B729" display="・医科歯科の連携状況" xr:uid="{EE9F4B2B-3515-4F9A-94FD-3AD5545D962F}"/>
    <hyperlink ref="L86:O86" location="病院!B729" display="・医科歯科の連携状況" xr:uid="{064679DC-35CC-49FB-80A6-5078D40EB6E0}"/>
    <hyperlink ref="M86:P86" location="病院!B729" display="・医科歯科の連携状況" xr:uid="{0D2E7700-6BB4-4017-AA74-EB1959ED39F0}"/>
    <hyperlink ref="C87:G87" location="病院!B289" display="・過去1年間の間に病棟の再編・見直しがあった場合の報告対象期間" xr:uid="{07F566F1-0DD9-4749-803A-CCF17CA7F89A}"/>
    <hyperlink ref="D87:H87" location="病院!B289" display="・過去1年間の間に病棟の再編・見直しがあった場合の報告対象期間" xr:uid="{BE78F26E-C464-481C-9949-3C1E24733E31}"/>
    <hyperlink ref="E87:I87" location="病院!B289" display="・過去1年間の間に病棟の再編・見直しがあった場合の報告対象期間" xr:uid="{28F7D62D-13D8-4D4C-B41B-EAB6AC048332}"/>
    <hyperlink ref="F87:J87" location="病院!B289" display="・過去1年間の間に病棟の再編・見直しがあった場合の報告対象期間" xr:uid="{5E2D7665-5180-4C88-A53C-4DF7C4C95B91}"/>
    <hyperlink ref="G87:K87" location="病院!B289" display="・過去1年間の間に病棟の再編・見直しがあった場合の報告対象期間" xr:uid="{E5BF75A2-2931-4739-A69D-92B449B31F17}"/>
    <hyperlink ref="I298" location="病院!B70" display="メニューへ戻る" xr:uid="{75FB3036-E7BB-437F-BCB4-9384D28A7CA6}"/>
    <hyperlink ref="I373" location="病院!B70" display="メニューへ戻る" xr:uid="{D11A01A7-D38E-4558-90C7-983A1E6F6C1C}"/>
    <hyperlink ref="I737" location="病院!B70" display="メニューへ戻る" xr:uid="{96FE142B-FEBF-4B01-8431-03728644DD4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2FC66-83C1-4DA9-AECB-3A2C92728332}">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1115</v>
      </c>
      <c r="C3" s="10"/>
      <c r="D3" s="11"/>
      <c r="E3" s="11"/>
      <c r="F3" s="11"/>
      <c r="G3" s="11"/>
      <c r="H3" s="11"/>
      <c r="I3" s="12"/>
    </row>
    <row r="4" spans="1:15">
      <c r="B4" s="13" t="s">
        <v>1116</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t="s">
        <v>8</v>
      </c>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t="s">
        <v>8</v>
      </c>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1023</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19</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3</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13</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19</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29</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719</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1042</v>
      </c>
      <c r="K117" s="81"/>
      <c r="L117" s="78"/>
      <c r="M117" s="74"/>
      <c r="N117" s="74"/>
      <c r="O117" s="74"/>
      <c r="P117" s="23"/>
      <c r="Q117" s="23"/>
      <c r="R117" s="23"/>
    </row>
    <row r="118" spans="1:18" s="3" customFormat="1" ht="40.5" customHeight="1">
      <c r="A118" s="26" t="s">
        <v>92</v>
      </c>
      <c r="B118" s="2"/>
      <c r="C118" s="95"/>
      <c r="D118" s="96"/>
      <c r="E118" s="391"/>
      <c r="F118" s="391"/>
      <c r="G118" s="391"/>
      <c r="H118" s="391"/>
      <c r="I118" s="411"/>
      <c r="J118" s="94" t="s">
        <v>1043</v>
      </c>
      <c r="K118" s="81"/>
      <c r="L118" s="78"/>
      <c r="M118" s="90"/>
      <c r="N118" s="90"/>
      <c r="O118" s="90"/>
      <c r="P118" s="23"/>
      <c r="Q118" s="23"/>
      <c r="R118" s="23"/>
    </row>
    <row r="119" spans="1:18" s="3" customFormat="1" ht="40.5" customHeight="1">
      <c r="A119" s="26" t="s">
        <v>93</v>
      </c>
      <c r="B119" s="2"/>
      <c r="C119" s="97"/>
      <c r="D119" s="98"/>
      <c r="E119" s="391"/>
      <c r="F119" s="391"/>
      <c r="G119" s="391"/>
      <c r="H119" s="391"/>
      <c r="I119" s="412"/>
      <c r="J119" s="94" t="s">
        <v>1117</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94</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95</v>
      </c>
      <c r="B127" s="2"/>
      <c r="C127" s="391" t="s">
        <v>96</v>
      </c>
      <c r="D127" s="391"/>
      <c r="E127" s="391"/>
      <c r="F127" s="391"/>
      <c r="G127" s="391"/>
      <c r="H127" s="413"/>
      <c r="I127" s="410" t="s">
        <v>97</v>
      </c>
      <c r="J127" s="85">
        <v>19</v>
      </c>
      <c r="K127" s="81"/>
      <c r="L127" s="74"/>
      <c r="M127" s="74"/>
      <c r="N127" s="74"/>
      <c r="O127" s="74"/>
      <c r="P127" s="23"/>
      <c r="Q127" s="23"/>
      <c r="R127" s="23"/>
    </row>
    <row r="128" spans="1:18" s="3" customFormat="1" ht="70.400000000000006" customHeight="1">
      <c r="A128" s="26" t="s">
        <v>98</v>
      </c>
      <c r="B128" s="87"/>
      <c r="C128" s="397" t="s">
        <v>99</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100</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101</v>
      </c>
      <c r="B136" s="2"/>
      <c r="C136" s="405" t="s">
        <v>102</v>
      </c>
      <c r="D136" s="424"/>
      <c r="E136" s="424"/>
      <c r="F136" s="424"/>
      <c r="G136" s="424"/>
      <c r="H136" s="406"/>
      <c r="I136" s="103" t="s">
        <v>103</v>
      </c>
      <c r="J136" s="104" t="s">
        <v>29</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105</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106</v>
      </c>
      <c r="M142" s="107" t="s">
        <v>107</v>
      </c>
      <c r="N142" s="107" t="s">
        <v>108</v>
      </c>
      <c r="O142" s="107" t="s">
        <v>109</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110</v>
      </c>
      <c r="B144" s="109"/>
      <c r="C144" s="391" t="s">
        <v>111</v>
      </c>
      <c r="D144" s="392"/>
      <c r="E144" s="392"/>
      <c r="F144" s="392"/>
      <c r="G144" s="391" t="s">
        <v>112</v>
      </c>
      <c r="H144" s="392"/>
      <c r="I144" s="425" t="s">
        <v>113</v>
      </c>
      <c r="J144" s="110">
        <v>1</v>
      </c>
      <c r="K144" s="111"/>
      <c r="L144" s="112"/>
      <c r="M144" s="112"/>
      <c r="N144" s="112"/>
      <c r="O144" s="113"/>
      <c r="P144" s="23"/>
      <c r="Q144" s="23"/>
      <c r="R144" s="23"/>
    </row>
    <row r="145" spans="1:18" s="3" customFormat="1" ht="34.5" customHeight="1">
      <c r="A145" s="26" t="s">
        <v>110</v>
      </c>
      <c r="B145" s="87"/>
      <c r="C145" s="392"/>
      <c r="D145" s="392"/>
      <c r="E145" s="392"/>
      <c r="F145" s="392"/>
      <c r="G145" s="391" t="s">
        <v>114</v>
      </c>
      <c r="H145" s="392"/>
      <c r="I145" s="426"/>
      <c r="J145" s="114">
        <v>0.2</v>
      </c>
      <c r="K145" s="115"/>
      <c r="L145" s="116"/>
      <c r="M145" s="116"/>
      <c r="N145" s="116"/>
      <c r="O145" s="117"/>
      <c r="P145" s="23"/>
      <c r="Q145" s="23"/>
      <c r="R145" s="23"/>
    </row>
    <row r="146" spans="1:18" s="3" customFormat="1" ht="34.5" customHeight="1">
      <c r="A146" s="26" t="s">
        <v>115</v>
      </c>
      <c r="B146" s="109"/>
      <c r="C146" s="391" t="s">
        <v>116</v>
      </c>
      <c r="D146" s="392"/>
      <c r="E146" s="392"/>
      <c r="F146" s="392"/>
      <c r="G146" s="391" t="s">
        <v>112</v>
      </c>
      <c r="H146" s="392"/>
      <c r="I146" s="426"/>
      <c r="J146" s="110">
        <v>0</v>
      </c>
      <c r="K146" s="111"/>
      <c r="L146" s="118"/>
      <c r="M146" s="118"/>
      <c r="N146" s="118"/>
      <c r="O146" s="119"/>
      <c r="P146" s="23"/>
      <c r="Q146" s="23"/>
      <c r="R146" s="23"/>
    </row>
    <row r="147" spans="1:18" s="3" customFormat="1" ht="34.5" customHeight="1">
      <c r="A147" s="26" t="s">
        <v>115</v>
      </c>
      <c r="B147" s="87"/>
      <c r="C147" s="392"/>
      <c r="D147" s="392"/>
      <c r="E147" s="392"/>
      <c r="F147" s="392"/>
      <c r="G147" s="391" t="s">
        <v>114</v>
      </c>
      <c r="H147" s="392"/>
      <c r="I147" s="426"/>
      <c r="J147" s="114">
        <v>0</v>
      </c>
      <c r="K147" s="115"/>
      <c r="L147" s="116"/>
      <c r="M147" s="116"/>
      <c r="N147" s="116"/>
      <c r="O147" s="117"/>
      <c r="P147" s="23"/>
      <c r="Q147" s="23"/>
      <c r="R147" s="23"/>
    </row>
    <row r="148" spans="1:18" s="3" customFormat="1" ht="34.5" customHeight="1">
      <c r="A148" s="26" t="s">
        <v>117</v>
      </c>
      <c r="B148" s="109"/>
      <c r="C148" s="391" t="s">
        <v>118</v>
      </c>
      <c r="D148" s="391"/>
      <c r="E148" s="391"/>
      <c r="F148" s="391"/>
      <c r="G148" s="391" t="s">
        <v>112</v>
      </c>
      <c r="H148" s="391"/>
      <c r="I148" s="426"/>
      <c r="J148" s="110">
        <v>1</v>
      </c>
      <c r="K148" s="111" t="str">
        <f t="shared" ref="K148:K163" si="1">IF(OR(COUNTIF(L148:O148,"未確認")&gt;0,COUNTIF(L148:O148,"*")&gt;0),"※","")</f>
        <v/>
      </c>
      <c r="L148" s="120">
        <v>0</v>
      </c>
      <c r="M148" s="120">
        <v>0</v>
      </c>
      <c r="N148" s="120">
        <v>1</v>
      </c>
      <c r="O148" s="120">
        <v>0</v>
      </c>
      <c r="P148" s="23"/>
      <c r="Q148" s="23"/>
      <c r="R148" s="23"/>
    </row>
    <row r="149" spans="1:18" s="3" customFormat="1" ht="34.5" customHeight="1">
      <c r="A149" s="26" t="s">
        <v>117</v>
      </c>
      <c r="B149" s="109"/>
      <c r="C149" s="391"/>
      <c r="D149" s="391"/>
      <c r="E149" s="391"/>
      <c r="F149" s="391"/>
      <c r="G149" s="391" t="s">
        <v>114</v>
      </c>
      <c r="H149" s="413"/>
      <c r="I149" s="426"/>
      <c r="J149" s="114">
        <v>0.4</v>
      </c>
      <c r="K149" s="111" t="str">
        <f t="shared" si="1"/>
        <v/>
      </c>
      <c r="L149" s="121">
        <v>0</v>
      </c>
      <c r="M149" s="121">
        <v>0</v>
      </c>
      <c r="N149" s="121">
        <v>0.4</v>
      </c>
      <c r="O149" s="121">
        <v>0</v>
      </c>
      <c r="P149" s="23"/>
      <c r="Q149" s="23"/>
      <c r="R149" s="23"/>
    </row>
    <row r="150" spans="1:18" s="3" customFormat="1" ht="34.5" customHeight="1">
      <c r="A150" s="26" t="s">
        <v>119</v>
      </c>
      <c r="B150" s="109"/>
      <c r="C150" s="391" t="s">
        <v>120</v>
      </c>
      <c r="D150" s="413"/>
      <c r="E150" s="413"/>
      <c r="F150" s="413"/>
      <c r="G150" s="391" t="s">
        <v>112</v>
      </c>
      <c r="H150" s="413"/>
      <c r="I150" s="426"/>
      <c r="J150" s="110">
        <v>7</v>
      </c>
      <c r="K150" s="111" t="str">
        <f t="shared" si="1"/>
        <v/>
      </c>
      <c r="L150" s="120">
        <v>5</v>
      </c>
      <c r="M150" s="120">
        <v>0</v>
      </c>
      <c r="N150" s="120">
        <v>2</v>
      </c>
      <c r="O150" s="120">
        <v>0</v>
      </c>
      <c r="P150" s="23"/>
      <c r="Q150" s="23"/>
      <c r="R150" s="23"/>
    </row>
    <row r="151" spans="1:18" s="3" customFormat="1" ht="34.5" customHeight="1">
      <c r="A151" s="26" t="s">
        <v>119</v>
      </c>
      <c r="B151" s="109"/>
      <c r="C151" s="413"/>
      <c r="D151" s="413"/>
      <c r="E151" s="413"/>
      <c r="F151" s="413"/>
      <c r="G151" s="391" t="s">
        <v>114</v>
      </c>
      <c r="H151" s="413"/>
      <c r="I151" s="426"/>
      <c r="J151" s="114">
        <v>0</v>
      </c>
      <c r="K151" s="111" t="str">
        <f t="shared" si="1"/>
        <v/>
      </c>
      <c r="L151" s="121">
        <v>0</v>
      </c>
      <c r="M151" s="121">
        <v>0</v>
      </c>
      <c r="N151" s="121">
        <v>0</v>
      </c>
      <c r="O151" s="121">
        <v>0</v>
      </c>
      <c r="P151" s="23"/>
      <c r="Q151" s="23"/>
      <c r="R151" s="23"/>
    </row>
    <row r="152" spans="1:18" s="3" customFormat="1" ht="34.5" customHeight="1">
      <c r="A152" s="26" t="s">
        <v>121</v>
      </c>
      <c r="B152" s="109"/>
      <c r="C152" s="391" t="s">
        <v>122</v>
      </c>
      <c r="D152" s="413"/>
      <c r="E152" s="413"/>
      <c r="F152" s="413"/>
      <c r="G152" s="391" t="s">
        <v>112</v>
      </c>
      <c r="H152" s="413"/>
      <c r="I152" s="426"/>
      <c r="J152" s="110">
        <v>2</v>
      </c>
      <c r="K152" s="111" t="str">
        <f t="shared" si="1"/>
        <v/>
      </c>
      <c r="L152" s="120">
        <v>1</v>
      </c>
      <c r="M152" s="120">
        <v>0</v>
      </c>
      <c r="N152" s="120">
        <v>1</v>
      </c>
      <c r="O152" s="120">
        <v>0</v>
      </c>
      <c r="P152" s="23"/>
      <c r="Q152" s="23"/>
      <c r="R152" s="23"/>
    </row>
    <row r="153" spans="1:18" s="3" customFormat="1" ht="34.5" customHeight="1">
      <c r="A153" s="26" t="s">
        <v>121</v>
      </c>
      <c r="B153" s="109"/>
      <c r="C153" s="413"/>
      <c r="D153" s="413"/>
      <c r="E153" s="413"/>
      <c r="F153" s="413"/>
      <c r="G153" s="391" t="s">
        <v>114</v>
      </c>
      <c r="H153" s="413"/>
      <c r="I153" s="426"/>
      <c r="J153" s="114">
        <v>0</v>
      </c>
      <c r="K153" s="111" t="str">
        <f t="shared" si="1"/>
        <v/>
      </c>
      <c r="L153" s="121">
        <v>0</v>
      </c>
      <c r="M153" s="121">
        <v>0</v>
      </c>
      <c r="N153" s="121">
        <v>0</v>
      </c>
      <c r="O153" s="121">
        <v>0</v>
      </c>
      <c r="P153" s="23"/>
      <c r="Q153" s="23"/>
      <c r="R153" s="23"/>
    </row>
    <row r="154" spans="1:18" s="3" customFormat="1" ht="34.5" customHeight="1">
      <c r="A154" s="26" t="s">
        <v>123</v>
      </c>
      <c r="B154" s="109"/>
      <c r="C154" s="391" t="s">
        <v>124</v>
      </c>
      <c r="D154" s="413"/>
      <c r="E154" s="413"/>
      <c r="F154" s="413"/>
      <c r="G154" s="391" t="s">
        <v>112</v>
      </c>
      <c r="H154" s="413"/>
      <c r="I154" s="426"/>
      <c r="J154" s="110">
        <v>0</v>
      </c>
      <c r="K154" s="111" t="str">
        <f t="shared" si="1"/>
        <v/>
      </c>
      <c r="L154" s="120">
        <v>0</v>
      </c>
      <c r="M154" s="120">
        <v>0</v>
      </c>
      <c r="N154" s="120">
        <v>0</v>
      </c>
      <c r="O154" s="120">
        <v>0</v>
      </c>
      <c r="P154" s="23"/>
      <c r="Q154" s="23"/>
      <c r="R154" s="23"/>
    </row>
    <row r="155" spans="1:18" s="3" customFormat="1" ht="34.5" customHeight="1">
      <c r="A155" s="26" t="s">
        <v>123</v>
      </c>
      <c r="B155" s="87"/>
      <c r="C155" s="413"/>
      <c r="D155" s="413"/>
      <c r="E155" s="413"/>
      <c r="F155" s="413"/>
      <c r="G155" s="391" t="s">
        <v>114</v>
      </c>
      <c r="H155" s="413"/>
      <c r="I155" s="426"/>
      <c r="J155" s="114">
        <v>0</v>
      </c>
      <c r="K155" s="111" t="str">
        <f t="shared" si="1"/>
        <v/>
      </c>
      <c r="L155" s="121">
        <v>0</v>
      </c>
      <c r="M155" s="121">
        <v>0</v>
      </c>
      <c r="N155" s="121">
        <v>0</v>
      </c>
      <c r="O155" s="121">
        <v>0</v>
      </c>
      <c r="P155" s="23"/>
      <c r="Q155" s="23"/>
      <c r="R155" s="23"/>
    </row>
    <row r="156" spans="1:18" s="3" customFormat="1" ht="34.5" customHeight="1">
      <c r="A156" s="26" t="s">
        <v>125</v>
      </c>
      <c r="B156" s="87"/>
      <c r="C156" s="391" t="s">
        <v>126</v>
      </c>
      <c r="D156" s="413"/>
      <c r="E156" s="413"/>
      <c r="F156" s="413"/>
      <c r="G156" s="391" t="s">
        <v>112</v>
      </c>
      <c r="H156" s="413"/>
      <c r="I156" s="426"/>
      <c r="J156" s="110">
        <v>0</v>
      </c>
      <c r="K156" s="111" t="str">
        <f t="shared" si="1"/>
        <v/>
      </c>
      <c r="L156" s="120">
        <v>0</v>
      </c>
      <c r="M156" s="120">
        <v>0</v>
      </c>
      <c r="N156" s="120">
        <v>0</v>
      </c>
      <c r="O156" s="120">
        <v>0</v>
      </c>
      <c r="P156" s="23"/>
      <c r="Q156" s="23"/>
      <c r="R156" s="23"/>
    </row>
    <row r="157" spans="1:18" s="3" customFormat="1" ht="34.5" customHeight="1">
      <c r="A157" s="26" t="s">
        <v>125</v>
      </c>
      <c r="B157" s="87"/>
      <c r="C157" s="413"/>
      <c r="D157" s="413"/>
      <c r="E157" s="413"/>
      <c r="F157" s="413"/>
      <c r="G157" s="391" t="s">
        <v>114</v>
      </c>
      <c r="H157" s="413"/>
      <c r="I157" s="426"/>
      <c r="J157" s="114">
        <v>0</v>
      </c>
      <c r="K157" s="111" t="str">
        <f t="shared" si="1"/>
        <v/>
      </c>
      <c r="L157" s="121">
        <v>0</v>
      </c>
      <c r="M157" s="121">
        <v>0</v>
      </c>
      <c r="N157" s="121">
        <v>0</v>
      </c>
      <c r="O157" s="121">
        <v>0</v>
      </c>
      <c r="P157" s="23"/>
      <c r="Q157" s="23"/>
      <c r="R157" s="23"/>
    </row>
    <row r="158" spans="1:18" s="3" customFormat="1" ht="34.5" customHeight="1">
      <c r="A158" s="26" t="s">
        <v>127</v>
      </c>
      <c r="B158" s="87"/>
      <c r="C158" s="391" t="s">
        <v>128</v>
      </c>
      <c r="D158" s="413"/>
      <c r="E158" s="413"/>
      <c r="F158" s="413"/>
      <c r="G158" s="391" t="s">
        <v>112</v>
      </c>
      <c r="H158" s="413"/>
      <c r="I158" s="426"/>
      <c r="J158" s="110">
        <v>0</v>
      </c>
      <c r="K158" s="111" t="str">
        <f t="shared" si="1"/>
        <v/>
      </c>
      <c r="L158" s="120">
        <v>0</v>
      </c>
      <c r="M158" s="120">
        <v>0</v>
      </c>
      <c r="N158" s="120">
        <v>0</v>
      </c>
      <c r="O158" s="120">
        <v>0</v>
      </c>
      <c r="P158" s="23"/>
      <c r="Q158" s="23"/>
      <c r="R158" s="23"/>
    </row>
    <row r="159" spans="1:18" s="3" customFormat="1" ht="34.5" customHeight="1">
      <c r="A159" s="26" t="s">
        <v>127</v>
      </c>
      <c r="B159" s="87"/>
      <c r="C159" s="413"/>
      <c r="D159" s="413"/>
      <c r="E159" s="413"/>
      <c r="F159" s="413"/>
      <c r="G159" s="391" t="s">
        <v>114</v>
      </c>
      <c r="H159" s="413"/>
      <c r="I159" s="426"/>
      <c r="J159" s="114">
        <v>0</v>
      </c>
      <c r="K159" s="111" t="str">
        <f t="shared" si="1"/>
        <v/>
      </c>
      <c r="L159" s="121">
        <v>0</v>
      </c>
      <c r="M159" s="121">
        <v>0</v>
      </c>
      <c r="N159" s="121">
        <v>0</v>
      </c>
      <c r="O159" s="121">
        <v>0</v>
      </c>
      <c r="P159" s="23"/>
      <c r="Q159" s="23"/>
      <c r="R159" s="23"/>
    </row>
    <row r="160" spans="1:18" s="3" customFormat="1" ht="34.5" customHeight="1">
      <c r="A160" s="26" t="s">
        <v>129</v>
      </c>
      <c r="B160" s="87"/>
      <c r="C160" s="391" t="s">
        <v>130</v>
      </c>
      <c r="D160" s="413"/>
      <c r="E160" s="413"/>
      <c r="F160" s="413"/>
      <c r="G160" s="391" t="s">
        <v>112</v>
      </c>
      <c r="H160" s="413"/>
      <c r="I160" s="426"/>
      <c r="J160" s="110">
        <v>0</v>
      </c>
      <c r="K160" s="111" t="str">
        <f t="shared" si="1"/>
        <v/>
      </c>
      <c r="L160" s="120">
        <v>0</v>
      </c>
      <c r="M160" s="120">
        <v>0</v>
      </c>
      <c r="N160" s="120">
        <v>0</v>
      </c>
      <c r="O160" s="120">
        <v>0</v>
      </c>
      <c r="P160" s="23"/>
      <c r="Q160" s="23"/>
      <c r="R160" s="23"/>
    </row>
    <row r="161" spans="1:18" s="3" customFormat="1" ht="34.5" customHeight="1">
      <c r="A161" s="26" t="s">
        <v>129</v>
      </c>
      <c r="B161" s="87"/>
      <c r="C161" s="413"/>
      <c r="D161" s="413"/>
      <c r="E161" s="413"/>
      <c r="F161" s="413"/>
      <c r="G161" s="391" t="s">
        <v>114</v>
      </c>
      <c r="H161" s="413"/>
      <c r="I161" s="426"/>
      <c r="J161" s="114">
        <v>0</v>
      </c>
      <c r="K161" s="111" t="str">
        <f t="shared" si="1"/>
        <v/>
      </c>
      <c r="L161" s="121">
        <v>0</v>
      </c>
      <c r="M161" s="121">
        <v>0</v>
      </c>
      <c r="N161" s="121">
        <v>0</v>
      </c>
      <c r="O161" s="121">
        <v>0</v>
      </c>
      <c r="P161" s="23"/>
      <c r="Q161" s="23"/>
      <c r="R161" s="23"/>
    </row>
    <row r="162" spans="1:18" s="3" customFormat="1" ht="34.5" customHeight="1">
      <c r="A162" s="26" t="s">
        <v>131</v>
      </c>
      <c r="B162" s="87"/>
      <c r="C162" s="391" t="s">
        <v>132</v>
      </c>
      <c r="D162" s="413"/>
      <c r="E162" s="413"/>
      <c r="F162" s="413"/>
      <c r="G162" s="391" t="s">
        <v>112</v>
      </c>
      <c r="H162" s="413"/>
      <c r="I162" s="426"/>
      <c r="J162" s="110">
        <v>0</v>
      </c>
      <c r="K162" s="111" t="str">
        <f t="shared" si="1"/>
        <v/>
      </c>
      <c r="L162" s="120">
        <v>0</v>
      </c>
      <c r="M162" s="120">
        <v>0</v>
      </c>
      <c r="N162" s="120">
        <v>0</v>
      </c>
      <c r="O162" s="120">
        <v>0</v>
      </c>
      <c r="P162" s="23"/>
      <c r="Q162" s="23"/>
      <c r="R162" s="23"/>
    </row>
    <row r="163" spans="1:18" s="3" customFormat="1" ht="34.5" customHeight="1">
      <c r="A163" s="26" t="s">
        <v>131</v>
      </c>
      <c r="B163" s="87"/>
      <c r="C163" s="413"/>
      <c r="D163" s="413"/>
      <c r="E163" s="413"/>
      <c r="F163" s="413"/>
      <c r="G163" s="391" t="s">
        <v>114</v>
      </c>
      <c r="H163" s="413"/>
      <c r="I163" s="426"/>
      <c r="J163" s="114">
        <v>0</v>
      </c>
      <c r="K163" s="111" t="str">
        <f t="shared" si="1"/>
        <v/>
      </c>
      <c r="L163" s="121">
        <v>0</v>
      </c>
      <c r="M163" s="121">
        <v>0</v>
      </c>
      <c r="N163" s="121">
        <v>0</v>
      </c>
      <c r="O163" s="121">
        <v>0</v>
      </c>
      <c r="P163" s="23"/>
      <c r="Q163" s="23"/>
      <c r="R163" s="23"/>
    </row>
    <row r="164" spans="1:18" s="3" customFormat="1" ht="34.5" customHeight="1">
      <c r="A164" s="26" t="s">
        <v>133</v>
      </c>
      <c r="B164" s="87"/>
      <c r="C164" s="391" t="s">
        <v>134</v>
      </c>
      <c r="D164" s="392"/>
      <c r="E164" s="392"/>
      <c r="F164" s="392"/>
      <c r="G164" s="391" t="s">
        <v>112</v>
      </c>
      <c r="H164" s="392"/>
      <c r="I164" s="426"/>
      <c r="J164" s="110">
        <v>1</v>
      </c>
      <c r="K164" s="111"/>
      <c r="L164" s="118"/>
      <c r="M164" s="118"/>
      <c r="N164" s="118"/>
      <c r="O164" s="119"/>
      <c r="P164" s="23"/>
      <c r="Q164" s="23"/>
      <c r="R164" s="23"/>
    </row>
    <row r="165" spans="1:18" s="3" customFormat="1" ht="34.5" customHeight="1">
      <c r="A165" s="26" t="s">
        <v>133</v>
      </c>
      <c r="B165" s="87"/>
      <c r="C165" s="392"/>
      <c r="D165" s="392"/>
      <c r="E165" s="392"/>
      <c r="F165" s="392"/>
      <c r="G165" s="391" t="s">
        <v>114</v>
      </c>
      <c r="H165" s="392"/>
      <c r="I165" s="426"/>
      <c r="J165" s="114">
        <v>0</v>
      </c>
      <c r="K165" s="115"/>
      <c r="L165" s="116"/>
      <c r="M165" s="116"/>
      <c r="N165" s="116"/>
      <c r="O165" s="117"/>
      <c r="P165" s="23"/>
      <c r="Q165" s="23"/>
      <c r="R165" s="23"/>
    </row>
    <row r="166" spans="1:18" s="3" customFormat="1" ht="34.5" customHeight="1">
      <c r="A166" s="26" t="s">
        <v>135</v>
      </c>
      <c r="B166" s="87"/>
      <c r="C166" s="391" t="s">
        <v>136</v>
      </c>
      <c r="D166" s="392"/>
      <c r="E166" s="392"/>
      <c r="F166" s="392"/>
      <c r="G166" s="391" t="s">
        <v>112</v>
      </c>
      <c r="H166" s="392"/>
      <c r="I166" s="426"/>
      <c r="J166" s="110">
        <v>1</v>
      </c>
      <c r="K166" s="111"/>
      <c r="L166" s="118"/>
      <c r="M166" s="118"/>
      <c r="N166" s="118"/>
      <c r="O166" s="119"/>
      <c r="P166" s="23"/>
      <c r="Q166" s="23"/>
      <c r="R166" s="23"/>
    </row>
    <row r="167" spans="1:18" s="3" customFormat="1" ht="34.5" customHeight="1">
      <c r="A167" s="26" t="s">
        <v>135</v>
      </c>
      <c r="B167" s="87"/>
      <c r="C167" s="392"/>
      <c r="D167" s="392"/>
      <c r="E167" s="392"/>
      <c r="F167" s="392"/>
      <c r="G167" s="391" t="s">
        <v>114</v>
      </c>
      <c r="H167" s="392"/>
      <c r="I167" s="426"/>
      <c r="J167" s="114">
        <v>0</v>
      </c>
      <c r="K167" s="115"/>
      <c r="L167" s="116"/>
      <c r="M167" s="116"/>
      <c r="N167" s="116"/>
      <c r="O167" s="117"/>
      <c r="P167" s="23"/>
      <c r="Q167" s="23"/>
      <c r="R167" s="23"/>
    </row>
    <row r="168" spans="1:18" s="3" customFormat="1" ht="34.5" customHeight="1">
      <c r="A168" s="26" t="s">
        <v>137</v>
      </c>
      <c r="B168" s="87"/>
      <c r="C168" s="391" t="s">
        <v>138</v>
      </c>
      <c r="D168" s="413"/>
      <c r="E168" s="413"/>
      <c r="F168" s="413"/>
      <c r="G168" s="391" t="s">
        <v>112</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137</v>
      </c>
      <c r="B169" s="87"/>
      <c r="C169" s="413"/>
      <c r="D169" s="413"/>
      <c r="E169" s="413"/>
      <c r="F169" s="413"/>
      <c r="G169" s="391" t="s">
        <v>114</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139</v>
      </c>
      <c r="B170" s="87"/>
      <c r="C170" s="391" t="s">
        <v>140</v>
      </c>
      <c r="D170" s="392"/>
      <c r="E170" s="392"/>
      <c r="F170" s="392"/>
      <c r="G170" s="391" t="s">
        <v>112</v>
      </c>
      <c r="H170" s="392"/>
      <c r="I170" s="426"/>
      <c r="J170" s="110">
        <v>0</v>
      </c>
      <c r="K170" s="111" t="str">
        <f>IF(OR(COUNTIF(L170:O170,"未確認")&gt;0,COUNTIF(L170:O170,"*")&gt;0),"※","")</f>
        <v/>
      </c>
      <c r="L170" s="120">
        <v>0</v>
      </c>
      <c r="M170" s="120">
        <v>0</v>
      </c>
      <c r="N170" s="120">
        <v>0</v>
      </c>
      <c r="O170" s="120">
        <v>0</v>
      </c>
      <c r="P170" s="23"/>
      <c r="Q170" s="23"/>
      <c r="R170" s="23"/>
    </row>
    <row r="171" spans="1:18" s="3" customFormat="1" ht="34.5" customHeight="1">
      <c r="A171" s="26" t="s">
        <v>139</v>
      </c>
      <c r="B171" s="87"/>
      <c r="C171" s="392"/>
      <c r="D171" s="392"/>
      <c r="E171" s="392"/>
      <c r="F171" s="392"/>
      <c r="G171" s="391" t="s">
        <v>114</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141</v>
      </c>
      <c r="D172" s="427"/>
      <c r="E172" s="427"/>
      <c r="F172" s="427"/>
      <c r="G172" s="416" t="s">
        <v>112</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114</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142</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143</v>
      </c>
      <c r="B181" s="2"/>
      <c r="C181" s="391" t="s">
        <v>144</v>
      </c>
      <c r="D181" s="391"/>
      <c r="E181" s="391"/>
      <c r="F181" s="391"/>
      <c r="G181" s="391"/>
      <c r="H181" s="391"/>
      <c r="I181" s="400" t="s">
        <v>145</v>
      </c>
      <c r="J181" s="104" t="s">
        <v>29</v>
      </c>
      <c r="K181" s="125"/>
      <c r="L181" s="91"/>
      <c r="M181" s="91"/>
      <c r="N181" s="91"/>
      <c r="O181" s="91"/>
      <c r="P181" s="23"/>
      <c r="Q181" s="23"/>
      <c r="R181" s="23"/>
    </row>
    <row r="182" spans="1:18" s="3" customFormat="1" ht="34.5" customHeight="1">
      <c r="A182" s="26" t="s">
        <v>146</v>
      </c>
      <c r="B182" s="126"/>
      <c r="C182" s="430" t="s">
        <v>147</v>
      </c>
      <c r="D182" s="430"/>
      <c r="E182" s="430"/>
      <c r="F182" s="431"/>
      <c r="G182" s="391" t="s">
        <v>111</v>
      </c>
      <c r="H182" s="127" t="s">
        <v>148</v>
      </c>
      <c r="I182" s="401"/>
      <c r="J182" s="110">
        <v>0</v>
      </c>
      <c r="K182" s="111"/>
      <c r="L182" s="91"/>
      <c r="M182" s="91"/>
      <c r="N182" s="91"/>
      <c r="O182" s="91"/>
      <c r="P182" s="23"/>
      <c r="Q182" s="23"/>
      <c r="R182" s="23"/>
    </row>
    <row r="183" spans="1:18" s="3" customFormat="1" ht="34.5" customHeight="1">
      <c r="A183" s="26" t="s">
        <v>146</v>
      </c>
      <c r="B183" s="126"/>
      <c r="C183" s="391"/>
      <c r="D183" s="391"/>
      <c r="E183" s="391"/>
      <c r="F183" s="413"/>
      <c r="G183" s="391"/>
      <c r="H183" s="127" t="s">
        <v>149</v>
      </c>
      <c r="I183" s="401"/>
      <c r="J183" s="114">
        <v>0</v>
      </c>
      <c r="K183" s="115"/>
      <c r="L183" s="91"/>
      <c r="M183" s="91"/>
      <c r="N183" s="91"/>
      <c r="O183" s="91"/>
      <c r="P183" s="23"/>
      <c r="Q183" s="23"/>
      <c r="R183" s="23"/>
    </row>
    <row r="184" spans="1:18" s="3" customFormat="1" ht="34.5" customHeight="1">
      <c r="A184" s="26" t="s">
        <v>150</v>
      </c>
      <c r="B184" s="126"/>
      <c r="C184" s="391"/>
      <c r="D184" s="391"/>
      <c r="E184" s="391"/>
      <c r="F184" s="413"/>
      <c r="G184" s="391" t="s">
        <v>151</v>
      </c>
      <c r="H184" s="127" t="s">
        <v>148</v>
      </c>
      <c r="I184" s="401"/>
      <c r="J184" s="110">
        <v>0</v>
      </c>
      <c r="K184" s="111"/>
      <c r="L184" s="91"/>
      <c r="M184" s="91"/>
      <c r="N184" s="91"/>
      <c r="O184" s="91"/>
      <c r="P184" s="23"/>
      <c r="Q184" s="23"/>
      <c r="R184" s="23"/>
    </row>
    <row r="185" spans="1:18" s="3" customFormat="1" ht="34.5" customHeight="1">
      <c r="A185" s="26" t="s">
        <v>150</v>
      </c>
      <c r="B185" s="126"/>
      <c r="C185" s="391"/>
      <c r="D185" s="391"/>
      <c r="E185" s="391"/>
      <c r="F185" s="413"/>
      <c r="G185" s="413"/>
      <c r="H185" s="127" t="s">
        <v>149</v>
      </c>
      <c r="I185" s="401"/>
      <c r="J185" s="114">
        <v>0</v>
      </c>
      <c r="K185" s="115"/>
      <c r="L185" s="91"/>
      <c r="M185" s="91"/>
      <c r="N185" s="91"/>
      <c r="O185" s="91"/>
      <c r="P185" s="23"/>
      <c r="Q185" s="23"/>
      <c r="R185" s="23"/>
    </row>
    <row r="186" spans="1:18" s="3" customFormat="1" ht="34.5" customHeight="1">
      <c r="A186" s="26" t="s">
        <v>152</v>
      </c>
      <c r="B186" s="126"/>
      <c r="C186" s="391"/>
      <c r="D186" s="391"/>
      <c r="E186" s="391"/>
      <c r="F186" s="413"/>
      <c r="G186" s="391" t="s">
        <v>153</v>
      </c>
      <c r="H186" s="127" t="s">
        <v>148</v>
      </c>
      <c r="I186" s="401"/>
      <c r="J186" s="110">
        <v>0</v>
      </c>
      <c r="K186" s="111"/>
      <c r="L186" s="91"/>
      <c r="M186" s="91"/>
      <c r="N186" s="91"/>
      <c r="O186" s="91"/>
      <c r="P186" s="23"/>
      <c r="Q186" s="23"/>
      <c r="R186" s="23"/>
    </row>
    <row r="187" spans="1:18" s="3" customFormat="1" ht="34.5" customHeight="1">
      <c r="A187" s="26" t="s">
        <v>152</v>
      </c>
      <c r="B187" s="126"/>
      <c r="C187" s="391"/>
      <c r="D187" s="391"/>
      <c r="E187" s="391"/>
      <c r="F187" s="413"/>
      <c r="G187" s="413"/>
      <c r="H187" s="127" t="s">
        <v>149</v>
      </c>
      <c r="I187" s="401"/>
      <c r="J187" s="114">
        <v>0</v>
      </c>
      <c r="K187" s="115"/>
      <c r="L187" s="91"/>
      <c r="M187" s="91"/>
      <c r="N187" s="91"/>
      <c r="O187" s="91"/>
      <c r="P187" s="23"/>
      <c r="Q187" s="23"/>
      <c r="R187" s="23"/>
    </row>
    <row r="188" spans="1:18" s="3" customFormat="1" ht="34.5" customHeight="1">
      <c r="A188" s="26" t="s">
        <v>154</v>
      </c>
      <c r="B188" s="126"/>
      <c r="C188" s="391"/>
      <c r="D188" s="391"/>
      <c r="E188" s="391"/>
      <c r="F188" s="413"/>
      <c r="G188" s="432" t="s">
        <v>155</v>
      </c>
      <c r="H188" s="127" t="s">
        <v>148</v>
      </c>
      <c r="I188" s="401"/>
      <c r="J188" s="110">
        <v>0</v>
      </c>
      <c r="K188" s="111"/>
      <c r="L188" s="91"/>
      <c r="M188" s="91"/>
      <c r="N188" s="91"/>
      <c r="O188" s="91"/>
      <c r="P188" s="23"/>
      <c r="Q188" s="23"/>
      <c r="R188" s="23"/>
    </row>
    <row r="189" spans="1:18" s="3" customFormat="1" ht="34.5" customHeight="1">
      <c r="A189" s="26" t="s">
        <v>154</v>
      </c>
      <c r="B189" s="126"/>
      <c r="C189" s="391"/>
      <c r="D189" s="391"/>
      <c r="E189" s="391"/>
      <c r="F189" s="413"/>
      <c r="G189" s="413"/>
      <c r="H189" s="127" t="s">
        <v>149</v>
      </c>
      <c r="I189" s="401"/>
      <c r="J189" s="114">
        <v>0</v>
      </c>
      <c r="K189" s="115"/>
      <c r="L189" s="91"/>
      <c r="M189" s="91"/>
      <c r="N189" s="91"/>
      <c r="O189" s="91"/>
      <c r="P189" s="23"/>
      <c r="Q189" s="23"/>
      <c r="R189" s="23"/>
    </row>
    <row r="190" spans="1:18" s="3" customFormat="1" ht="34.5" customHeight="1">
      <c r="A190" s="26" t="s">
        <v>156</v>
      </c>
      <c r="B190" s="126"/>
      <c r="C190" s="391"/>
      <c r="D190" s="391"/>
      <c r="E190" s="391"/>
      <c r="F190" s="413"/>
      <c r="G190" s="391" t="s">
        <v>157</v>
      </c>
      <c r="H190" s="127" t="s">
        <v>148</v>
      </c>
      <c r="I190" s="401"/>
      <c r="J190" s="110">
        <v>0</v>
      </c>
      <c r="K190" s="111"/>
      <c r="L190" s="91"/>
      <c r="M190" s="91"/>
      <c r="N190" s="91"/>
      <c r="O190" s="91"/>
      <c r="P190" s="23"/>
      <c r="Q190" s="23"/>
      <c r="R190" s="23"/>
    </row>
    <row r="191" spans="1:18" s="3" customFormat="1" ht="34.5" customHeight="1">
      <c r="A191" s="26" t="s">
        <v>156</v>
      </c>
      <c r="B191" s="126"/>
      <c r="C191" s="391"/>
      <c r="D191" s="391"/>
      <c r="E191" s="391"/>
      <c r="F191" s="413"/>
      <c r="G191" s="413"/>
      <c r="H191" s="127" t="s">
        <v>149</v>
      </c>
      <c r="I191" s="401"/>
      <c r="J191" s="114">
        <v>0</v>
      </c>
      <c r="K191" s="115"/>
      <c r="L191" s="91"/>
      <c r="M191" s="91"/>
      <c r="N191" s="91"/>
      <c r="O191" s="91"/>
      <c r="P191" s="23"/>
      <c r="Q191" s="23"/>
      <c r="R191" s="23"/>
    </row>
    <row r="192" spans="1:18" s="3" customFormat="1" ht="34.5" customHeight="1">
      <c r="A192" s="26" t="s">
        <v>158</v>
      </c>
      <c r="B192" s="126"/>
      <c r="C192" s="391"/>
      <c r="D192" s="391"/>
      <c r="E192" s="391"/>
      <c r="F192" s="413"/>
      <c r="G192" s="391" t="s">
        <v>109</v>
      </c>
      <c r="H192" s="127" t="s">
        <v>148</v>
      </c>
      <c r="I192" s="401"/>
      <c r="J192" s="110">
        <v>0</v>
      </c>
      <c r="K192" s="111"/>
      <c r="L192" s="91"/>
      <c r="M192" s="91"/>
      <c r="N192" s="91"/>
      <c r="O192" s="91"/>
      <c r="P192" s="23"/>
      <c r="Q192" s="23"/>
      <c r="R192" s="23"/>
    </row>
    <row r="193" spans="1:18" s="3" customFormat="1" ht="34.5" customHeight="1">
      <c r="A193" s="26" t="s">
        <v>158</v>
      </c>
      <c r="B193" s="126"/>
      <c r="C193" s="391"/>
      <c r="D193" s="391"/>
      <c r="E193" s="391"/>
      <c r="F193" s="413"/>
      <c r="G193" s="413"/>
      <c r="H193" s="127" t="s">
        <v>149</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159</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160</v>
      </c>
      <c r="B201" s="2"/>
      <c r="C201" s="393" t="s">
        <v>161</v>
      </c>
      <c r="D201" s="394"/>
      <c r="E201" s="428" t="s">
        <v>162</v>
      </c>
      <c r="F201" s="429"/>
      <c r="G201" s="391" t="s">
        <v>163</v>
      </c>
      <c r="H201" s="413"/>
      <c r="I201" s="400" t="s">
        <v>164</v>
      </c>
      <c r="J201" s="128">
        <v>0</v>
      </c>
      <c r="K201" s="81"/>
      <c r="L201" s="91"/>
      <c r="M201" s="91"/>
      <c r="N201" s="91"/>
      <c r="O201" s="91"/>
      <c r="P201" s="23"/>
      <c r="Q201" s="23"/>
      <c r="R201" s="23"/>
    </row>
    <row r="202" spans="1:18" s="3" customFormat="1" ht="34.5" customHeight="1">
      <c r="A202" s="26" t="s">
        <v>165</v>
      </c>
      <c r="B202" s="126"/>
      <c r="C202" s="395"/>
      <c r="D202" s="396"/>
      <c r="E202" s="429"/>
      <c r="F202" s="429"/>
      <c r="G202" s="391" t="s">
        <v>166</v>
      </c>
      <c r="H202" s="413"/>
      <c r="I202" s="411"/>
      <c r="J202" s="128">
        <v>0</v>
      </c>
      <c r="K202" s="81"/>
      <c r="L202" s="91"/>
      <c r="M202" s="91"/>
      <c r="N202" s="91"/>
      <c r="O202" s="91"/>
      <c r="P202" s="23"/>
      <c r="Q202" s="23"/>
      <c r="R202" s="23"/>
    </row>
    <row r="203" spans="1:18" s="3" customFormat="1" ht="34.5" customHeight="1">
      <c r="A203" s="26" t="s">
        <v>167</v>
      </c>
      <c r="B203" s="126"/>
      <c r="C203" s="395"/>
      <c r="D203" s="396"/>
      <c r="E203" s="429"/>
      <c r="F203" s="429"/>
      <c r="G203" s="391" t="s">
        <v>168</v>
      </c>
      <c r="H203" s="413"/>
      <c r="I203" s="411"/>
      <c r="J203" s="128">
        <v>0</v>
      </c>
      <c r="K203" s="81"/>
      <c r="L203" s="91"/>
      <c r="M203" s="91"/>
      <c r="N203" s="91"/>
      <c r="O203" s="91"/>
      <c r="P203" s="23"/>
      <c r="Q203" s="23"/>
      <c r="R203" s="23"/>
    </row>
    <row r="204" spans="1:18" s="3" customFormat="1" ht="34.5" customHeight="1">
      <c r="A204" s="26" t="s">
        <v>169</v>
      </c>
      <c r="B204" s="126"/>
      <c r="C204" s="397"/>
      <c r="D204" s="398"/>
      <c r="E204" s="391" t="s">
        <v>109</v>
      </c>
      <c r="F204" s="413"/>
      <c r="G204" s="413"/>
      <c r="H204" s="413"/>
      <c r="I204" s="412"/>
      <c r="J204" s="128">
        <v>0</v>
      </c>
      <c r="K204" s="81"/>
      <c r="L204" s="7"/>
      <c r="M204" s="35"/>
      <c r="N204" s="91"/>
      <c r="O204" s="91"/>
      <c r="P204" s="23"/>
      <c r="Q204" s="23"/>
      <c r="R204" s="23"/>
    </row>
    <row r="205" spans="1:18" s="3" customFormat="1" ht="34.5" customHeight="1">
      <c r="A205" s="26" t="s">
        <v>170</v>
      </c>
      <c r="B205" s="126"/>
      <c r="C205" s="393" t="s">
        <v>171</v>
      </c>
      <c r="D205" s="433"/>
      <c r="E205" s="391" t="s">
        <v>172</v>
      </c>
      <c r="F205" s="413"/>
      <c r="G205" s="413"/>
      <c r="H205" s="413"/>
      <c r="I205" s="400" t="s">
        <v>173</v>
      </c>
      <c r="J205" s="128">
        <v>0</v>
      </c>
      <c r="K205" s="81"/>
      <c r="L205" s="7"/>
      <c r="M205" s="129"/>
      <c r="N205" s="91"/>
      <c r="O205" s="91"/>
      <c r="P205" s="23"/>
      <c r="Q205" s="23"/>
      <c r="R205" s="23"/>
    </row>
    <row r="206" spans="1:18" s="3" customFormat="1" ht="34.5" customHeight="1">
      <c r="A206" s="26" t="s">
        <v>174</v>
      </c>
      <c r="B206" s="126"/>
      <c r="C206" s="434"/>
      <c r="D206" s="435"/>
      <c r="E206" s="391" t="s">
        <v>175</v>
      </c>
      <c r="F206" s="413"/>
      <c r="G206" s="413"/>
      <c r="H206" s="413"/>
      <c r="I206" s="411"/>
      <c r="J206" s="128">
        <v>0</v>
      </c>
      <c r="K206" s="81"/>
      <c r="L206" s="91"/>
      <c r="M206" s="91"/>
      <c r="N206" s="91"/>
      <c r="O206" s="91"/>
      <c r="P206" s="23"/>
      <c r="Q206" s="23"/>
      <c r="R206" s="23"/>
    </row>
    <row r="207" spans="1:18" s="3" customFormat="1" ht="34.5" customHeight="1">
      <c r="A207" s="26" t="s">
        <v>176</v>
      </c>
      <c r="B207" s="126"/>
      <c r="C207" s="436"/>
      <c r="D207" s="437"/>
      <c r="E207" s="391" t="s">
        <v>177</v>
      </c>
      <c r="F207" s="413"/>
      <c r="G207" s="413"/>
      <c r="H207" s="413"/>
      <c r="I207" s="412"/>
      <c r="J207" s="128">
        <v>0</v>
      </c>
      <c r="K207" s="81"/>
      <c r="L207" s="91"/>
      <c r="M207" s="91"/>
      <c r="N207" s="91"/>
      <c r="O207" s="91"/>
      <c r="P207" s="23"/>
      <c r="Q207" s="23"/>
      <c r="R207" s="23"/>
    </row>
    <row r="208" spans="1:18" s="3" customFormat="1" ht="44.9" customHeight="1">
      <c r="A208" s="26" t="s">
        <v>178</v>
      </c>
      <c r="B208" s="126"/>
      <c r="C208" s="393" t="s">
        <v>109</v>
      </c>
      <c r="D208" s="433"/>
      <c r="E208" s="391" t="s">
        <v>179</v>
      </c>
      <c r="F208" s="413"/>
      <c r="G208" s="413"/>
      <c r="H208" s="413"/>
      <c r="I208" s="130" t="s">
        <v>180</v>
      </c>
      <c r="J208" s="128">
        <v>0</v>
      </c>
      <c r="K208" s="81"/>
      <c r="L208" s="7"/>
      <c r="M208" s="35"/>
      <c r="N208" s="91"/>
      <c r="O208" s="91"/>
      <c r="P208" s="23"/>
      <c r="Q208" s="23"/>
      <c r="R208" s="23"/>
    </row>
    <row r="209" spans="1:18" s="3" customFormat="1" ht="44.9" customHeight="1">
      <c r="A209" s="26" t="s">
        <v>181</v>
      </c>
      <c r="B209" s="126"/>
      <c r="C209" s="434"/>
      <c r="D209" s="435"/>
      <c r="E209" s="391" t="s">
        <v>182</v>
      </c>
      <c r="F209" s="413"/>
      <c r="G209" s="413"/>
      <c r="H209" s="413"/>
      <c r="I209" s="131" t="s">
        <v>183</v>
      </c>
      <c r="J209" s="128">
        <v>0</v>
      </c>
      <c r="K209" s="81"/>
      <c r="L209" s="91"/>
      <c r="M209" s="91"/>
      <c r="N209" s="91"/>
      <c r="O209" s="91"/>
      <c r="P209" s="23"/>
      <c r="Q209" s="23"/>
      <c r="R209" s="23"/>
    </row>
    <row r="210" spans="1:18" s="3" customFormat="1" ht="44.9" customHeight="1">
      <c r="A210" s="26"/>
      <c r="B210" s="126"/>
      <c r="C210" s="434"/>
      <c r="D210" s="435"/>
      <c r="E210" s="416" t="s">
        <v>184</v>
      </c>
      <c r="F210" s="417"/>
      <c r="G210" s="417"/>
      <c r="H210" s="417"/>
      <c r="I210" s="132" t="s">
        <v>185</v>
      </c>
      <c r="J210" s="128">
        <v>0</v>
      </c>
      <c r="K210" s="133"/>
      <c r="L210" s="91"/>
      <c r="M210" s="91"/>
      <c r="N210" s="91"/>
      <c r="O210" s="91"/>
      <c r="P210" s="23"/>
      <c r="Q210" s="23"/>
      <c r="R210" s="23"/>
    </row>
    <row r="211" spans="1:18" s="3" customFormat="1" ht="44.9" customHeight="1">
      <c r="A211" s="26" t="s">
        <v>186</v>
      </c>
      <c r="B211" s="126"/>
      <c r="C211" s="434"/>
      <c r="D211" s="435"/>
      <c r="E211" s="391" t="s">
        <v>187</v>
      </c>
      <c r="F211" s="413"/>
      <c r="G211" s="413"/>
      <c r="H211" s="413"/>
      <c r="I211" s="134" t="s">
        <v>188</v>
      </c>
      <c r="J211" s="128">
        <v>0</v>
      </c>
      <c r="K211" s="81"/>
      <c r="L211" s="91"/>
      <c r="M211" s="91"/>
      <c r="N211" s="91"/>
      <c r="O211" s="91"/>
      <c r="P211" s="23"/>
      <c r="Q211" s="23"/>
      <c r="R211" s="23"/>
    </row>
    <row r="212" spans="1:18" s="3" customFormat="1" ht="44.9" customHeight="1">
      <c r="A212" s="26" t="s">
        <v>189</v>
      </c>
      <c r="B212" s="126"/>
      <c r="C212" s="434"/>
      <c r="D212" s="435"/>
      <c r="E212" s="391" t="s">
        <v>190</v>
      </c>
      <c r="F212" s="413"/>
      <c r="G212" s="413"/>
      <c r="H212" s="413"/>
      <c r="I212" s="130" t="s">
        <v>191</v>
      </c>
      <c r="J212" s="128">
        <v>0</v>
      </c>
      <c r="K212" s="81"/>
      <c r="L212" s="91"/>
      <c r="M212" s="91"/>
      <c r="N212" s="91"/>
      <c r="O212" s="91"/>
      <c r="P212" s="23"/>
      <c r="Q212" s="23"/>
      <c r="R212" s="23"/>
    </row>
    <row r="213" spans="1:18" s="3" customFormat="1" ht="44.9" customHeight="1">
      <c r="A213" s="26" t="s">
        <v>192</v>
      </c>
      <c r="B213" s="126"/>
      <c r="C213" s="434"/>
      <c r="D213" s="435"/>
      <c r="E213" s="391" t="s">
        <v>193</v>
      </c>
      <c r="F213" s="413"/>
      <c r="G213" s="413"/>
      <c r="H213" s="413"/>
      <c r="I213" s="130" t="s">
        <v>194</v>
      </c>
      <c r="J213" s="128">
        <v>0</v>
      </c>
      <c r="K213" s="81"/>
      <c r="L213" s="91"/>
      <c r="M213" s="91"/>
      <c r="N213" s="91"/>
      <c r="O213" s="91"/>
      <c r="P213" s="23"/>
      <c r="Q213" s="23"/>
      <c r="R213" s="23"/>
    </row>
    <row r="214" spans="1:18" s="3" customFormat="1" ht="44.9" customHeight="1">
      <c r="A214" s="26" t="s">
        <v>195</v>
      </c>
      <c r="B214" s="126"/>
      <c r="C214" s="434"/>
      <c r="D214" s="435"/>
      <c r="E214" s="391" t="s">
        <v>196</v>
      </c>
      <c r="F214" s="413"/>
      <c r="G214" s="413"/>
      <c r="H214" s="413"/>
      <c r="I214" s="130" t="s">
        <v>197</v>
      </c>
      <c r="J214" s="128">
        <v>0</v>
      </c>
      <c r="K214" s="81"/>
      <c r="L214" s="91"/>
      <c r="M214" s="91"/>
      <c r="N214" s="91"/>
      <c r="O214" s="91"/>
      <c r="P214" s="23"/>
      <c r="Q214" s="23"/>
      <c r="R214" s="23"/>
    </row>
    <row r="215" spans="1:18" s="3" customFormat="1" ht="44.9" customHeight="1">
      <c r="A215" s="26" t="s">
        <v>198</v>
      </c>
      <c r="B215" s="126"/>
      <c r="C215" s="434"/>
      <c r="D215" s="435"/>
      <c r="E215" s="391" t="s">
        <v>199</v>
      </c>
      <c r="F215" s="413"/>
      <c r="G215" s="413"/>
      <c r="H215" s="413"/>
      <c r="I215" s="130" t="s">
        <v>200</v>
      </c>
      <c r="J215" s="128">
        <v>0</v>
      </c>
      <c r="K215" s="81"/>
      <c r="L215" s="91"/>
      <c r="M215" s="91"/>
      <c r="N215" s="91"/>
      <c r="O215" s="91"/>
      <c r="P215" s="23"/>
      <c r="Q215" s="23"/>
      <c r="R215" s="23"/>
    </row>
    <row r="216" spans="1:18" s="3" customFormat="1" ht="44.9" customHeight="1">
      <c r="A216" s="26" t="s">
        <v>201</v>
      </c>
      <c r="B216" s="126"/>
      <c r="C216" s="434"/>
      <c r="D216" s="435"/>
      <c r="E216" s="416" t="s">
        <v>202</v>
      </c>
      <c r="F216" s="417"/>
      <c r="G216" s="417"/>
      <c r="H216" s="417"/>
      <c r="I216" s="103" t="s">
        <v>203</v>
      </c>
      <c r="J216" s="128">
        <v>0</v>
      </c>
      <c r="K216" s="81"/>
      <c r="L216" s="91"/>
      <c r="M216" s="91"/>
      <c r="N216" s="91"/>
      <c r="O216" s="91"/>
      <c r="P216" s="23"/>
      <c r="Q216" s="23"/>
      <c r="R216" s="23"/>
    </row>
    <row r="217" spans="1:18" s="3" customFormat="1" ht="44.9" customHeight="1">
      <c r="A217" s="26" t="s">
        <v>204</v>
      </c>
      <c r="B217" s="126"/>
      <c r="C217" s="434"/>
      <c r="D217" s="435"/>
      <c r="E217" s="416" t="s">
        <v>205</v>
      </c>
      <c r="F217" s="417"/>
      <c r="G217" s="417"/>
      <c r="H217" s="417"/>
      <c r="I217" s="103" t="s">
        <v>206</v>
      </c>
      <c r="J217" s="128">
        <v>0</v>
      </c>
      <c r="K217" s="81"/>
      <c r="L217" s="91"/>
      <c r="M217" s="91"/>
      <c r="N217" s="91"/>
      <c r="O217" s="91"/>
      <c r="P217" s="23"/>
      <c r="Q217" s="23"/>
      <c r="R217" s="23"/>
    </row>
    <row r="218" spans="1:18" s="3" customFormat="1" ht="44.9" customHeight="1">
      <c r="A218" s="26" t="s">
        <v>207</v>
      </c>
      <c r="B218" s="126"/>
      <c r="C218" s="436"/>
      <c r="D218" s="437"/>
      <c r="E218" s="416" t="s">
        <v>208</v>
      </c>
      <c r="F218" s="417"/>
      <c r="G218" s="417"/>
      <c r="H218" s="417"/>
      <c r="I218" s="103" t="s">
        <v>209</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210</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211</v>
      </c>
      <c r="B226" s="137"/>
      <c r="C226" s="391" t="s">
        <v>212</v>
      </c>
      <c r="D226" s="391"/>
      <c r="E226" s="391"/>
      <c r="F226" s="391"/>
      <c r="G226" s="391"/>
      <c r="H226" s="391"/>
      <c r="I226" s="410" t="s">
        <v>213</v>
      </c>
      <c r="J226" s="138" t="s">
        <v>8</v>
      </c>
      <c r="K226" s="81"/>
      <c r="L226" s="6"/>
      <c r="M226" s="6"/>
      <c r="N226" s="91"/>
      <c r="O226" s="91"/>
      <c r="P226" s="23"/>
      <c r="Q226" s="23"/>
      <c r="R226" s="23"/>
    </row>
    <row r="227" spans="1:51" s="136" customFormat="1" ht="34.5" customHeight="1">
      <c r="A227" s="26" t="s">
        <v>211</v>
      </c>
      <c r="B227" s="137"/>
      <c r="C227" s="391" t="s">
        <v>214</v>
      </c>
      <c r="D227" s="413"/>
      <c r="E227" s="413"/>
      <c r="F227" s="413"/>
      <c r="G227" s="413"/>
      <c r="H227" s="413"/>
      <c r="I227" s="411"/>
      <c r="J227" s="138" t="s">
        <v>8</v>
      </c>
      <c r="K227" s="81"/>
      <c r="L227" s="6"/>
      <c r="M227" s="6"/>
      <c r="N227" s="91"/>
      <c r="O227" s="91"/>
      <c r="P227" s="23"/>
      <c r="Q227" s="23"/>
      <c r="R227" s="23"/>
    </row>
    <row r="228" spans="1:51" s="136" customFormat="1" ht="34.5" customHeight="1">
      <c r="A228" s="26" t="s">
        <v>211</v>
      </c>
      <c r="B228" s="137"/>
      <c r="C228" s="391" t="s">
        <v>215</v>
      </c>
      <c r="D228" s="413"/>
      <c r="E228" s="413"/>
      <c r="F228" s="413"/>
      <c r="G228" s="413"/>
      <c r="H228" s="413"/>
      <c r="I228" s="411"/>
      <c r="J228" s="138"/>
      <c r="K228" s="81"/>
      <c r="L228" s="6"/>
      <c r="M228" s="6"/>
      <c r="N228" s="91"/>
      <c r="O228" s="91"/>
      <c r="P228" s="23"/>
      <c r="Q228" s="23"/>
      <c r="R228" s="23"/>
    </row>
    <row r="229" spans="1:51" s="136" customFormat="1" ht="34.5" customHeight="1">
      <c r="A229" s="26" t="s">
        <v>211</v>
      </c>
      <c r="B229" s="137"/>
      <c r="C229" s="391" t="s">
        <v>216</v>
      </c>
      <c r="D229" s="413"/>
      <c r="E229" s="413"/>
      <c r="F229" s="413"/>
      <c r="G229" s="413"/>
      <c r="H229" s="413"/>
      <c r="I229" s="411"/>
      <c r="J229" s="138"/>
      <c r="K229" s="81"/>
      <c r="L229" s="6"/>
      <c r="M229" s="6"/>
      <c r="N229" s="91"/>
      <c r="O229" s="91"/>
      <c r="P229" s="23"/>
      <c r="Q229" s="23"/>
      <c r="R229" s="23"/>
    </row>
    <row r="230" spans="1:51" s="136" customFormat="1" ht="34.5" customHeight="1">
      <c r="A230" s="26" t="s">
        <v>211</v>
      </c>
      <c r="B230" s="137"/>
      <c r="C230" s="391" t="s">
        <v>217</v>
      </c>
      <c r="D230" s="413"/>
      <c r="E230" s="413"/>
      <c r="F230" s="413"/>
      <c r="G230" s="413"/>
      <c r="H230" s="413"/>
      <c r="I230" s="411"/>
      <c r="J230" s="138"/>
      <c r="K230" s="81"/>
      <c r="L230" s="6"/>
      <c r="M230" s="6"/>
      <c r="N230" s="91"/>
      <c r="O230" s="91"/>
      <c r="P230" s="23"/>
      <c r="Q230" s="23"/>
      <c r="R230" s="23"/>
    </row>
    <row r="231" spans="1:51" s="136" customFormat="1" ht="34.5" customHeight="1">
      <c r="A231" s="26" t="s">
        <v>211</v>
      </c>
      <c r="B231" s="137"/>
      <c r="C231" s="391" t="s">
        <v>218</v>
      </c>
      <c r="D231" s="392"/>
      <c r="E231" s="392"/>
      <c r="F231" s="392"/>
      <c r="G231" s="392"/>
      <c r="H231" s="392"/>
      <c r="I231" s="411"/>
      <c r="J231" s="138"/>
      <c r="K231" s="81"/>
      <c r="L231" s="6"/>
      <c r="M231" s="6"/>
      <c r="N231" s="91"/>
      <c r="O231" s="91"/>
      <c r="P231" s="23"/>
      <c r="Q231" s="23"/>
      <c r="R231" s="23"/>
    </row>
    <row r="232" spans="1:51" s="136" customFormat="1" ht="34.5" customHeight="1">
      <c r="A232" s="26" t="s">
        <v>211</v>
      </c>
      <c r="B232" s="137"/>
      <c r="C232" s="391" t="s">
        <v>219</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220</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221</v>
      </c>
      <c r="D241" s="439"/>
      <c r="E241" s="439"/>
      <c r="F241" s="439"/>
      <c r="G241" s="439"/>
      <c r="H241" s="440"/>
      <c r="I241" s="447" t="s">
        <v>222</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223</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224</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225</v>
      </c>
      <c r="C260" s="152"/>
      <c r="D260" s="152"/>
      <c r="E260" s="68"/>
      <c r="F260" s="68"/>
      <c r="G260" s="68"/>
      <c r="H260" s="69"/>
      <c r="I260" s="69"/>
      <c r="J260" s="153"/>
      <c r="K260" s="70"/>
      <c r="L260" s="154"/>
      <c r="M260" s="154"/>
      <c r="N260" s="154"/>
      <c r="O260" s="154"/>
      <c r="P260" s="23"/>
      <c r="Q260" s="23"/>
      <c r="R260" s="23"/>
    </row>
    <row r="261" spans="1:72" s="3" customFormat="1">
      <c r="A261" s="1"/>
      <c r="B261" s="135" t="s">
        <v>226</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227</v>
      </c>
      <c r="B265" s="87"/>
      <c r="C265" s="450" t="s">
        <v>228</v>
      </c>
      <c r="D265" s="418" t="s">
        <v>229</v>
      </c>
      <c r="E265" s="419"/>
      <c r="F265" s="419"/>
      <c r="G265" s="419"/>
      <c r="H265" s="419"/>
      <c r="I265" s="447" t="s">
        <v>230</v>
      </c>
      <c r="J265" s="110">
        <v>130</v>
      </c>
      <c r="K265" s="123" t="str">
        <f>IF(OR(COUNTIF(J265,"未確認")&gt;0,COUNTIF(J265,"*")&gt;0),"※","")</f>
        <v/>
      </c>
      <c r="L265" s="155"/>
      <c r="M265" s="45"/>
      <c r="N265" s="91"/>
      <c r="O265" s="91"/>
      <c r="P265" s="23"/>
      <c r="Q265" s="23"/>
      <c r="R265" s="23"/>
    </row>
    <row r="266" spans="1:72" s="3" customFormat="1" ht="34.5" customHeight="1">
      <c r="A266" s="26" t="s">
        <v>231</v>
      </c>
      <c r="B266" s="87"/>
      <c r="C266" s="451"/>
      <c r="D266" s="452"/>
      <c r="E266" s="416" t="s">
        <v>232</v>
      </c>
      <c r="F266" s="416"/>
      <c r="G266" s="416"/>
      <c r="H266" s="416"/>
      <c r="I266" s="447"/>
      <c r="J266" s="110">
        <v>127</v>
      </c>
      <c r="K266" s="123" t="str">
        <f>IF(OR(COUNTIF(J266,"未確認")&gt;0,COUNTIF(J266,"*")&gt;0),"※","")</f>
        <v/>
      </c>
      <c r="L266" s="155"/>
      <c r="M266" s="45"/>
      <c r="N266" s="91"/>
      <c r="O266" s="91"/>
      <c r="P266" s="23"/>
      <c r="Q266" s="23"/>
      <c r="R266" s="23"/>
    </row>
    <row r="267" spans="1:72" s="3" customFormat="1" ht="34.5" customHeight="1">
      <c r="A267" s="26" t="s">
        <v>233</v>
      </c>
      <c r="B267" s="87"/>
      <c r="C267" s="451"/>
      <c r="D267" s="453"/>
      <c r="E267" s="418" t="s">
        <v>234</v>
      </c>
      <c r="F267" s="419"/>
      <c r="G267" s="419"/>
      <c r="H267" s="419"/>
      <c r="I267" s="447"/>
      <c r="J267" s="156" t="s">
        <v>260</v>
      </c>
      <c r="K267" s="123" t="str">
        <f>IF(OR(COUNTIF(J267,"未確認")&gt;0,COUNTIF(J267,"*")&gt;0),"※","")</f>
        <v>※</v>
      </c>
      <c r="L267" s="155"/>
      <c r="M267" s="45"/>
      <c r="N267" s="91"/>
      <c r="O267" s="91"/>
      <c r="P267" s="23"/>
      <c r="Q267" s="23"/>
      <c r="R267" s="23"/>
    </row>
    <row r="268" spans="1:72" s="3" customFormat="1" ht="34.5" customHeight="1">
      <c r="A268" s="26" t="s">
        <v>235</v>
      </c>
      <c r="B268" s="2"/>
      <c r="C268" s="451"/>
      <c r="D268" s="416" t="s">
        <v>236</v>
      </c>
      <c r="E268" s="417"/>
      <c r="F268" s="417"/>
      <c r="G268" s="417"/>
      <c r="H268" s="417"/>
      <c r="I268" s="447"/>
      <c r="J268" s="110">
        <v>2563</v>
      </c>
      <c r="K268" s="123" t="str">
        <f>IF(OR(COUNTIF(J268,"未確認")&gt;0,COUNTIF(J268,"*")&gt;0),"※","")</f>
        <v/>
      </c>
      <c r="L268" s="155"/>
      <c r="M268" s="45"/>
      <c r="N268" s="91"/>
      <c r="O268" s="91"/>
      <c r="P268" s="23"/>
      <c r="Q268" s="23"/>
      <c r="R268" s="23"/>
    </row>
    <row r="269" spans="1:72" s="3" customFormat="1" ht="34.5" customHeight="1">
      <c r="A269" s="26" t="s">
        <v>237</v>
      </c>
      <c r="B269" s="2"/>
      <c r="C269" s="451"/>
      <c r="D269" s="416" t="s">
        <v>238</v>
      </c>
      <c r="E269" s="417"/>
      <c r="F269" s="417"/>
      <c r="G269" s="417"/>
      <c r="H269" s="417"/>
      <c r="I269" s="447"/>
      <c r="J269" s="110">
        <v>129</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239</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240</v>
      </c>
      <c r="B277" s="2"/>
      <c r="C277" s="450" t="s">
        <v>228</v>
      </c>
      <c r="D277" s="391" t="s">
        <v>229</v>
      </c>
      <c r="E277" s="391"/>
      <c r="F277" s="391"/>
      <c r="G277" s="391"/>
      <c r="H277" s="391"/>
      <c r="I277" s="410" t="s">
        <v>241</v>
      </c>
      <c r="J277" s="110">
        <v>0</v>
      </c>
      <c r="K277" s="123" t="str">
        <f t="shared" ref="K277:K292" si="3">IF(OR(COUNTIF(J277,"未確認")&gt;0,COUNTIF(J277,"*")&gt;0),"※","")</f>
        <v/>
      </c>
      <c r="L277" s="106"/>
      <c r="M277" s="45"/>
      <c r="N277" s="74"/>
      <c r="O277" s="74"/>
      <c r="P277" s="23"/>
      <c r="Q277" s="23"/>
      <c r="R277" s="23"/>
    </row>
    <row r="278" spans="1:18" s="3" customFormat="1" ht="34.5" customHeight="1">
      <c r="A278" s="26" t="s">
        <v>242</v>
      </c>
      <c r="B278" s="2"/>
      <c r="C278" s="450"/>
      <c r="D278" s="463" t="s">
        <v>243</v>
      </c>
      <c r="E278" s="430" t="s">
        <v>244</v>
      </c>
      <c r="F278" s="464"/>
      <c r="G278" s="464"/>
      <c r="H278" s="464"/>
      <c r="I278" s="455"/>
      <c r="J278" s="110">
        <v>0</v>
      </c>
      <c r="K278" s="123" t="str">
        <f t="shared" si="3"/>
        <v/>
      </c>
      <c r="L278" s="106"/>
      <c r="M278" s="45"/>
      <c r="N278" s="74"/>
      <c r="O278" s="74"/>
      <c r="P278" s="23"/>
      <c r="Q278" s="23"/>
      <c r="R278" s="23"/>
    </row>
    <row r="279" spans="1:18" s="3" customFormat="1" ht="34.5" customHeight="1">
      <c r="A279" s="26" t="s">
        <v>245</v>
      </c>
      <c r="B279" s="2"/>
      <c r="C279" s="450"/>
      <c r="D279" s="450"/>
      <c r="E279" s="391" t="s">
        <v>246</v>
      </c>
      <c r="F279" s="392"/>
      <c r="G279" s="392"/>
      <c r="H279" s="392"/>
      <c r="I279" s="455"/>
      <c r="J279" s="110">
        <v>0</v>
      </c>
      <c r="K279" s="123" t="str">
        <f t="shared" si="3"/>
        <v/>
      </c>
      <c r="L279" s="106"/>
      <c r="M279" s="45"/>
      <c r="N279" s="74"/>
      <c r="O279" s="74"/>
      <c r="P279" s="23"/>
      <c r="Q279" s="23"/>
      <c r="R279" s="23"/>
    </row>
    <row r="280" spans="1:18" s="3" customFormat="1" ht="34.5" customHeight="1">
      <c r="A280" s="26" t="s">
        <v>247</v>
      </c>
      <c r="B280" s="2"/>
      <c r="C280" s="450"/>
      <c r="D280" s="450"/>
      <c r="E280" s="405" t="s">
        <v>248</v>
      </c>
      <c r="F280" s="424"/>
      <c r="G280" s="424"/>
      <c r="H280" s="406"/>
      <c r="I280" s="455"/>
      <c r="J280" s="110">
        <v>0</v>
      </c>
      <c r="K280" s="123" t="str">
        <f t="shared" si="3"/>
        <v/>
      </c>
      <c r="L280" s="106"/>
      <c r="M280" s="45"/>
      <c r="N280" s="74"/>
      <c r="O280" s="74"/>
      <c r="P280" s="23"/>
      <c r="Q280" s="23"/>
      <c r="R280" s="23"/>
    </row>
    <row r="281" spans="1:18" s="3" customFormat="1" ht="34.5" customHeight="1">
      <c r="A281" s="26" t="s">
        <v>249</v>
      </c>
      <c r="B281" s="2"/>
      <c r="C281" s="450"/>
      <c r="D281" s="450"/>
      <c r="E281" s="391" t="s">
        <v>250</v>
      </c>
      <c r="F281" s="465"/>
      <c r="G281" s="465"/>
      <c r="H281" s="465"/>
      <c r="I281" s="455"/>
      <c r="J281" s="110">
        <v>0</v>
      </c>
      <c r="K281" s="123" t="str">
        <f t="shared" si="3"/>
        <v/>
      </c>
      <c r="L281" s="106"/>
      <c r="M281" s="45"/>
      <c r="N281" s="74"/>
      <c r="O281" s="74"/>
      <c r="P281" s="23"/>
      <c r="Q281" s="23"/>
      <c r="R281" s="23"/>
    </row>
    <row r="282" spans="1:18" s="3" customFormat="1" ht="34.5" customHeight="1">
      <c r="A282" s="26" t="s">
        <v>251</v>
      </c>
      <c r="B282" s="2"/>
      <c r="C282" s="450"/>
      <c r="D282" s="450"/>
      <c r="E282" s="391" t="s">
        <v>252</v>
      </c>
      <c r="F282" s="392"/>
      <c r="G282" s="392"/>
      <c r="H282" s="392"/>
      <c r="I282" s="455"/>
      <c r="J282" s="110">
        <v>0</v>
      </c>
      <c r="K282" s="123" t="str">
        <f t="shared" si="3"/>
        <v/>
      </c>
      <c r="L282" s="106"/>
      <c r="M282" s="45"/>
      <c r="N282" s="74"/>
      <c r="O282" s="74"/>
      <c r="P282" s="23"/>
      <c r="Q282" s="23"/>
      <c r="R282" s="23"/>
    </row>
    <row r="283" spans="1:18" s="3" customFormat="1" ht="34.5" customHeight="1">
      <c r="A283" s="26" t="s">
        <v>253</v>
      </c>
      <c r="B283" s="2"/>
      <c r="C283" s="450"/>
      <c r="D283" s="466"/>
      <c r="E283" s="399" t="s">
        <v>109</v>
      </c>
      <c r="F283" s="449"/>
      <c r="G283" s="449"/>
      <c r="H283" s="449"/>
      <c r="I283" s="455"/>
      <c r="J283" s="110">
        <v>0</v>
      </c>
      <c r="K283" s="123" t="str">
        <f t="shared" si="3"/>
        <v/>
      </c>
      <c r="L283" s="106"/>
      <c r="M283" s="45"/>
      <c r="N283" s="74"/>
      <c r="O283" s="74"/>
      <c r="P283" s="23"/>
      <c r="Q283" s="23"/>
      <c r="R283" s="23"/>
    </row>
    <row r="284" spans="1:18" s="3" customFormat="1" ht="34.5" customHeight="1">
      <c r="A284" s="26" t="s">
        <v>254</v>
      </c>
      <c r="B284" s="2"/>
      <c r="C284" s="450"/>
      <c r="D284" s="391" t="s">
        <v>238</v>
      </c>
      <c r="E284" s="392"/>
      <c r="F284" s="392"/>
      <c r="G284" s="392"/>
      <c r="H284" s="392"/>
      <c r="I284" s="455"/>
      <c r="J284" s="110">
        <v>0</v>
      </c>
      <c r="K284" s="123" t="str">
        <f t="shared" si="3"/>
        <v/>
      </c>
      <c r="L284" s="106"/>
      <c r="M284" s="45"/>
      <c r="N284" s="74"/>
      <c r="O284" s="74"/>
      <c r="P284" s="23"/>
      <c r="Q284" s="23"/>
      <c r="R284" s="23"/>
    </row>
    <row r="285" spans="1:18" s="3" customFormat="1" ht="34.5" customHeight="1">
      <c r="A285" s="26" t="s">
        <v>255</v>
      </c>
      <c r="B285" s="2"/>
      <c r="C285" s="450"/>
      <c r="D285" s="463" t="s">
        <v>256</v>
      </c>
      <c r="E285" s="430" t="s">
        <v>257</v>
      </c>
      <c r="F285" s="464"/>
      <c r="G285" s="464"/>
      <c r="H285" s="464"/>
      <c r="I285" s="455"/>
      <c r="J285" s="110">
        <v>0</v>
      </c>
      <c r="K285" s="123" t="str">
        <f t="shared" si="3"/>
        <v/>
      </c>
      <c r="L285" s="106"/>
      <c r="M285" s="45"/>
      <c r="N285" s="74"/>
      <c r="O285" s="74"/>
      <c r="P285" s="23"/>
      <c r="Q285" s="23"/>
      <c r="R285" s="23"/>
    </row>
    <row r="286" spans="1:18" s="3" customFormat="1" ht="34.5" customHeight="1">
      <c r="A286" s="26" t="s">
        <v>258</v>
      </c>
      <c r="B286" s="2"/>
      <c r="C286" s="450"/>
      <c r="D286" s="450"/>
      <c r="E286" s="391" t="s">
        <v>259</v>
      </c>
      <c r="F286" s="392"/>
      <c r="G286" s="392"/>
      <c r="H286" s="392"/>
      <c r="I286" s="455"/>
      <c r="J286" s="110">
        <v>0</v>
      </c>
      <c r="K286" s="123" t="str">
        <f t="shared" si="3"/>
        <v/>
      </c>
      <c r="L286" s="106"/>
      <c r="M286" s="45"/>
      <c r="N286" s="74"/>
      <c r="O286" s="74"/>
      <c r="P286" s="23"/>
      <c r="Q286" s="23"/>
      <c r="R286" s="23"/>
    </row>
    <row r="287" spans="1:18" s="3" customFormat="1" ht="34.5" customHeight="1">
      <c r="A287" s="26" t="s">
        <v>261</v>
      </c>
      <c r="B287" s="2"/>
      <c r="C287" s="450"/>
      <c r="D287" s="450"/>
      <c r="E287" s="391" t="s">
        <v>262</v>
      </c>
      <c r="F287" s="392"/>
      <c r="G287" s="392"/>
      <c r="H287" s="392"/>
      <c r="I287" s="455"/>
      <c r="J287" s="110">
        <v>0</v>
      </c>
      <c r="K287" s="123" t="str">
        <f t="shared" si="3"/>
        <v/>
      </c>
      <c r="L287" s="106"/>
      <c r="M287" s="45"/>
      <c r="N287" s="74"/>
      <c r="O287" s="74"/>
      <c r="P287" s="23"/>
      <c r="Q287" s="23"/>
      <c r="R287" s="23"/>
    </row>
    <row r="288" spans="1:18" s="3" customFormat="1" ht="34.5" customHeight="1">
      <c r="A288" s="26" t="s">
        <v>263</v>
      </c>
      <c r="B288" s="2"/>
      <c r="C288" s="450"/>
      <c r="D288" s="450"/>
      <c r="E288" s="391" t="s">
        <v>264</v>
      </c>
      <c r="F288" s="392"/>
      <c r="G288" s="392"/>
      <c r="H288" s="392"/>
      <c r="I288" s="455"/>
      <c r="J288" s="110">
        <v>0</v>
      </c>
      <c r="K288" s="123" t="str">
        <f t="shared" si="3"/>
        <v/>
      </c>
      <c r="L288" s="106"/>
      <c r="M288" s="45"/>
      <c r="N288" s="74"/>
      <c r="O288" s="74"/>
      <c r="P288" s="23"/>
      <c r="Q288" s="23"/>
      <c r="R288" s="23"/>
    </row>
    <row r="289" spans="1:18" s="3" customFormat="1" ht="34.5" customHeight="1">
      <c r="A289" s="26" t="s">
        <v>265</v>
      </c>
      <c r="B289" s="2"/>
      <c r="C289" s="450"/>
      <c r="D289" s="450"/>
      <c r="E289" s="391" t="s">
        <v>266</v>
      </c>
      <c r="F289" s="465"/>
      <c r="G289" s="465"/>
      <c r="H289" s="465"/>
      <c r="I289" s="455"/>
      <c r="J289" s="110">
        <v>0</v>
      </c>
      <c r="K289" s="123" t="str">
        <f t="shared" si="3"/>
        <v/>
      </c>
      <c r="L289" s="106"/>
      <c r="M289" s="45"/>
      <c r="N289" s="74"/>
      <c r="O289" s="74"/>
      <c r="P289" s="23"/>
      <c r="Q289" s="23"/>
      <c r="R289" s="23"/>
    </row>
    <row r="290" spans="1:18" s="3" customFormat="1" ht="34.5" customHeight="1">
      <c r="A290" s="26" t="s">
        <v>267</v>
      </c>
      <c r="B290" s="2"/>
      <c r="C290" s="450"/>
      <c r="D290" s="450"/>
      <c r="E290" s="391" t="s">
        <v>268</v>
      </c>
      <c r="F290" s="392"/>
      <c r="G290" s="392"/>
      <c r="H290" s="392"/>
      <c r="I290" s="455"/>
      <c r="J290" s="110">
        <v>0</v>
      </c>
      <c r="K290" s="123" t="str">
        <f t="shared" si="3"/>
        <v/>
      </c>
      <c r="L290" s="106"/>
      <c r="M290" s="45"/>
      <c r="N290" s="74"/>
      <c r="O290" s="74"/>
      <c r="P290" s="23"/>
      <c r="Q290" s="23"/>
      <c r="R290" s="23"/>
    </row>
    <row r="291" spans="1:18" s="3" customFormat="1" ht="34.5" customHeight="1">
      <c r="A291" s="26" t="s">
        <v>269</v>
      </c>
      <c r="B291" s="2"/>
      <c r="C291" s="450"/>
      <c r="D291" s="450"/>
      <c r="E291" s="391" t="s">
        <v>270</v>
      </c>
      <c r="F291" s="392"/>
      <c r="G291" s="392"/>
      <c r="H291" s="392"/>
      <c r="I291" s="455"/>
      <c r="J291" s="110">
        <v>0</v>
      </c>
      <c r="K291" s="123" t="str">
        <f t="shared" si="3"/>
        <v/>
      </c>
      <c r="L291" s="106"/>
      <c r="M291" s="45"/>
      <c r="N291" s="74"/>
      <c r="O291" s="74"/>
      <c r="P291" s="23"/>
      <c r="Q291" s="23"/>
      <c r="R291" s="23"/>
    </row>
    <row r="292" spans="1:18" s="3" customFormat="1" ht="34.5" customHeight="1">
      <c r="A292" s="26" t="s">
        <v>271</v>
      </c>
      <c r="B292" s="2"/>
      <c r="C292" s="450"/>
      <c r="D292" s="450"/>
      <c r="E292" s="391" t="s">
        <v>109</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272</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273</v>
      </c>
      <c r="C299" s="51"/>
      <c r="I299" s="75" t="s">
        <v>67</v>
      </c>
      <c r="J299" s="76"/>
      <c r="K299" s="77"/>
      <c r="L299" s="91"/>
      <c r="M299" s="91"/>
      <c r="N299" s="91"/>
      <c r="O299" s="91"/>
      <c r="P299" s="23"/>
      <c r="Q299" s="23"/>
      <c r="R299" s="23"/>
    </row>
    <row r="300" spans="1:18" s="3" customFormat="1" ht="34.5" customHeight="1">
      <c r="A300" s="161" t="s">
        <v>254</v>
      </c>
      <c r="B300" s="2"/>
      <c r="C300" s="393" t="s">
        <v>238</v>
      </c>
      <c r="D300" s="454"/>
      <c r="E300" s="454"/>
      <c r="F300" s="454"/>
      <c r="G300" s="454"/>
      <c r="H300" s="394"/>
      <c r="I300" s="410" t="s">
        <v>274</v>
      </c>
      <c r="J300" s="110">
        <v>0</v>
      </c>
      <c r="K300" s="123" t="str">
        <f>IF(OR(COUNTIF(J300,"未確認")&gt;0,COUNTIF(J300,"*")&gt;0),"※","")</f>
        <v/>
      </c>
      <c r="L300" s="155"/>
      <c r="M300" s="45"/>
      <c r="N300" s="91"/>
      <c r="O300" s="91"/>
      <c r="P300" s="23"/>
      <c r="Q300" s="23"/>
      <c r="R300" s="23"/>
    </row>
    <row r="301" spans="1:18" s="3" customFormat="1" ht="34.5" customHeight="1">
      <c r="A301" s="162" t="s">
        <v>275</v>
      </c>
      <c r="B301" s="2"/>
      <c r="C301" s="163"/>
      <c r="D301" s="164"/>
      <c r="E301" s="457" t="s">
        <v>276</v>
      </c>
      <c r="F301" s="458"/>
      <c r="G301" s="458"/>
      <c r="H301" s="459"/>
      <c r="I301" s="455"/>
      <c r="J301" s="110">
        <v>0</v>
      </c>
      <c r="K301" s="123" t="str">
        <f>IF(OR(COUNTIF(J301,"未確認")&gt;0,COUNTIF(J301,"*")&gt;0),"※","")</f>
        <v/>
      </c>
      <c r="L301" s="155"/>
      <c r="M301" s="45"/>
      <c r="N301" s="91"/>
      <c r="O301" s="91"/>
      <c r="P301" s="23"/>
      <c r="Q301" s="23"/>
      <c r="R301" s="23"/>
    </row>
    <row r="302" spans="1:18" s="3" customFormat="1" ht="34.5" customHeight="1">
      <c r="A302" s="162" t="s">
        <v>277</v>
      </c>
      <c r="B302" s="2"/>
      <c r="C302" s="163"/>
      <c r="D302" s="164"/>
      <c r="E302" s="457" t="s">
        <v>278</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279</v>
      </c>
      <c r="B303" s="2"/>
      <c r="C303" s="163"/>
      <c r="D303" s="164"/>
      <c r="E303" s="457" t="s">
        <v>280</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281</v>
      </c>
      <c r="B304" s="2"/>
      <c r="C304" s="165"/>
      <c r="D304" s="166"/>
      <c r="E304" s="460" t="s">
        <v>282</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283</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284</v>
      </c>
      <c r="B312" s="2"/>
      <c r="C312" s="468" t="s">
        <v>285</v>
      </c>
      <c r="D312" s="468"/>
      <c r="E312" s="468"/>
      <c r="F312" s="468"/>
      <c r="G312" s="468"/>
      <c r="H312" s="468"/>
      <c r="I312" s="410" t="s">
        <v>286</v>
      </c>
      <c r="J312" s="110">
        <v>0</v>
      </c>
      <c r="K312" s="111" t="str">
        <f>IF(OR(COUNTIF(J312,"未確認")&gt;0,COUNTIF(J312,"*")&gt;0),"※","")</f>
        <v/>
      </c>
      <c r="L312" s="7"/>
      <c r="M312" s="45"/>
      <c r="N312" s="91"/>
      <c r="O312" s="91"/>
      <c r="P312" s="23"/>
      <c r="Q312" s="23"/>
      <c r="R312" s="23"/>
    </row>
    <row r="313" spans="1:18" s="3" customFormat="1" ht="34.5" customHeight="1">
      <c r="A313" s="26" t="s">
        <v>287</v>
      </c>
      <c r="B313" s="2"/>
      <c r="C313" s="468" t="s">
        <v>288</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289</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290</v>
      </c>
      <c r="B321" s="2"/>
      <c r="C321" s="470" t="s">
        <v>291</v>
      </c>
      <c r="D321" s="471"/>
      <c r="E321" s="471"/>
      <c r="F321" s="471"/>
      <c r="G321" s="471"/>
      <c r="H321" s="433"/>
      <c r="I321" s="410" t="s">
        <v>292</v>
      </c>
      <c r="J321" s="110">
        <v>0</v>
      </c>
      <c r="K321" s="111" t="str">
        <f t="shared" ref="K321:K326" si="4">IF(OR(COUNTIF(J321,"未確認")&gt;0,COUNTIF(J321,"*")&gt;0),"※","")</f>
        <v/>
      </c>
      <c r="L321" s="91"/>
      <c r="M321" s="155"/>
      <c r="N321" s="91"/>
      <c r="O321" s="91"/>
      <c r="P321" s="23"/>
      <c r="Q321" s="23"/>
      <c r="R321" s="23"/>
    </row>
    <row r="322" spans="1:72" s="3" customFormat="1" ht="34.5" customHeight="1">
      <c r="A322" s="26" t="s">
        <v>293</v>
      </c>
      <c r="B322" s="2"/>
      <c r="C322" s="163"/>
      <c r="D322" s="169"/>
      <c r="E322" s="405" t="s">
        <v>294</v>
      </c>
      <c r="F322" s="424"/>
      <c r="G322" s="424"/>
      <c r="H322" s="406"/>
      <c r="I322" s="472"/>
      <c r="J322" s="110">
        <v>0</v>
      </c>
      <c r="K322" s="111" t="str">
        <f t="shared" si="4"/>
        <v/>
      </c>
      <c r="L322" s="91"/>
      <c r="M322" s="45"/>
      <c r="N322" s="91"/>
      <c r="O322" s="91"/>
      <c r="P322" s="23"/>
      <c r="Q322" s="23"/>
      <c r="R322" s="23"/>
    </row>
    <row r="323" spans="1:72" s="3" customFormat="1" ht="34.5" customHeight="1">
      <c r="A323" s="26" t="s">
        <v>295</v>
      </c>
      <c r="B323" s="2"/>
      <c r="C323" s="165"/>
      <c r="D323" s="170"/>
      <c r="E323" s="405" t="s">
        <v>296</v>
      </c>
      <c r="F323" s="474"/>
      <c r="G323" s="474"/>
      <c r="H323" s="475"/>
      <c r="I323" s="472"/>
      <c r="J323" s="110">
        <v>0</v>
      </c>
      <c r="K323" s="111" t="str">
        <f t="shared" si="4"/>
        <v/>
      </c>
      <c r="L323" s="91"/>
      <c r="M323" s="155"/>
      <c r="N323" s="91"/>
      <c r="O323" s="91"/>
      <c r="P323" s="23"/>
      <c r="Q323" s="23"/>
      <c r="R323" s="23"/>
    </row>
    <row r="324" spans="1:72" s="3" customFormat="1" ht="34.5" customHeight="1">
      <c r="A324" s="26" t="s">
        <v>297</v>
      </c>
      <c r="B324" s="2"/>
      <c r="C324" s="476" t="s">
        <v>298</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299</v>
      </c>
      <c r="B325" s="2"/>
      <c r="C325" s="163"/>
      <c r="D325" s="169"/>
      <c r="E325" s="405" t="s">
        <v>300</v>
      </c>
      <c r="F325" s="424"/>
      <c r="G325" s="424"/>
      <c r="H325" s="406"/>
      <c r="I325" s="472"/>
      <c r="J325" s="110">
        <v>0</v>
      </c>
      <c r="K325" s="111" t="str">
        <f t="shared" si="4"/>
        <v/>
      </c>
      <c r="L325" s="91"/>
      <c r="M325" s="155"/>
      <c r="N325" s="91"/>
      <c r="O325" s="91"/>
      <c r="P325" s="23"/>
      <c r="Q325" s="23"/>
      <c r="R325" s="23"/>
    </row>
    <row r="326" spans="1:72" s="3" customFormat="1" ht="34.5" customHeight="1">
      <c r="A326" s="26" t="s">
        <v>301</v>
      </c>
      <c r="B326" s="2"/>
      <c r="C326" s="165"/>
      <c r="D326" s="170"/>
      <c r="E326" s="405" t="s">
        <v>302</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224</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303</v>
      </c>
      <c r="C340" s="176"/>
      <c r="D340" s="68"/>
      <c r="E340" s="68"/>
      <c r="F340" s="68"/>
      <c r="G340" s="68"/>
      <c r="H340" s="69"/>
      <c r="I340" s="69"/>
      <c r="J340" s="153"/>
      <c r="K340" s="70"/>
      <c r="L340" s="154"/>
      <c r="M340" s="177"/>
      <c r="N340" s="154"/>
      <c r="O340" s="154"/>
      <c r="P340" s="23"/>
      <c r="Q340" s="23"/>
      <c r="R340" s="23"/>
    </row>
    <row r="341" spans="1:72" s="3" customFormat="1">
      <c r="A341" s="1"/>
      <c r="B341" s="24" t="s">
        <v>304</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96</v>
      </c>
      <c r="D345" s="391"/>
      <c r="E345" s="391"/>
      <c r="F345" s="391"/>
      <c r="G345" s="391"/>
      <c r="H345" s="413"/>
      <c r="I345" s="410" t="s">
        <v>305</v>
      </c>
      <c r="J345" s="178">
        <v>206</v>
      </c>
      <c r="K345" s="179" t="str">
        <f t="shared" ref="K345:K350" si="5">IF(OR(COUNTIF(J345,"未確認")&gt;0,COUNTIF(J345,"*")&gt;0),"※","")</f>
        <v/>
      </c>
      <c r="L345" s="91"/>
      <c r="M345" s="155"/>
      <c r="N345" s="91"/>
      <c r="O345" s="91"/>
      <c r="P345" s="23"/>
      <c r="Q345" s="23"/>
      <c r="R345" s="23"/>
    </row>
    <row r="346" spans="1:72" s="3" customFormat="1" ht="33.65" customHeight="1">
      <c r="A346" s="1"/>
      <c r="B346" s="87"/>
      <c r="C346" s="397" t="s">
        <v>306</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99</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307</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308</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309</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310</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311</v>
      </c>
      <c r="C358" s="393" t="s">
        <v>312</v>
      </c>
      <c r="D358" s="471"/>
      <c r="E358" s="471"/>
      <c r="F358" s="471"/>
      <c r="G358" s="471"/>
      <c r="H358" s="433"/>
      <c r="I358" s="400" t="s">
        <v>313</v>
      </c>
      <c r="J358" s="182" t="s">
        <v>260</v>
      </c>
      <c r="K358" s="111" t="str">
        <f t="shared" ref="K358:K386" si="6">IF(OR(COUNTIF(J358,"未確認")&gt;0,COUNTIF(J358,"*")&gt;0),"※","")</f>
        <v>※</v>
      </c>
      <c r="L358" s="91"/>
      <c r="M358" s="155"/>
      <c r="N358" s="91"/>
      <c r="O358" s="91"/>
      <c r="P358" s="23"/>
      <c r="Q358" s="23"/>
      <c r="R358" s="23"/>
    </row>
    <row r="359" spans="1:18" ht="34.5" customHeight="1">
      <c r="A359" s="181" t="s">
        <v>314</v>
      </c>
      <c r="C359" s="183"/>
      <c r="D359" s="466" t="s">
        <v>315</v>
      </c>
      <c r="E359" s="391" t="s">
        <v>316</v>
      </c>
      <c r="F359" s="391"/>
      <c r="G359" s="391"/>
      <c r="H359" s="391"/>
      <c r="I359" s="411"/>
      <c r="J359" s="182" t="s">
        <v>260</v>
      </c>
      <c r="K359" s="111" t="str">
        <f t="shared" si="6"/>
        <v>※</v>
      </c>
      <c r="L359" s="91"/>
      <c r="M359" s="155"/>
      <c r="N359" s="91"/>
      <c r="O359" s="91"/>
      <c r="P359" s="23"/>
      <c r="Q359" s="23"/>
      <c r="R359" s="23"/>
    </row>
    <row r="360" spans="1:18" ht="34.5" customHeight="1">
      <c r="A360" s="181" t="s">
        <v>317</v>
      </c>
      <c r="C360" s="183"/>
      <c r="D360" s="478"/>
      <c r="E360" s="391" t="s">
        <v>318</v>
      </c>
      <c r="F360" s="413"/>
      <c r="G360" s="413"/>
      <c r="H360" s="413"/>
      <c r="I360" s="411"/>
      <c r="J360" s="182" t="s">
        <v>260</v>
      </c>
      <c r="K360" s="111" t="str">
        <f t="shared" si="6"/>
        <v>※</v>
      </c>
      <c r="L360" s="91"/>
      <c r="M360" s="155"/>
      <c r="N360" s="91"/>
      <c r="O360" s="91"/>
      <c r="P360" s="23"/>
      <c r="Q360" s="23"/>
      <c r="R360" s="23"/>
    </row>
    <row r="361" spans="1:18" ht="34.5" customHeight="1">
      <c r="A361" s="181" t="s">
        <v>319</v>
      </c>
      <c r="C361" s="183"/>
      <c r="D361" s="478"/>
      <c r="E361" s="391" t="s">
        <v>320</v>
      </c>
      <c r="F361" s="413"/>
      <c r="G361" s="413"/>
      <c r="H361" s="413"/>
      <c r="I361" s="411"/>
      <c r="J361" s="182">
        <v>0</v>
      </c>
      <c r="K361" s="111" t="str">
        <f t="shared" si="6"/>
        <v/>
      </c>
      <c r="L361" s="91"/>
      <c r="M361" s="155"/>
      <c r="N361" s="91"/>
      <c r="O361" s="91"/>
      <c r="P361" s="23"/>
      <c r="Q361" s="23"/>
      <c r="R361" s="23"/>
    </row>
    <row r="362" spans="1:18" ht="34.5" customHeight="1">
      <c r="A362" s="181" t="s">
        <v>321</v>
      </c>
      <c r="C362" s="183"/>
      <c r="D362" s="478"/>
      <c r="E362" s="391" t="s">
        <v>322</v>
      </c>
      <c r="F362" s="413"/>
      <c r="G362" s="413"/>
      <c r="H362" s="413"/>
      <c r="I362" s="411"/>
      <c r="J362" s="182">
        <v>0</v>
      </c>
      <c r="K362" s="111" t="str">
        <f t="shared" si="6"/>
        <v/>
      </c>
      <c r="L362" s="91"/>
      <c r="M362" s="155"/>
      <c r="N362" s="91"/>
      <c r="O362" s="91"/>
      <c r="P362" s="23"/>
      <c r="Q362" s="23"/>
      <c r="R362" s="23"/>
    </row>
    <row r="363" spans="1:18" ht="34.5" customHeight="1">
      <c r="A363" s="181" t="s">
        <v>323</v>
      </c>
      <c r="C363" s="183"/>
      <c r="D363" s="478"/>
      <c r="E363" s="391" t="s">
        <v>324</v>
      </c>
      <c r="F363" s="413"/>
      <c r="G363" s="413"/>
      <c r="H363" s="413"/>
      <c r="I363" s="411"/>
      <c r="J363" s="182">
        <v>0</v>
      </c>
      <c r="K363" s="111" t="str">
        <f t="shared" si="6"/>
        <v/>
      </c>
      <c r="L363" s="91"/>
      <c r="M363" s="155"/>
      <c r="N363" s="91"/>
      <c r="O363" s="91"/>
      <c r="P363" s="23"/>
      <c r="Q363" s="23"/>
      <c r="R363" s="23"/>
    </row>
    <row r="364" spans="1:18" ht="34.5" customHeight="1">
      <c r="A364" s="181" t="s">
        <v>325</v>
      </c>
      <c r="C364" s="183"/>
      <c r="D364" s="478"/>
      <c r="E364" s="391" t="s">
        <v>326</v>
      </c>
      <c r="F364" s="413"/>
      <c r="G364" s="413"/>
      <c r="H364" s="413"/>
      <c r="I364" s="411"/>
      <c r="J364" s="182">
        <v>0</v>
      </c>
      <c r="K364" s="111" t="str">
        <f t="shared" si="6"/>
        <v/>
      </c>
      <c r="L364" s="91"/>
      <c r="M364" s="155"/>
      <c r="N364" s="91"/>
      <c r="O364" s="91"/>
      <c r="P364" s="23"/>
      <c r="Q364" s="23"/>
      <c r="R364" s="23"/>
    </row>
    <row r="365" spans="1:18" ht="34.5" customHeight="1">
      <c r="A365" s="181" t="s">
        <v>327</v>
      </c>
      <c r="C365" s="183"/>
      <c r="D365" s="478"/>
      <c r="E365" s="391" t="s">
        <v>328</v>
      </c>
      <c r="F365" s="413"/>
      <c r="G365" s="413"/>
      <c r="H365" s="413"/>
      <c r="I365" s="411"/>
      <c r="J365" s="182">
        <v>0</v>
      </c>
      <c r="K365" s="111" t="str">
        <f t="shared" si="6"/>
        <v/>
      </c>
      <c r="L365" s="91"/>
      <c r="M365" s="155"/>
      <c r="N365" s="91"/>
      <c r="O365" s="91"/>
      <c r="P365" s="23"/>
      <c r="Q365" s="23"/>
      <c r="R365" s="23"/>
    </row>
    <row r="366" spans="1:18" ht="34.5" customHeight="1">
      <c r="A366" s="181" t="s">
        <v>329</v>
      </c>
      <c r="C366" s="183"/>
      <c r="D366" s="478"/>
      <c r="E366" s="391" t="s">
        <v>330</v>
      </c>
      <c r="F366" s="413"/>
      <c r="G366" s="413"/>
      <c r="H366" s="413"/>
      <c r="I366" s="411"/>
      <c r="J366" s="182">
        <v>0</v>
      </c>
      <c r="K366" s="111" t="str">
        <f t="shared" si="6"/>
        <v/>
      </c>
      <c r="L366" s="91"/>
      <c r="M366" s="155"/>
      <c r="N366" s="91"/>
      <c r="O366" s="91"/>
      <c r="P366" s="23"/>
      <c r="Q366" s="23"/>
      <c r="R366" s="23"/>
    </row>
    <row r="367" spans="1:18" ht="34.5" customHeight="1">
      <c r="A367" s="181" t="s">
        <v>331</v>
      </c>
      <c r="C367" s="183"/>
      <c r="D367" s="478"/>
      <c r="E367" s="391" t="s">
        <v>332</v>
      </c>
      <c r="F367" s="413"/>
      <c r="G367" s="413"/>
      <c r="H367" s="413"/>
      <c r="I367" s="411"/>
      <c r="J367" s="182">
        <v>0</v>
      </c>
      <c r="K367" s="111" t="str">
        <f t="shared" si="6"/>
        <v/>
      </c>
      <c r="L367" s="91"/>
      <c r="M367" s="155"/>
      <c r="N367" s="91"/>
      <c r="O367" s="91"/>
      <c r="P367" s="23"/>
      <c r="Q367" s="23"/>
      <c r="R367" s="23"/>
    </row>
    <row r="368" spans="1:18" ht="34.5" customHeight="1">
      <c r="A368" s="181" t="s">
        <v>333</v>
      </c>
      <c r="C368" s="183"/>
      <c r="D368" s="478"/>
      <c r="E368" s="391" t="s">
        <v>334</v>
      </c>
      <c r="F368" s="413"/>
      <c r="G368" s="413"/>
      <c r="H368" s="413"/>
      <c r="I368" s="411"/>
      <c r="J368" s="182">
        <v>0</v>
      </c>
      <c r="K368" s="111" t="str">
        <f t="shared" si="6"/>
        <v/>
      </c>
      <c r="L368" s="91"/>
      <c r="M368" s="155"/>
      <c r="N368" s="91"/>
      <c r="O368" s="91"/>
      <c r="P368" s="23"/>
      <c r="Q368" s="23"/>
      <c r="R368" s="23"/>
    </row>
    <row r="369" spans="1:18" ht="34.5" customHeight="1">
      <c r="A369" s="181" t="s">
        <v>335</v>
      </c>
      <c r="C369" s="183"/>
      <c r="D369" s="478"/>
      <c r="E369" s="391" t="s">
        <v>336</v>
      </c>
      <c r="F369" s="413"/>
      <c r="G369" s="413"/>
      <c r="H369" s="413"/>
      <c r="I369" s="411"/>
      <c r="J369" s="182">
        <v>0</v>
      </c>
      <c r="K369" s="111" t="str">
        <f t="shared" si="6"/>
        <v/>
      </c>
      <c r="L369" s="91"/>
      <c r="M369" s="155"/>
      <c r="N369" s="91"/>
      <c r="O369" s="91"/>
      <c r="P369" s="23"/>
      <c r="Q369" s="23"/>
      <c r="R369" s="23"/>
    </row>
    <row r="370" spans="1:18" ht="34.5" customHeight="1">
      <c r="A370" s="181" t="s">
        <v>337</v>
      </c>
      <c r="C370" s="183"/>
      <c r="D370" s="479"/>
      <c r="E370" s="391" t="s">
        <v>338</v>
      </c>
      <c r="F370" s="413"/>
      <c r="G370" s="413"/>
      <c r="H370" s="413"/>
      <c r="I370" s="412"/>
      <c r="J370" s="182">
        <v>0</v>
      </c>
      <c r="K370" s="111" t="str">
        <f t="shared" si="6"/>
        <v/>
      </c>
      <c r="L370" s="91"/>
      <c r="M370" s="155"/>
      <c r="N370" s="91"/>
      <c r="O370" s="91"/>
      <c r="P370" s="23"/>
      <c r="Q370" s="23"/>
      <c r="R370" s="23"/>
    </row>
    <row r="371" spans="1:18" ht="34.5" customHeight="1">
      <c r="A371" s="181" t="s">
        <v>339</v>
      </c>
      <c r="B371" s="126"/>
      <c r="C371" s="393" t="s">
        <v>340</v>
      </c>
      <c r="D371" s="471"/>
      <c r="E371" s="471"/>
      <c r="F371" s="471"/>
      <c r="G371" s="471"/>
      <c r="H371" s="433"/>
      <c r="I371" s="400" t="s">
        <v>341</v>
      </c>
      <c r="J371" s="182">
        <v>0</v>
      </c>
      <c r="K371" s="111" t="str">
        <f t="shared" si="6"/>
        <v/>
      </c>
      <c r="L371" s="91"/>
      <c r="M371" s="155"/>
      <c r="N371" s="91"/>
      <c r="O371" s="91"/>
      <c r="P371" s="23"/>
      <c r="Q371" s="23"/>
      <c r="R371" s="23"/>
    </row>
    <row r="372" spans="1:18" ht="34.5" customHeight="1">
      <c r="A372" s="181" t="s">
        <v>342</v>
      </c>
      <c r="C372" s="183"/>
      <c r="D372" s="466" t="s">
        <v>315</v>
      </c>
      <c r="E372" s="391" t="s">
        <v>316</v>
      </c>
      <c r="F372" s="413"/>
      <c r="G372" s="413"/>
      <c r="H372" s="413"/>
      <c r="I372" s="411"/>
      <c r="J372" s="182">
        <v>0</v>
      </c>
      <c r="K372" s="111" t="str">
        <f t="shared" si="6"/>
        <v/>
      </c>
      <c r="L372" s="91"/>
      <c r="M372" s="155"/>
      <c r="N372" s="91"/>
      <c r="O372" s="91"/>
      <c r="P372" s="23"/>
      <c r="Q372" s="23"/>
      <c r="R372" s="23"/>
    </row>
    <row r="373" spans="1:18" ht="34.5" customHeight="1">
      <c r="A373" s="181" t="s">
        <v>343</v>
      </c>
      <c r="C373" s="183"/>
      <c r="D373" s="478"/>
      <c r="E373" s="391" t="s">
        <v>318</v>
      </c>
      <c r="F373" s="413"/>
      <c r="G373" s="413"/>
      <c r="H373" s="413"/>
      <c r="I373" s="411"/>
      <c r="J373" s="182">
        <v>0</v>
      </c>
      <c r="K373" s="111" t="str">
        <f t="shared" si="6"/>
        <v/>
      </c>
      <c r="L373" s="91"/>
      <c r="M373" s="155"/>
      <c r="N373" s="91"/>
      <c r="O373" s="91"/>
      <c r="P373" s="23"/>
      <c r="Q373" s="23"/>
      <c r="R373" s="23"/>
    </row>
    <row r="374" spans="1:18" ht="34.5" customHeight="1">
      <c r="A374" s="181" t="s">
        <v>344</v>
      </c>
      <c r="C374" s="183"/>
      <c r="D374" s="478"/>
      <c r="E374" s="391" t="s">
        <v>320</v>
      </c>
      <c r="F374" s="413"/>
      <c r="G374" s="413"/>
      <c r="H374" s="413"/>
      <c r="I374" s="411"/>
      <c r="J374" s="182">
        <v>0</v>
      </c>
      <c r="K374" s="111" t="str">
        <f t="shared" si="6"/>
        <v/>
      </c>
      <c r="L374" s="91"/>
      <c r="M374" s="155"/>
      <c r="N374" s="91"/>
      <c r="O374" s="91"/>
      <c r="P374" s="23"/>
      <c r="Q374" s="23"/>
      <c r="R374" s="23"/>
    </row>
    <row r="375" spans="1:18" ht="34.5" customHeight="1">
      <c r="A375" s="181" t="s">
        <v>345</v>
      </c>
      <c r="C375" s="183"/>
      <c r="D375" s="478"/>
      <c r="E375" s="391" t="s">
        <v>322</v>
      </c>
      <c r="F375" s="413"/>
      <c r="G375" s="413"/>
      <c r="H375" s="413"/>
      <c r="I375" s="411"/>
      <c r="J375" s="182">
        <v>0</v>
      </c>
      <c r="K375" s="111" t="str">
        <f t="shared" si="6"/>
        <v/>
      </c>
      <c r="L375" s="91"/>
      <c r="M375" s="155"/>
      <c r="N375" s="91"/>
      <c r="O375" s="91"/>
      <c r="P375" s="23"/>
      <c r="Q375" s="23"/>
      <c r="R375" s="23"/>
    </row>
    <row r="376" spans="1:18" ht="34.5" customHeight="1">
      <c r="A376" s="181" t="s">
        <v>346</v>
      </c>
      <c r="C376" s="183"/>
      <c r="D376" s="478"/>
      <c r="E376" s="391" t="s">
        <v>324</v>
      </c>
      <c r="F376" s="413"/>
      <c r="G376" s="413"/>
      <c r="H376" s="413"/>
      <c r="I376" s="411"/>
      <c r="J376" s="182">
        <v>0</v>
      </c>
      <c r="K376" s="111" t="str">
        <f t="shared" si="6"/>
        <v/>
      </c>
      <c r="L376" s="91"/>
      <c r="M376" s="155"/>
      <c r="N376" s="91"/>
      <c r="O376" s="91"/>
      <c r="P376" s="23"/>
      <c r="Q376" s="23"/>
      <c r="R376" s="23"/>
    </row>
    <row r="377" spans="1:18" ht="34.5" customHeight="1">
      <c r="A377" s="181" t="s">
        <v>347</v>
      </c>
      <c r="C377" s="183"/>
      <c r="D377" s="478"/>
      <c r="E377" s="391" t="s">
        <v>326</v>
      </c>
      <c r="F377" s="413"/>
      <c r="G377" s="413"/>
      <c r="H377" s="413"/>
      <c r="I377" s="411"/>
      <c r="J377" s="182">
        <v>0</v>
      </c>
      <c r="K377" s="111" t="str">
        <f t="shared" si="6"/>
        <v/>
      </c>
      <c r="L377" s="91"/>
      <c r="M377" s="155"/>
      <c r="N377" s="91"/>
      <c r="O377" s="91"/>
      <c r="P377" s="23"/>
      <c r="Q377" s="23"/>
      <c r="R377" s="23"/>
    </row>
    <row r="378" spans="1:18" ht="34.5" customHeight="1">
      <c r="A378" s="181" t="s">
        <v>348</v>
      </c>
      <c r="C378" s="183"/>
      <c r="D378" s="478"/>
      <c r="E378" s="391" t="s">
        <v>328</v>
      </c>
      <c r="F378" s="413"/>
      <c r="G378" s="413"/>
      <c r="H378" s="413"/>
      <c r="I378" s="411"/>
      <c r="J378" s="182">
        <v>0</v>
      </c>
      <c r="K378" s="111" t="str">
        <f t="shared" si="6"/>
        <v/>
      </c>
      <c r="L378" s="91"/>
      <c r="M378" s="155"/>
      <c r="N378" s="91"/>
      <c r="O378" s="91"/>
      <c r="P378" s="23"/>
      <c r="Q378" s="23"/>
      <c r="R378" s="23"/>
    </row>
    <row r="379" spans="1:18" ht="34.5" customHeight="1">
      <c r="A379" s="181" t="s">
        <v>349</v>
      </c>
      <c r="C379" s="183"/>
      <c r="D379" s="478"/>
      <c r="E379" s="391" t="s">
        <v>330</v>
      </c>
      <c r="F379" s="413"/>
      <c r="G379" s="413"/>
      <c r="H379" s="413"/>
      <c r="I379" s="411"/>
      <c r="J379" s="182">
        <v>0</v>
      </c>
      <c r="K379" s="111" t="str">
        <f t="shared" si="6"/>
        <v/>
      </c>
      <c r="L379" s="91"/>
      <c r="M379" s="155"/>
      <c r="N379" s="91"/>
      <c r="O379" s="91"/>
      <c r="P379" s="23"/>
      <c r="Q379" s="23"/>
      <c r="R379" s="23"/>
    </row>
    <row r="380" spans="1:18" ht="34.5" customHeight="1">
      <c r="A380" s="181" t="s">
        <v>350</v>
      </c>
      <c r="C380" s="183"/>
      <c r="D380" s="478"/>
      <c r="E380" s="391" t="s">
        <v>332</v>
      </c>
      <c r="F380" s="413"/>
      <c r="G380" s="413"/>
      <c r="H380" s="413"/>
      <c r="I380" s="411"/>
      <c r="J380" s="182">
        <v>0</v>
      </c>
      <c r="K380" s="111" t="str">
        <f t="shared" si="6"/>
        <v/>
      </c>
      <c r="L380" s="91"/>
      <c r="M380" s="155"/>
      <c r="N380" s="91"/>
      <c r="O380" s="91"/>
      <c r="P380" s="23"/>
      <c r="Q380" s="23"/>
      <c r="R380" s="23"/>
    </row>
    <row r="381" spans="1:18" ht="34.5" customHeight="1">
      <c r="A381" s="181" t="s">
        <v>351</v>
      </c>
      <c r="C381" s="183"/>
      <c r="D381" s="478"/>
      <c r="E381" s="391" t="s">
        <v>334</v>
      </c>
      <c r="F381" s="413"/>
      <c r="G381" s="413"/>
      <c r="H381" s="413"/>
      <c r="I381" s="411"/>
      <c r="J381" s="182">
        <v>0</v>
      </c>
      <c r="K381" s="111" t="str">
        <f t="shared" si="6"/>
        <v/>
      </c>
      <c r="L381" s="91"/>
      <c r="M381" s="155"/>
      <c r="N381" s="91"/>
      <c r="O381" s="91"/>
      <c r="P381" s="23"/>
      <c r="Q381" s="23"/>
      <c r="R381" s="23"/>
    </row>
    <row r="382" spans="1:18" ht="34.5" customHeight="1">
      <c r="A382" s="181" t="s">
        <v>352</v>
      </c>
      <c r="C382" s="183"/>
      <c r="D382" s="478"/>
      <c r="E382" s="391" t="s">
        <v>336</v>
      </c>
      <c r="F382" s="413"/>
      <c r="G382" s="413"/>
      <c r="H382" s="413"/>
      <c r="I382" s="411"/>
      <c r="J382" s="182">
        <v>0</v>
      </c>
      <c r="K382" s="111" t="str">
        <f t="shared" si="6"/>
        <v/>
      </c>
      <c r="L382" s="91"/>
      <c r="M382" s="155"/>
      <c r="N382" s="91"/>
      <c r="O382" s="91"/>
      <c r="P382" s="23"/>
      <c r="Q382" s="23"/>
      <c r="R382" s="23"/>
    </row>
    <row r="383" spans="1:18" ht="34.5" customHeight="1">
      <c r="A383" s="181" t="s">
        <v>353</v>
      </c>
      <c r="C383" s="183"/>
      <c r="D383" s="479"/>
      <c r="E383" s="391" t="s">
        <v>338</v>
      </c>
      <c r="F383" s="413"/>
      <c r="G383" s="413"/>
      <c r="H383" s="413"/>
      <c r="I383" s="412"/>
      <c r="J383" s="182">
        <v>0</v>
      </c>
      <c r="K383" s="111" t="str">
        <f t="shared" si="6"/>
        <v/>
      </c>
      <c r="L383" s="91"/>
      <c r="M383" s="155"/>
      <c r="N383" s="91"/>
      <c r="O383" s="91"/>
      <c r="P383" s="23"/>
      <c r="Q383" s="23"/>
      <c r="R383" s="23"/>
    </row>
    <row r="384" spans="1:18" ht="56.15" customHeight="1">
      <c r="A384" s="181" t="s">
        <v>354</v>
      </c>
      <c r="B384" s="126"/>
      <c r="C384" s="405" t="s">
        <v>355</v>
      </c>
      <c r="D384" s="424"/>
      <c r="E384" s="424"/>
      <c r="F384" s="424"/>
      <c r="G384" s="424"/>
      <c r="H384" s="406"/>
      <c r="I384" s="130" t="s">
        <v>356</v>
      </c>
      <c r="J384" s="182">
        <v>0</v>
      </c>
      <c r="K384" s="111" t="str">
        <f t="shared" si="6"/>
        <v/>
      </c>
      <c r="L384" s="91"/>
      <c r="M384" s="155"/>
      <c r="N384" s="91"/>
      <c r="O384" s="91"/>
      <c r="P384" s="23"/>
      <c r="Q384" s="23"/>
      <c r="R384" s="23"/>
    </row>
    <row r="385" spans="1:18" ht="70.400000000000006" customHeight="1">
      <c r="A385" s="181" t="s">
        <v>357</v>
      </c>
      <c r="B385" s="126"/>
      <c r="C385" s="405" t="s">
        <v>358</v>
      </c>
      <c r="D385" s="424"/>
      <c r="E385" s="424"/>
      <c r="F385" s="424"/>
      <c r="G385" s="424"/>
      <c r="H385" s="406"/>
      <c r="I385" s="130" t="s">
        <v>359</v>
      </c>
      <c r="J385" s="182">
        <v>0</v>
      </c>
      <c r="K385" s="111" t="str">
        <f t="shared" si="6"/>
        <v/>
      </c>
      <c r="L385" s="91"/>
      <c r="M385" s="155"/>
      <c r="N385" s="91"/>
      <c r="O385" s="91"/>
      <c r="P385" s="23"/>
      <c r="Q385" s="23"/>
      <c r="R385" s="23"/>
    </row>
    <row r="386" spans="1:18" ht="70.400000000000006" customHeight="1">
      <c r="A386" s="181" t="s">
        <v>360</v>
      </c>
      <c r="B386" s="126"/>
      <c r="C386" s="405" t="s">
        <v>361</v>
      </c>
      <c r="D386" s="424"/>
      <c r="E386" s="424"/>
      <c r="F386" s="424"/>
      <c r="G386" s="424"/>
      <c r="H386" s="406"/>
      <c r="I386" s="130" t="s">
        <v>362</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363</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364</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365</v>
      </c>
      <c r="C394" s="405" t="s">
        <v>366</v>
      </c>
      <c r="D394" s="424"/>
      <c r="E394" s="424"/>
      <c r="F394" s="424"/>
      <c r="G394" s="424"/>
      <c r="H394" s="406"/>
      <c r="I394" s="79" t="s">
        <v>367</v>
      </c>
      <c r="J394" s="182">
        <v>0</v>
      </c>
      <c r="K394" s="111" t="str">
        <f t="shared" ref="K394:K401" si="7">IF(OR(COUNTIF(J394,"未確認")&gt;0,COUNTIF(J394,"*")&gt;0),"※","")</f>
        <v/>
      </c>
      <c r="L394" s="91"/>
      <c r="M394" s="155"/>
      <c r="N394" s="91"/>
      <c r="O394" s="91"/>
      <c r="P394" s="23"/>
      <c r="Q394" s="23"/>
      <c r="R394" s="23"/>
    </row>
    <row r="395" spans="1:18" ht="84" customHeight="1">
      <c r="A395" s="181" t="s">
        <v>368</v>
      </c>
      <c r="B395" s="185"/>
      <c r="C395" s="405" t="s">
        <v>369</v>
      </c>
      <c r="D395" s="474"/>
      <c r="E395" s="474"/>
      <c r="F395" s="474"/>
      <c r="G395" s="474"/>
      <c r="H395" s="475"/>
      <c r="I395" s="130" t="s">
        <v>370</v>
      </c>
      <c r="J395" s="182">
        <v>0</v>
      </c>
      <c r="K395" s="111" t="str">
        <f t="shared" si="7"/>
        <v/>
      </c>
      <c r="L395" s="91"/>
      <c r="M395" s="155"/>
      <c r="N395" s="91"/>
      <c r="O395" s="91"/>
      <c r="P395" s="23"/>
      <c r="Q395" s="23"/>
      <c r="R395" s="23"/>
    </row>
    <row r="396" spans="1:18" ht="56.15" customHeight="1">
      <c r="A396" s="181" t="s">
        <v>371</v>
      </c>
      <c r="B396" s="185"/>
      <c r="C396" s="405" t="s">
        <v>372</v>
      </c>
      <c r="D396" s="474"/>
      <c r="E396" s="474"/>
      <c r="F396" s="474"/>
      <c r="G396" s="474"/>
      <c r="H396" s="475"/>
      <c r="I396" s="130" t="s">
        <v>373</v>
      </c>
      <c r="J396" s="182">
        <v>0</v>
      </c>
      <c r="K396" s="111" t="str">
        <f t="shared" si="7"/>
        <v/>
      </c>
      <c r="L396" s="91"/>
      <c r="M396" s="155"/>
      <c r="N396" s="91"/>
      <c r="O396" s="91"/>
      <c r="P396" s="23"/>
      <c r="Q396" s="23"/>
      <c r="R396" s="23"/>
    </row>
    <row r="397" spans="1:18" ht="56.15" customHeight="1">
      <c r="A397" s="181" t="s">
        <v>374</v>
      </c>
      <c r="B397" s="185"/>
      <c r="C397" s="405" t="s">
        <v>375</v>
      </c>
      <c r="D397" s="474"/>
      <c r="E397" s="474"/>
      <c r="F397" s="474"/>
      <c r="G397" s="474"/>
      <c r="H397" s="475"/>
      <c r="I397" s="130" t="s">
        <v>376</v>
      </c>
      <c r="J397" s="182">
        <v>0</v>
      </c>
      <c r="K397" s="111" t="str">
        <f t="shared" si="7"/>
        <v/>
      </c>
      <c r="L397" s="91"/>
      <c r="M397" s="155"/>
      <c r="N397" s="91"/>
      <c r="O397" s="91"/>
      <c r="P397" s="23"/>
      <c r="Q397" s="23"/>
      <c r="R397" s="23"/>
    </row>
    <row r="398" spans="1:18" ht="120">
      <c r="A398" s="181" t="s">
        <v>377</v>
      </c>
      <c r="B398" s="185"/>
      <c r="C398" s="405" t="s">
        <v>378</v>
      </c>
      <c r="D398" s="474"/>
      <c r="E398" s="474"/>
      <c r="F398" s="474"/>
      <c r="G398" s="474"/>
      <c r="H398" s="475"/>
      <c r="I398" s="130" t="s">
        <v>379</v>
      </c>
      <c r="J398" s="182">
        <v>0</v>
      </c>
      <c r="K398" s="111" t="str">
        <f t="shared" si="7"/>
        <v/>
      </c>
      <c r="L398" s="91"/>
      <c r="M398" s="155"/>
      <c r="N398" s="91"/>
      <c r="O398" s="91"/>
      <c r="P398" s="23"/>
      <c r="Q398" s="23"/>
      <c r="R398" s="23"/>
    </row>
    <row r="399" spans="1:18" s="136" customFormat="1" ht="98.15" customHeight="1">
      <c r="A399" s="181" t="s">
        <v>380</v>
      </c>
      <c r="B399" s="185"/>
      <c r="C399" s="405" t="s">
        <v>381</v>
      </c>
      <c r="D399" s="480"/>
      <c r="E399" s="480"/>
      <c r="F399" s="480"/>
      <c r="G399" s="480"/>
      <c r="H399" s="481"/>
      <c r="I399" s="130" t="s">
        <v>382</v>
      </c>
      <c r="J399" s="182">
        <v>0</v>
      </c>
      <c r="K399" s="111" t="str">
        <f t="shared" si="7"/>
        <v/>
      </c>
      <c r="L399" s="91"/>
      <c r="M399" s="155"/>
      <c r="N399" s="91"/>
      <c r="O399" s="91"/>
      <c r="P399" s="23"/>
      <c r="Q399" s="23"/>
      <c r="R399" s="23"/>
    </row>
    <row r="400" spans="1:18" s="136" customFormat="1" ht="70.400000000000006" customHeight="1">
      <c r="A400" s="181" t="s">
        <v>383</v>
      </c>
      <c r="B400" s="185"/>
      <c r="C400" s="405" t="s">
        <v>384</v>
      </c>
      <c r="D400" s="474"/>
      <c r="E400" s="474"/>
      <c r="F400" s="474"/>
      <c r="G400" s="474"/>
      <c r="H400" s="475"/>
      <c r="I400" s="130" t="s">
        <v>385</v>
      </c>
      <c r="J400" s="182">
        <v>0</v>
      </c>
      <c r="K400" s="111" t="str">
        <f t="shared" si="7"/>
        <v/>
      </c>
      <c r="L400" s="91"/>
      <c r="M400" s="155"/>
      <c r="N400" s="91"/>
      <c r="O400" s="91"/>
      <c r="P400" s="23"/>
      <c r="Q400" s="23"/>
      <c r="R400" s="23"/>
    </row>
    <row r="401" spans="1:18" s="136" customFormat="1" ht="84" customHeight="1">
      <c r="A401" s="181" t="s">
        <v>386</v>
      </c>
      <c r="B401" s="185"/>
      <c r="C401" s="405" t="s">
        <v>387</v>
      </c>
      <c r="D401" s="474"/>
      <c r="E401" s="474"/>
      <c r="F401" s="474"/>
      <c r="G401" s="474"/>
      <c r="H401" s="475"/>
      <c r="I401" s="130" t="s">
        <v>388</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389</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390</v>
      </c>
      <c r="B407" s="185"/>
      <c r="C407" s="484" t="s">
        <v>391</v>
      </c>
      <c r="D407" s="485"/>
      <c r="E407" s="485"/>
      <c r="F407" s="485"/>
      <c r="G407" s="485"/>
      <c r="H407" s="486"/>
      <c r="I407" s="130" t="s">
        <v>392</v>
      </c>
      <c r="J407" s="182">
        <v>0</v>
      </c>
      <c r="K407" s="111" t="str">
        <f>IF(OR(COUNTIF(J407,"未確認")&gt;0,COUNTIF(J407,"*")&gt;0),"※","")</f>
        <v/>
      </c>
      <c r="L407" s="91"/>
      <c r="M407" s="155"/>
      <c r="N407" s="91"/>
      <c r="O407" s="91"/>
      <c r="P407" s="23"/>
      <c r="Q407" s="23"/>
      <c r="R407" s="23"/>
    </row>
    <row r="408" spans="1:18" s="136" customFormat="1" ht="63" customHeight="1">
      <c r="A408" s="181"/>
      <c r="B408" s="185"/>
      <c r="C408" s="487" t="s">
        <v>393</v>
      </c>
      <c r="D408" s="488"/>
      <c r="E408" s="488"/>
      <c r="F408" s="488"/>
      <c r="G408" s="488"/>
      <c r="H408" s="489"/>
      <c r="I408" s="103" t="s">
        <v>394</v>
      </c>
      <c r="J408" s="182">
        <v>0</v>
      </c>
      <c r="K408" s="111" t="str">
        <f>IF(OR(COUNTIF(J408,"未確認")&gt;0,COUNTIF(J408,"*")&gt;0),"※","")</f>
        <v/>
      </c>
      <c r="L408" s="91"/>
      <c r="M408" s="155"/>
      <c r="N408" s="91"/>
      <c r="O408" s="91"/>
      <c r="P408" s="23"/>
      <c r="Q408" s="23"/>
      <c r="R408" s="23"/>
    </row>
    <row r="409" spans="1:18" s="136" customFormat="1" ht="100">
      <c r="A409" s="181" t="s">
        <v>395</v>
      </c>
      <c r="B409" s="185"/>
      <c r="C409" s="484" t="s">
        <v>396</v>
      </c>
      <c r="D409" s="490"/>
      <c r="E409" s="490"/>
      <c r="F409" s="490"/>
      <c r="G409" s="490"/>
      <c r="H409" s="491"/>
      <c r="I409" s="130" t="s">
        <v>397</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398</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399</v>
      </c>
      <c r="B415" s="185"/>
      <c r="C415" s="484" t="s">
        <v>400</v>
      </c>
      <c r="D415" s="485"/>
      <c r="E415" s="485"/>
      <c r="F415" s="485"/>
      <c r="G415" s="485"/>
      <c r="H415" s="486"/>
      <c r="I415" s="130" t="s">
        <v>401</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402</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403</v>
      </c>
      <c r="B421" s="185"/>
      <c r="C421" s="405" t="s">
        <v>404</v>
      </c>
      <c r="D421" s="424"/>
      <c r="E421" s="424"/>
      <c r="F421" s="424"/>
      <c r="G421" s="424"/>
      <c r="H421" s="406"/>
      <c r="I421" s="130" t="s">
        <v>405</v>
      </c>
      <c r="J421" s="178">
        <v>0</v>
      </c>
      <c r="K421" s="123" t="s">
        <v>406</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407</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408</v>
      </c>
      <c r="B427" s="185"/>
      <c r="C427" s="405" t="s">
        <v>409</v>
      </c>
      <c r="D427" s="424"/>
      <c r="E427" s="424"/>
      <c r="F427" s="424"/>
      <c r="G427" s="424"/>
      <c r="H427" s="406"/>
      <c r="I427" s="130" t="s">
        <v>410</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411</v>
      </c>
      <c r="B428" s="185"/>
      <c r="C428" s="405" t="s">
        <v>412</v>
      </c>
      <c r="D428" s="474"/>
      <c r="E428" s="474"/>
      <c r="F428" s="474"/>
      <c r="G428" s="474"/>
      <c r="H428" s="475"/>
      <c r="I428" s="130" t="s">
        <v>413</v>
      </c>
      <c r="J428" s="182">
        <v>0</v>
      </c>
      <c r="K428" s="111" t="str">
        <f t="shared" si="8"/>
        <v/>
      </c>
      <c r="L428" s="91"/>
      <c r="M428" s="155"/>
      <c r="N428" s="91"/>
      <c r="O428" s="91"/>
      <c r="P428" s="23"/>
      <c r="Q428" s="23"/>
      <c r="R428" s="23"/>
    </row>
    <row r="429" spans="1:18" s="136" customFormat="1" ht="57" customHeight="1">
      <c r="A429" s="181" t="s">
        <v>414</v>
      </c>
      <c r="B429" s="185"/>
      <c r="C429" s="405" t="s">
        <v>415</v>
      </c>
      <c r="D429" s="474"/>
      <c r="E429" s="474"/>
      <c r="F429" s="474"/>
      <c r="G429" s="474"/>
      <c r="H429" s="475"/>
      <c r="I429" s="400" t="s">
        <v>416</v>
      </c>
      <c r="J429" s="182">
        <v>0</v>
      </c>
      <c r="K429" s="111" t="str">
        <f t="shared" si="8"/>
        <v/>
      </c>
      <c r="L429" s="91"/>
      <c r="M429" s="155"/>
      <c r="N429" s="91"/>
      <c r="O429" s="91"/>
      <c r="P429" s="23"/>
      <c r="Q429" s="23"/>
      <c r="R429" s="23"/>
    </row>
    <row r="430" spans="1:18" s="136" customFormat="1" ht="57" customHeight="1">
      <c r="A430" s="181" t="s">
        <v>417</v>
      </c>
      <c r="B430" s="185"/>
      <c r="C430" s="405" t="s">
        <v>418</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419</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420</v>
      </c>
      <c r="B432" s="185"/>
      <c r="C432" s="405" t="s">
        <v>421</v>
      </c>
      <c r="D432" s="474"/>
      <c r="E432" s="474"/>
      <c r="F432" s="474"/>
      <c r="G432" s="474"/>
      <c r="H432" s="475"/>
      <c r="I432" s="130" t="s">
        <v>422</v>
      </c>
      <c r="J432" s="182">
        <v>0</v>
      </c>
      <c r="K432" s="111" t="str">
        <f t="shared" si="8"/>
        <v/>
      </c>
      <c r="L432" s="91"/>
      <c r="M432" s="155"/>
      <c r="N432" s="91"/>
      <c r="O432" s="91"/>
      <c r="P432" s="23"/>
      <c r="Q432" s="23"/>
      <c r="R432" s="23"/>
    </row>
    <row r="433" spans="1:18" s="136" customFormat="1" ht="56.15" customHeight="1">
      <c r="A433" s="181" t="s">
        <v>423</v>
      </c>
      <c r="B433" s="185"/>
      <c r="C433" s="405" t="s">
        <v>424</v>
      </c>
      <c r="D433" s="474"/>
      <c r="E433" s="474"/>
      <c r="F433" s="474"/>
      <c r="G433" s="474"/>
      <c r="H433" s="475"/>
      <c r="I433" s="130" t="s">
        <v>425</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426</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427</v>
      </c>
      <c r="C441" s="391" t="s">
        <v>428</v>
      </c>
      <c r="D441" s="391"/>
      <c r="E441" s="391"/>
      <c r="F441" s="391"/>
      <c r="G441" s="391"/>
      <c r="H441" s="391"/>
      <c r="I441" s="130" t="s">
        <v>429</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430</v>
      </c>
      <c r="B442" s="2"/>
      <c r="C442" s="391" t="s">
        <v>431</v>
      </c>
      <c r="D442" s="413"/>
      <c r="E442" s="413"/>
      <c r="F442" s="413"/>
      <c r="G442" s="413"/>
      <c r="H442" s="413"/>
      <c r="I442" s="130" t="s">
        <v>432</v>
      </c>
      <c r="J442" s="182">
        <v>0</v>
      </c>
      <c r="K442" s="111" t="str">
        <f t="shared" si="9"/>
        <v/>
      </c>
      <c r="L442" s="91"/>
      <c r="M442" s="155"/>
      <c r="N442" s="91"/>
      <c r="O442" s="91"/>
      <c r="P442" s="23"/>
      <c r="Q442" s="23"/>
      <c r="R442" s="23"/>
    </row>
    <row r="443" spans="1:18" s="136" customFormat="1" ht="70.400000000000006" customHeight="1">
      <c r="A443" s="181"/>
      <c r="B443" s="2"/>
      <c r="C443" s="416" t="s">
        <v>433</v>
      </c>
      <c r="D443" s="417"/>
      <c r="E443" s="417"/>
      <c r="F443" s="417"/>
      <c r="G443" s="417"/>
      <c r="H443" s="417"/>
      <c r="I443" s="103" t="s">
        <v>434</v>
      </c>
      <c r="J443" s="178">
        <v>0</v>
      </c>
      <c r="K443" s="123" t="str">
        <f>IF(OR(COUNTIF(J443,"未確認")&gt;0,COUNTIF(J443,"*")&gt;0),"※","")</f>
        <v/>
      </c>
      <c r="L443" s="155"/>
      <c r="M443" s="155"/>
      <c r="N443" s="91"/>
      <c r="O443" s="91"/>
      <c r="P443" s="23"/>
      <c r="Q443" s="23"/>
      <c r="R443" s="23"/>
    </row>
    <row r="444" spans="1:18" s="136" customFormat="1" ht="70.400000000000006" customHeight="1">
      <c r="A444" s="181" t="s">
        <v>435</v>
      </c>
      <c r="B444" s="2"/>
      <c r="C444" s="391" t="s">
        <v>436</v>
      </c>
      <c r="D444" s="413"/>
      <c r="E444" s="413"/>
      <c r="F444" s="413"/>
      <c r="G444" s="413"/>
      <c r="H444" s="413"/>
      <c r="I444" s="130" t="s">
        <v>437</v>
      </c>
      <c r="J444" s="182">
        <v>0</v>
      </c>
      <c r="K444" s="111" t="str">
        <f t="shared" si="9"/>
        <v/>
      </c>
      <c r="L444" s="91"/>
      <c r="M444" s="155"/>
      <c r="N444" s="91"/>
      <c r="O444" s="91"/>
      <c r="P444" s="23"/>
      <c r="Q444" s="23"/>
      <c r="R444" s="23"/>
    </row>
    <row r="445" spans="1:18" s="136" customFormat="1" ht="70.400000000000006" customHeight="1">
      <c r="A445" s="181" t="s">
        <v>438</v>
      </c>
      <c r="B445" s="2"/>
      <c r="C445" s="391" t="s">
        <v>439</v>
      </c>
      <c r="D445" s="413"/>
      <c r="E445" s="413"/>
      <c r="F445" s="413"/>
      <c r="G445" s="413"/>
      <c r="H445" s="413"/>
      <c r="I445" s="130" t="s">
        <v>440</v>
      </c>
      <c r="J445" s="182">
        <v>0</v>
      </c>
      <c r="K445" s="111" t="str">
        <f t="shared" si="9"/>
        <v/>
      </c>
      <c r="L445" s="91"/>
      <c r="M445" s="155"/>
      <c r="N445" s="91"/>
      <c r="O445" s="91"/>
      <c r="P445" s="23"/>
      <c r="Q445" s="23"/>
      <c r="R445" s="23"/>
    </row>
    <row r="446" spans="1:18" s="136" customFormat="1" ht="70.400000000000006" customHeight="1">
      <c r="A446" s="181" t="s">
        <v>441</v>
      </c>
      <c r="B446" s="2"/>
      <c r="C446" s="391" t="s">
        <v>442</v>
      </c>
      <c r="D446" s="413"/>
      <c r="E446" s="413"/>
      <c r="F446" s="413"/>
      <c r="G446" s="413"/>
      <c r="H446" s="413"/>
      <c r="I446" s="130" t="s">
        <v>443</v>
      </c>
      <c r="J446" s="182">
        <v>0</v>
      </c>
      <c r="K446" s="111" t="str">
        <f t="shared" si="9"/>
        <v/>
      </c>
      <c r="L446" s="91"/>
      <c r="M446" s="155"/>
      <c r="N446" s="91"/>
      <c r="O446" s="91"/>
      <c r="P446" s="23"/>
      <c r="Q446" s="23"/>
      <c r="R446" s="23"/>
    </row>
    <row r="447" spans="1:18" s="136" customFormat="1" ht="98.15" customHeight="1">
      <c r="A447" s="181" t="s">
        <v>444</v>
      </c>
      <c r="B447" s="2"/>
      <c r="C447" s="391" t="s">
        <v>445</v>
      </c>
      <c r="D447" s="413"/>
      <c r="E447" s="413"/>
      <c r="F447" s="413"/>
      <c r="G447" s="413"/>
      <c r="H447" s="413"/>
      <c r="I447" s="130" t="s">
        <v>446</v>
      </c>
      <c r="J447" s="182">
        <v>0</v>
      </c>
      <c r="K447" s="111" t="str">
        <f t="shared" si="9"/>
        <v/>
      </c>
      <c r="L447" s="91"/>
      <c r="M447" s="155"/>
      <c r="N447" s="91"/>
      <c r="O447" s="91"/>
      <c r="P447" s="23"/>
      <c r="Q447" s="23"/>
      <c r="R447" s="23"/>
    </row>
    <row r="448" spans="1:18" s="136" customFormat="1" ht="84" customHeight="1">
      <c r="A448" s="181" t="s">
        <v>447</v>
      </c>
      <c r="B448" s="2"/>
      <c r="C448" s="391" t="s">
        <v>448</v>
      </c>
      <c r="D448" s="413"/>
      <c r="E448" s="413"/>
      <c r="F448" s="413"/>
      <c r="G448" s="413"/>
      <c r="H448" s="413"/>
      <c r="I448" s="130" t="s">
        <v>449</v>
      </c>
      <c r="J448" s="182">
        <v>0</v>
      </c>
      <c r="K448" s="111" t="str">
        <f t="shared" si="9"/>
        <v/>
      </c>
      <c r="L448" s="91"/>
      <c r="M448" s="155"/>
      <c r="N448" s="91"/>
      <c r="O448" s="91"/>
      <c r="P448" s="23"/>
      <c r="Q448" s="23"/>
      <c r="R448" s="23"/>
    </row>
    <row r="449" spans="1:18" s="136" customFormat="1" ht="70.400000000000006" customHeight="1">
      <c r="A449" s="181" t="s">
        <v>450</v>
      </c>
      <c r="B449" s="2"/>
      <c r="C449" s="391" t="s">
        <v>451</v>
      </c>
      <c r="D449" s="413"/>
      <c r="E449" s="413"/>
      <c r="F449" s="413"/>
      <c r="G449" s="413"/>
      <c r="H449" s="413"/>
      <c r="I449" s="130" t="s">
        <v>452</v>
      </c>
      <c r="J449" s="182">
        <v>0</v>
      </c>
      <c r="K449" s="111" t="str">
        <f t="shared" si="9"/>
        <v/>
      </c>
      <c r="L449" s="91"/>
      <c r="M449" s="155"/>
      <c r="N449" s="91"/>
      <c r="O449" s="91"/>
      <c r="P449" s="23"/>
      <c r="Q449" s="23"/>
      <c r="R449" s="23"/>
    </row>
    <row r="450" spans="1:18" s="136" customFormat="1" ht="70.400000000000006" customHeight="1">
      <c r="A450" s="181" t="s">
        <v>453</v>
      </c>
      <c r="B450" s="2"/>
      <c r="C450" s="391" t="s">
        <v>454</v>
      </c>
      <c r="D450" s="469"/>
      <c r="E450" s="469"/>
      <c r="F450" s="469"/>
      <c r="G450" s="469"/>
      <c r="H450" s="469"/>
      <c r="I450" s="103" t="s">
        <v>455</v>
      </c>
      <c r="J450" s="182">
        <v>0</v>
      </c>
      <c r="K450" s="111" t="str">
        <f t="shared" si="9"/>
        <v/>
      </c>
      <c r="L450" s="91"/>
      <c r="M450" s="155"/>
      <c r="N450" s="91"/>
      <c r="O450" s="91"/>
      <c r="P450" s="23"/>
      <c r="Q450" s="23"/>
      <c r="R450" s="23"/>
    </row>
    <row r="451" spans="1:18" s="136" customFormat="1" ht="80">
      <c r="A451" s="181" t="s">
        <v>456</v>
      </c>
      <c r="B451" s="2"/>
      <c r="C451" s="391" t="s">
        <v>457</v>
      </c>
      <c r="D451" s="413"/>
      <c r="E451" s="413"/>
      <c r="F451" s="413"/>
      <c r="G451" s="413"/>
      <c r="H451" s="413"/>
      <c r="I451" s="103" t="s">
        <v>458</v>
      </c>
      <c r="J451" s="182">
        <v>0</v>
      </c>
      <c r="K451" s="111" t="str">
        <f t="shared" si="9"/>
        <v/>
      </c>
      <c r="L451" s="91"/>
      <c r="M451" s="155"/>
      <c r="N451" s="91"/>
      <c r="O451" s="91"/>
      <c r="P451" s="23"/>
      <c r="Q451" s="23"/>
      <c r="R451" s="23"/>
    </row>
    <row r="452" spans="1:18" s="136" customFormat="1" ht="70.400000000000006" customHeight="1">
      <c r="A452" s="181" t="s">
        <v>459</v>
      </c>
      <c r="B452" s="2"/>
      <c r="C452" s="391" t="s">
        <v>460</v>
      </c>
      <c r="D452" s="413"/>
      <c r="E452" s="413"/>
      <c r="F452" s="413"/>
      <c r="G452" s="413"/>
      <c r="H452" s="413"/>
      <c r="I452" s="103" t="s">
        <v>461</v>
      </c>
      <c r="J452" s="182">
        <v>0</v>
      </c>
      <c r="K452" s="111" t="str">
        <f t="shared" si="9"/>
        <v/>
      </c>
      <c r="L452" s="91"/>
      <c r="M452" s="155"/>
      <c r="N452" s="91"/>
      <c r="O452" s="91"/>
      <c r="P452" s="23"/>
      <c r="Q452" s="23"/>
      <c r="R452" s="23"/>
    </row>
    <row r="453" spans="1:18" s="136" customFormat="1" ht="70.400000000000006" customHeight="1">
      <c r="A453" s="181" t="s">
        <v>462</v>
      </c>
      <c r="B453" s="2"/>
      <c r="C453" s="391" t="s">
        <v>463</v>
      </c>
      <c r="D453" s="413"/>
      <c r="E453" s="413"/>
      <c r="F453" s="413"/>
      <c r="G453" s="413"/>
      <c r="H453" s="413"/>
      <c r="I453" s="103" t="s">
        <v>464</v>
      </c>
      <c r="J453" s="182">
        <v>0</v>
      </c>
      <c r="K453" s="111" t="str">
        <f t="shared" si="9"/>
        <v/>
      </c>
      <c r="L453" s="91"/>
      <c r="M453" s="155"/>
      <c r="N453" s="91"/>
      <c r="O453" s="91"/>
      <c r="P453" s="23"/>
      <c r="Q453" s="23"/>
      <c r="R453" s="23"/>
    </row>
    <row r="454" spans="1:18" s="136" customFormat="1" ht="70.400000000000006" customHeight="1">
      <c r="A454" s="181" t="s">
        <v>465</v>
      </c>
      <c r="B454" s="2"/>
      <c r="C454" s="391" t="s">
        <v>466</v>
      </c>
      <c r="D454" s="413"/>
      <c r="E454" s="413"/>
      <c r="F454" s="413"/>
      <c r="G454" s="413"/>
      <c r="H454" s="413"/>
      <c r="I454" s="103" t="s">
        <v>467</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468</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469</v>
      </c>
      <c r="C462" s="391" t="s">
        <v>470</v>
      </c>
      <c r="D462" s="391"/>
      <c r="E462" s="391"/>
      <c r="F462" s="391"/>
      <c r="G462" s="391"/>
      <c r="H462" s="391"/>
      <c r="I462" s="79" t="s">
        <v>471</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472</v>
      </c>
      <c r="B463" s="87"/>
      <c r="C463" s="391" t="s">
        <v>473</v>
      </c>
      <c r="D463" s="413"/>
      <c r="E463" s="413"/>
      <c r="F463" s="413"/>
      <c r="G463" s="413"/>
      <c r="H463" s="413"/>
      <c r="I463" s="79" t="s">
        <v>474</v>
      </c>
      <c r="J463" s="182">
        <v>0</v>
      </c>
      <c r="K463" s="111" t="str">
        <f t="shared" si="10"/>
        <v/>
      </c>
      <c r="L463" s="91"/>
      <c r="M463" s="155"/>
      <c r="N463" s="91"/>
      <c r="O463" s="91"/>
      <c r="P463" s="23"/>
      <c r="Q463" s="23"/>
      <c r="R463" s="23"/>
    </row>
    <row r="464" spans="1:18" s="136" customFormat="1" ht="84" customHeight="1">
      <c r="A464" s="181" t="s">
        <v>475</v>
      </c>
      <c r="B464" s="87"/>
      <c r="C464" s="391" t="s">
        <v>476</v>
      </c>
      <c r="D464" s="413"/>
      <c r="E464" s="413"/>
      <c r="F464" s="413"/>
      <c r="G464" s="413"/>
      <c r="H464" s="413"/>
      <c r="I464" s="79" t="s">
        <v>477</v>
      </c>
      <c r="J464" s="182">
        <v>0</v>
      </c>
      <c r="K464" s="111" t="str">
        <f t="shared" si="10"/>
        <v/>
      </c>
      <c r="L464" s="91"/>
      <c r="M464" s="155"/>
      <c r="N464" s="91"/>
      <c r="O464" s="91"/>
      <c r="P464" s="23"/>
      <c r="Q464" s="23"/>
      <c r="R464" s="23"/>
    </row>
    <row r="465" spans="1:18" s="136" customFormat="1" ht="56.15" customHeight="1">
      <c r="A465" s="181" t="s">
        <v>478</v>
      </c>
      <c r="B465" s="87"/>
      <c r="C465" s="391" t="s">
        <v>479</v>
      </c>
      <c r="D465" s="413"/>
      <c r="E465" s="413"/>
      <c r="F465" s="413"/>
      <c r="G465" s="413"/>
      <c r="H465" s="413"/>
      <c r="I465" s="186" t="s">
        <v>480</v>
      </c>
      <c r="J465" s="182">
        <v>0</v>
      </c>
      <c r="K465" s="111" t="str">
        <f t="shared" si="10"/>
        <v/>
      </c>
      <c r="L465" s="91"/>
      <c r="M465" s="155"/>
      <c r="N465" s="91"/>
      <c r="O465" s="91"/>
      <c r="P465" s="23"/>
      <c r="Q465" s="23"/>
      <c r="R465" s="23"/>
    </row>
    <row r="466" spans="1:18" s="136" customFormat="1" ht="56.15" customHeight="1">
      <c r="A466" s="181"/>
      <c r="B466" s="87"/>
      <c r="C466" s="391" t="s">
        <v>481</v>
      </c>
      <c r="D466" s="413"/>
      <c r="E466" s="413"/>
      <c r="F466" s="413"/>
      <c r="G466" s="413"/>
      <c r="H466" s="413"/>
      <c r="I466" s="186" t="s">
        <v>482</v>
      </c>
      <c r="J466" s="187">
        <v>0</v>
      </c>
      <c r="K466" s="188" t="str">
        <f t="shared" si="10"/>
        <v/>
      </c>
      <c r="L466" s="91"/>
      <c r="M466" s="155"/>
      <c r="N466" s="91"/>
      <c r="O466" s="91"/>
      <c r="P466" s="23"/>
      <c r="Q466" s="23"/>
      <c r="R466" s="23"/>
    </row>
    <row r="467" spans="1:18" s="136" customFormat="1" ht="56.15" customHeight="1">
      <c r="A467" s="181"/>
      <c r="B467" s="87"/>
      <c r="C467" s="391" t="s">
        <v>483</v>
      </c>
      <c r="D467" s="413"/>
      <c r="E467" s="413"/>
      <c r="F467" s="413"/>
      <c r="G467" s="413"/>
      <c r="H467" s="413"/>
      <c r="I467" s="186" t="s">
        <v>484</v>
      </c>
      <c r="J467" s="187">
        <v>0</v>
      </c>
      <c r="K467" s="188" t="str">
        <f t="shared" si="10"/>
        <v/>
      </c>
      <c r="L467" s="91"/>
      <c r="M467" s="155"/>
      <c r="N467" s="91"/>
      <c r="O467" s="91"/>
      <c r="P467" s="23"/>
      <c r="Q467" s="23"/>
      <c r="R467" s="23"/>
    </row>
    <row r="468" spans="1:18" s="136" customFormat="1" ht="56.15" customHeight="1">
      <c r="A468" s="181"/>
      <c r="B468" s="87"/>
      <c r="C468" s="391" t="s">
        <v>485</v>
      </c>
      <c r="D468" s="413"/>
      <c r="E468" s="413"/>
      <c r="F468" s="413"/>
      <c r="G468" s="413"/>
      <c r="H468" s="413"/>
      <c r="I468" s="186" t="s">
        <v>486</v>
      </c>
      <c r="J468" s="187">
        <v>0</v>
      </c>
      <c r="K468" s="188" t="str">
        <f t="shared" si="10"/>
        <v/>
      </c>
      <c r="L468" s="91"/>
      <c r="M468" s="155"/>
      <c r="N468" s="91"/>
      <c r="O468" s="91"/>
      <c r="P468" s="23"/>
      <c r="Q468" s="23"/>
      <c r="R468" s="23"/>
    </row>
    <row r="469" spans="1:18" s="136" customFormat="1" ht="56.15" customHeight="1">
      <c r="A469" s="181"/>
      <c r="B469" s="87"/>
      <c r="C469" s="391" t="s">
        <v>487</v>
      </c>
      <c r="D469" s="413"/>
      <c r="E469" s="413"/>
      <c r="F469" s="413"/>
      <c r="G469" s="413"/>
      <c r="H469" s="413"/>
      <c r="I469" s="186" t="s">
        <v>488</v>
      </c>
      <c r="J469" s="187">
        <v>0</v>
      </c>
      <c r="K469" s="188" t="str">
        <f t="shared" si="10"/>
        <v/>
      </c>
      <c r="L469" s="91"/>
      <c r="M469" s="155"/>
      <c r="N469" s="91"/>
      <c r="O469" s="91"/>
      <c r="P469" s="23"/>
      <c r="Q469" s="23"/>
      <c r="R469" s="23"/>
    </row>
    <row r="470" spans="1:18" s="136" customFormat="1" ht="56.15" customHeight="1">
      <c r="A470" s="181"/>
      <c r="B470" s="87"/>
      <c r="C470" s="391" t="s">
        <v>489</v>
      </c>
      <c r="D470" s="413"/>
      <c r="E470" s="413"/>
      <c r="F470" s="413"/>
      <c r="G470" s="413"/>
      <c r="H470" s="413"/>
      <c r="I470" s="186" t="s">
        <v>490</v>
      </c>
      <c r="J470" s="187">
        <v>0</v>
      </c>
      <c r="K470" s="188" t="str">
        <f t="shared" si="10"/>
        <v/>
      </c>
      <c r="L470" s="91"/>
      <c r="M470" s="155"/>
      <c r="N470" s="91"/>
      <c r="O470" s="91"/>
      <c r="P470" s="23"/>
      <c r="Q470" s="23"/>
      <c r="R470" s="23"/>
    </row>
    <row r="471" spans="1:18" s="136" customFormat="1" ht="56.15" customHeight="1">
      <c r="A471" s="181"/>
      <c r="B471" s="87"/>
      <c r="C471" s="391" t="s">
        <v>491</v>
      </c>
      <c r="D471" s="413"/>
      <c r="E471" s="413"/>
      <c r="F471" s="413"/>
      <c r="G471" s="413"/>
      <c r="H471" s="413"/>
      <c r="I471" s="186" t="s">
        <v>492</v>
      </c>
      <c r="J471" s="187">
        <v>0</v>
      </c>
      <c r="K471" s="188" t="str">
        <f t="shared" si="10"/>
        <v/>
      </c>
      <c r="L471" s="91"/>
      <c r="M471" s="155"/>
      <c r="N471" s="91"/>
      <c r="O471" s="91"/>
      <c r="P471" s="23"/>
      <c r="Q471" s="23"/>
      <c r="R471" s="23"/>
    </row>
    <row r="472" spans="1:18" s="136" customFormat="1" ht="84" customHeight="1">
      <c r="A472" s="181" t="s">
        <v>493</v>
      </c>
      <c r="B472" s="87"/>
      <c r="C472" s="391" t="s">
        <v>494</v>
      </c>
      <c r="D472" s="413"/>
      <c r="E472" s="413"/>
      <c r="F472" s="413"/>
      <c r="G472" s="413"/>
      <c r="H472" s="413"/>
      <c r="I472" s="79" t="s">
        <v>495</v>
      </c>
      <c r="J472" s="182">
        <v>0</v>
      </c>
      <c r="K472" s="111" t="str">
        <f t="shared" si="10"/>
        <v/>
      </c>
      <c r="L472" s="91"/>
      <c r="M472" s="155"/>
      <c r="N472" s="91"/>
      <c r="O472" s="91"/>
      <c r="P472" s="23"/>
      <c r="Q472" s="23"/>
      <c r="R472" s="23"/>
    </row>
    <row r="473" spans="1:18" s="136" customFormat="1" ht="35.15" customHeight="1">
      <c r="A473" s="26" t="s">
        <v>496</v>
      </c>
      <c r="B473" s="87"/>
      <c r="C473" s="393" t="s">
        <v>497</v>
      </c>
      <c r="D473" s="494"/>
      <c r="E473" s="494"/>
      <c r="F473" s="494"/>
      <c r="G473" s="494"/>
      <c r="H473" s="495"/>
      <c r="I473" s="400" t="s">
        <v>498</v>
      </c>
      <c r="J473" s="110">
        <v>0</v>
      </c>
      <c r="K473" s="111" t="str">
        <f t="shared" si="10"/>
        <v/>
      </c>
      <c r="L473" s="7"/>
      <c r="M473" s="45"/>
      <c r="N473" s="91"/>
      <c r="O473" s="91"/>
      <c r="P473" s="23"/>
      <c r="Q473" s="23"/>
      <c r="R473" s="23"/>
    </row>
    <row r="474" spans="1:18" s="136" customFormat="1" ht="35.15" customHeight="1">
      <c r="A474" s="26" t="s">
        <v>499</v>
      </c>
      <c r="B474" s="87"/>
      <c r="C474" s="97"/>
      <c r="D474" s="189"/>
      <c r="E474" s="391" t="s">
        <v>500</v>
      </c>
      <c r="F474" s="413"/>
      <c r="G474" s="413"/>
      <c r="H474" s="413"/>
      <c r="I474" s="412"/>
      <c r="J474" s="110">
        <v>0</v>
      </c>
      <c r="K474" s="111" t="str">
        <f t="shared" si="10"/>
        <v/>
      </c>
      <c r="L474" s="7"/>
      <c r="M474" s="45"/>
      <c r="N474" s="91"/>
      <c r="O474" s="91"/>
      <c r="P474" s="23"/>
      <c r="Q474" s="23"/>
      <c r="R474" s="23"/>
    </row>
    <row r="475" spans="1:18" s="136" customFormat="1" ht="35.15" customHeight="1">
      <c r="A475" s="26" t="s">
        <v>501</v>
      </c>
      <c r="B475" s="87"/>
      <c r="C475" s="393" t="s">
        <v>502</v>
      </c>
      <c r="D475" s="494"/>
      <c r="E475" s="494"/>
      <c r="F475" s="494"/>
      <c r="G475" s="494"/>
      <c r="H475" s="495"/>
      <c r="I475" s="410" t="s">
        <v>503</v>
      </c>
      <c r="J475" s="110">
        <v>0</v>
      </c>
      <c r="K475" s="111" t="str">
        <f t="shared" si="10"/>
        <v/>
      </c>
      <c r="L475" s="7"/>
      <c r="M475" s="45"/>
      <c r="N475" s="91"/>
      <c r="O475" s="91"/>
      <c r="P475" s="23"/>
      <c r="Q475" s="23"/>
      <c r="R475" s="23"/>
    </row>
    <row r="476" spans="1:18" s="136" customFormat="1" ht="35.15" customHeight="1">
      <c r="A476" s="26" t="s">
        <v>504</v>
      </c>
      <c r="B476" s="87"/>
      <c r="C476" s="97"/>
      <c r="D476" s="189"/>
      <c r="E476" s="391" t="s">
        <v>500</v>
      </c>
      <c r="F476" s="413"/>
      <c r="G476" s="413"/>
      <c r="H476" s="413"/>
      <c r="I476" s="473"/>
      <c r="J476" s="110">
        <v>0</v>
      </c>
      <c r="K476" s="111" t="str">
        <f t="shared" si="10"/>
        <v/>
      </c>
      <c r="L476" s="7"/>
      <c r="M476" s="45"/>
      <c r="N476" s="91"/>
      <c r="O476" s="91"/>
      <c r="P476" s="23"/>
      <c r="Q476" s="23"/>
      <c r="R476" s="23"/>
    </row>
    <row r="477" spans="1:18" s="136" customFormat="1" ht="42" customHeight="1">
      <c r="A477" s="26" t="s">
        <v>505</v>
      </c>
      <c r="B477" s="87"/>
      <c r="C477" s="405" t="s">
        <v>506</v>
      </c>
      <c r="D477" s="480"/>
      <c r="E477" s="480"/>
      <c r="F477" s="480"/>
      <c r="G477" s="480"/>
      <c r="H477" s="481"/>
      <c r="I477" s="130" t="s">
        <v>507</v>
      </c>
      <c r="J477" s="182">
        <v>0</v>
      </c>
      <c r="K477" s="111" t="str">
        <f t="shared" si="10"/>
        <v/>
      </c>
      <c r="L477" s="7"/>
      <c r="M477" s="45"/>
      <c r="N477" s="91"/>
      <c r="O477" s="91"/>
      <c r="P477" s="23"/>
      <c r="Q477" s="23"/>
      <c r="R477" s="23"/>
    </row>
    <row r="478" spans="1:18" s="136" customFormat="1" ht="56.15" customHeight="1">
      <c r="A478" s="181" t="s">
        <v>508</v>
      </c>
      <c r="B478" s="87"/>
      <c r="C478" s="405" t="s">
        <v>509</v>
      </c>
      <c r="D478" s="474"/>
      <c r="E478" s="474"/>
      <c r="F478" s="474"/>
      <c r="G478" s="474"/>
      <c r="H478" s="475"/>
      <c r="I478" s="130" t="s">
        <v>510</v>
      </c>
      <c r="J478" s="182">
        <v>0</v>
      </c>
      <c r="K478" s="111" t="str">
        <f t="shared" si="10"/>
        <v/>
      </c>
      <c r="L478" s="91"/>
      <c r="M478" s="155"/>
      <c r="N478" s="91"/>
      <c r="O478" s="91"/>
      <c r="P478" s="23"/>
      <c r="Q478" s="23"/>
      <c r="R478" s="23"/>
    </row>
    <row r="479" spans="1:18" s="136" customFormat="1" ht="56.15" customHeight="1">
      <c r="A479" s="181" t="s">
        <v>511</v>
      </c>
      <c r="B479" s="87"/>
      <c r="C479" s="405" t="s">
        <v>512</v>
      </c>
      <c r="D479" s="474"/>
      <c r="E479" s="474"/>
      <c r="F479" s="474"/>
      <c r="G479" s="474"/>
      <c r="H479" s="475"/>
      <c r="I479" s="130" t="s">
        <v>513</v>
      </c>
      <c r="J479" s="182">
        <v>0</v>
      </c>
      <c r="K479" s="111" t="str">
        <f t="shared" si="10"/>
        <v/>
      </c>
      <c r="L479" s="91"/>
      <c r="M479" s="155"/>
      <c r="N479" s="91"/>
      <c r="O479" s="91"/>
      <c r="P479" s="23"/>
      <c r="Q479" s="23"/>
      <c r="R479" s="23"/>
    </row>
    <row r="480" spans="1:18" s="3" customFormat="1" ht="56.15" customHeight="1">
      <c r="A480" s="181" t="s">
        <v>514</v>
      </c>
      <c r="B480" s="87"/>
      <c r="C480" s="405" t="s">
        <v>515</v>
      </c>
      <c r="D480" s="474"/>
      <c r="E480" s="474"/>
      <c r="F480" s="474"/>
      <c r="G480" s="474"/>
      <c r="H480" s="475"/>
      <c r="I480" s="130" t="s">
        <v>516</v>
      </c>
      <c r="J480" s="182">
        <v>0</v>
      </c>
      <c r="K480" s="111" t="str">
        <f t="shared" si="10"/>
        <v/>
      </c>
      <c r="L480" s="91"/>
      <c r="M480" s="155"/>
      <c r="N480" s="91"/>
      <c r="O480" s="91"/>
      <c r="P480" s="23"/>
      <c r="Q480" s="23"/>
      <c r="R480" s="23"/>
    </row>
    <row r="481" spans="1:18" s="3" customFormat="1" ht="56.15" customHeight="1">
      <c r="A481" s="181" t="s">
        <v>517</v>
      </c>
      <c r="B481" s="87"/>
      <c r="C481" s="405" t="s">
        <v>518</v>
      </c>
      <c r="D481" s="474"/>
      <c r="E481" s="474"/>
      <c r="F481" s="474"/>
      <c r="G481" s="474"/>
      <c r="H481" s="475"/>
      <c r="I481" s="130" t="s">
        <v>519</v>
      </c>
      <c r="J481" s="182">
        <v>0</v>
      </c>
      <c r="K481" s="111" t="str">
        <f t="shared" si="10"/>
        <v/>
      </c>
      <c r="L481" s="91"/>
      <c r="M481" s="155"/>
      <c r="N481" s="91"/>
      <c r="O481" s="91"/>
      <c r="P481" s="23"/>
      <c r="Q481" s="23"/>
      <c r="R481" s="23"/>
    </row>
    <row r="482" spans="1:18" s="3" customFormat="1" ht="42" customHeight="1">
      <c r="A482" s="181" t="s">
        <v>520</v>
      </c>
      <c r="B482" s="87"/>
      <c r="C482" s="405" t="s">
        <v>521</v>
      </c>
      <c r="D482" s="474"/>
      <c r="E482" s="474"/>
      <c r="F482" s="474"/>
      <c r="G482" s="474"/>
      <c r="H482" s="475"/>
      <c r="I482" s="190" t="s">
        <v>522</v>
      </c>
      <c r="J482" s="182">
        <v>0</v>
      </c>
      <c r="K482" s="111" t="str">
        <f t="shared" si="10"/>
        <v/>
      </c>
      <c r="L482" s="91"/>
      <c r="M482" s="155"/>
      <c r="N482" s="91"/>
      <c r="O482" s="91"/>
      <c r="P482" s="23"/>
      <c r="Q482" s="23"/>
      <c r="R482" s="23"/>
    </row>
    <row r="483" spans="1:18" s="3" customFormat="1" ht="56.15" customHeight="1">
      <c r="A483" s="181" t="s">
        <v>523</v>
      </c>
      <c r="B483" s="87"/>
      <c r="C483" s="405" t="s">
        <v>524</v>
      </c>
      <c r="D483" s="474"/>
      <c r="E483" s="474"/>
      <c r="F483" s="474"/>
      <c r="G483" s="474"/>
      <c r="H483" s="475"/>
      <c r="I483" s="130" t="s">
        <v>525</v>
      </c>
      <c r="J483" s="182">
        <v>0</v>
      </c>
      <c r="K483" s="111" t="str">
        <f t="shared" si="10"/>
        <v/>
      </c>
      <c r="L483" s="91"/>
      <c r="M483" s="155"/>
      <c r="N483" s="91"/>
      <c r="O483" s="91"/>
      <c r="P483" s="23"/>
      <c r="Q483" s="23"/>
      <c r="R483" s="23"/>
    </row>
    <row r="484" spans="1:18" s="3" customFormat="1" ht="56.15" customHeight="1">
      <c r="A484" s="181"/>
      <c r="B484" s="87"/>
      <c r="C484" s="407" t="s">
        <v>526</v>
      </c>
      <c r="D484" s="499"/>
      <c r="E484" s="499"/>
      <c r="F484" s="499"/>
      <c r="G484" s="499"/>
      <c r="H484" s="500"/>
      <c r="I484" s="103" t="s">
        <v>527</v>
      </c>
      <c r="J484" s="178">
        <v>0</v>
      </c>
      <c r="K484" s="111" t="str">
        <f t="shared" si="10"/>
        <v/>
      </c>
      <c r="L484" s="91"/>
      <c r="M484" s="155"/>
      <c r="N484" s="91"/>
      <c r="O484" s="91"/>
      <c r="P484" s="23"/>
      <c r="Q484" s="23"/>
      <c r="R484" s="23"/>
    </row>
    <row r="485" spans="1:18" s="3" customFormat="1" ht="56.15" customHeight="1">
      <c r="A485" s="181"/>
      <c r="B485" s="87"/>
      <c r="C485" s="407" t="s">
        <v>528</v>
      </c>
      <c r="D485" s="499"/>
      <c r="E485" s="499"/>
      <c r="F485" s="499"/>
      <c r="G485" s="499"/>
      <c r="H485" s="500"/>
      <c r="I485" s="103" t="s">
        <v>529</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530</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531</v>
      </c>
      <c r="C493" s="391" t="s">
        <v>532</v>
      </c>
      <c r="D493" s="391"/>
      <c r="E493" s="391"/>
      <c r="F493" s="391"/>
      <c r="G493" s="391"/>
      <c r="H493" s="391"/>
      <c r="I493" s="496" t="s">
        <v>533</v>
      </c>
      <c r="J493" s="182">
        <v>0</v>
      </c>
      <c r="K493" s="111" t="str">
        <f t="shared" ref="K493:K504" si="11">IF(OR(COUNTIF(J493,"未確認")&gt;0,COUNTIF(J493,"*")&gt;0),"※","")</f>
        <v/>
      </c>
      <c r="L493" s="7"/>
      <c r="M493" s="45"/>
      <c r="N493" s="91"/>
      <c r="O493" s="91"/>
      <c r="P493" s="23"/>
      <c r="Q493" s="23"/>
      <c r="R493" s="23"/>
    </row>
    <row r="494" spans="1:18" s="136" customFormat="1" ht="71.25" customHeight="1">
      <c r="A494" s="181" t="s">
        <v>534</v>
      </c>
      <c r="C494" s="391" t="s">
        <v>535</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536</v>
      </c>
      <c r="C495" s="391" t="s">
        <v>537</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538</v>
      </c>
      <c r="C496" s="407" t="s">
        <v>539</v>
      </c>
      <c r="D496" s="408"/>
      <c r="E496" s="408"/>
      <c r="F496" s="408"/>
      <c r="G496" s="408"/>
      <c r="H496" s="409"/>
      <c r="I496" s="410" t="s">
        <v>540</v>
      </c>
      <c r="J496" s="178">
        <v>0</v>
      </c>
      <c r="K496" s="111" t="str">
        <f t="shared" si="11"/>
        <v/>
      </c>
      <c r="L496" s="91"/>
      <c r="M496" s="155"/>
      <c r="N496" s="91"/>
      <c r="O496" s="91"/>
      <c r="P496" s="23"/>
      <c r="Q496" s="23"/>
      <c r="R496" s="23"/>
    </row>
    <row r="497" spans="1:18" s="136" customFormat="1" ht="56.15" customHeight="1">
      <c r="A497" s="181"/>
      <c r="C497" s="407" t="s">
        <v>541</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542</v>
      </c>
      <c r="C498" s="407" t="s">
        <v>543</v>
      </c>
      <c r="D498" s="408"/>
      <c r="E498" s="408"/>
      <c r="F498" s="408"/>
      <c r="G498" s="408"/>
      <c r="H498" s="409"/>
      <c r="I498" s="103" t="s">
        <v>544</v>
      </c>
      <c r="J498" s="178">
        <v>175</v>
      </c>
      <c r="K498" s="111" t="str">
        <f t="shared" si="11"/>
        <v/>
      </c>
      <c r="L498" s="91"/>
      <c r="M498" s="155"/>
      <c r="N498" s="91"/>
      <c r="O498" s="91"/>
      <c r="P498" s="23"/>
      <c r="Q498" s="23"/>
      <c r="R498" s="23"/>
    </row>
    <row r="499" spans="1:18" s="136" customFormat="1" ht="98.15" customHeight="1">
      <c r="A499" s="181" t="s">
        <v>545</v>
      </c>
      <c r="C499" s="391" t="s">
        <v>546</v>
      </c>
      <c r="D499" s="391"/>
      <c r="E499" s="391"/>
      <c r="F499" s="391"/>
      <c r="G499" s="391"/>
      <c r="H499" s="391"/>
      <c r="I499" s="103" t="s">
        <v>547</v>
      </c>
      <c r="J499" s="182">
        <v>0</v>
      </c>
      <c r="K499" s="111" t="str">
        <f t="shared" si="11"/>
        <v/>
      </c>
      <c r="L499" s="91"/>
      <c r="M499" s="155"/>
      <c r="N499" s="91"/>
      <c r="O499" s="91"/>
      <c r="P499" s="23"/>
      <c r="Q499" s="23"/>
      <c r="R499" s="23"/>
    </row>
    <row r="500" spans="1:18" s="136" customFormat="1" ht="70.400000000000006" customHeight="1">
      <c r="A500" s="181" t="s">
        <v>548</v>
      </c>
      <c r="B500" s="2"/>
      <c r="C500" s="391" t="s">
        <v>549</v>
      </c>
      <c r="D500" s="469"/>
      <c r="E500" s="469"/>
      <c r="F500" s="469"/>
      <c r="G500" s="469"/>
      <c r="H500" s="469"/>
      <c r="I500" s="130" t="s">
        <v>550</v>
      </c>
      <c r="J500" s="182">
        <v>0</v>
      </c>
      <c r="K500" s="111" t="str">
        <f t="shared" si="11"/>
        <v/>
      </c>
      <c r="L500" s="91"/>
      <c r="M500" s="155"/>
      <c r="N500" s="91"/>
      <c r="O500" s="91"/>
      <c r="P500" s="23"/>
      <c r="Q500" s="23"/>
      <c r="R500" s="23"/>
    </row>
    <row r="501" spans="1:18" s="136" customFormat="1" ht="98.15" customHeight="1">
      <c r="A501" s="181" t="s">
        <v>551</v>
      </c>
      <c r="B501" s="2"/>
      <c r="C501" s="391" t="s">
        <v>552</v>
      </c>
      <c r="D501" s="413"/>
      <c r="E501" s="413"/>
      <c r="F501" s="413"/>
      <c r="G501" s="413"/>
      <c r="H501" s="413"/>
      <c r="I501" s="130" t="s">
        <v>553</v>
      </c>
      <c r="J501" s="182">
        <v>0</v>
      </c>
      <c r="K501" s="111" t="str">
        <f t="shared" si="11"/>
        <v/>
      </c>
      <c r="L501" s="91"/>
      <c r="M501" s="155"/>
      <c r="N501" s="91"/>
      <c r="O501" s="91"/>
      <c r="P501" s="23"/>
      <c r="Q501" s="23"/>
      <c r="R501" s="23"/>
    </row>
    <row r="502" spans="1:18" s="136" customFormat="1" ht="84" customHeight="1">
      <c r="A502" s="181" t="s">
        <v>554</v>
      </c>
      <c r="B502" s="2"/>
      <c r="C502" s="391" t="s">
        <v>555</v>
      </c>
      <c r="D502" s="469"/>
      <c r="E502" s="469"/>
      <c r="F502" s="469"/>
      <c r="G502" s="469"/>
      <c r="H502" s="469"/>
      <c r="I502" s="130" t="s">
        <v>556</v>
      </c>
      <c r="J502" s="182">
        <v>0</v>
      </c>
      <c r="K502" s="111" t="str">
        <f t="shared" si="11"/>
        <v/>
      </c>
      <c r="L502" s="7"/>
      <c r="M502" s="45"/>
      <c r="N502" s="91"/>
      <c r="O502" s="91"/>
      <c r="P502" s="23"/>
      <c r="Q502" s="23"/>
      <c r="R502" s="23"/>
    </row>
    <row r="503" spans="1:18" s="136" customFormat="1" ht="70.400000000000006" customHeight="1">
      <c r="A503" s="181" t="s">
        <v>557</v>
      </c>
      <c r="B503" s="2"/>
      <c r="C503" s="391" t="s">
        <v>558</v>
      </c>
      <c r="D503" s="413"/>
      <c r="E503" s="413"/>
      <c r="F503" s="413"/>
      <c r="G503" s="413"/>
      <c r="H503" s="413"/>
      <c r="I503" s="130" t="s">
        <v>559</v>
      </c>
      <c r="J503" s="182">
        <v>0</v>
      </c>
      <c r="K503" s="111" t="str">
        <f t="shared" si="11"/>
        <v/>
      </c>
      <c r="L503" s="91"/>
      <c r="M503" s="155"/>
      <c r="N503" s="91"/>
      <c r="O503" s="91"/>
      <c r="P503" s="23"/>
      <c r="Q503" s="23"/>
      <c r="R503" s="23"/>
    </row>
    <row r="504" spans="1:18" s="136" customFormat="1" ht="84" customHeight="1">
      <c r="A504" s="181" t="s">
        <v>560</v>
      </c>
      <c r="B504" s="2"/>
      <c r="C504" s="391" t="s">
        <v>561</v>
      </c>
      <c r="D504" s="413"/>
      <c r="E504" s="413"/>
      <c r="F504" s="413"/>
      <c r="G504" s="413"/>
      <c r="H504" s="413"/>
      <c r="I504" s="130" t="s">
        <v>562</v>
      </c>
      <c r="J504" s="182">
        <v>0</v>
      </c>
      <c r="K504" s="111" t="str">
        <f t="shared" si="11"/>
        <v/>
      </c>
      <c r="L504" s="91"/>
      <c r="M504" s="155"/>
      <c r="N504" s="91"/>
      <c r="O504" s="91"/>
      <c r="P504" s="23"/>
      <c r="Q504" s="23"/>
      <c r="R504" s="23"/>
    </row>
    <row r="505" spans="1:18" s="136" customFormat="1" ht="84" customHeight="1">
      <c r="A505" s="181"/>
      <c r="B505" s="2"/>
      <c r="C505" s="416" t="s">
        <v>563</v>
      </c>
      <c r="D505" s="417"/>
      <c r="E505" s="417"/>
      <c r="F505" s="417"/>
      <c r="G505" s="417"/>
      <c r="H505" s="417"/>
      <c r="I505" s="103" t="s">
        <v>564</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565</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566</v>
      </c>
      <c r="C513" s="405" t="s">
        <v>567</v>
      </c>
      <c r="D513" s="424"/>
      <c r="E513" s="424"/>
      <c r="F513" s="424"/>
      <c r="G513" s="424"/>
      <c r="H513" s="406"/>
      <c r="I513" s="130" t="s">
        <v>568</v>
      </c>
      <c r="J513" s="182">
        <v>0</v>
      </c>
      <c r="K513" s="111" t="str">
        <f t="shared" ref="K513:K520" si="12">IF(OR(COUNTIF(J513,"未確認")&gt;0,COUNTIF(J513,"*")&gt;0),"※","")</f>
        <v/>
      </c>
      <c r="L513" s="91"/>
      <c r="M513" s="155"/>
      <c r="N513" s="91"/>
      <c r="O513" s="91"/>
      <c r="P513" s="23"/>
      <c r="Q513" s="23"/>
      <c r="R513" s="23"/>
    </row>
    <row r="514" spans="1:18" s="136" customFormat="1" ht="56.15" customHeight="1">
      <c r="A514" s="181" t="s">
        <v>569</v>
      </c>
      <c r="B514" s="2"/>
      <c r="C514" s="405" t="s">
        <v>570</v>
      </c>
      <c r="D514" s="474"/>
      <c r="E514" s="474"/>
      <c r="F514" s="474"/>
      <c r="G514" s="474"/>
      <c r="H514" s="475"/>
      <c r="I514" s="130" t="s">
        <v>571</v>
      </c>
      <c r="J514" s="182" t="s">
        <v>260</v>
      </c>
      <c r="K514" s="111" t="str">
        <f t="shared" si="12"/>
        <v>※</v>
      </c>
      <c r="L514" s="91"/>
      <c r="M514" s="155"/>
      <c r="N514" s="91"/>
      <c r="O514" s="91"/>
      <c r="P514" s="23"/>
      <c r="Q514" s="23"/>
      <c r="R514" s="23"/>
    </row>
    <row r="515" spans="1:18" s="136" customFormat="1" ht="80">
      <c r="A515" s="181" t="s">
        <v>572</v>
      </c>
      <c r="B515" s="2"/>
      <c r="C515" s="405" t="s">
        <v>573</v>
      </c>
      <c r="D515" s="474"/>
      <c r="E515" s="474"/>
      <c r="F515" s="474"/>
      <c r="G515" s="474"/>
      <c r="H515" s="475"/>
      <c r="I515" s="130" t="s">
        <v>574</v>
      </c>
      <c r="J515" s="182" t="s">
        <v>260</v>
      </c>
      <c r="K515" s="111" t="str">
        <f t="shared" si="12"/>
        <v>※</v>
      </c>
      <c r="L515" s="91"/>
      <c r="M515" s="155"/>
      <c r="N515" s="91"/>
      <c r="O515" s="91"/>
      <c r="P515" s="23"/>
      <c r="Q515" s="23"/>
      <c r="R515" s="23"/>
    </row>
    <row r="516" spans="1:18" s="136" customFormat="1" ht="56.15" customHeight="1">
      <c r="A516" s="181" t="s">
        <v>575</v>
      </c>
      <c r="B516" s="2"/>
      <c r="C516" s="405" t="s">
        <v>576</v>
      </c>
      <c r="D516" s="480"/>
      <c r="E516" s="480"/>
      <c r="F516" s="480"/>
      <c r="G516" s="480"/>
      <c r="H516" s="481"/>
      <c r="I516" s="130" t="s">
        <v>577</v>
      </c>
      <c r="J516" s="182">
        <v>0</v>
      </c>
      <c r="K516" s="111" t="str">
        <f t="shared" si="12"/>
        <v/>
      </c>
      <c r="L516" s="91"/>
      <c r="M516" s="155"/>
      <c r="N516" s="91"/>
      <c r="O516" s="91"/>
      <c r="P516" s="23"/>
      <c r="Q516" s="23"/>
      <c r="R516" s="23"/>
    </row>
    <row r="517" spans="1:18" s="136" customFormat="1" ht="84" customHeight="1">
      <c r="A517" s="181" t="s">
        <v>578</v>
      </c>
      <c r="B517" s="2"/>
      <c r="C517" s="405" t="s">
        <v>579</v>
      </c>
      <c r="D517" s="474"/>
      <c r="E517" s="474"/>
      <c r="F517" s="474"/>
      <c r="G517" s="474"/>
      <c r="H517" s="475"/>
      <c r="I517" s="130" t="s">
        <v>580</v>
      </c>
      <c r="J517" s="182">
        <v>0</v>
      </c>
      <c r="K517" s="111" t="str">
        <f t="shared" si="12"/>
        <v/>
      </c>
      <c r="L517" s="91"/>
      <c r="M517" s="155"/>
      <c r="N517" s="91"/>
      <c r="O517" s="91"/>
      <c r="P517" s="23"/>
      <c r="Q517" s="23"/>
      <c r="R517" s="23"/>
    </row>
    <row r="518" spans="1:18" s="136" customFormat="1" ht="70.400000000000006" customHeight="1">
      <c r="A518" s="181" t="s">
        <v>581</v>
      </c>
      <c r="B518" s="2"/>
      <c r="C518" s="405" t="s">
        <v>582</v>
      </c>
      <c r="D518" s="474"/>
      <c r="E518" s="474"/>
      <c r="F518" s="474"/>
      <c r="G518" s="474"/>
      <c r="H518" s="475"/>
      <c r="I518" s="130" t="s">
        <v>583</v>
      </c>
      <c r="J518" s="182">
        <v>0</v>
      </c>
      <c r="K518" s="111" t="str">
        <f t="shared" si="12"/>
        <v/>
      </c>
      <c r="L518" s="91"/>
      <c r="M518" s="155"/>
      <c r="N518" s="91"/>
      <c r="O518" s="91"/>
      <c r="P518" s="23"/>
      <c r="Q518" s="23"/>
      <c r="R518" s="23"/>
    </row>
    <row r="519" spans="1:18" s="136" customFormat="1" ht="98.15" customHeight="1">
      <c r="A519" s="181" t="s">
        <v>584</v>
      </c>
      <c r="B519" s="2"/>
      <c r="C519" s="405" t="s">
        <v>585</v>
      </c>
      <c r="D519" s="474"/>
      <c r="E519" s="474"/>
      <c r="F519" s="474"/>
      <c r="G519" s="474"/>
      <c r="H519" s="475"/>
      <c r="I519" s="130" t="s">
        <v>586</v>
      </c>
      <c r="J519" s="182">
        <v>0</v>
      </c>
      <c r="K519" s="111" t="str">
        <f t="shared" si="12"/>
        <v/>
      </c>
      <c r="L519" s="91"/>
      <c r="M519" s="155"/>
      <c r="N519" s="91"/>
      <c r="O519" s="91"/>
      <c r="P519" s="23"/>
      <c r="Q519" s="23"/>
      <c r="R519" s="23"/>
    </row>
    <row r="520" spans="1:18" s="136" customFormat="1" ht="84" customHeight="1">
      <c r="A520" s="181" t="s">
        <v>587</v>
      </c>
      <c r="B520" s="2"/>
      <c r="C520" s="405" t="s">
        <v>588</v>
      </c>
      <c r="D520" s="480"/>
      <c r="E520" s="480"/>
      <c r="F520" s="480"/>
      <c r="G520" s="480"/>
      <c r="H520" s="481"/>
      <c r="I520" s="130" t="s">
        <v>589</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590</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591</v>
      </c>
      <c r="C528" s="393" t="s">
        <v>592</v>
      </c>
      <c r="D528" s="454"/>
      <c r="E528" s="454"/>
      <c r="F528" s="454"/>
      <c r="G528" s="454"/>
      <c r="H528" s="394"/>
      <c r="I528" s="130" t="s">
        <v>593</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594</v>
      </c>
      <c r="B529" s="87"/>
      <c r="C529" s="163"/>
      <c r="D529" s="164"/>
      <c r="E529" s="405" t="s">
        <v>595</v>
      </c>
      <c r="F529" s="474"/>
      <c r="G529" s="474"/>
      <c r="H529" s="475"/>
      <c r="I529" s="130" t="s">
        <v>596</v>
      </c>
      <c r="J529" s="182">
        <v>0</v>
      </c>
      <c r="K529" s="111" t="str">
        <f t="shared" si="13"/>
        <v/>
      </c>
      <c r="L529" s="91"/>
      <c r="M529" s="155"/>
      <c r="N529" s="91"/>
      <c r="O529" s="91"/>
      <c r="P529" s="23"/>
      <c r="Q529" s="23"/>
      <c r="R529" s="23"/>
    </row>
    <row r="530" spans="1:18" s="136" customFormat="1" ht="70.400000000000006" customHeight="1">
      <c r="A530" s="181" t="s">
        <v>597</v>
      </c>
      <c r="B530" s="87"/>
      <c r="C530" s="163"/>
      <c r="D530" s="164"/>
      <c r="E530" s="405" t="s">
        <v>598</v>
      </c>
      <c r="F530" s="474"/>
      <c r="G530" s="474"/>
      <c r="H530" s="475"/>
      <c r="I530" s="130" t="s">
        <v>599</v>
      </c>
      <c r="J530" s="182">
        <v>0</v>
      </c>
      <c r="K530" s="111" t="str">
        <f t="shared" si="13"/>
        <v/>
      </c>
      <c r="L530" s="91"/>
      <c r="M530" s="155"/>
      <c r="N530" s="91"/>
      <c r="O530" s="91"/>
      <c r="P530" s="23"/>
      <c r="Q530" s="23"/>
      <c r="R530" s="23"/>
    </row>
    <row r="531" spans="1:18" s="136" customFormat="1" ht="70.400000000000006" customHeight="1">
      <c r="A531" s="181" t="s">
        <v>600</v>
      </c>
      <c r="B531" s="87"/>
      <c r="C531" s="163"/>
      <c r="D531" s="164"/>
      <c r="E531" s="405" t="s">
        <v>601</v>
      </c>
      <c r="F531" s="474"/>
      <c r="G531" s="474"/>
      <c r="H531" s="475"/>
      <c r="I531" s="130" t="s">
        <v>602</v>
      </c>
      <c r="J531" s="182">
        <v>0</v>
      </c>
      <c r="K531" s="111" t="str">
        <f t="shared" si="13"/>
        <v/>
      </c>
      <c r="L531" s="91"/>
      <c r="M531" s="155"/>
      <c r="N531" s="91"/>
      <c r="O531" s="91"/>
      <c r="P531" s="23"/>
      <c r="Q531" s="23"/>
      <c r="R531" s="23"/>
    </row>
    <row r="532" spans="1:18" s="136" customFormat="1" ht="84" customHeight="1">
      <c r="A532" s="181" t="s">
        <v>603</v>
      </c>
      <c r="B532" s="87"/>
      <c r="C532" s="95"/>
      <c r="D532" s="96"/>
      <c r="E532" s="405" t="s">
        <v>604</v>
      </c>
      <c r="F532" s="474"/>
      <c r="G532" s="474"/>
      <c r="H532" s="475"/>
      <c r="I532" s="130" t="s">
        <v>605</v>
      </c>
      <c r="J532" s="182">
        <v>0</v>
      </c>
      <c r="K532" s="111" t="str">
        <f t="shared" si="13"/>
        <v/>
      </c>
      <c r="L532" s="91"/>
      <c r="M532" s="155"/>
      <c r="N532" s="91"/>
      <c r="O532" s="91"/>
      <c r="P532" s="23"/>
      <c r="Q532" s="23"/>
      <c r="R532" s="23"/>
    </row>
    <row r="533" spans="1:18" s="136" customFormat="1" ht="70.400000000000006" customHeight="1">
      <c r="A533" s="181" t="s">
        <v>606</v>
      </c>
      <c r="B533" s="87"/>
      <c r="C533" s="163"/>
      <c r="D533" s="164"/>
      <c r="E533" s="405" t="s">
        <v>607</v>
      </c>
      <c r="F533" s="474"/>
      <c r="G533" s="474"/>
      <c r="H533" s="475"/>
      <c r="I533" s="130" t="s">
        <v>608</v>
      </c>
      <c r="J533" s="182">
        <v>0</v>
      </c>
      <c r="K533" s="111" t="str">
        <f t="shared" si="13"/>
        <v/>
      </c>
      <c r="L533" s="91"/>
      <c r="M533" s="155"/>
      <c r="N533" s="91"/>
      <c r="O533" s="91"/>
      <c r="P533" s="23"/>
      <c r="Q533" s="23"/>
      <c r="R533" s="23"/>
    </row>
    <row r="534" spans="1:18" s="136" customFormat="1" ht="56.15" customHeight="1">
      <c r="A534" s="181" t="s">
        <v>609</v>
      </c>
      <c r="B534" s="87"/>
      <c r="C534" s="163"/>
      <c r="D534" s="164"/>
      <c r="E534" s="405" t="s">
        <v>610</v>
      </c>
      <c r="F534" s="474"/>
      <c r="G534" s="474"/>
      <c r="H534" s="475"/>
      <c r="I534" s="130" t="s">
        <v>611</v>
      </c>
      <c r="J534" s="182">
        <v>0</v>
      </c>
      <c r="K534" s="111" t="str">
        <f t="shared" si="13"/>
        <v/>
      </c>
      <c r="L534" s="91"/>
      <c r="M534" s="155"/>
      <c r="N534" s="91"/>
      <c r="O534" s="91"/>
      <c r="P534" s="23"/>
      <c r="Q534" s="23"/>
      <c r="R534" s="23"/>
    </row>
    <row r="535" spans="1:18" s="136" customFormat="1" ht="70.400000000000006" customHeight="1">
      <c r="A535" s="181" t="s">
        <v>612</v>
      </c>
      <c r="B535" s="87"/>
      <c r="C535" s="163"/>
      <c r="D535" s="164"/>
      <c r="E535" s="405" t="s">
        <v>613</v>
      </c>
      <c r="F535" s="474"/>
      <c r="G535" s="474"/>
      <c r="H535" s="475"/>
      <c r="I535" s="130" t="s">
        <v>614</v>
      </c>
      <c r="J535" s="182">
        <v>0</v>
      </c>
      <c r="K535" s="111" t="str">
        <f t="shared" si="13"/>
        <v/>
      </c>
      <c r="L535" s="91"/>
      <c r="M535" s="155"/>
      <c r="N535" s="91"/>
      <c r="O535" s="91"/>
      <c r="P535" s="23"/>
      <c r="Q535" s="23"/>
      <c r="R535" s="23"/>
    </row>
    <row r="536" spans="1:18" s="136" customFormat="1" ht="70.400000000000006" customHeight="1">
      <c r="A536" s="181" t="s">
        <v>615</v>
      </c>
      <c r="B536" s="87"/>
      <c r="C536" s="165"/>
      <c r="D536" s="166"/>
      <c r="E536" s="405" t="s">
        <v>616</v>
      </c>
      <c r="F536" s="474"/>
      <c r="G536" s="474"/>
      <c r="H536" s="475"/>
      <c r="I536" s="130" t="s">
        <v>617</v>
      </c>
      <c r="J536" s="182">
        <v>0</v>
      </c>
      <c r="K536" s="111" t="str">
        <f t="shared" si="13"/>
        <v/>
      </c>
      <c r="L536" s="91"/>
      <c r="M536" s="155"/>
      <c r="N536" s="91"/>
      <c r="O536" s="91"/>
      <c r="P536" s="23"/>
      <c r="Q536" s="23"/>
      <c r="R536" s="23"/>
    </row>
    <row r="537" spans="1:18" s="136" customFormat="1" ht="70.400000000000006" customHeight="1">
      <c r="A537" s="181" t="s">
        <v>618</v>
      </c>
      <c r="B537" s="87"/>
      <c r="C537" s="391" t="s">
        <v>619</v>
      </c>
      <c r="D537" s="413"/>
      <c r="E537" s="413"/>
      <c r="F537" s="413"/>
      <c r="G537" s="413"/>
      <c r="H537" s="413"/>
      <c r="I537" s="130" t="s">
        <v>620</v>
      </c>
      <c r="J537" s="182">
        <v>0</v>
      </c>
      <c r="K537" s="111" t="str">
        <f t="shared" si="13"/>
        <v/>
      </c>
      <c r="L537" s="91"/>
      <c r="M537" s="155"/>
      <c r="N537" s="91"/>
      <c r="O537" s="91"/>
      <c r="P537" s="23"/>
      <c r="Q537" s="23"/>
      <c r="R537" s="23"/>
    </row>
    <row r="538" spans="1:18" s="136" customFormat="1" ht="72" customHeight="1">
      <c r="A538" s="181" t="s">
        <v>621</v>
      </c>
      <c r="B538" s="87"/>
      <c r="C538" s="391" t="s">
        <v>622</v>
      </c>
      <c r="D538" s="469"/>
      <c r="E538" s="469"/>
      <c r="F538" s="469"/>
      <c r="G538" s="469"/>
      <c r="H538" s="469"/>
      <c r="I538" s="103" t="s">
        <v>623</v>
      </c>
      <c r="J538" s="182">
        <v>0</v>
      </c>
      <c r="K538" s="111" t="str">
        <f t="shared" si="13"/>
        <v/>
      </c>
      <c r="L538" s="91"/>
      <c r="M538" s="155"/>
      <c r="N538" s="91"/>
      <c r="O538" s="91"/>
      <c r="P538" s="23"/>
      <c r="Q538" s="23"/>
      <c r="R538" s="23"/>
    </row>
    <row r="539" spans="1:18" s="136" customFormat="1" ht="70.400000000000006" customHeight="1">
      <c r="A539" s="181" t="s">
        <v>624</v>
      </c>
      <c r="B539" s="87"/>
      <c r="C539" s="391" t="s">
        <v>625</v>
      </c>
      <c r="D539" s="413"/>
      <c r="E539" s="413"/>
      <c r="F539" s="413"/>
      <c r="G539" s="413"/>
      <c r="H539" s="413"/>
      <c r="I539" s="130" t="s">
        <v>626</v>
      </c>
      <c r="J539" s="182">
        <v>0</v>
      </c>
      <c r="K539" s="111" t="str">
        <f t="shared" si="13"/>
        <v/>
      </c>
      <c r="L539" s="91"/>
      <c r="M539" s="155"/>
      <c r="N539" s="91"/>
      <c r="O539" s="91"/>
      <c r="P539" s="23"/>
      <c r="Q539" s="23"/>
      <c r="R539" s="23"/>
    </row>
    <row r="540" spans="1:18" s="136" customFormat="1" ht="56.15" customHeight="1">
      <c r="A540" s="181" t="s">
        <v>627</v>
      </c>
      <c r="B540" s="87"/>
      <c r="C540" s="391" t="s">
        <v>628</v>
      </c>
      <c r="D540" s="413"/>
      <c r="E540" s="413"/>
      <c r="F540" s="413"/>
      <c r="G540" s="413"/>
      <c r="H540" s="413"/>
      <c r="I540" s="130" t="s">
        <v>629</v>
      </c>
      <c r="J540" s="182">
        <v>0</v>
      </c>
      <c r="K540" s="111" t="str">
        <f t="shared" si="13"/>
        <v/>
      </c>
      <c r="L540" s="91"/>
      <c r="M540" s="155"/>
      <c r="N540" s="91"/>
      <c r="O540" s="91"/>
      <c r="P540" s="23"/>
      <c r="Q540" s="23"/>
      <c r="R540" s="23"/>
    </row>
    <row r="541" spans="1:18" s="136" customFormat="1" ht="70.400000000000006" customHeight="1">
      <c r="A541" s="181" t="s">
        <v>630</v>
      </c>
      <c r="B541" s="87"/>
      <c r="C541" s="391" t="s">
        <v>631</v>
      </c>
      <c r="D541" s="469"/>
      <c r="E541" s="469"/>
      <c r="F541" s="469"/>
      <c r="G541" s="469"/>
      <c r="H541" s="469"/>
      <c r="I541" s="130" t="s">
        <v>632</v>
      </c>
      <c r="J541" s="182">
        <v>0</v>
      </c>
      <c r="K541" s="111" t="str">
        <f t="shared" si="13"/>
        <v/>
      </c>
      <c r="L541" s="91"/>
      <c r="M541" s="155"/>
      <c r="N541" s="91"/>
      <c r="O541" s="91"/>
      <c r="P541" s="23"/>
      <c r="Q541" s="23"/>
      <c r="R541" s="23"/>
    </row>
    <row r="542" spans="1:18" s="136" customFormat="1" ht="84" customHeight="1">
      <c r="A542" s="181" t="s">
        <v>633</v>
      </c>
      <c r="B542" s="87"/>
      <c r="C542" s="391" t="s">
        <v>634</v>
      </c>
      <c r="D542" s="413"/>
      <c r="E542" s="413"/>
      <c r="F542" s="413"/>
      <c r="G542" s="413"/>
      <c r="H542" s="413"/>
      <c r="I542" s="130" t="s">
        <v>635</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636</v>
      </c>
      <c r="B549" s="87"/>
      <c r="C549" s="407" t="s">
        <v>637</v>
      </c>
      <c r="D549" s="408"/>
      <c r="E549" s="408"/>
      <c r="F549" s="408"/>
      <c r="G549" s="408"/>
      <c r="H549" s="409"/>
      <c r="I549" s="103" t="s">
        <v>638</v>
      </c>
      <c r="J549" s="156">
        <v>0</v>
      </c>
      <c r="K549" s="111" t="str">
        <f>IF(OR(COUNTIF(J549,"未確認")&gt;0,COUNTIF(J549,"*")&gt;0),"※","")</f>
        <v/>
      </c>
      <c r="L549" s="91"/>
      <c r="M549" s="155"/>
      <c r="N549" s="91"/>
      <c r="O549" s="91"/>
      <c r="P549" s="23"/>
      <c r="Q549" s="23"/>
      <c r="R549" s="23"/>
    </row>
    <row r="550" spans="1:18" s="3" customFormat="1" ht="56.15" customHeight="1">
      <c r="A550" s="26" t="s">
        <v>639</v>
      </c>
      <c r="B550" s="87"/>
      <c r="C550" s="391" t="s">
        <v>640</v>
      </c>
      <c r="D550" s="413"/>
      <c r="E550" s="413"/>
      <c r="F550" s="413"/>
      <c r="G550" s="413"/>
      <c r="H550" s="413"/>
      <c r="I550" s="103" t="s">
        <v>641</v>
      </c>
      <c r="J550" s="191">
        <v>0</v>
      </c>
      <c r="K550" s="111" t="str">
        <f>IF(OR(COUNTIF(J550,"未確認")&gt;0,COUNTIF(J550,"*")&gt;0),"※","")</f>
        <v/>
      </c>
      <c r="L550" s="91"/>
      <c r="M550" s="155"/>
      <c r="N550" s="91"/>
      <c r="O550" s="91"/>
      <c r="P550" s="23"/>
      <c r="Q550" s="23"/>
      <c r="R550" s="23"/>
    </row>
    <row r="551" spans="1:18" s="3" customFormat="1" ht="35.15" customHeight="1">
      <c r="A551" s="26" t="s">
        <v>642</v>
      </c>
      <c r="B551" s="87"/>
      <c r="C551" s="393" t="s">
        <v>643</v>
      </c>
      <c r="D551" s="471"/>
      <c r="E551" s="471"/>
      <c r="F551" s="471"/>
      <c r="G551" s="471"/>
      <c r="H551" s="433"/>
      <c r="I551" s="410" t="s">
        <v>644</v>
      </c>
      <c r="J551" s="110">
        <v>129</v>
      </c>
      <c r="K551" s="111" t="str">
        <f t="shared" ref="K551:K553" si="14">IF(OR(COUNTIF(J551,"未確認")&gt;0,COUNTIF(J551,"*")&gt;0),"※","")</f>
        <v/>
      </c>
      <c r="L551" s="91"/>
      <c r="M551" s="155"/>
      <c r="N551" s="91"/>
      <c r="O551" s="91"/>
      <c r="P551" s="23"/>
      <c r="Q551" s="23"/>
      <c r="R551" s="23"/>
    </row>
    <row r="552" spans="1:18" s="3" customFormat="1" ht="35.15" customHeight="1">
      <c r="A552" s="26" t="s">
        <v>645</v>
      </c>
      <c r="B552" s="87"/>
      <c r="C552" s="163"/>
      <c r="D552" s="164"/>
      <c r="E552" s="393" t="s">
        <v>646</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647</v>
      </c>
      <c r="B553" s="87"/>
      <c r="C553" s="165"/>
      <c r="D553" s="192"/>
      <c r="E553" s="403"/>
      <c r="F553" s="404"/>
      <c r="G553" s="501" t="s">
        <v>648</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649</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650</v>
      </c>
      <c r="B561" s="2"/>
      <c r="C561" s="405" t="s">
        <v>651</v>
      </c>
      <c r="D561" s="480"/>
      <c r="E561" s="480"/>
      <c r="F561" s="480"/>
      <c r="G561" s="480"/>
      <c r="H561" s="481"/>
      <c r="I561" s="103" t="s">
        <v>652</v>
      </c>
      <c r="J561" s="182">
        <v>0</v>
      </c>
      <c r="K561" s="111" t="str">
        <f>IF(OR(COUNTIF(J561,"未確認")&gt;0,COUNTIF(J561,"*")&gt;0),"※","")</f>
        <v/>
      </c>
      <c r="L561" s="91"/>
      <c r="M561" s="155"/>
      <c r="N561" s="91"/>
      <c r="O561" s="91"/>
      <c r="P561" s="23"/>
      <c r="Q561" s="23"/>
      <c r="R561" s="23"/>
    </row>
    <row r="562" spans="1:18" s="136" customFormat="1" ht="42" customHeight="1">
      <c r="A562" s="181" t="s">
        <v>653</v>
      </c>
      <c r="B562" s="2"/>
      <c r="C562" s="405" t="s">
        <v>654</v>
      </c>
      <c r="D562" s="474"/>
      <c r="E562" s="474"/>
      <c r="F562" s="474"/>
      <c r="G562" s="474"/>
      <c r="H562" s="475"/>
      <c r="I562" s="130" t="s">
        <v>655</v>
      </c>
      <c r="J562" s="182">
        <v>0</v>
      </c>
      <c r="K562" s="111" t="str">
        <f t="shared" ref="K562:K563" si="15">IF(OR(COUNTIF(J562,"未確認")&gt;0,COUNTIF(J562,"*")&gt;0),"※","")</f>
        <v/>
      </c>
      <c r="L562" s="91"/>
      <c r="M562" s="155"/>
      <c r="N562" s="91"/>
      <c r="O562" s="91"/>
      <c r="P562" s="23"/>
      <c r="Q562" s="23"/>
      <c r="R562" s="23"/>
    </row>
    <row r="563" spans="1:18" s="136" customFormat="1" ht="84" customHeight="1">
      <c r="A563" s="181" t="s">
        <v>656</v>
      </c>
      <c r="B563" s="2"/>
      <c r="C563" s="405" t="s">
        <v>657</v>
      </c>
      <c r="D563" s="474"/>
      <c r="E563" s="474"/>
      <c r="F563" s="474"/>
      <c r="G563" s="474"/>
      <c r="H563" s="475"/>
      <c r="I563" s="130" t="s">
        <v>658</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659</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660</v>
      </c>
      <c r="C571" s="405" t="s">
        <v>661</v>
      </c>
      <c r="D571" s="424"/>
      <c r="E571" s="424"/>
      <c r="F571" s="424"/>
      <c r="G571" s="424"/>
      <c r="H571" s="406"/>
      <c r="I571" s="130" t="s">
        <v>662</v>
      </c>
      <c r="J571" s="182">
        <v>0</v>
      </c>
      <c r="K571" s="111" t="str">
        <f>IF(OR(COUNTIF(J571,"未確認")&gt;0,COUNTIF(J571,"*")&gt;0),"※","")</f>
        <v/>
      </c>
      <c r="L571" s="91"/>
      <c r="M571" s="155"/>
      <c r="N571" s="91"/>
      <c r="O571" s="91"/>
      <c r="P571" s="23"/>
      <c r="Q571" s="23"/>
      <c r="R571" s="23"/>
    </row>
    <row r="572" spans="1:18" s="136" customFormat="1" ht="56.15" customHeight="1">
      <c r="A572" s="181" t="s">
        <v>663</v>
      </c>
      <c r="B572" s="2"/>
      <c r="C572" s="405" t="s">
        <v>664</v>
      </c>
      <c r="D572" s="474"/>
      <c r="E572" s="474"/>
      <c r="F572" s="474"/>
      <c r="G572" s="474"/>
      <c r="H572" s="475"/>
      <c r="I572" s="130" t="s">
        <v>665</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666</v>
      </c>
      <c r="B573" s="2"/>
      <c r="C573" s="405" t="s">
        <v>667</v>
      </c>
      <c r="D573" s="480"/>
      <c r="E573" s="480"/>
      <c r="F573" s="480"/>
      <c r="G573" s="480"/>
      <c r="H573" s="481"/>
      <c r="I573" s="130" t="s">
        <v>668</v>
      </c>
      <c r="J573" s="182">
        <v>0</v>
      </c>
      <c r="K573" s="111" t="str">
        <f t="shared" si="16"/>
        <v/>
      </c>
      <c r="L573" s="91"/>
      <c r="M573" s="155"/>
      <c r="N573" s="91"/>
      <c r="O573" s="91"/>
      <c r="P573" s="23"/>
      <c r="Q573" s="23"/>
      <c r="R573" s="23"/>
    </row>
    <row r="574" spans="1:18" s="136" customFormat="1" ht="70.400000000000006" customHeight="1">
      <c r="A574" s="181" t="s">
        <v>669</v>
      </c>
      <c r="B574" s="2"/>
      <c r="C574" s="405" t="s">
        <v>670</v>
      </c>
      <c r="D574" s="474"/>
      <c r="E574" s="474"/>
      <c r="F574" s="474"/>
      <c r="G574" s="474"/>
      <c r="H574" s="475"/>
      <c r="I574" s="130" t="s">
        <v>671</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672</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673</v>
      </c>
      <c r="C582" s="405" t="s">
        <v>674</v>
      </c>
      <c r="D582" s="424"/>
      <c r="E582" s="424"/>
      <c r="F582" s="424"/>
      <c r="G582" s="424"/>
      <c r="H582" s="406"/>
      <c r="I582" s="130" t="s">
        <v>675</v>
      </c>
      <c r="J582" s="182">
        <v>0</v>
      </c>
      <c r="K582" s="111" t="str">
        <f>IF(OR(COUNTIF(J582,"未確認")&gt;0,COUNTIF(J582,"*")&gt;0),"※","")</f>
        <v/>
      </c>
      <c r="L582" s="91"/>
      <c r="M582" s="155"/>
      <c r="N582" s="91"/>
      <c r="O582" s="91"/>
      <c r="P582" s="23"/>
      <c r="Q582" s="23"/>
      <c r="R582" s="23"/>
    </row>
    <row r="583" spans="1:51" s="136" customFormat="1" ht="70.400000000000006" customHeight="1">
      <c r="A583" s="181" t="s">
        <v>676</v>
      </c>
      <c r="B583" s="2"/>
      <c r="C583" s="405" t="s">
        <v>677</v>
      </c>
      <c r="D583" s="474"/>
      <c r="E583" s="474"/>
      <c r="F583" s="474"/>
      <c r="G583" s="474"/>
      <c r="H583" s="475"/>
      <c r="I583" s="130" t="s">
        <v>678</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679</v>
      </c>
      <c r="B584" s="2"/>
      <c r="C584" s="405" t="s">
        <v>680</v>
      </c>
      <c r="D584" s="480"/>
      <c r="E584" s="480"/>
      <c r="F584" s="480"/>
      <c r="G584" s="480"/>
      <c r="H584" s="481"/>
      <c r="I584" s="130" t="s">
        <v>681</v>
      </c>
      <c r="J584" s="182">
        <v>0</v>
      </c>
      <c r="K584" s="111" t="str">
        <f t="shared" si="17"/>
        <v/>
      </c>
      <c r="L584" s="7"/>
      <c r="M584" s="45"/>
      <c r="N584" s="91"/>
      <c r="O584" s="91"/>
      <c r="P584" s="23"/>
      <c r="Q584" s="23"/>
      <c r="R584" s="23"/>
    </row>
    <row r="585" spans="1:51" s="136" customFormat="1" ht="70.400000000000006" customHeight="1">
      <c r="A585" s="181" t="s">
        <v>682</v>
      </c>
      <c r="B585" s="2"/>
      <c r="C585" s="405" t="s">
        <v>683</v>
      </c>
      <c r="D585" s="424"/>
      <c r="E585" s="424"/>
      <c r="F585" s="424"/>
      <c r="G585" s="424"/>
      <c r="H585" s="406"/>
      <c r="I585" s="130" t="s">
        <v>684</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224</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0B474B0A-227A-46E6-BDAF-F4C676E689CB}"/>
    <hyperlink ref="D70:I70" location="診療所!B92" display="・設置主体" xr:uid="{E67C26AB-6025-4F54-9E4B-26DEE28661AF}"/>
    <hyperlink ref="E70:J70" location="診療所!B92" display="・設置主体" xr:uid="{E6281CB6-0EA6-4B66-8405-C4F03771B774}"/>
    <hyperlink ref="F70:K70" location="診療所!B92" display="・設置主体" xr:uid="{048E4B38-65DE-4D70-B900-C1838CC1288D}"/>
    <hyperlink ref="G70:L70" location="診療所!B92" display="・設置主体" xr:uid="{080237DF-7B38-4374-A155-2309E875144B}"/>
    <hyperlink ref="H70:M70" location="診療所!B92" display="・設置主体" xr:uid="{7DAA23C8-2902-4B98-BACD-A14F9FA0CF57}"/>
    <hyperlink ref="I70" location="診療所!B264" display="・入院患者の状況（年間）" xr:uid="{F1708914-3511-46E5-AF08-07E92BF4350E}"/>
    <hyperlink ref="J70:O70" location="診療所!B344" display="・算定する入院基本料の状況" xr:uid="{62B2E735-0554-4D3E-855F-DC5F4700E37E}"/>
    <hyperlink ref="K70:P70" location="診療所!B344" display="・算定する入院基本料の状況" xr:uid="{35645444-C6CB-4DB7-85B8-6528F915DDCF}"/>
    <hyperlink ref="L70:Q70" location="診療所!B344" display="・算定する入院基本料の状況" xr:uid="{40BFDA2E-EC9A-4B4E-8E84-14D22F1A6EC8}"/>
    <hyperlink ref="M70:R70" location="診療所!B344" display="・算定する入院基本料の状況" xr:uid="{AF70D765-3076-48DA-9297-C59F6F54ACF9}"/>
    <hyperlink ref="N70:S70" location="診療所!B344" display="・算定する入院基本料の状況" xr:uid="{819F0C7B-000F-4A0B-9EB2-2C130622A552}"/>
    <hyperlink ref="O70:T70" location="診療所!B344" display="・算定する入院基本料の状況" xr:uid="{D240E0FE-71B8-4BB8-AF79-D64AEDFEE6BB}"/>
    <hyperlink ref="C71:H71" location="診療所!B100" display="・病床の状況" xr:uid="{61317DA7-3989-420C-82EA-20B24E8F90B8}"/>
    <hyperlink ref="D71:I71" location="診療所!B100" display="・病床の状況" xr:uid="{20FFB98E-2890-4D77-A117-ECC1EF0C5739}"/>
    <hyperlink ref="E71:J71" location="診療所!B100" display="・病床の状況" xr:uid="{3284142B-B7A9-4177-B14B-EDC26EB79496}"/>
    <hyperlink ref="F71:K71" location="診療所!B100" display="・病床の状況" xr:uid="{9E102A4C-25B1-447D-9377-91D4FAB7797F}"/>
    <hyperlink ref="G71:L71" location="診療所!B100" display="・病床の状況" xr:uid="{6B92E9D9-D998-4396-A0E2-4467F3D2C4E1}"/>
    <hyperlink ref="H71:M71" location="診療所!B100" display="・病床の状況" xr:uid="{4D5FA87C-FE7A-4FEE-8E06-5C8FAC9019E1}"/>
    <hyperlink ref="I71" location="診療所!B276" display="・入院患者の状況（月間／入院前の場所・退院先の場所の状況）" xr:uid="{B0A4E57C-437E-4A51-AA5E-9C576CAD5CD1}"/>
    <hyperlink ref="J71:O71" location="診療所!B357" display="・手術の状況" xr:uid="{0B95FC60-4564-481D-B52E-9382A5071F4A}"/>
    <hyperlink ref="K71:P71" location="診療所!B357" display="・手術の状況" xr:uid="{4576CAC4-3F7C-407E-A2A3-C83812FC0594}"/>
    <hyperlink ref="L71:Q71" location="診療所!B357" display="・手術の状況" xr:uid="{48CBEF66-9C22-4C4B-B460-A161A30BB1C3}"/>
    <hyperlink ref="M71:R71" location="診療所!B357" display="・手術の状況" xr:uid="{654FC7A2-2724-4C43-8C9D-CAF80D5BB482}"/>
    <hyperlink ref="N71:S71" location="診療所!B357" display="・手術の状況" xr:uid="{BE03086A-436A-4C34-A199-1A576717A315}"/>
    <hyperlink ref="O71:T71" location="診療所!B357" display="・手術の状況" xr:uid="{16D52E31-2BE5-48FF-8D25-E2B571EB99D1}"/>
    <hyperlink ref="C72:H72" location="診療所!B115" display="・診療科" xr:uid="{FF643273-0481-4AFC-9F6E-8D3F78604858}"/>
    <hyperlink ref="D72:I72" location="診療所!B115" display="・診療科" xr:uid="{F3DFB250-4687-46FD-9634-81A8395F29A9}"/>
    <hyperlink ref="E72:J72" location="診療所!B115" display="・診療科" xr:uid="{6F1DD5D1-CE6A-4B39-87F3-9D25A9B5B2B6}"/>
    <hyperlink ref="F72:K72" location="診療所!B115" display="・診療科" xr:uid="{E52B6535-3034-4FF0-9C86-4C115A3B3B9A}"/>
    <hyperlink ref="G72:L72" location="診療所!B115" display="・診療科" xr:uid="{8E6BB5EA-81CF-4DE1-B513-C1EB2A44220C}"/>
    <hyperlink ref="H72:M72" location="診療所!B115" display="・診療科" xr:uid="{F5EB3DA8-C40E-434E-88EA-3598DEDA7B27}"/>
    <hyperlink ref="I72" location="診療所!B299" display="・退院後に在宅医療を必要とする患者の状況" xr:uid="{D80B25F1-E6A8-4E6F-8D02-47FD45843BE7}"/>
    <hyperlink ref="J72:O72" location="診療所!B390" display="・がん、脳卒中、心筋梗塞、分娩、精神医療への対応状況" xr:uid="{1EF867E9-A2C0-4D90-B659-929F30C9B731}"/>
    <hyperlink ref="K72:P72" location="診療所!B390" display="・がん、脳卒中、心筋梗塞、分娩、精神医療への対応状況" xr:uid="{475B9566-C678-48E5-BE32-7E84A9A18A7B}"/>
    <hyperlink ref="L72:Q72" location="診療所!B390" display="・がん、脳卒中、心筋梗塞、分娩、精神医療への対応状況" xr:uid="{BBDF24FD-C5CD-4825-9E07-712346FA6DD9}"/>
    <hyperlink ref="M72:R72" location="診療所!B390" display="・がん、脳卒中、心筋梗塞、分娩、精神医療への対応状況" xr:uid="{4C0D97C0-7931-4CBD-BA5F-AEC5FB8CBBF2}"/>
    <hyperlink ref="N72:S72" location="診療所!B390" display="・がん、脳卒中、心筋梗塞、分娩、精神医療への対応状況" xr:uid="{C1D1A256-D34B-49DC-936E-1F20ACFA2863}"/>
    <hyperlink ref="O72:T72" location="診療所!B390" display="・がん、脳卒中、心筋梗塞、分娩、精神医療への対応状況" xr:uid="{A77E9741-A4B1-484E-BB8B-E6F2A8B8EDE5}"/>
    <hyperlink ref="C73:H73" location="診療所!B126" display="・入院基本料及び届出病床数" xr:uid="{2DEB4F69-0327-432C-AA6E-D3948F6A39B7}"/>
    <hyperlink ref="D73:I73" location="診療所!B126" display="・入院基本料及び届出病床数" xr:uid="{50B342ED-3F91-4E00-ABB3-D380F27544F2}"/>
    <hyperlink ref="E73:J73" location="診療所!B126" display="・入院基本料及び届出病床数" xr:uid="{35A2C81F-F7A8-443B-8B55-423D3DB27794}"/>
    <hyperlink ref="F73:K73" location="診療所!B126" display="・入院基本料及び届出病床数" xr:uid="{E63CDE4C-8EEF-4392-A1EB-C84646F72FD2}"/>
    <hyperlink ref="G73:L73" location="診療所!B126" display="・入院基本料及び届出病床数" xr:uid="{92742CC5-0A5A-49DC-A92F-8778D2C97035}"/>
    <hyperlink ref="H73:M73" location="診療所!B126" display="・入院基本料及び届出病床数" xr:uid="{D3258821-B753-46CC-A664-23DEF89DF1B0}"/>
    <hyperlink ref="I73" location="診療所!B311" display="・在宅医療を行った患者数" xr:uid="{177BBE25-2209-472E-87E6-E5A2B608DFBF}"/>
    <hyperlink ref="J73:O73" location="診療所!B440" display="・重症患者への対応状況" xr:uid="{A9749FE6-603E-4A9F-8C47-004201BDF1E0}"/>
    <hyperlink ref="K73:P73" location="診療所!B440" display="・重症患者への対応状況" xr:uid="{2DF004C9-B61E-4B8B-8018-B49ED31C3E6D}"/>
    <hyperlink ref="L73:Q73" location="診療所!B440" display="・重症患者への対応状況" xr:uid="{3FA79F8B-320C-4BF2-9BCB-F71571725AE7}"/>
    <hyperlink ref="M73:R73" location="診療所!B440" display="・重症患者への対応状況" xr:uid="{6291CAFA-C79D-4DCA-8619-C0D9B1C1EADF}"/>
    <hyperlink ref="N73:S73" location="診療所!B440" display="・重症患者への対応状況" xr:uid="{4E6D1D79-2F23-4209-8662-E39D1E73554C}"/>
    <hyperlink ref="O73:T73" location="診療所!B440" display="・重症患者への対応状況" xr:uid="{E11797CF-3BA8-4521-A241-14E89866E7D8}"/>
    <hyperlink ref="C74:H74" location="診療所!B135" display="・在宅療養支援診療所の届出状況" xr:uid="{594D43C4-6511-458B-8E8C-EA9CE7D15089}"/>
    <hyperlink ref="D74:I74" location="診療所!B135" display="・在宅療養支援診療所の届出状況" xr:uid="{59842995-F940-43BC-A536-F44E8F5A95E8}"/>
    <hyperlink ref="E74:J74" location="診療所!B135" display="・在宅療養支援診療所の届出状況" xr:uid="{74379E0D-D0C7-4D7C-9022-49151EE78D35}"/>
    <hyperlink ref="F74:K74" location="診療所!B135" display="・在宅療養支援診療所の届出状況" xr:uid="{3069D7BA-B510-4845-9650-594D15F913C5}"/>
    <hyperlink ref="G74:L74" location="診療所!B135" display="・在宅療養支援診療所の届出状況" xr:uid="{2B2CB902-B603-4931-B1B2-A3526BD89601}"/>
    <hyperlink ref="H74:M74" location="診療所!B135" display="・在宅療養支援診療所の届出状況" xr:uid="{76FB9088-81B7-419E-91F9-542C335891AF}"/>
    <hyperlink ref="I74" location="診療所!B320" display="・看取りを行った患者数" xr:uid="{CA4D7302-AC37-4EA0-A8AF-193600F86143}"/>
    <hyperlink ref="J74:O74" location="診療所!B461" display="・救急医療の実施状況" xr:uid="{F66520D3-F45E-40DC-A12C-3CC0D7D8DCCA}"/>
    <hyperlink ref="K74:P74" location="診療所!B461" display="・救急医療の実施状況" xr:uid="{C212FCCD-B939-4D4B-BF9C-EBD410B954B6}"/>
    <hyperlink ref="L74:Q74" location="診療所!B461" display="・救急医療の実施状況" xr:uid="{7C2AD651-B30E-44D2-B98F-32E87B931461}"/>
    <hyperlink ref="M74:R74" location="診療所!B461" display="・救急医療の実施状況" xr:uid="{97884DE2-CEF1-4B87-882E-178A333B08E1}"/>
    <hyperlink ref="N74:S74" location="診療所!B461" display="・救急医療の実施状況" xr:uid="{A2E2B801-D8A3-47FB-B62E-CA4D0F2598B6}"/>
    <hyperlink ref="O74:T74" location="診療所!B461" display="・救急医療の実施状況" xr:uid="{544DD16E-D4DE-43FA-A5FB-E1C372A5A90B}"/>
    <hyperlink ref="C75:H75" location="診療所!B143" display="・職員数の状況" xr:uid="{B489F460-515C-4347-8C63-8C1F0ABD00A1}"/>
    <hyperlink ref="D75:I75" location="診療所!B143" display="・職員数の状況" xr:uid="{7145BCEA-11F7-47ED-A779-ACB38315C50E}"/>
    <hyperlink ref="E75:J75" location="診療所!B143" display="・職員数の状況" xr:uid="{FFEFB855-F544-4BFD-9FEB-8BA05FCF8087}"/>
    <hyperlink ref="F75:K75" location="診療所!B143" display="・職員数の状況" xr:uid="{55473B43-E146-4C6F-945F-A54AA02F5366}"/>
    <hyperlink ref="G75:L75" location="診療所!B143" display="・職員数の状況" xr:uid="{4076E23B-26DB-4B23-9D89-02B495953E32}"/>
    <hyperlink ref="H75:M75" location="診療所!B143" display="・職員数の状況" xr:uid="{BCC479F5-55F7-49A9-9A30-08C55169470B}"/>
    <hyperlink ref="J75:O75" location="診療所!B492" display="・急性期後の支援、在宅復帰の支援の状況" xr:uid="{622368B5-AF48-4F83-88D3-6A4C5B6EFD60}"/>
    <hyperlink ref="K75:P75" location="診療所!B492" display="・急性期後の支援、在宅復帰の支援の状況" xr:uid="{99D4483D-F44E-400A-994A-D3416D5FDF50}"/>
    <hyperlink ref="L75:Q75" location="診療所!B492" display="・急性期後の支援、在宅復帰の支援の状況" xr:uid="{383C2566-1FCD-477B-9D8B-B71C7B310FC0}"/>
    <hyperlink ref="M75:R75" location="診療所!B492" display="・急性期後の支援、在宅復帰の支援の状況" xr:uid="{4393A4E5-E1D0-41F1-AB05-BC19D4DB3AAA}"/>
    <hyperlink ref="N75:S75" location="診療所!B492" display="・急性期後の支援、在宅復帰の支援の状況" xr:uid="{255BCE22-49CC-4965-A608-A9990A556B27}"/>
    <hyperlink ref="O75:T75" location="診療所!B492" display="・急性期後の支援、在宅復帰の支援の状況" xr:uid="{B9AD7351-A752-499C-854A-A2302E996F70}"/>
    <hyperlink ref="C76:H76" location="診療所!B180" display="・退院調整部門の設置状況" xr:uid="{2BBC461E-FF32-4994-9BDD-390980DD8199}"/>
    <hyperlink ref="D76:I76" location="診療所!B180" display="・退院調整部門の設置状況" xr:uid="{F5D3BEA7-9379-42F4-842D-89B1324E7627}"/>
    <hyperlink ref="E76:J76" location="診療所!B180" display="・退院調整部門の設置状況" xr:uid="{6C57A85D-03DE-49E0-BE2E-44FF991CBBC7}"/>
    <hyperlink ref="F76:K76" location="診療所!B180" display="・退院調整部門の設置状況" xr:uid="{271F26EB-2EB5-4BF2-A09B-CC285A55E2B1}"/>
    <hyperlink ref="G76:L76" location="診療所!B180" display="・退院調整部門の設置状況" xr:uid="{E54051F5-8A3B-41E2-923D-E295C40D291E}"/>
    <hyperlink ref="H76:M76" location="診療所!B180" display="・退院調整部門の設置状況" xr:uid="{A6DEDE0E-B273-4CF5-9570-E4B5CD4F36F1}"/>
    <hyperlink ref="J76:O76" location="診療所!B512" display="・全身管理の状況" xr:uid="{2DCC7698-720F-485C-8213-2B43BFDEFCA6}"/>
    <hyperlink ref="K76:P76" location="診療所!B512" display="・全身管理の状況" xr:uid="{03EC8928-1D82-46CF-AB7F-35A0C8718B64}"/>
    <hyperlink ref="L76:Q76" location="診療所!B512" display="・全身管理の状況" xr:uid="{DEC7C4CA-AFA1-4554-ABEB-580993AE6EC4}"/>
    <hyperlink ref="M76:R76" location="診療所!B512" display="・全身管理の状況" xr:uid="{40C93D3C-B59D-4AF0-8759-6D40279840B7}"/>
    <hyperlink ref="N76:S76" location="診療所!B512" display="・全身管理の状況" xr:uid="{56917F2D-476E-4522-ABE2-05EB7BE3F506}"/>
    <hyperlink ref="O76:T76" location="診療所!B512" display="・全身管理の状況" xr:uid="{D9C3EEF2-9F77-4988-8133-B891C7948E03}"/>
    <hyperlink ref="C77:H77" location="診療所!B200" display="・医療機器の台数" xr:uid="{3C5AC6FC-4F8D-4AE5-80D6-DC58695C9FFE}"/>
    <hyperlink ref="D77:I77" location="診療所!B200" display="・医療機器の台数" xr:uid="{7DB8E061-BA91-4541-A15B-0E4E2B256BC5}"/>
    <hyperlink ref="E77:J77" location="診療所!B200" display="・医療機器の台数" xr:uid="{C0C70748-3192-499D-879E-44FC95FC2F48}"/>
    <hyperlink ref="F77:K77" location="診療所!B200" display="・医療機器の台数" xr:uid="{56AD7AC2-AA1F-493A-99C1-1030B7D0B72E}"/>
    <hyperlink ref="G77:L77" location="診療所!B200" display="・医療機器の台数" xr:uid="{ED61EC29-CD86-435E-A476-DCFDD3DAB0A5}"/>
    <hyperlink ref="H77:M77" location="診療所!B200" display="・医療機器の台数" xr:uid="{09BB498B-DC7D-4F37-BB19-1991A89A68AD}"/>
    <hyperlink ref="J77:O77" location="診療所!B527" display="・リハビリテーションの実施状況" xr:uid="{158F62FB-14DA-4C82-965D-43104FE5FF6D}"/>
    <hyperlink ref="K77:P77" location="診療所!B527" display="・リハビリテーションの実施状況" xr:uid="{889132AC-E44E-4B4A-B1BC-080D2A4A3092}"/>
    <hyperlink ref="L77:Q77" location="診療所!B527" display="・リハビリテーションの実施状況" xr:uid="{0B011C01-DA2B-422A-9452-F1D685482B3E}"/>
    <hyperlink ref="M77:R77" location="診療所!B527" display="・リハビリテーションの実施状況" xr:uid="{5BDB0DE2-4CD0-42BE-9494-F10C8E8E1724}"/>
    <hyperlink ref="N77:S77" location="診療所!B527" display="・リハビリテーションの実施状況" xr:uid="{F6BE2357-9523-480F-849D-90E5CBD94F36}"/>
    <hyperlink ref="O77:T77" location="診療所!B527" display="・リハビリテーションの実施状況" xr:uid="{CF79F29C-D9DB-4BDD-AF2C-10D204ECB0AB}"/>
    <hyperlink ref="C78:H78" location="診療所!B225" display="・有床診療所の病床の役割" xr:uid="{8CA4A9CF-4390-408C-A6D5-F75172894C49}"/>
    <hyperlink ref="D78:I78" location="診療所!B225" display="・有床診療所の病床の役割" xr:uid="{82E3A5E2-39AD-40A5-AA41-C4B2DE0FCEBB}"/>
    <hyperlink ref="E78:J78" location="診療所!B225" display="・有床診療所の病床の役割" xr:uid="{DA12022D-33D9-4A67-B588-8757775FE671}"/>
    <hyperlink ref="F78:K78" location="診療所!B225" display="・有床診療所の病床の役割" xr:uid="{1C7703D8-7B3B-4BCA-976A-B54BB8899CF8}"/>
    <hyperlink ref="G78:L78" location="診療所!B225" display="・有床診療所の病床の役割" xr:uid="{C43CAC12-FCAA-448E-8D8D-49100E767923}"/>
    <hyperlink ref="H78:M78" location="診療所!B225" display="・有床診療所の病床の役割" xr:uid="{0C9BF1FE-E23C-4E59-8DFF-B6B22A8443B4}"/>
    <hyperlink ref="J78:O78" location="診療所!B560" display="・長期療養患者の受入状況" xr:uid="{CA8FD80A-4BA2-488E-8AEE-BEDCEEC40C12}"/>
    <hyperlink ref="K78:P78" location="診療所!B560" display="・長期療養患者の受入状況" xr:uid="{F361A34F-9B87-43CC-AFDF-0E4B260CFB25}"/>
    <hyperlink ref="L78:Q78" location="診療所!B560" display="・長期療養患者の受入状況" xr:uid="{A734A80E-F32E-45CA-BEB2-A768E8D4ABF0}"/>
    <hyperlink ref="M78:R78" location="診療所!B560" display="・長期療養患者の受入状況" xr:uid="{3181F8E1-D30B-4562-9163-D519CABC4534}"/>
    <hyperlink ref="N78:S78" location="診療所!B560" display="・長期療養患者の受入状況" xr:uid="{EE1FB2EA-19A6-40B5-8D26-94481A8C6CF5}"/>
    <hyperlink ref="O78:T78" location="診療所!B560" display="・長期療養患者の受入状況" xr:uid="{1ABBEFDE-5788-4606-A4F2-5FD174CA5951}"/>
    <hyperlink ref="C79:H79" location="診療所!B240" display="・過去1年間の間に病棟の再編・見直しがあった場合の報告対象期間" xr:uid="{7ADDA88D-F59E-4206-B5D2-C27BC294A139}"/>
    <hyperlink ref="D79:I79" location="診療所!B240" display="・過去1年間の間に病棟の再編・見直しがあった場合の報告対象期間" xr:uid="{E268D3C9-6E3C-4A2F-80F0-7EBB372A5336}"/>
    <hyperlink ref="E79:J79" location="診療所!B240" display="・過去1年間の間に病棟の再編・見直しがあった場合の報告対象期間" xr:uid="{EBA0A9D0-71A4-46F2-ADE8-E9684E58D33F}"/>
    <hyperlink ref="F79:K79" location="診療所!B240" display="・過去1年間の間に病棟の再編・見直しがあった場合の報告対象期間" xr:uid="{E942ECE0-A543-4A01-BC0D-2CDED0CB0D6E}"/>
    <hyperlink ref="G79:L79" location="診療所!B240" display="・過去1年間の間に病棟の再編・見直しがあった場合の報告対象期間" xr:uid="{7AAA97A5-CFC6-4214-93C4-7B8BC4EB3B10}"/>
    <hyperlink ref="H79:M79" location="診療所!B240" display="・過去1年間の間に病棟の再編・見直しがあった場合の報告対象期間" xr:uid="{2705F1B1-7BEF-4E69-A434-59530851D47C}"/>
    <hyperlink ref="J79:O79" location="診療所!B570" display="・重度の障害児等の受入状況" xr:uid="{86E8208B-C642-437D-B345-315D2CE5F970}"/>
    <hyperlink ref="K79:P79" location="診療所!B570" display="・重度の障害児等の受入状況" xr:uid="{981872AF-D7F6-44BE-B1B4-BED9EBEA8013}"/>
    <hyperlink ref="L79:Q79" location="診療所!B570" display="・重度の障害児等の受入状況" xr:uid="{10099D74-41D1-40C2-9EEF-9FE1F5EFB1BC}"/>
    <hyperlink ref="M79:R79" location="診療所!B570" display="・重度の障害児等の受入状況" xr:uid="{9DB6B39E-7603-443E-BDF2-EBAA83B85388}"/>
    <hyperlink ref="N79:S79" location="診療所!B570" display="・重度の障害児等の受入状況" xr:uid="{B2B0821D-F334-4558-8918-482E3B01671E}"/>
    <hyperlink ref="O79:T79" location="診療所!B570" display="・重度の障害児等の受入状況" xr:uid="{DCE364DA-6F34-45F1-AFB9-DFF21DBF28DD}"/>
    <hyperlink ref="J80:O80" location="診療所!B581" display="・医科歯科の連携状況" xr:uid="{BB897470-35ED-45B6-99DB-8C6A1391BE1A}"/>
    <hyperlink ref="K80:P80" location="診療所!B581" display="・医科歯科の連携状況" xr:uid="{1131A6AB-83D5-4C57-86B9-56570DF63239}"/>
    <hyperlink ref="L80:Q80" location="診療所!B581" display="・医科歯科の連携状況" xr:uid="{86C696F3-3704-4285-8FEE-5349296CE80B}"/>
    <hyperlink ref="M80:R80" location="診療所!B581" display="・医科歯科の連携状況" xr:uid="{C06F09B2-3308-4048-B73F-45834EA3DA8A}"/>
    <hyperlink ref="N80:S80" location="診療所!B581" display="・医科歯科の連携状況" xr:uid="{7D6E33D5-3B3C-4E03-872D-4F07B1D63B1F}"/>
    <hyperlink ref="O80:T80" location="診療所!B581" display="・医科歯科の連携状況" xr:uid="{0CC7F99B-DF43-41F9-A87B-52682A9864E7}"/>
    <hyperlink ref="I248" location="診療所!B61" display="メニューへ戻る" xr:uid="{ACD45C60-EB8F-4AA7-ADD2-EA5143D0FB8D}"/>
    <hyperlink ref="I329" location="診療所!B61" display="メニューへ戻る" xr:uid="{DB270E96-7937-40E6-A146-26ED8DAAE315}"/>
    <hyperlink ref="I588" location="診療所!B61" display="メニューへ戻る" xr:uid="{D0EFE048-199E-40C7-A188-BA3756C14B4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F95C7-A539-4CC4-BE02-E3B2F240E999}">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1118</v>
      </c>
      <c r="C3" s="10"/>
      <c r="D3" s="11"/>
      <c r="E3" s="11"/>
      <c r="F3" s="11"/>
      <c r="G3" s="11"/>
      <c r="H3" s="11"/>
      <c r="I3" s="12"/>
    </row>
    <row r="4" spans="1:15">
      <c r="B4" s="13" t="s">
        <v>1119</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t="s">
        <v>8</v>
      </c>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t="s">
        <v>8</v>
      </c>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71</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17</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16</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17</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29</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719</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89</v>
      </c>
      <c r="K117" s="81"/>
      <c r="L117" s="78"/>
      <c r="M117" s="74"/>
      <c r="N117" s="74"/>
      <c r="O117" s="74"/>
      <c r="P117" s="23"/>
      <c r="Q117" s="23"/>
      <c r="R117" s="23"/>
    </row>
    <row r="118" spans="1:18" s="3" customFormat="1" ht="40.5" customHeight="1">
      <c r="A118" s="26" t="s">
        <v>92</v>
      </c>
      <c r="B118" s="2"/>
      <c r="C118" s="95"/>
      <c r="D118" s="96"/>
      <c r="E118" s="391"/>
      <c r="F118" s="391"/>
      <c r="G118" s="391"/>
      <c r="H118" s="391"/>
      <c r="I118" s="411"/>
      <c r="J118" s="94" t="s">
        <v>1041</v>
      </c>
      <c r="K118" s="81"/>
      <c r="L118" s="78"/>
      <c r="M118" s="90"/>
      <c r="N118" s="90"/>
      <c r="O118" s="90"/>
      <c r="P118" s="23"/>
      <c r="Q118" s="23"/>
      <c r="R118" s="23"/>
    </row>
    <row r="119" spans="1:18" s="3" customFormat="1" ht="40.5" customHeight="1">
      <c r="A119" s="26" t="s">
        <v>93</v>
      </c>
      <c r="B119" s="2"/>
      <c r="C119" s="97"/>
      <c r="D119" s="98"/>
      <c r="E119" s="391"/>
      <c r="F119" s="391"/>
      <c r="G119" s="391"/>
      <c r="H119" s="391"/>
      <c r="I119" s="412"/>
      <c r="J119" s="94" t="s">
        <v>1120</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94</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95</v>
      </c>
      <c r="B127" s="2"/>
      <c r="C127" s="391" t="s">
        <v>96</v>
      </c>
      <c r="D127" s="391"/>
      <c r="E127" s="391"/>
      <c r="F127" s="391"/>
      <c r="G127" s="391"/>
      <c r="H127" s="413"/>
      <c r="I127" s="410" t="s">
        <v>97</v>
      </c>
      <c r="J127" s="85">
        <v>17</v>
      </c>
      <c r="K127" s="81"/>
      <c r="L127" s="74"/>
      <c r="M127" s="74"/>
      <c r="N127" s="74"/>
      <c r="O127" s="74"/>
      <c r="P127" s="23"/>
      <c r="Q127" s="23"/>
      <c r="R127" s="23"/>
    </row>
    <row r="128" spans="1:18" s="3" customFormat="1" ht="70.400000000000006" customHeight="1">
      <c r="A128" s="26" t="s">
        <v>98</v>
      </c>
      <c r="B128" s="87"/>
      <c r="C128" s="397" t="s">
        <v>99</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100</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101</v>
      </c>
      <c r="B136" s="2"/>
      <c r="C136" s="405" t="s">
        <v>102</v>
      </c>
      <c r="D136" s="424"/>
      <c r="E136" s="424"/>
      <c r="F136" s="424"/>
      <c r="G136" s="424"/>
      <c r="H136" s="406"/>
      <c r="I136" s="103" t="s">
        <v>103</v>
      </c>
      <c r="J136" s="104" t="s">
        <v>29</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105</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106</v>
      </c>
      <c r="M142" s="107" t="s">
        <v>107</v>
      </c>
      <c r="N142" s="107" t="s">
        <v>108</v>
      </c>
      <c r="O142" s="107" t="s">
        <v>109</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110</v>
      </c>
      <c r="B144" s="109"/>
      <c r="C144" s="391" t="s">
        <v>111</v>
      </c>
      <c r="D144" s="392"/>
      <c r="E144" s="392"/>
      <c r="F144" s="392"/>
      <c r="G144" s="391" t="s">
        <v>112</v>
      </c>
      <c r="H144" s="392"/>
      <c r="I144" s="425" t="s">
        <v>113</v>
      </c>
      <c r="J144" s="110">
        <v>3</v>
      </c>
      <c r="K144" s="111"/>
      <c r="L144" s="112"/>
      <c r="M144" s="112"/>
      <c r="N144" s="112"/>
      <c r="O144" s="113"/>
      <c r="P144" s="23"/>
      <c r="Q144" s="23"/>
      <c r="R144" s="23"/>
    </row>
    <row r="145" spans="1:18" s="3" customFormat="1" ht="34.5" customHeight="1">
      <c r="A145" s="26" t="s">
        <v>110</v>
      </c>
      <c r="B145" s="87"/>
      <c r="C145" s="392"/>
      <c r="D145" s="392"/>
      <c r="E145" s="392"/>
      <c r="F145" s="392"/>
      <c r="G145" s="391" t="s">
        <v>114</v>
      </c>
      <c r="H145" s="392"/>
      <c r="I145" s="426"/>
      <c r="J145" s="114">
        <v>0.2</v>
      </c>
      <c r="K145" s="115"/>
      <c r="L145" s="116"/>
      <c r="M145" s="116"/>
      <c r="N145" s="116"/>
      <c r="O145" s="117"/>
      <c r="P145" s="23"/>
      <c r="Q145" s="23"/>
      <c r="R145" s="23"/>
    </row>
    <row r="146" spans="1:18" s="3" customFormat="1" ht="34.5" customHeight="1">
      <c r="A146" s="26" t="s">
        <v>115</v>
      </c>
      <c r="B146" s="109"/>
      <c r="C146" s="391" t="s">
        <v>116</v>
      </c>
      <c r="D146" s="392"/>
      <c r="E146" s="392"/>
      <c r="F146" s="392"/>
      <c r="G146" s="391" t="s">
        <v>112</v>
      </c>
      <c r="H146" s="392"/>
      <c r="I146" s="426"/>
      <c r="J146" s="110">
        <v>0</v>
      </c>
      <c r="K146" s="111"/>
      <c r="L146" s="118"/>
      <c r="M146" s="118"/>
      <c r="N146" s="118"/>
      <c r="O146" s="119"/>
      <c r="P146" s="23"/>
      <c r="Q146" s="23"/>
      <c r="R146" s="23"/>
    </row>
    <row r="147" spans="1:18" s="3" customFormat="1" ht="34.5" customHeight="1">
      <c r="A147" s="26" t="s">
        <v>115</v>
      </c>
      <c r="B147" s="87"/>
      <c r="C147" s="392"/>
      <c r="D147" s="392"/>
      <c r="E147" s="392"/>
      <c r="F147" s="392"/>
      <c r="G147" s="391" t="s">
        <v>114</v>
      </c>
      <c r="H147" s="392"/>
      <c r="I147" s="426"/>
      <c r="J147" s="114">
        <v>0</v>
      </c>
      <c r="K147" s="115"/>
      <c r="L147" s="116"/>
      <c r="M147" s="116"/>
      <c r="N147" s="116"/>
      <c r="O147" s="117"/>
      <c r="P147" s="23"/>
      <c r="Q147" s="23"/>
      <c r="R147" s="23"/>
    </row>
    <row r="148" spans="1:18" s="3" customFormat="1" ht="34.5" customHeight="1">
      <c r="A148" s="26" t="s">
        <v>117</v>
      </c>
      <c r="B148" s="109"/>
      <c r="C148" s="391" t="s">
        <v>118</v>
      </c>
      <c r="D148" s="391"/>
      <c r="E148" s="391"/>
      <c r="F148" s="391"/>
      <c r="G148" s="391" t="s">
        <v>112</v>
      </c>
      <c r="H148" s="391"/>
      <c r="I148" s="426"/>
      <c r="J148" s="110">
        <v>3</v>
      </c>
      <c r="K148" s="111" t="str">
        <f t="shared" ref="K148:K163" si="1">IF(OR(COUNTIF(L148:O148,"未確認")&gt;0,COUNTIF(L148:O148,"*")&gt;0),"※","")</f>
        <v/>
      </c>
      <c r="L148" s="120">
        <v>0</v>
      </c>
      <c r="M148" s="120">
        <v>0</v>
      </c>
      <c r="N148" s="120">
        <v>3</v>
      </c>
      <c r="O148" s="120">
        <v>0</v>
      </c>
      <c r="P148" s="23"/>
      <c r="Q148" s="23"/>
      <c r="R148" s="23"/>
    </row>
    <row r="149" spans="1:18" s="3" customFormat="1" ht="34.5" customHeight="1">
      <c r="A149" s="26" t="s">
        <v>117</v>
      </c>
      <c r="B149" s="109"/>
      <c r="C149" s="391"/>
      <c r="D149" s="391"/>
      <c r="E149" s="391"/>
      <c r="F149" s="391"/>
      <c r="G149" s="391" t="s">
        <v>114</v>
      </c>
      <c r="H149" s="413"/>
      <c r="I149" s="426"/>
      <c r="J149" s="114">
        <v>0</v>
      </c>
      <c r="K149" s="111" t="str">
        <f t="shared" si="1"/>
        <v/>
      </c>
      <c r="L149" s="121">
        <v>0</v>
      </c>
      <c r="M149" s="121">
        <v>0</v>
      </c>
      <c r="N149" s="121">
        <v>0</v>
      </c>
      <c r="O149" s="121">
        <v>0</v>
      </c>
      <c r="P149" s="23"/>
      <c r="Q149" s="23"/>
      <c r="R149" s="23"/>
    </row>
    <row r="150" spans="1:18" s="3" customFormat="1" ht="34.5" customHeight="1">
      <c r="A150" s="26" t="s">
        <v>119</v>
      </c>
      <c r="B150" s="109"/>
      <c r="C150" s="391" t="s">
        <v>120</v>
      </c>
      <c r="D150" s="413"/>
      <c r="E150" s="413"/>
      <c r="F150" s="413"/>
      <c r="G150" s="391" t="s">
        <v>112</v>
      </c>
      <c r="H150" s="413"/>
      <c r="I150" s="426"/>
      <c r="J150" s="110">
        <v>4</v>
      </c>
      <c r="K150" s="111" t="str">
        <f t="shared" si="1"/>
        <v/>
      </c>
      <c r="L150" s="120">
        <v>0</v>
      </c>
      <c r="M150" s="120">
        <v>0</v>
      </c>
      <c r="N150" s="120">
        <v>4</v>
      </c>
      <c r="O150" s="120">
        <v>0</v>
      </c>
      <c r="P150" s="23"/>
      <c r="Q150" s="23"/>
      <c r="R150" s="23"/>
    </row>
    <row r="151" spans="1:18" s="3" customFormat="1" ht="34.5" customHeight="1">
      <c r="A151" s="26" t="s">
        <v>119</v>
      </c>
      <c r="B151" s="109"/>
      <c r="C151" s="413"/>
      <c r="D151" s="413"/>
      <c r="E151" s="413"/>
      <c r="F151" s="413"/>
      <c r="G151" s="391" t="s">
        <v>114</v>
      </c>
      <c r="H151" s="413"/>
      <c r="I151" s="426"/>
      <c r="J151" s="114">
        <v>0</v>
      </c>
      <c r="K151" s="111" t="str">
        <f t="shared" si="1"/>
        <v/>
      </c>
      <c r="L151" s="121">
        <v>0</v>
      </c>
      <c r="M151" s="121">
        <v>0</v>
      </c>
      <c r="N151" s="121">
        <v>0</v>
      </c>
      <c r="O151" s="121">
        <v>0</v>
      </c>
      <c r="P151" s="23"/>
      <c r="Q151" s="23"/>
      <c r="R151" s="23"/>
    </row>
    <row r="152" spans="1:18" s="3" customFormat="1" ht="34.5" customHeight="1">
      <c r="A152" s="26" t="s">
        <v>121</v>
      </c>
      <c r="B152" s="109"/>
      <c r="C152" s="391" t="s">
        <v>122</v>
      </c>
      <c r="D152" s="413"/>
      <c r="E152" s="413"/>
      <c r="F152" s="413"/>
      <c r="G152" s="391" t="s">
        <v>112</v>
      </c>
      <c r="H152" s="413"/>
      <c r="I152" s="426"/>
      <c r="J152" s="110">
        <v>0</v>
      </c>
      <c r="K152" s="111" t="str">
        <f t="shared" si="1"/>
        <v/>
      </c>
      <c r="L152" s="120">
        <v>0</v>
      </c>
      <c r="M152" s="120">
        <v>0</v>
      </c>
      <c r="N152" s="120">
        <v>0</v>
      </c>
      <c r="O152" s="120">
        <v>0</v>
      </c>
      <c r="P152" s="23"/>
      <c r="Q152" s="23"/>
      <c r="R152" s="23"/>
    </row>
    <row r="153" spans="1:18" s="3" customFormat="1" ht="34.5" customHeight="1">
      <c r="A153" s="26" t="s">
        <v>121</v>
      </c>
      <c r="B153" s="109"/>
      <c r="C153" s="413"/>
      <c r="D153" s="413"/>
      <c r="E153" s="413"/>
      <c r="F153" s="413"/>
      <c r="G153" s="391" t="s">
        <v>114</v>
      </c>
      <c r="H153" s="413"/>
      <c r="I153" s="426"/>
      <c r="J153" s="114">
        <v>1</v>
      </c>
      <c r="K153" s="111" t="str">
        <f t="shared" si="1"/>
        <v/>
      </c>
      <c r="L153" s="121">
        <v>0</v>
      </c>
      <c r="M153" s="121">
        <v>0</v>
      </c>
      <c r="N153" s="121">
        <v>1</v>
      </c>
      <c r="O153" s="121">
        <v>0</v>
      </c>
      <c r="P153" s="23"/>
      <c r="Q153" s="23"/>
      <c r="R153" s="23"/>
    </row>
    <row r="154" spans="1:18" s="3" customFormat="1" ht="34.5" customHeight="1">
      <c r="A154" s="26" t="s">
        <v>123</v>
      </c>
      <c r="B154" s="109"/>
      <c r="C154" s="391" t="s">
        <v>124</v>
      </c>
      <c r="D154" s="413"/>
      <c r="E154" s="413"/>
      <c r="F154" s="413"/>
      <c r="G154" s="391" t="s">
        <v>112</v>
      </c>
      <c r="H154" s="413"/>
      <c r="I154" s="426"/>
      <c r="J154" s="110">
        <v>5</v>
      </c>
      <c r="K154" s="111" t="str">
        <f t="shared" si="1"/>
        <v/>
      </c>
      <c r="L154" s="120">
        <v>0</v>
      </c>
      <c r="M154" s="120">
        <v>0</v>
      </c>
      <c r="N154" s="120">
        <v>5</v>
      </c>
      <c r="O154" s="120">
        <v>0</v>
      </c>
      <c r="P154" s="23"/>
      <c r="Q154" s="23"/>
      <c r="R154" s="23"/>
    </row>
    <row r="155" spans="1:18" s="3" customFormat="1" ht="34.5" customHeight="1">
      <c r="A155" s="26" t="s">
        <v>123</v>
      </c>
      <c r="B155" s="87"/>
      <c r="C155" s="413"/>
      <c r="D155" s="413"/>
      <c r="E155" s="413"/>
      <c r="F155" s="413"/>
      <c r="G155" s="391" t="s">
        <v>114</v>
      </c>
      <c r="H155" s="413"/>
      <c r="I155" s="426"/>
      <c r="J155" s="114">
        <v>0.8</v>
      </c>
      <c r="K155" s="111" t="str">
        <f t="shared" si="1"/>
        <v/>
      </c>
      <c r="L155" s="121">
        <v>0</v>
      </c>
      <c r="M155" s="121">
        <v>0</v>
      </c>
      <c r="N155" s="121">
        <v>0.8</v>
      </c>
      <c r="O155" s="121">
        <v>0</v>
      </c>
      <c r="P155" s="23"/>
      <c r="Q155" s="23"/>
      <c r="R155" s="23"/>
    </row>
    <row r="156" spans="1:18" s="3" customFormat="1" ht="34.5" customHeight="1">
      <c r="A156" s="26" t="s">
        <v>125</v>
      </c>
      <c r="B156" s="87"/>
      <c r="C156" s="391" t="s">
        <v>126</v>
      </c>
      <c r="D156" s="413"/>
      <c r="E156" s="413"/>
      <c r="F156" s="413"/>
      <c r="G156" s="391" t="s">
        <v>112</v>
      </c>
      <c r="H156" s="413"/>
      <c r="I156" s="426"/>
      <c r="J156" s="110">
        <v>0</v>
      </c>
      <c r="K156" s="111" t="str">
        <f t="shared" si="1"/>
        <v/>
      </c>
      <c r="L156" s="120">
        <v>0</v>
      </c>
      <c r="M156" s="120">
        <v>0</v>
      </c>
      <c r="N156" s="120">
        <v>0</v>
      </c>
      <c r="O156" s="120">
        <v>0</v>
      </c>
      <c r="P156" s="23"/>
      <c r="Q156" s="23"/>
      <c r="R156" s="23"/>
    </row>
    <row r="157" spans="1:18" s="3" customFormat="1" ht="34.5" customHeight="1">
      <c r="A157" s="26" t="s">
        <v>125</v>
      </c>
      <c r="B157" s="87"/>
      <c r="C157" s="413"/>
      <c r="D157" s="413"/>
      <c r="E157" s="413"/>
      <c r="F157" s="413"/>
      <c r="G157" s="391" t="s">
        <v>114</v>
      </c>
      <c r="H157" s="413"/>
      <c r="I157" s="426"/>
      <c r="J157" s="114">
        <v>0</v>
      </c>
      <c r="K157" s="111" t="str">
        <f t="shared" si="1"/>
        <v/>
      </c>
      <c r="L157" s="121">
        <v>0</v>
      </c>
      <c r="M157" s="121">
        <v>0</v>
      </c>
      <c r="N157" s="121">
        <v>0</v>
      </c>
      <c r="O157" s="121">
        <v>0</v>
      </c>
      <c r="P157" s="23"/>
      <c r="Q157" s="23"/>
      <c r="R157" s="23"/>
    </row>
    <row r="158" spans="1:18" s="3" customFormat="1" ht="34.5" customHeight="1">
      <c r="A158" s="26" t="s">
        <v>127</v>
      </c>
      <c r="B158" s="87"/>
      <c r="C158" s="391" t="s">
        <v>128</v>
      </c>
      <c r="D158" s="413"/>
      <c r="E158" s="413"/>
      <c r="F158" s="413"/>
      <c r="G158" s="391" t="s">
        <v>112</v>
      </c>
      <c r="H158" s="413"/>
      <c r="I158" s="426"/>
      <c r="J158" s="110">
        <v>0</v>
      </c>
      <c r="K158" s="111" t="str">
        <f t="shared" si="1"/>
        <v/>
      </c>
      <c r="L158" s="120">
        <v>0</v>
      </c>
      <c r="M158" s="120">
        <v>0</v>
      </c>
      <c r="N158" s="120">
        <v>0</v>
      </c>
      <c r="O158" s="120">
        <v>0</v>
      </c>
      <c r="P158" s="23"/>
      <c r="Q158" s="23"/>
      <c r="R158" s="23"/>
    </row>
    <row r="159" spans="1:18" s="3" customFormat="1" ht="34.5" customHeight="1">
      <c r="A159" s="26" t="s">
        <v>127</v>
      </c>
      <c r="B159" s="87"/>
      <c r="C159" s="413"/>
      <c r="D159" s="413"/>
      <c r="E159" s="413"/>
      <c r="F159" s="413"/>
      <c r="G159" s="391" t="s">
        <v>114</v>
      </c>
      <c r="H159" s="413"/>
      <c r="I159" s="426"/>
      <c r="J159" s="114">
        <v>0</v>
      </c>
      <c r="K159" s="111" t="str">
        <f t="shared" si="1"/>
        <v/>
      </c>
      <c r="L159" s="121">
        <v>0</v>
      </c>
      <c r="M159" s="121">
        <v>0</v>
      </c>
      <c r="N159" s="121">
        <v>0</v>
      </c>
      <c r="O159" s="121">
        <v>0</v>
      </c>
      <c r="P159" s="23"/>
      <c r="Q159" s="23"/>
      <c r="R159" s="23"/>
    </row>
    <row r="160" spans="1:18" s="3" customFormat="1" ht="34.5" customHeight="1">
      <c r="A160" s="26" t="s">
        <v>129</v>
      </c>
      <c r="B160" s="87"/>
      <c r="C160" s="391" t="s">
        <v>130</v>
      </c>
      <c r="D160" s="413"/>
      <c r="E160" s="413"/>
      <c r="F160" s="413"/>
      <c r="G160" s="391" t="s">
        <v>112</v>
      </c>
      <c r="H160" s="413"/>
      <c r="I160" s="426"/>
      <c r="J160" s="110">
        <v>0</v>
      </c>
      <c r="K160" s="111" t="str">
        <f t="shared" si="1"/>
        <v/>
      </c>
      <c r="L160" s="120">
        <v>0</v>
      </c>
      <c r="M160" s="120">
        <v>0</v>
      </c>
      <c r="N160" s="120">
        <v>0</v>
      </c>
      <c r="O160" s="120">
        <v>0</v>
      </c>
      <c r="P160" s="23"/>
      <c r="Q160" s="23"/>
      <c r="R160" s="23"/>
    </row>
    <row r="161" spans="1:18" s="3" customFormat="1" ht="34.5" customHeight="1">
      <c r="A161" s="26" t="s">
        <v>129</v>
      </c>
      <c r="B161" s="87"/>
      <c r="C161" s="413"/>
      <c r="D161" s="413"/>
      <c r="E161" s="413"/>
      <c r="F161" s="413"/>
      <c r="G161" s="391" t="s">
        <v>114</v>
      </c>
      <c r="H161" s="413"/>
      <c r="I161" s="426"/>
      <c r="J161" s="114">
        <v>0</v>
      </c>
      <c r="K161" s="111" t="str">
        <f t="shared" si="1"/>
        <v/>
      </c>
      <c r="L161" s="121">
        <v>0</v>
      </c>
      <c r="M161" s="121">
        <v>0</v>
      </c>
      <c r="N161" s="121">
        <v>0</v>
      </c>
      <c r="O161" s="121">
        <v>0</v>
      </c>
      <c r="P161" s="23"/>
      <c r="Q161" s="23"/>
      <c r="R161" s="23"/>
    </row>
    <row r="162" spans="1:18" s="3" customFormat="1" ht="34.5" customHeight="1">
      <c r="A162" s="26" t="s">
        <v>131</v>
      </c>
      <c r="B162" s="87"/>
      <c r="C162" s="391" t="s">
        <v>132</v>
      </c>
      <c r="D162" s="413"/>
      <c r="E162" s="413"/>
      <c r="F162" s="413"/>
      <c r="G162" s="391" t="s">
        <v>112</v>
      </c>
      <c r="H162" s="413"/>
      <c r="I162" s="426"/>
      <c r="J162" s="110">
        <v>0</v>
      </c>
      <c r="K162" s="111" t="str">
        <f t="shared" si="1"/>
        <v/>
      </c>
      <c r="L162" s="120">
        <v>0</v>
      </c>
      <c r="M162" s="120">
        <v>0</v>
      </c>
      <c r="N162" s="120">
        <v>0</v>
      </c>
      <c r="O162" s="120">
        <v>0</v>
      </c>
      <c r="P162" s="23"/>
      <c r="Q162" s="23"/>
      <c r="R162" s="23"/>
    </row>
    <row r="163" spans="1:18" s="3" customFormat="1" ht="34.5" customHeight="1">
      <c r="A163" s="26" t="s">
        <v>131</v>
      </c>
      <c r="B163" s="87"/>
      <c r="C163" s="413"/>
      <c r="D163" s="413"/>
      <c r="E163" s="413"/>
      <c r="F163" s="413"/>
      <c r="G163" s="391" t="s">
        <v>114</v>
      </c>
      <c r="H163" s="413"/>
      <c r="I163" s="426"/>
      <c r="J163" s="114">
        <v>0</v>
      </c>
      <c r="K163" s="111" t="str">
        <f t="shared" si="1"/>
        <v/>
      </c>
      <c r="L163" s="121">
        <v>0</v>
      </c>
      <c r="M163" s="121">
        <v>0</v>
      </c>
      <c r="N163" s="121">
        <v>0</v>
      </c>
      <c r="O163" s="121">
        <v>0</v>
      </c>
      <c r="P163" s="23"/>
      <c r="Q163" s="23"/>
      <c r="R163" s="23"/>
    </row>
    <row r="164" spans="1:18" s="3" customFormat="1" ht="34.5" customHeight="1">
      <c r="A164" s="26" t="s">
        <v>133</v>
      </c>
      <c r="B164" s="87"/>
      <c r="C164" s="391" t="s">
        <v>134</v>
      </c>
      <c r="D164" s="392"/>
      <c r="E164" s="392"/>
      <c r="F164" s="392"/>
      <c r="G164" s="391" t="s">
        <v>112</v>
      </c>
      <c r="H164" s="392"/>
      <c r="I164" s="426"/>
      <c r="J164" s="110">
        <v>0</v>
      </c>
      <c r="K164" s="111"/>
      <c r="L164" s="118"/>
      <c r="M164" s="118"/>
      <c r="N164" s="118"/>
      <c r="O164" s="119"/>
      <c r="P164" s="23"/>
      <c r="Q164" s="23"/>
      <c r="R164" s="23"/>
    </row>
    <row r="165" spans="1:18" s="3" customFormat="1" ht="34.5" customHeight="1">
      <c r="A165" s="26" t="s">
        <v>133</v>
      </c>
      <c r="B165" s="87"/>
      <c r="C165" s="392"/>
      <c r="D165" s="392"/>
      <c r="E165" s="392"/>
      <c r="F165" s="392"/>
      <c r="G165" s="391" t="s">
        <v>114</v>
      </c>
      <c r="H165" s="392"/>
      <c r="I165" s="426"/>
      <c r="J165" s="114">
        <v>0</v>
      </c>
      <c r="K165" s="115"/>
      <c r="L165" s="116"/>
      <c r="M165" s="116"/>
      <c r="N165" s="116"/>
      <c r="O165" s="117"/>
      <c r="P165" s="23"/>
      <c r="Q165" s="23"/>
      <c r="R165" s="23"/>
    </row>
    <row r="166" spans="1:18" s="3" customFormat="1" ht="34.5" customHeight="1">
      <c r="A166" s="26" t="s">
        <v>135</v>
      </c>
      <c r="B166" s="87"/>
      <c r="C166" s="391" t="s">
        <v>136</v>
      </c>
      <c r="D166" s="392"/>
      <c r="E166" s="392"/>
      <c r="F166" s="392"/>
      <c r="G166" s="391" t="s">
        <v>112</v>
      </c>
      <c r="H166" s="392"/>
      <c r="I166" s="426"/>
      <c r="J166" s="110">
        <v>0</v>
      </c>
      <c r="K166" s="111"/>
      <c r="L166" s="118"/>
      <c r="M166" s="118"/>
      <c r="N166" s="118"/>
      <c r="O166" s="119"/>
      <c r="P166" s="23"/>
      <c r="Q166" s="23"/>
      <c r="R166" s="23"/>
    </row>
    <row r="167" spans="1:18" s="3" customFormat="1" ht="34.5" customHeight="1">
      <c r="A167" s="26" t="s">
        <v>135</v>
      </c>
      <c r="B167" s="87"/>
      <c r="C167" s="392"/>
      <c r="D167" s="392"/>
      <c r="E167" s="392"/>
      <c r="F167" s="392"/>
      <c r="G167" s="391" t="s">
        <v>114</v>
      </c>
      <c r="H167" s="392"/>
      <c r="I167" s="426"/>
      <c r="J167" s="114">
        <v>0.5</v>
      </c>
      <c r="K167" s="115"/>
      <c r="L167" s="116"/>
      <c r="M167" s="116"/>
      <c r="N167" s="116"/>
      <c r="O167" s="117"/>
      <c r="P167" s="23"/>
      <c r="Q167" s="23"/>
      <c r="R167" s="23"/>
    </row>
    <row r="168" spans="1:18" s="3" customFormat="1" ht="34.5" customHeight="1">
      <c r="A168" s="26" t="s">
        <v>137</v>
      </c>
      <c r="B168" s="87"/>
      <c r="C168" s="391" t="s">
        <v>138</v>
      </c>
      <c r="D168" s="413"/>
      <c r="E168" s="413"/>
      <c r="F168" s="413"/>
      <c r="G168" s="391" t="s">
        <v>112</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137</v>
      </c>
      <c r="B169" s="87"/>
      <c r="C169" s="413"/>
      <c r="D169" s="413"/>
      <c r="E169" s="413"/>
      <c r="F169" s="413"/>
      <c r="G169" s="391" t="s">
        <v>114</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139</v>
      </c>
      <c r="B170" s="87"/>
      <c r="C170" s="391" t="s">
        <v>140</v>
      </c>
      <c r="D170" s="392"/>
      <c r="E170" s="392"/>
      <c r="F170" s="392"/>
      <c r="G170" s="391" t="s">
        <v>112</v>
      </c>
      <c r="H170" s="392"/>
      <c r="I170" s="426"/>
      <c r="J170" s="110">
        <v>0</v>
      </c>
      <c r="K170" s="111" t="str">
        <f>IF(OR(COUNTIF(L170:O170,"未確認")&gt;0,COUNTIF(L170:O170,"*")&gt;0),"※","")</f>
        <v/>
      </c>
      <c r="L170" s="120">
        <v>0</v>
      </c>
      <c r="M170" s="120">
        <v>0</v>
      </c>
      <c r="N170" s="120">
        <v>0</v>
      </c>
      <c r="O170" s="120">
        <v>0</v>
      </c>
      <c r="P170" s="23"/>
      <c r="Q170" s="23"/>
      <c r="R170" s="23"/>
    </row>
    <row r="171" spans="1:18" s="3" customFormat="1" ht="34.5" customHeight="1">
      <c r="A171" s="26" t="s">
        <v>139</v>
      </c>
      <c r="B171" s="87"/>
      <c r="C171" s="392"/>
      <c r="D171" s="392"/>
      <c r="E171" s="392"/>
      <c r="F171" s="392"/>
      <c r="G171" s="391" t="s">
        <v>114</v>
      </c>
      <c r="H171" s="392"/>
      <c r="I171" s="426"/>
      <c r="J171" s="114">
        <v>0.5</v>
      </c>
      <c r="K171" s="111" t="str">
        <f>IF(OR(COUNTIF(L171:O171,"未確認")&gt;0,COUNTIF(L171:O171,"*")&gt;0),"※","")</f>
        <v/>
      </c>
      <c r="L171" s="121">
        <v>0</v>
      </c>
      <c r="M171" s="121">
        <v>0</v>
      </c>
      <c r="N171" s="121">
        <v>0.5</v>
      </c>
      <c r="O171" s="121">
        <v>0</v>
      </c>
      <c r="P171" s="23"/>
      <c r="Q171" s="23"/>
      <c r="R171" s="23"/>
    </row>
    <row r="172" spans="1:18" s="3" customFormat="1" ht="34.5" customHeight="1">
      <c r="A172" s="26"/>
      <c r="B172" s="87"/>
      <c r="C172" s="416" t="s">
        <v>141</v>
      </c>
      <c r="D172" s="427"/>
      <c r="E172" s="427"/>
      <c r="F172" s="427"/>
      <c r="G172" s="416" t="s">
        <v>112</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114</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142</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143</v>
      </c>
      <c r="B181" s="2"/>
      <c r="C181" s="391" t="s">
        <v>144</v>
      </c>
      <c r="D181" s="391"/>
      <c r="E181" s="391"/>
      <c r="F181" s="391"/>
      <c r="G181" s="391"/>
      <c r="H181" s="391"/>
      <c r="I181" s="400" t="s">
        <v>145</v>
      </c>
      <c r="J181" s="104" t="s">
        <v>1050</v>
      </c>
      <c r="K181" s="125"/>
      <c r="L181" s="91"/>
      <c r="M181" s="91"/>
      <c r="N181" s="91"/>
      <c r="O181" s="91"/>
      <c r="P181" s="23"/>
      <c r="Q181" s="23"/>
      <c r="R181" s="23"/>
    </row>
    <row r="182" spans="1:18" s="3" customFormat="1" ht="34.5" customHeight="1">
      <c r="A182" s="26" t="s">
        <v>146</v>
      </c>
      <c r="B182" s="126"/>
      <c r="C182" s="430" t="s">
        <v>147</v>
      </c>
      <c r="D182" s="430"/>
      <c r="E182" s="430"/>
      <c r="F182" s="431"/>
      <c r="G182" s="391" t="s">
        <v>111</v>
      </c>
      <c r="H182" s="127" t="s">
        <v>148</v>
      </c>
      <c r="I182" s="401"/>
      <c r="J182" s="110">
        <v>1</v>
      </c>
      <c r="K182" s="111"/>
      <c r="L182" s="91"/>
      <c r="M182" s="91"/>
      <c r="N182" s="91"/>
      <c r="O182" s="91"/>
      <c r="P182" s="23"/>
      <c r="Q182" s="23"/>
      <c r="R182" s="23"/>
    </row>
    <row r="183" spans="1:18" s="3" customFormat="1" ht="34.5" customHeight="1">
      <c r="A183" s="26" t="s">
        <v>146</v>
      </c>
      <c r="B183" s="126"/>
      <c r="C183" s="391"/>
      <c r="D183" s="391"/>
      <c r="E183" s="391"/>
      <c r="F183" s="413"/>
      <c r="G183" s="391"/>
      <c r="H183" s="127" t="s">
        <v>149</v>
      </c>
      <c r="I183" s="401"/>
      <c r="J183" s="114">
        <v>1</v>
      </c>
      <c r="K183" s="115"/>
      <c r="L183" s="91"/>
      <c r="M183" s="91"/>
      <c r="N183" s="91"/>
      <c r="O183" s="91"/>
      <c r="P183" s="23"/>
      <c r="Q183" s="23"/>
      <c r="R183" s="23"/>
    </row>
    <row r="184" spans="1:18" s="3" customFormat="1" ht="34.5" customHeight="1">
      <c r="A184" s="26" t="s">
        <v>150</v>
      </c>
      <c r="B184" s="126"/>
      <c r="C184" s="391"/>
      <c r="D184" s="391"/>
      <c r="E184" s="391"/>
      <c r="F184" s="413"/>
      <c r="G184" s="391" t="s">
        <v>151</v>
      </c>
      <c r="H184" s="127" t="s">
        <v>148</v>
      </c>
      <c r="I184" s="401"/>
      <c r="J184" s="110">
        <v>0</v>
      </c>
      <c r="K184" s="111"/>
      <c r="L184" s="91"/>
      <c r="M184" s="91"/>
      <c r="N184" s="91"/>
      <c r="O184" s="91"/>
      <c r="P184" s="23"/>
      <c r="Q184" s="23"/>
      <c r="R184" s="23"/>
    </row>
    <row r="185" spans="1:18" s="3" customFormat="1" ht="34.5" customHeight="1">
      <c r="A185" s="26" t="s">
        <v>150</v>
      </c>
      <c r="B185" s="126"/>
      <c r="C185" s="391"/>
      <c r="D185" s="391"/>
      <c r="E185" s="391"/>
      <c r="F185" s="413"/>
      <c r="G185" s="413"/>
      <c r="H185" s="127" t="s">
        <v>149</v>
      </c>
      <c r="I185" s="401"/>
      <c r="J185" s="114">
        <v>0</v>
      </c>
      <c r="K185" s="115"/>
      <c r="L185" s="91"/>
      <c r="M185" s="91"/>
      <c r="N185" s="91"/>
      <c r="O185" s="91"/>
      <c r="P185" s="23"/>
      <c r="Q185" s="23"/>
      <c r="R185" s="23"/>
    </row>
    <row r="186" spans="1:18" s="3" customFormat="1" ht="34.5" customHeight="1">
      <c r="A186" s="26" t="s">
        <v>152</v>
      </c>
      <c r="B186" s="126"/>
      <c r="C186" s="391"/>
      <c r="D186" s="391"/>
      <c r="E186" s="391"/>
      <c r="F186" s="413"/>
      <c r="G186" s="391" t="s">
        <v>153</v>
      </c>
      <c r="H186" s="127" t="s">
        <v>148</v>
      </c>
      <c r="I186" s="401"/>
      <c r="J186" s="110">
        <v>0</v>
      </c>
      <c r="K186" s="111"/>
      <c r="L186" s="91"/>
      <c r="M186" s="91"/>
      <c r="N186" s="91"/>
      <c r="O186" s="91"/>
      <c r="P186" s="23"/>
      <c r="Q186" s="23"/>
      <c r="R186" s="23"/>
    </row>
    <row r="187" spans="1:18" s="3" customFormat="1" ht="34.5" customHeight="1">
      <c r="A187" s="26" t="s">
        <v>152</v>
      </c>
      <c r="B187" s="126"/>
      <c r="C187" s="391"/>
      <c r="D187" s="391"/>
      <c r="E187" s="391"/>
      <c r="F187" s="413"/>
      <c r="G187" s="413"/>
      <c r="H187" s="127" t="s">
        <v>149</v>
      </c>
      <c r="I187" s="401"/>
      <c r="J187" s="114">
        <v>0</v>
      </c>
      <c r="K187" s="115"/>
      <c r="L187" s="91"/>
      <c r="M187" s="91"/>
      <c r="N187" s="91"/>
      <c r="O187" s="91"/>
      <c r="P187" s="23"/>
      <c r="Q187" s="23"/>
      <c r="R187" s="23"/>
    </row>
    <row r="188" spans="1:18" s="3" customFormat="1" ht="34.5" customHeight="1">
      <c r="A188" s="26" t="s">
        <v>154</v>
      </c>
      <c r="B188" s="126"/>
      <c r="C188" s="391"/>
      <c r="D188" s="391"/>
      <c r="E188" s="391"/>
      <c r="F188" s="413"/>
      <c r="G188" s="432" t="s">
        <v>155</v>
      </c>
      <c r="H188" s="127" t="s">
        <v>148</v>
      </c>
      <c r="I188" s="401"/>
      <c r="J188" s="110">
        <v>0</v>
      </c>
      <c r="K188" s="111"/>
      <c r="L188" s="91"/>
      <c r="M188" s="91"/>
      <c r="N188" s="91"/>
      <c r="O188" s="91"/>
      <c r="P188" s="23"/>
      <c r="Q188" s="23"/>
      <c r="R188" s="23"/>
    </row>
    <row r="189" spans="1:18" s="3" customFormat="1" ht="34.5" customHeight="1">
      <c r="A189" s="26" t="s">
        <v>154</v>
      </c>
      <c r="B189" s="126"/>
      <c r="C189" s="391"/>
      <c r="D189" s="391"/>
      <c r="E189" s="391"/>
      <c r="F189" s="413"/>
      <c r="G189" s="413"/>
      <c r="H189" s="127" t="s">
        <v>149</v>
      </c>
      <c r="I189" s="401"/>
      <c r="J189" s="114">
        <v>0</v>
      </c>
      <c r="K189" s="115"/>
      <c r="L189" s="91"/>
      <c r="M189" s="91"/>
      <c r="N189" s="91"/>
      <c r="O189" s="91"/>
      <c r="P189" s="23"/>
      <c r="Q189" s="23"/>
      <c r="R189" s="23"/>
    </row>
    <row r="190" spans="1:18" s="3" customFormat="1" ht="34.5" customHeight="1">
      <c r="A190" s="26" t="s">
        <v>156</v>
      </c>
      <c r="B190" s="126"/>
      <c r="C190" s="391"/>
      <c r="D190" s="391"/>
      <c r="E190" s="391"/>
      <c r="F190" s="413"/>
      <c r="G190" s="391" t="s">
        <v>157</v>
      </c>
      <c r="H190" s="127" t="s">
        <v>148</v>
      </c>
      <c r="I190" s="401"/>
      <c r="J190" s="110">
        <v>3</v>
      </c>
      <c r="K190" s="111"/>
      <c r="L190" s="91"/>
      <c r="M190" s="91"/>
      <c r="N190" s="91"/>
      <c r="O190" s="91"/>
      <c r="P190" s="23"/>
      <c r="Q190" s="23"/>
      <c r="R190" s="23"/>
    </row>
    <row r="191" spans="1:18" s="3" customFormat="1" ht="34.5" customHeight="1">
      <c r="A191" s="26" t="s">
        <v>156</v>
      </c>
      <c r="B191" s="126"/>
      <c r="C191" s="391"/>
      <c r="D191" s="391"/>
      <c r="E191" s="391"/>
      <c r="F191" s="413"/>
      <c r="G191" s="413"/>
      <c r="H191" s="127" t="s">
        <v>149</v>
      </c>
      <c r="I191" s="401"/>
      <c r="J191" s="114">
        <v>1</v>
      </c>
      <c r="K191" s="115"/>
      <c r="L191" s="91"/>
      <c r="M191" s="91"/>
      <c r="N191" s="91"/>
      <c r="O191" s="91"/>
      <c r="P191" s="23"/>
      <c r="Q191" s="23"/>
      <c r="R191" s="23"/>
    </row>
    <row r="192" spans="1:18" s="3" customFormat="1" ht="34.5" customHeight="1">
      <c r="A192" s="26" t="s">
        <v>158</v>
      </c>
      <c r="B192" s="126"/>
      <c r="C192" s="391"/>
      <c r="D192" s="391"/>
      <c r="E192" s="391"/>
      <c r="F192" s="413"/>
      <c r="G192" s="391" t="s">
        <v>109</v>
      </c>
      <c r="H192" s="127" t="s">
        <v>148</v>
      </c>
      <c r="I192" s="401"/>
      <c r="J192" s="110">
        <v>0</v>
      </c>
      <c r="K192" s="111"/>
      <c r="L192" s="91"/>
      <c r="M192" s="91"/>
      <c r="N192" s="91"/>
      <c r="O192" s="91"/>
      <c r="P192" s="23"/>
      <c r="Q192" s="23"/>
      <c r="R192" s="23"/>
    </row>
    <row r="193" spans="1:18" s="3" customFormat="1" ht="34.5" customHeight="1">
      <c r="A193" s="26" t="s">
        <v>158</v>
      </c>
      <c r="B193" s="126"/>
      <c r="C193" s="391"/>
      <c r="D193" s="391"/>
      <c r="E193" s="391"/>
      <c r="F193" s="413"/>
      <c r="G193" s="413"/>
      <c r="H193" s="127" t="s">
        <v>149</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159</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160</v>
      </c>
      <c r="B201" s="2"/>
      <c r="C201" s="393" t="s">
        <v>161</v>
      </c>
      <c r="D201" s="394"/>
      <c r="E201" s="428" t="s">
        <v>162</v>
      </c>
      <c r="F201" s="429"/>
      <c r="G201" s="391" t="s">
        <v>163</v>
      </c>
      <c r="H201" s="413"/>
      <c r="I201" s="400" t="s">
        <v>164</v>
      </c>
      <c r="J201" s="128">
        <v>0</v>
      </c>
      <c r="K201" s="81"/>
      <c r="L201" s="91"/>
      <c r="M201" s="91"/>
      <c r="N201" s="91"/>
      <c r="O201" s="91"/>
      <c r="P201" s="23"/>
      <c r="Q201" s="23"/>
      <c r="R201" s="23"/>
    </row>
    <row r="202" spans="1:18" s="3" customFormat="1" ht="34.5" customHeight="1">
      <c r="A202" s="26" t="s">
        <v>165</v>
      </c>
      <c r="B202" s="126"/>
      <c r="C202" s="395"/>
      <c r="D202" s="396"/>
      <c r="E202" s="429"/>
      <c r="F202" s="429"/>
      <c r="G202" s="391" t="s">
        <v>166</v>
      </c>
      <c r="H202" s="413"/>
      <c r="I202" s="411"/>
      <c r="J202" s="128">
        <v>0</v>
      </c>
      <c r="K202" s="81"/>
      <c r="L202" s="91"/>
      <c r="M202" s="91"/>
      <c r="N202" s="91"/>
      <c r="O202" s="91"/>
      <c r="P202" s="23"/>
      <c r="Q202" s="23"/>
      <c r="R202" s="23"/>
    </row>
    <row r="203" spans="1:18" s="3" customFormat="1" ht="34.5" customHeight="1">
      <c r="A203" s="26" t="s">
        <v>167</v>
      </c>
      <c r="B203" s="126"/>
      <c r="C203" s="395"/>
      <c r="D203" s="396"/>
      <c r="E203" s="429"/>
      <c r="F203" s="429"/>
      <c r="G203" s="391" t="s">
        <v>168</v>
      </c>
      <c r="H203" s="413"/>
      <c r="I203" s="411"/>
      <c r="J203" s="128">
        <v>0</v>
      </c>
      <c r="K203" s="81"/>
      <c r="L203" s="91"/>
      <c r="M203" s="91"/>
      <c r="N203" s="91"/>
      <c r="O203" s="91"/>
      <c r="P203" s="23"/>
      <c r="Q203" s="23"/>
      <c r="R203" s="23"/>
    </row>
    <row r="204" spans="1:18" s="3" customFormat="1" ht="34.5" customHeight="1">
      <c r="A204" s="26" t="s">
        <v>169</v>
      </c>
      <c r="B204" s="126"/>
      <c r="C204" s="397"/>
      <c r="D204" s="398"/>
      <c r="E204" s="391" t="s">
        <v>109</v>
      </c>
      <c r="F204" s="413"/>
      <c r="G204" s="413"/>
      <c r="H204" s="413"/>
      <c r="I204" s="412"/>
      <c r="J204" s="128">
        <v>0</v>
      </c>
      <c r="K204" s="81"/>
      <c r="L204" s="7"/>
      <c r="M204" s="35"/>
      <c r="N204" s="91"/>
      <c r="O204" s="91"/>
      <c r="P204" s="23"/>
      <c r="Q204" s="23"/>
      <c r="R204" s="23"/>
    </row>
    <row r="205" spans="1:18" s="3" customFormat="1" ht="34.5" customHeight="1">
      <c r="A205" s="26" t="s">
        <v>170</v>
      </c>
      <c r="B205" s="126"/>
      <c r="C205" s="393" t="s">
        <v>171</v>
      </c>
      <c r="D205" s="433"/>
      <c r="E205" s="391" t="s">
        <v>172</v>
      </c>
      <c r="F205" s="413"/>
      <c r="G205" s="413"/>
      <c r="H205" s="413"/>
      <c r="I205" s="400" t="s">
        <v>173</v>
      </c>
      <c r="J205" s="128">
        <v>0</v>
      </c>
      <c r="K205" s="81"/>
      <c r="L205" s="7"/>
      <c r="M205" s="129"/>
      <c r="N205" s="91"/>
      <c r="O205" s="91"/>
      <c r="P205" s="23"/>
      <c r="Q205" s="23"/>
      <c r="R205" s="23"/>
    </row>
    <row r="206" spans="1:18" s="3" customFormat="1" ht="34.5" customHeight="1">
      <c r="A206" s="26" t="s">
        <v>174</v>
      </c>
      <c r="B206" s="126"/>
      <c r="C206" s="434"/>
      <c r="D206" s="435"/>
      <c r="E206" s="391" t="s">
        <v>175</v>
      </c>
      <c r="F206" s="413"/>
      <c r="G206" s="413"/>
      <c r="H206" s="413"/>
      <c r="I206" s="411"/>
      <c r="J206" s="128">
        <v>0</v>
      </c>
      <c r="K206" s="81"/>
      <c r="L206" s="91"/>
      <c r="M206" s="91"/>
      <c r="N206" s="91"/>
      <c r="O206" s="91"/>
      <c r="P206" s="23"/>
      <c r="Q206" s="23"/>
      <c r="R206" s="23"/>
    </row>
    <row r="207" spans="1:18" s="3" customFormat="1" ht="34.5" customHeight="1">
      <c r="A207" s="26" t="s">
        <v>176</v>
      </c>
      <c r="B207" s="126"/>
      <c r="C207" s="436"/>
      <c r="D207" s="437"/>
      <c r="E207" s="391" t="s">
        <v>177</v>
      </c>
      <c r="F207" s="413"/>
      <c r="G207" s="413"/>
      <c r="H207" s="413"/>
      <c r="I207" s="412"/>
      <c r="J207" s="128">
        <v>0</v>
      </c>
      <c r="K207" s="81"/>
      <c r="L207" s="91"/>
      <c r="M207" s="91"/>
      <c r="N207" s="91"/>
      <c r="O207" s="91"/>
      <c r="P207" s="23"/>
      <c r="Q207" s="23"/>
      <c r="R207" s="23"/>
    </row>
    <row r="208" spans="1:18" s="3" customFormat="1" ht="44.9" customHeight="1">
      <c r="A208" s="26" t="s">
        <v>178</v>
      </c>
      <c r="B208" s="126"/>
      <c r="C208" s="393" t="s">
        <v>109</v>
      </c>
      <c r="D208" s="433"/>
      <c r="E208" s="391" t="s">
        <v>179</v>
      </c>
      <c r="F208" s="413"/>
      <c r="G208" s="413"/>
      <c r="H208" s="413"/>
      <c r="I208" s="130" t="s">
        <v>180</v>
      </c>
      <c r="J208" s="128">
        <v>0</v>
      </c>
      <c r="K208" s="81"/>
      <c r="L208" s="7"/>
      <c r="M208" s="35"/>
      <c r="N208" s="91"/>
      <c r="O208" s="91"/>
      <c r="P208" s="23"/>
      <c r="Q208" s="23"/>
      <c r="R208" s="23"/>
    </row>
    <row r="209" spans="1:18" s="3" customFormat="1" ht="44.9" customHeight="1">
      <c r="A209" s="26" t="s">
        <v>181</v>
      </c>
      <c r="B209" s="126"/>
      <c r="C209" s="434"/>
      <c r="D209" s="435"/>
      <c r="E209" s="391" t="s">
        <v>182</v>
      </c>
      <c r="F209" s="413"/>
      <c r="G209" s="413"/>
      <c r="H209" s="413"/>
      <c r="I209" s="131" t="s">
        <v>183</v>
      </c>
      <c r="J209" s="128">
        <v>0</v>
      </c>
      <c r="K209" s="81"/>
      <c r="L209" s="91"/>
      <c r="M209" s="91"/>
      <c r="N209" s="91"/>
      <c r="O209" s="91"/>
      <c r="P209" s="23"/>
      <c r="Q209" s="23"/>
      <c r="R209" s="23"/>
    </row>
    <row r="210" spans="1:18" s="3" customFormat="1" ht="44.9" customHeight="1">
      <c r="A210" s="26"/>
      <c r="B210" s="126"/>
      <c r="C210" s="434"/>
      <c r="D210" s="435"/>
      <c r="E210" s="416" t="s">
        <v>184</v>
      </c>
      <c r="F210" s="417"/>
      <c r="G210" s="417"/>
      <c r="H210" s="417"/>
      <c r="I210" s="132" t="s">
        <v>185</v>
      </c>
      <c r="J210" s="128">
        <v>0</v>
      </c>
      <c r="K210" s="133"/>
      <c r="L210" s="91"/>
      <c r="M210" s="91"/>
      <c r="N210" s="91"/>
      <c r="O210" s="91"/>
      <c r="P210" s="23"/>
      <c r="Q210" s="23"/>
      <c r="R210" s="23"/>
    </row>
    <row r="211" spans="1:18" s="3" customFormat="1" ht="44.9" customHeight="1">
      <c r="A211" s="26" t="s">
        <v>186</v>
      </c>
      <c r="B211" s="126"/>
      <c r="C211" s="434"/>
      <c r="D211" s="435"/>
      <c r="E211" s="391" t="s">
        <v>187</v>
      </c>
      <c r="F211" s="413"/>
      <c r="G211" s="413"/>
      <c r="H211" s="413"/>
      <c r="I211" s="134" t="s">
        <v>188</v>
      </c>
      <c r="J211" s="128">
        <v>0</v>
      </c>
      <c r="K211" s="81"/>
      <c r="L211" s="91"/>
      <c r="M211" s="91"/>
      <c r="N211" s="91"/>
      <c r="O211" s="91"/>
      <c r="P211" s="23"/>
      <c r="Q211" s="23"/>
      <c r="R211" s="23"/>
    </row>
    <row r="212" spans="1:18" s="3" customFormat="1" ht="44.9" customHeight="1">
      <c r="A212" s="26" t="s">
        <v>189</v>
      </c>
      <c r="B212" s="126"/>
      <c r="C212" s="434"/>
      <c r="D212" s="435"/>
      <c r="E212" s="391" t="s">
        <v>190</v>
      </c>
      <c r="F212" s="413"/>
      <c r="G212" s="413"/>
      <c r="H212" s="413"/>
      <c r="I212" s="130" t="s">
        <v>191</v>
      </c>
      <c r="J212" s="128">
        <v>0</v>
      </c>
      <c r="K212" s="81"/>
      <c r="L212" s="91"/>
      <c r="M212" s="91"/>
      <c r="N212" s="91"/>
      <c r="O212" s="91"/>
      <c r="P212" s="23"/>
      <c r="Q212" s="23"/>
      <c r="R212" s="23"/>
    </row>
    <row r="213" spans="1:18" s="3" customFormat="1" ht="44.9" customHeight="1">
      <c r="A213" s="26" t="s">
        <v>192</v>
      </c>
      <c r="B213" s="126"/>
      <c r="C213" s="434"/>
      <c r="D213" s="435"/>
      <c r="E213" s="391" t="s">
        <v>193</v>
      </c>
      <c r="F213" s="413"/>
      <c r="G213" s="413"/>
      <c r="H213" s="413"/>
      <c r="I213" s="130" t="s">
        <v>194</v>
      </c>
      <c r="J213" s="128">
        <v>0</v>
      </c>
      <c r="K213" s="81"/>
      <c r="L213" s="91"/>
      <c r="M213" s="91"/>
      <c r="N213" s="91"/>
      <c r="O213" s="91"/>
      <c r="P213" s="23"/>
      <c r="Q213" s="23"/>
      <c r="R213" s="23"/>
    </row>
    <row r="214" spans="1:18" s="3" customFormat="1" ht="44.9" customHeight="1">
      <c r="A214" s="26" t="s">
        <v>195</v>
      </c>
      <c r="B214" s="126"/>
      <c r="C214" s="434"/>
      <c r="D214" s="435"/>
      <c r="E214" s="391" t="s">
        <v>196</v>
      </c>
      <c r="F214" s="413"/>
      <c r="G214" s="413"/>
      <c r="H214" s="413"/>
      <c r="I214" s="130" t="s">
        <v>197</v>
      </c>
      <c r="J214" s="128">
        <v>0</v>
      </c>
      <c r="K214" s="81"/>
      <c r="L214" s="91"/>
      <c r="M214" s="91"/>
      <c r="N214" s="91"/>
      <c r="O214" s="91"/>
      <c r="P214" s="23"/>
      <c r="Q214" s="23"/>
      <c r="R214" s="23"/>
    </row>
    <row r="215" spans="1:18" s="3" customFormat="1" ht="44.9" customHeight="1">
      <c r="A215" s="26" t="s">
        <v>198</v>
      </c>
      <c r="B215" s="126"/>
      <c r="C215" s="434"/>
      <c r="D215" s="435"/>
      <c r="E215" s="391" t="s">
        <v>199</v>
      </c>
      <c r="F215" s="413"/>
      <c r="G215" s="413"/>
      <c r="H215" s="413"/>
      <c r="I215" s="130" t="s">
        <v>200</v>
      </c>
      <c r="J215" s="128">
        <v>0</v>
      </c>
      <c r="K215" s="81"/>
      <c r="L215" s="91"/>
      <c r="M215" s="91"/>
      <c r="N215" s="91"/>
      <c r="O215" s="91"/>
      <c r="P215" s="23"/>
      <c r="Q215" s="23"/>
      <c r="R215" s="23"/>
    </row>
    <row r="216" spans="1:18" s="3" customFormat="1" ht="44.9" customHeight="1">
      <c r="A216" s="26" t="s">
        <v>201</v>
      </c>
      <c r="B216" s="126"/>
      <c r="C216" s="434"/>
      <c r="D216" s="435"/>
      <c r="E216" s="416" t="s">
        <v>202</v>
      </c>
      <c r="F216" s="417"/>
      <c r="G216" s="417"/>
      <c r="H216" s="417"/>
      <c r="I216" s="103" t="s">
        <v>203</v>
      </c>
      <c r="J216" s="128">
        <v>0</v>
      </c>
      <c r="K216" s="81"/>
      <c r="L216" s="91"/>
      <c r="M216" s="91"/>
      <c r="N216" s="91"/>
      <c r="O216" s="91"/>
      <c r="P216" s="23"/>
      <c r="Q216" s="23"/>
      <c r="R216" s="23"/>
    </row>
    <row r="217" spans="1:18" s="3" customFormat="1" ht="44.9" customHeight="1">
      <c r="A217" s="26" t="s">
        <v>204</v>
      </c>
      <c r="B217" s="126"/>
      <c r="C217" s="434"/>
      <c r="D217" s="435"/>
      <c r="E217" s="416" t="s">
        <v>205</v>
      </c>
      <c r="F217" s="417"/>
      <c r="G217" s="417"/>
      <c r="H217" s="417"/>
      <c r="I217" s="103" t="s">
        <v>206</v>
      </c>
      <c r="J217" s="128">
        <v>0</v>
      </c>
      <c r="K217" s="81"/>
      <c r="L217" s="91"/>
      <c r="M217" s="91"/>
      <c r="N217" s="91"/>
      <c r="O217" s="91"/>
      <c r="P217" s="23"/>
      <c r="Q217" s="23"/>
      <c r="R217" s="23"/>
    </row>
    <row r="218" spans="1:18" s="3" customFormat="1" ht="44.9" customHeight="1">
      <c r="A218" s="26" t="s">
        <v>207</v>
      </c>
      <c r="B218" s="126"/>
      <c r="C218" s="436"/>
      <c r="D218" s="437"/>
      <c r="E218" s="416" t="s">
        <v>208</v>
      </c>
      <c r="F218" s="417"/>
      <c r="G218" s="417"/>
      <c r="H218" s="417"/>
      <c r="I218" s="103" t="s">
        <v>209</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210</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211</v>
      </c>
      <c r="B226" s="137"/>
      <c r="C226" s="391" t="s">
        <v>212</v>
      </c>
      <c r="D226" s="391"/>
      <c r="E226" s="391"/>
      <c r="F226" s="391"/>
      <c r="G226" s="391"/>
      <c r="H226" s="391"/>
      <c r="I226" s="410" t="s">
        <v>213</v>
      </c>
      <c r="J226" s="138" t="s">
        <v>8</v>
      </c>
      <c r="K226" s="81"/>
      <c r="L226" s="6"/>
      <c r="M226" s="6"/>
      <c r="N226" s="91"/>
      <c r="O226" s="91"/>
      <c r="P226" s="23"/>
      <c r="Q226" s="23"/>
      <c r="R226" s="23"/>
    </row>
    <row r="227" spans="1:51" s="136" customFormat="1" ht="34.5" customHeight="1">
      <c r="A227" s="26" t="s">
        <v>211</v>
      </c>
      <c r="B227" s="137"/>
      <c r="C227" s="391" t="s">
        <v>214</v>
      </c>
      <c r="D227" s="413"/>
      <c r="E227" s="413"/>
      <c r="F227" s="413"/>
      <c r="G227" s="413"/>
      <c r="H227" s="413"/>
      <c r="I227" s="411"/>
      <c r="J227" s="138"/>
      <c r="K227" s="81"/>
      <c r="L227" s="6"/>
      <c r="M227" s="6"/>
      <c r="N227" s="91"/>
      <c r="O227" s="91"/>
      <c r="P227" s="23"/>
      <c r="Q227" s="23"/>
      <c r="R227" s="23"/>
    </row>
    <row r="228" spans="1:51" s="136" customFormat="1" ht="34.5" customHeight="1">
      <c r="A228" s="26" t="s">
        <v>211</v>
      </c>
      <c r="B228" s="137"/>
      <c r="C228" s="391" t="s">
        <v>215</v>
      </c>
      <c r="D228" s="413"/>
      <c r="E228" s="413"/>
      <c r="F228" s="413"/>
      <c r="G228" s="413"/>
      <c r="H228" s="413"/>
      <c r="I228" s="411"/>
      <c r="J228" s="138" t="s">
        <v>8</v>
      </c>
      <c r="K228" s="81"/>
      <c r="L228" s="6"/>
      <c r="M228" s="6"/>
      <c r="N228" s="91"/>
      <c r="O228" s="91"/>
      <c r="P228" s="23"/>
      <c r="Q228" s="23"/>
      <c r="R228" s="23"/>
    </row>
    <row r="229" spans="1:51" s="136" customFormat="1" ht="34.5" customHeight="1">
      <c r="A229" s="26" t="s">
        <v>211</v>
      </c>
      <c r="B229" s="137"/>
      <c r="C229" s="391" t="s">
        <v>216</v>
      </c>
      <c r="D229" s="413"/>
      <c r="E229" s="413"/>
      <c r="F229" s="413"/>
      <c r="G229" s="413"/>
      <c r="H229" s="413"/>
      <c r="I229" s="411"/>
      <c r="J229" s="138"/>
      <c r="K229" s="81"/>
      <c r="L229" s="6"/>
      <c r="M229" s="6"/>
      <c r="N229" s="91"/>
      <c r="O229" s="91"/>
      <c r="P229" s="23"/>
      <c r="Q229" s="23"/>
      <c r="R229" s="23"/>
    </row>
    <row r="230" spans="1:51" s="136" customFormat="1" ht="34.5" customHeight="1">
      <c r="A230" s="26" t="s">
        <v>211</v>
      </c>
      <c r="B230" s="137"/>
      <c r="C230" s="391" t="s">
        <v>217</v>
      </c>
      <c r="D230" s="413"/>
      <c r="E230" s="413"/>
      <c r="F230" s="413"/>
      <c r="G230" s="413"/>
      <c r="H230" s="413"/>
      <c r="I230" s="411"/>
      <c r="J230" s="138"/>
      <c r="K230" s="81"/>
      <c r="L230" s="6"/>
      <c r="M230" s="6"/>
      <c r="N230" s="91"/>
      <c r="O230" s="91"/>
      <c r="P230" s="23"/>
      <c r="Q230" s="23"/>
      <c r="R230" s="23"/>
    </row>
    <row r="231" spans="1:51" s="136" customFormat="1" ht="34.5" customHeight="1">
      <c r="A231" s="26" t="s">
        <v>211</v>
      </c>
      <c r="B231" s="137"/>
      <c r="C231" s="391" t="s">
        <v>218</v>
      </c>
      <c r="D231" s="392"/>
      <c r="E231" s="392"/>
      <c r="F231" s="392"/>
      <c r="G231" s="392"/>
      <c r="H231" s="392"/>
      <c r="I231" s="411"/>
      <c r="J231" s="138"/>
      <c r="K231" s="81"/>
      <c r="L231" s="6"/>
      <c r="M231" s="6"/>
      <c r="N231" s="91"/>
      <c r="O231" s="91"/>
      <c r="P231" s="23"/>
      <c r="Q231" s="23"/>
      <c r="R231" s="23"/>
    </row>
    <row r="232" spans="1:51" s="136" customFormat="1" ht="34.5" customHeight="1">
      <c r="A232" s="26" t="s">
        <v>211</v>
      </c>
      <c r="B232" s="137"/>
      <c r="C232" s="391" t="s">
        <v>219</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220</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221</v>
      </c>
      <c r="D241" s="439"/>
      <c r="E241" s="439"/>
      <c r="F241" s="439"/>
      <c r="G241" s="439"/>
      <c r="H241" s="440"/>
      <c r="I241" s="447" t="s">
        <v>222</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223</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224</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225</v>
      </c>
      <c r="C260" s="152"/>
      <c r="D260" s="152"/>
      <c r="E260" s="68"/>
      <c r="F260" s="68"/>
      <c r="G260" s="68"/>
      <c r="H260" s="69"/>
      <c r="I260" s="69"/>
      <c r="J260" s="153"/>
      <c r="K260" s="70"/>
      <c r="L260" s="154"/>
      <c r="M260" s="154"/>
      <c r="N260" s="154"/>
      <c r="O260" s="154"/>
      <c r="P260" s="23"/>
      <c r="Q260" s="23"/>
      <c r="R260" s="23"/>
    </row>
    <row r="261" spans="1:72" s="3" customFormat="1">
      <c r="A261" s="1"/>
      <c r="B261" s="135" t="s">
        <v>226</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227</v>
      </c>
      <c r="B265" s="87"/>
      <c r="C265" s="450" t="s">
        <v>228</v>
      </c>
      <c r="D265" s="418" t="s">
        <v>229</v>
      </c>
      <c r="E265" s="419"/>
      <c r="F265" s="419"/>
      <c r="G265" s="419"/>
      <c r="H265" s="419"/>
      <c r="I265" s="447" t="s">
        <v>230</v>
      </c>
      <c r="J265" s="110">
        <v>492</v>
      </c>
      <c r="K265" s="123" t="str">
        <f>IF(OR(COUNTIF(J265,"未確認")&gt;0,COUNTIF(J265,"*")&gt;0),"※","")</f>
        <v/>
      </c>
      <c r="L265" s="155"/>
      <c r="M265" s="45"/>
      <c r="N265" s="91"/>
      <c r="O265" s="91"/>
      <c r="P265" s="23"/>
      <c r="Q265" s="23"/>
      <c r="R265" s="23"/>
    </row>
    <row r="266" spans="1:72" s="3" customFormat="1" ht="34.5" customHeight="1">
      <c r="A266" s="26" t="s">
        <v>231</v>
      </c>
      <c r="B266" s="87"/>
      <c r="C266" s="451"/>
      <c r="D266" s="452"/>
      <c r="E266" s="416" t="s">
        <v>232</v>
      </c>
      <c r="F266" s="416"/>
      <c r="G266" s="416"/>
      <c r="H266" s="416"/>
      <c r="I266" s="447"/>
      <c r="J266" s="110" t="s">
        <v>260</v>
      </c>
      <c r="K266" s="123" t="str">
        <f>IF(OR(COUNTIF(J266,"未確認")&gt;0,COUNTIF(J266,"*")&gt;0),"※","")</f>
        <v>※</v>
      </c>
      <c r="L266" s="155"/>
      <c r="M266" s="45"/>
      <c r="N266" s="91"/>
      <c r="O266" s="91"/>
      <c r="P266" s="23"/>
      <c r="Q266" s="23"/>
      <c r="R266" s="23"/>
    </row>
    <row r="267" spans="1:72" s="3" customFormat="1" ht="34.5" customHeight="1">
      <c r="A267" s="26" t="s">
        <v>233</v>
      </c>
      <c r="B267" s="87"/>
      <c r="C267" s="451"/>
      <c r="D267" s="453"/>
      <c r="E267" s="418" t="s">
        <v>234</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235</v>
      </c>
      <c r="B268" s="2"/>
      <c r="C268" s="451"/>
      <c r="D268" s="416" t="s">
        <v>236</v>
      </c>
      <c r="E268" s="417"/>
      <c r="F268" s="417"/>
      <c r="G268" s="417"/>
      <c r="H268" s="417"/>
      <c r="I268" s="447"/>
      <c r="J268" s="110">
        <v>2704</v>
      </c>
      <c r="K268" s="123" t="str">
        <f>IF(OR(COUNTIF(J268,"未確認")&gt;0,COUNTIF(J268,"*")&gt;0),"※","")</f>
        <v/>
      </c>
      <c r="L268" s="155"/>
      <c r="M268" s="45"/>
      <c r="N268" s="91"/>
      <c r="O268" s="91"/>
      <c r="P268" s="23"/>
      <c r="Q268" s="23"/>
      <c r="R268" s="23"/>
    </row>
    <row r="269" spans="1:72" s="3" customFormat="1" ht="34.5" customHeight="1">
      <c r="A269" s="26" t="s">
        <v>237</v>
      </c>
      <c r="B269" s="2"/>
      <c r="C269" s="451"/>
      <c r="D269" s="416" t="s">
        <v>238</v>
      </c>
      <c r="E269" s="417"/>
      <c r="F269" s="417"/>
      <c r="G269" s="417"/>
      <c r="H269" s="417"/>
      <c r="I269" s="447"/>
      <c r="J269" s="110">
        <v>490</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239</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240</v>
      </c>
      <c r="B277" s="2"/>
      <c r="C277" s="450" t="s">
        <v>228</v>
      </c>
      <c r="D277" s="391" t="s">
        <v>229</v>
      </c>
      <c r="E277" s="391"/>
      <c r="F277" s="391"/>
      <c r="G277" s="391"/>
      <c r="H277" s="391"/>
      <c r="I277" s="410" t="s">
        <v>241</v>
      </c>
      <c r="J277" s="110">
        <v>492</v>
      </c>
      <c r="K277" s="123" t="str">
        <f t="shared" ref="K277:K292" si="3">IF(OR(COUNTIF(J277,"未確認")&gt;0,COUNTIF(J277,"*")&gt;0),"※","")</f>
        <v/>
      </c>
      <c r="L277" s="106"/>
      <c r="M277" s="45"/>
      <c r="N277" s="74"/>
      <c r="O277" s="74"/>
      <c r="P277" s="23"/>
      <c r="Q277" s="23"/>
      <c r="R277" s="23"/>
    </row>
    <row r="278" spans="1:18" s="3" customFormat="1" ht="34.5" customHeight="1">
      <c r="A278" s="26" t="s">
        <v>242</v>
      </c>
      <c r="B278" s="2"/>
      <c r="C278" s="450"/>
      <c r="D278" s="463" t="s">
        <v>243</v>
      </c>
      <c r="E278" s="430" t="s">
        <v>244</v>
      </c>
      <c r="F278" s="464"/>
      <c r="G278" s="464"/>
      <c r="H278" s="464"/>
      <c r="I278" s="455"/>
      <c r="J278" s="110">
        <v>256</v>
      </c>
      <c r="K278" s="123" t="str">
        <f t="shared" si="3"/>
        <v/>
      </c>
      <c r="L278" s="106"/>
      <c r="M278" s="45"/>
      <c r="N278" s="74"/>
      <c r="O278" s="74"/>
      <c r="P278" s="23"/>
      <c r="Q278" s="23"/>
      <c r="R278" s="23"/>
    </row>
    <row r="279" spans="1:18" s="3" customFormat="1" ht="34.5" customHeight="1">
      <c r="A279" s="26" t="s">
        <v>245</v>
      </c>
      <c r="B279" s="2"/>
      <c r="C279" s="450"/>
      <c r="D279" s="450"/>
      <c r="E279" s="391" t="s">
        <v>246</v>
      </c>
      <c r="F279" s="392"/>
      <c r="G279" s="392"/>
      <c r="H279" s="392"/>
      <c r="I279" s="455"/>
      <c r="J279" s="110">
        <v>0</v>
      </c>
      <c r="K279" s="123" t="str">
        <f t="shared" si="3"/>
        <v/>
      </c>
      <c r="L279" s="106"/>
      <c r="M279" s="45"/>
      <c r="N279" s="74"/>
      <c r="O279" s="74"/>
      <c r="P279" s="23"/>
      <c r="Q279" s="23"/>
      <c r="R279" s="23"/>
    </row>
    <row r="280" spans="1:18" s="3" customFormat="1" ht="34.5" customHeight="1">
      <c r="A280" s="26" t="s">
        <v>247</v>
      </c>
      <c r="B280" s="2"/>
      <c r="C280" s="450"/>
      <c r="D280" s="450"/>
      <c r="E280" s="405" t="s">
        <v>248</v>
      </c>
      <c r="F280" s="424"/>
      <c r="G280" s="424"/>
      <c r="H280" s="406"/>
      <c r="I280" s="455"/>
      <c r="J280" s="110">
        <v>0</v>
      </c>
      <c r="K280" s="123" t="str">
        <f t="shared" si="3"/>
        <v/>
      </c>
      <c r="L280" s="106"/>
      <c r="M280" s="45"/>
      <c r="N280" s="74"/>
      <c r="O280" s="74"/>
      <c r="P280" s="23"/>
      <c r="Q280" s="23"/>
      <c r="R280" s="23"/>
    </row>
    <row r="281" spans="1:18" s="3" customFormat="1" ht="34.5" customHeight="1">
      <c r="A281" s="26" t="s">
        <v>249</v>
      </c>
      <c r="B281" s="2"/>
      <c r="C281" s="450"/>
      <c r="D281" s="450"/>
      <c r="E281" s="391" t="s">
        <v>250</v>
      </c>
      <c r="F281" s="465"/>
      <c r="G281" s="465"/>
      <c r="H281" s="465"/>
      <c r="I281" s="455"/>
      <c r="J281" s="110">
        <v>0</v>
      </c>
      <c r="K281" s="123" t="str">
        <f t="shared" si="3"/>
        <v/>
      </c>
      <c r="L281" s="106"/>
      <c r="M281" s="45"/>
      <c r="N281" s="74"/>
      <c r="O281" s="74"/>
      <c r="P281" s="23"/>
      <c r="Q281" s="23"/>
      <c r="R281" s="23"/>
    </row>
    <row r="282" spans="1:18" s="3" customFormat="1" ht="34.5" customHeight="1">
      <c r="A282" s="26" t="s">
        <v>251</v>
      </c>
      <c r="B282" s="2"/>
      <c r="C282" s="450"/>
      <c r="D282" s="450"/>
      <c r="E282" s="391" t="s">
        <v>252</v>
      </c>
      <c r="F282" s="392"/>
      <c r="G282" s="392"/>
      <c r="H282" s="392"/>
      <c r="I282" s="455"/>
      <c r="J282" s="110">
        <v>234</v>
      </c>
      <c r="K282" s="123" t="str">
        <f t="shared" si="3"/>
        <v/>
      </c>
      <c r="L282" s="106"/>
      <c r="M282" s="45"/>
      <c r="N282" s="74"/>
      <c r="O282" s="74"/>
      <c r="P282" s="23"/>
      <c r="Q282" s="23"/>
      <c r="R282" s="23"/>
    </row>
    <row r="283" spans="1:18" s="3" customFormat="1" ht="34.5" customHeight="1">
      <c r="A283" s="26" t="s">
        <v>253</v>
      </c>
      <c r="B283" s="2"/>
      <c r="C283" s="450"/>
      <c r="D283" s="466"/>
      <c r="E283" s="399" t="s">
        <v>109</v>
      </c>
      <c r="F283" s="449"/>
      <c r="G283" s="449"/>
      <c r="H283" s="449"/>
      <c r="I283" s="455"/>
      <c r="J283" s="110" t="s">
        <v>260</v>
      </c>
      <c r="K283" s="123" t="str">
        <f t="shared" si="3"/>
        <v>※</v>
      </c>
      <c r="L283" s="106"/>
      <c r="M283" s="45"/>
      <c r="N283" s="74"/>
      <c r="O283" s="74"/>
      <c r="P283" s="23"/>
      <c r="Q283" s="23"/>
      <c r="R283" s="23"/>
    </row>
    <row r="284" spans="1:18" s="3" customFormat="1" ht="34.5" customHeight="1">
      <c r="A284" s="26" t="s">
        <v>254</v>
      </c>
      <c r="B284" s="2"/>
      <c r="C284" s="450"/>
      <c r="D284" s="391" t="s">
        <v>238</v>
      </c>
      <c r="E284" s="392"/>
      <c r="F284" s="392"/>
      <c r="G284" s="392"/>
      <c r="H284" s="392"/>
      <c r="I284" s="455"/>
      <c r="J284" s="110">
        <v>490</v>
      </c>
      <c r="K284" s="123" t="str">
        <f t="shared" si="3"/>
        <v/>
      </c>
      <c r="L284" s="106"/>
      <c r="M284" s="45"/>
      <c r="N284" s="74"/>
      <c r="O284" s="74"/>
      <c r="P284" s="23"/>
      <c r="Q284" s="23"/>
      <c r="R284" s="23"/>
    </row>
    <row r="285" spans="1:18" s="3" customFormat="1" ht="34.5" customHeight="1">
      <c r="A285" s="26" t="s">
        <v>255</v>
      </c>
      <c r="B285" s="2"/>
      <c r="C285" s="450"/>
      <c r="D285" s="463" t="s">
        <v>256</v>
      </c>
      <c r="E285" s="430" t="s">
        <v>257</v>
      </c>
      <c r="F285" s="464"/>
      <c r="G285" s="464"/>
      <c r="H285" s="464"/>
      <c r="I285" s="455"/>
      <c r="J285" s="110">
        <v>486</v>
      </c>
      <c r="K285" s="123" t="str">
        <f t="shared" si="3"/>
        <v/>
      </c>
      <c r="L285" s="106"/>
      <c r="M285" s="45"/>
      <c r="N285" s="74"/>
      <c r="O285" s="74"/>
      <c r="P285" s="23"/>
      <c r="Q285" s="23"/>
      <c r="R285" s="23"/>
    </row>
    <row r="286" spans="1:18" s="3" customFormat="1" ht="34.5" customHeight="1">
      <c r="A286" s="26" t="s">
        <v>258</v>
      </c>
      <c r="B286" s="2"/>
      <c r="C286" s="450"/>
      <c r="D286" s="450"/>
      <c r="E286" s="391" t="s">
        <v>259</v>
      </c>
      <c r="F286" s="392"/>
      <c r="G286" s="392"/>
      <c r="H286" s="392"/>
      <c r="I286" s="455"/>
      <c r="J286" s="110" t="s">
        <v>260</v>
      </c>
      <c r="K286" s="123" t="str">
        <f t="shared" si="3"/>
        <v>※</v>
      </c>
      <c r="L286" s="106"/>
      <c r="M286" s="45"/>
      <c r="N286" s="74"/>
      <c r="O286" s="74"/>
      <c r="P286" s="23"/>
      <c r="Q286" s="23"/>
      <c r="R286" s="23"/>
    </row>
    <row r="287" spans="1:18" s="3" customFormat="1" ht="34.5" customHeight="1">
      <c r="A287" s="26" t="s">
        <v>261</v>
      </c>
      <c r="B287" s="2"/>
      <c r="C287" s="450"/>
      <c r="D287" s="450"/>
      <c r="E287" s="391" t="s">
        <v>262</v>
      </c>
      <c r="F287" s="392"/>
      <c r="G287" s="392"/>
      <c r="H287" s="392"/>
      <c r="I287" s="455"/>
      <c r="J287" s="110">
        <v>0</v>
      </c>
      <c r="K287" s="123" t="str">
        <f t="shared" si="3"/>
        <v/>
      </c>
      <c r="L287" s="106"/>
      <c r="M287" s="45"/>
      <c r="N287" s="74"/>
      <c r="O287" s="74"/>
      <c r="P287" s="23"/>
      <c r="Q287" s="23"/>
      <c r="R287" s="23"/>
    </row>
    <row r="288" spans="1:18" s="3" customFormat="1" ht="34.5" customHeight="1">
      <c r="A288" s="26" t="s">
        <v>263</v>
      </c>
      <c r="B288" s="2"/>
      <c r="C288" s="450"/>
      <c r="D288" s="450"/>
      <c r="E288" s="391" t="s">
        <v>264</v>
      </c>
      <c r="F288" s="392"/>
      <c r="G288" s="392"/>
      <c r="H288" s="392"/>
      <c r="I288" s="455"/>
      <c r="J288" s="110">
        <v>0</v>
      </c>
      <c r="K288" s="123" t="str">
        <f t="shared" si="3"/>
        <v/>
      </c>
      <c r="L288" s="106"/>
      <c r="M288" s="45"/>
      <c r="N288" s="74"/>
      <c r="O288" s="74"/>
      <c r="P288" s="23"/>
      <c r="Q288" s="23"/>
      <c r="R288" s="23"/>
    </row>
    <row r="289" spans="1:18" s="3" customFormat="1" ht="34.5" customHeight="1">
      <c r="A289" s="26" t="s">
        <v>265</v>
      </c>
      <c r="B289" s="2"/>
      <c r="C289" s="450"/>
      <c r="D289" s="450"/>
      <c r="E289" s="391" t="s">
        <v>266</v>
      </c>
      <c r="F289" s="465"/>
      <c r="G289" s="465"/>
      <c r="H289" s="465"/>
      <c r="I289" s="455"/>
      <c r="J289" s="110">
        <v>0</v>
      </c>
      <c r="K289" s="123" t="str">
        <f t="shared" si="3"/>
        <v/>
      </c>
      <c r="L289" s="106"/>
      <c r="M289" s="45"/>
      <c r="N289" s="74"/>
      <c r="O289" s="74"/>
      <c r="P289" s="23"/>
      <c r="Q289" s="23"/>
      <c r="R289" s="23"/>
    </row>
    <row r="290" spans="1:18" s="3" customFormat="1" ht="34.5" customHeight="1">
      <c r="A290" s="26" t="s">
        <v>267</v>
      </c>
      <c r="B290" s="2"/>
      <c r="C290" s="450"/>
      <c r="D290" s="450"/>
      <c r="E290" s="391" t="s">
        <v>268</v>
      </c>
      <c r="F290" s="392"/>
      <c r="G290" s="392"/>
      <c r="H290" s="392"/>
      <c r="I290" s="455"/>
      <c r="J290" s="110">
        <v>0</v>
      </c>
      <c r="K290" s="123" t="str">
        <f t="shared" si="3"/>
        <v/>
      </c>
      <c r="L290" s="106"/>
      <c r="M290" s="45"/>
      <c r="N290" s="74"/>
      <c r="O290" s="74"/>
      <c r="P290" s="23"/>
      <c r="Q290" s="23"/>
      <c r="R290" s="23"/>
    </row>
    <row r="291" spans="1:18" s="3" customFormat="1" ht="34.5" customHeight="1">
      <c r="A291" s="26" t="s">
        <v>269</v>
      </c>
      <c r="B291" s="2"/>
      <c r="C291" s="450"/>
      <c r="D291" s="450"/>
      <c r="E291" s="391" t="s">
        <v>270</v>
      </c>
      <c r="F291" s="392"/>
      <c r="G291" s="392"/>
      <c r="H291" s="392"/>
      <c r="I291" s="455"/>
      <c r="J291" s="110">
        <v>0</v>
      </c>
      <c r="K291" s="123" t="str">
        <f t="shared" si="3"/>
        <v/>
      </c>
      <c r="L291" s="106"/>
      <c r="M291" s="45"/>
      <c r="N291" s="74"/>
      <c r="O291" s="74"/>
      <c r="P291" s="23"/>
      <c r="Q291" s="23"/>
      <c r="R291" s="23"/>
    </row>
    <row r="292" spans="1:18" s="3" customFormat="1" ht="34.5" customHeight="1">
      <c r="A292" s="26" t="s">
        <v>271</v>
      </c>
      <c r="B292" s="2"/>
      <c r="C292" s="450"/>
      <c r="D292" s="450"/>
      <c r="E292" s="391" t="s">
        <v>109</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272</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273</v>
      </c>
      <c r="C299" s="51"/>
      <c r="I299" s="75" t="s">
        <v>67</v>
      </c>
      <c r="J299" s="76"/>
      <c r="K299" s="77"/>
      <c r="L299" s="91"/>
      <c r="M299" s="91"/>
      <c r="N299" s="91"/>
      <c r="O299" s="91"/>
      <c r="P299" s="23"/>
      <c r="Q299" s="23"/>
      <c r="R299" s="23"/>
    </row>
    <row r="300" spans="1:18" s="3" customFormat="1" ht="34.5" customHeight="1">
      <c r="A300" s="161" t="s">
        <v>254</v>
      </c>
      <c r="B300" s="2"/>
      <c r="C300" s="393" t="s">
        <v>238</v>
      </c>
      <c r="D300" s="454"/>
      <c r="E300" s="454"/>
      <c r="F300" s="454"/>
      <c r="G300" s="454"/>
      <c r="H300" s="394"/>
      <c r="I300" s="410" t="s">
        <v>274</v>
      </c>
      <c r="J300" s="110">
        <v>490</v>
      </c>
      <c r="K300" s="123" t="str">
        <f>IF(OR(COUNTIF(J300,"未確認")&gt;0,COUNTIF(J300,"*")&gt;0),"※","")</f>
        <v/>
      </c>
      <c r="L300" s="155"/>
      <c r="M300" s="45"/>
      <c r="N300" s="91"/>
      <c r="O300" s="91"/>
      <c r="P300" s="23"/>
      <c r="Q300" s="23"/>
      <c r="R300" s="23"/>
    </row>
    <row r="301" spans="1:18" s="3" customFormat="1" ht="34.5" customHeight="1">
      <c r="A301" s="162" t="s">
        <v>275</v>
      </c>
      <c r="B301" s="2"/>
      <c r="C301" s="163"/>
      <c r="D301" s="164"/>
      <c r="E301" s="457" t="s">
        <v>276</v>
      </c>
      <c r="F301" s="458"/>
      <c r="G301" s="458"/>
      <c r="H301" s="459"/>
      <c r="I301" s="455"/>
      <c r="J301" s="110">
        <v>490</v>
      </c>
      <c r="K301" s="123" t="str">
        <f>IF(OR(COUNTIF(J301,"未確認")&gt;0,COUNTIF(J301,"*")&gt;0),"※","")</f>
        <v/>
      </c>
      <c r="L301" s="155"/>
      <c r="M301" s="45"/>
      <c r="N301" s="91"/>
      <c r="O301" s="91"/>
      <c r="P301" s="23"/>
      <c r="Q301" s="23"/>
      <c r="R301" s="23"/>
    </row>
    <row r="302" spans="1:18" s="3" customFormat="1" ht="34.5" customHeight="1">
      <c r="A302" s="162" t="s">
        <v>277</v>
      </c>
      <c r="B302" s="2"/>
      <c r="C302" s="163"/>
      <c r="D302" s="164"/>
      <c r="E302" s="457" t="s">
        <v>278</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279</v>
      </c>
      <c r="B303" s="2"/>
      <c r="C303" s="163"/>
      <c r="D303" s="164"/>
      <c r="E303" s="457" t="s">
        <v>280</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281</v>
      </c>
      <c r="B304" s="2"/>
      <c r="C304" s="165"/>
      <c r="D304" s="166"/>
      <c r="E304" s="460" t="s">
        <v>282</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283</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284</v>
      </c>
      <c r="B312" s="2"/>
      <c r="C312" s="468" t="s">
        <v>285</v>
      </c>
      <c r="D312" s="468"/>
      <c r="E312" s="468"/>
      <c r="F312" s="468"/>
      <c r="G312" s="468"/>
      <c r="H312" s="468"/>
      <c r="I312" s="410" t="s">
        <v>286</v>
      </c>
      <c r="J312" s="110">
        <v>0</v>
      </c>
      <c r="K312" s="111" t="str">
        <f>IF(OR(COUNTIF(J312,"未確認")&gt;0,COUNTIF(J312,"*")&gt;0),"※","")</f>
        <v/>
      </c>
      <c r="L312" s="7"/>
      <c r="M312" s="45"/>
      <c r="N312" s="91"/>
      <c r="O312" s="91"/>
      <c r="P312" s="23"/>
      <c r="Q312" s="23"/>
      <c r="R312" s="23"/>
    </row>
    <row r="313" spans="1:18" s="3" customFormat="1" ht="34.5" customHeight="1">
      <c r="A313" s="26" t="s">
        <v>287</v>
      </c>
      <c r="B313" s="2"/>
      <c r="C313" s="468" t="s">
        <v>288</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289</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290</v>
      </c>
      <c r="B321" s="2"/>
      <c r="C321" s="470" t="s">
        <v>291</v>
      </c>
      <c r="D321" s="471"/>
      <c r="E321" s="471"/>
      <c r="F321" s="471"/>
      <c r="G321" s="471"/>
      <c r="H321" s="433"/>
      <c r="I321" s="410" t="s">
        <v>292</v>
      </c>
      <c r="J321" s="110">
        <v>0</v>
      </c>
      <c r="K321" s="111" t="str">
        <f t="shared" ref="K321:K326" si="4">IF(OR(COUNTIF(J321,"未確認")&gt;0,COUNTIF(J321,"*")&gt;0),"※","")</f>
        <v/>
      </c>
      <c r="L321" s="91"/>
      <c r="M321" s="155"/>
      <c r="N321" s="91"/>
      <c r="O321" s="91"/>
      <c r="P321" s="23"/>
      <c r="Q321" s="23"/>
      <c r="R321" s="23"/>
    </row>
    <row r="322" spans="1:72" s="3" customFormat="1" ht="34.5" customHeight="1">
      <c r="A322" s="26" t="s">
        <v>293</v>
      </c>
      <c r="B322" s="2"/>
      <c r="C322" s="163"/>
      <c r="D322" s="169"/>
      <c r="E322" s="405" t="s">
        <v>294</v>
      </c>
      <c r="F322" s="424"/>
      <c r="G322" s="424"/>
      <c r="H322" s="406"/>
      <c r="I322" s="472"/>
      <c r="J322" s="110">
        <v>0</v>
      </c>
      <c r="K322" s="111" t="str">
        <f t="shared" si="4"/>
        <v/>
      </c>
      <c r="L322" s="91"/>
      <c r="M322" s="45"/>
      <c r="N322" s="91"/>
      <c r="O322" s="91"/>
      <c r="P322" s="23"/>
      <c r="Q322" s="23"/>
      <c r="R322" s="23"/>
    </row>
    <row r="323" spans="1:72" s="3" customFormat="1" ht="34.5" customHeight="1">
      <c r="A323" s="26" t="s">
        <v>295</v>
      </c>
      <c r="B323" s="2"/>
      <c r="C323" s="165"/>
      <c r="D323" s="170"/>
      <c r="E323" s="405" t="s">
        <v>296</v>
      </c>
      <c r="F323" s="474"/>
      <c r="G323" s="474"/>
      <c r="H323" s="475"/>
      <c r="I323" s="472"/>
      <c r="J323" s="110">
        <v>0</v>
      </c>
      <c r="K323" s="111" t="str">
        <f t="shared" si="4"/>
        <v/>
      </c>
      <c r="L323" s="91"/>
      <c r="M323" s="155"/>
      <c r="N323" s="91"/>
      <c r="O323" s="91"/>
      <c r="P323" s="23"/>
      <c r="Q323" s="23"/>
      <c r="R323" s="23"/>
    </row>
    <row r="324" spans="1:72" s="3" customFormat="1" ht="34.5" customHeight="1">
      <c r="A324" s="26" t="s">
        <v>297</v>
      </c>
      <c r="B324" s="2"/>
      <c r="C324" s="476" t="s">
        <v>298</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299</v>
      </c>
      <c r="B325" s="2"/>
      <c r="C325" s="163"/>
      <c r="D325" s="169"/>
      <c r="E325" s="405" t="s">
        <v>300</v>
      </c>
      <c r="F325" s="424"/>
      <c r="G325" s="424"/>
      <c r="H325" s="406"/>
      <c r="I325" s="472"/>
      <c r="J325" s="110">
        <v>0</v>
      </c>
      <c r="K325" s="111" t="str">
        <f t="shared" si="4"/>
        <v/>
      </c>
      <c r="L325" s="91"/>
      <c r="M325" s="155"/>
      <c r="N325" s="91"/>
      <c r="O325" s="91"/>
      <c r="P325" s="23"/>
      <c r="Q325" s="23"/>
      <c r="R325" s="23"/>
    </row>
    <row r="326" spans="1:72" s="3" customFormat="1" ht="34.5" customHeight="1">
      <c r="A326" s="26" t="s">
        <v>301</v>
      </c>
      <c r="B326" s="2"/>
      <c r="C326" s="165"/>
      <c r="D326" s="170"/>
      <c r="E326" s="405" t="s">
        <v>302</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224</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303</v>
      </c>
      <c r="C340" s="176"/>
      <c r="D340" s="68"/>
      <c r="E340" s="68"/>
      <c r="F340" s="68"/>
      <c r="G340" s="68"/>
      <c r="H340" s="69"/>
      <c r="I340" s="69"/>
      <c r="J340" s="153"/>
      <c r="K340" s="70"/>
      <c r="L340" s="154"/>
      <c r="M340" s="177"/>
      <c r="N340" s="154"/>
      <c r="O340" s="154"/>
      <c r="P340" s="23"/>
      <c r="Q340" s="23"/>
      <c r="R340" s="23"/>
    </row>
    <row r="341" spans="1:72" s="3" customFormat="1">
      <c r="A341" s="1"/>
      <c r="B341" s="24" t="s">
        <v>304</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96</v>
      </c>
      <c r="D345" s="391"/>
      <c r="E345" s="391"/>
      <c r="F345" s="391"/>
      <c r="G345" s="391"/>
      <c r="H345" s="413"/>
      <c r="I345" s="410" t="s">
        <v>305</v>
      </c>
      <c r="J345" s="178">
        <v>279</v>
      </c>
      <c r="K345" s="179" t="str">
        <f t="shared" ref="K345:K350" si="5">IF(OR(COUNTIF(J345,"未確認")&gt;0,COUNTIF(J345,"*")&gt;0),"※","")</f>
        <v/>
      </c>
      <c r="L345" s="91"/>
      <c r="M345" s="155"/>
      <c r="N345" s="91"/>
      <c r="O345" s="91"/>
      <c r="P345" s="23"/>
      <c r="Q345" s="23"/>
      <c r="R345" s="23"/>
    </row>
    <row r="346" spans="1:72" s="3" customFormat="1" ht="33.65" customHeight="1">
      <c r="A346" s="1"/>
      <c r="B346" s="87"/>
      <c r="C346" s="397" t="s">
        <v>306</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99</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307</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308</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309</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310</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311</v>
      </c>
      <c r="C358" s="393" t="s">
        <v>312</v>
      </c>
      <c r="D358" s="471"/>
      <c r="E358" s="471"/>
      <c r="F358" s="471"/>
      <c r="G358" s="471"/>
      <c r="H358" s="433"/>
      <c r="I358" s="400" t="s">
        <v>313</v>
      </c>
      <c r="J358" s="182" t="s">
        <v>260</v>
      </c>
      <c r="K358" s="111" t="str">
        <f t="shared" ref="K358:K386" si="6">IF(OR(COUNTIF(J358,"未確認")&gt;0,COUNTIF(J358,"*")&gt;0),"※","")</f>
        <v>※</v>
      </c>
      <c r="L358" s="91"/>
      <c r="M358" s="155"/>
      <c r="N358" s="91"/>
      <c r="O358" s="91"/>
      <c r="P358" s="23"/>
      <c r="Q358" s="23"/>
      <c r="R358" s="23"/>
    </row>
    <row r="359" spans="1:18" ht="34.5" customHeight="1">
      <c r="A359" s="181" t="s">
        <v>314</v>
      </c>
      <c r="C359" s="183"/>
      <c r="D359" s="466" t="s">
        <v>315</v>
      </c>
      <c r="E359" s="391" t="s">
        <v>316</v>
      </c>
      <c r="F359" s="391"/>
      <c r="G359" s="391"/>
      <c r="H359" s="391"/>
      <c r="I359" s="411"/>
      <c r="J359" s="182">
        <v>0</v>
      </c>
      <c r="K359" s="111" t="str">
        <f t="shared" si="6"/>
        <v/>
      </c>
      <c r="L359" s="91"/>
      <c r="M359" s="155"/>
      <c r="N359" s="91"/>
      <c r="O359" s="91"/>
      <c r="P359" s="23"/>
      <c r="Q359" s="23"/>
      <c r="R359" s="23"/>
    </row>
    <row r="360" spans="1:18" ht="34.5" customHeight="1">
      <c r="A360" s="181" t="s">
        <v>317</v>
      </c>
      <c r="C360" s="183"/>
      <c r="D360" s="478"/>
      <c r="E360" s="391" t="s">
        <v>318</v>
      </c>
      <c r="F360" s="413"/>
      <c r="G360" s="413"/>
      <c r="H360" s="413"/>
      <c r="I360" s="411"/>
      <c r="J360" s="182">
        <v>0</v>
      </c>
      <c r="K360" s="111" t="str">
        <f t="shared" si="6"/>
        <v/>
      </c>
      <c r="L360" s="91"/>
      <c r="M360" s="155"/>
      <c r="N360" s="91"/>
      <c r="O360" s="91"/>
      <c r="P360" s="23"/>
      <c r="Q360" s="23"/>
      <c r="R360" s="23"/>
    </row>
    <row r="361" spans="1:18" ht="34.5" customHeight="1">
      <c r="A361" s="181" t="s">
        <v>319</v>
      </c>
      <c r="C361" s="183"/>
      <c r="D361" s="478"/>
      <c r="E361" s="391" t="s">
        <v>320</v>
      </c>
      <c r="F361" s="413"/>
      <c r="G361" s="413"/>
      <c r="H361" s="413"/>
      <c r="I361" s="411"/>
      <c r="J361" s="182">
        <v>0</v>
      </c>
      <c r="K361" s="111" t="str">
        <f t="shared" si="6"/>
        <v/>
      </c>
      <c r="L361" s="91"/>
      <c r="M361" s="155"/>
      <c r="N361" s="91"/>
      <c r="O361" s="91"/>
      <c r="P361" s="23"/>
      <c r="Q361" s="23"/>
      <c r="R361" s="23"/>
    </row>
    <row r="362" spans="1:18" ht="34.5" customHeight="1">
      <c r="A362" s="181" t="s">
        <v>321</v>
      </c>
      <c r="C362" s="183"/>
      <c r="D362" s="478"/>
      <c r="E362" s="391" t="s">
        <v>322</v>
      </c>
      <c r="F362" s="413"/>
      <c r="G362" s="413"/>
      <c r="H362" s="413"/>
      <c r="I362" s="411"/>
      <c r="J362" s="182">
        <v>0</v>
      </c>
      <c r="K362" s="111" t="str">
        <f t="shared" si="6"/>
        <v/>
      </c>
      <c r="L362" s="91"/>
      <c r="M362" s="155"/>
      <c r="N362" s="91"/>
      <c r="O362" s="91"/>
      <c r="P362" s="23"/>
      <c r="Q362" s="23"/>
      <c r="R362" s="23"/>
    </row>
    <row r="363" spans="1:18" ht="34.5" customHeight="1">
      <c r="A363" s="181" t="s">
        <v>323</v>
      </c>
      <c r="C363" s="183"/>
      <c r="D363" s="478"/>
      <c r="E363" s="391" t="s">
        <v>324</v>
      </c>
      <c r="F363" s="413"/>
      <c r="G363" s="413"/>
      <c r="H363" s="413"/>
      <c r="I363" s="411"/>
      <c r="J363" s="182">
        <v>0</v>
      </c>
      <c r="K363" s="111" t="str">
        <f t="shared" si="6"/>
        <v/>
      </c>
      <c r="L363" s="91"/>
      <c r="M363" s="155"/>
      <c r="N363" s="91"/>
      <c r="O363" s="91"/>
      <c r="P363" s="23"/>
      <c r="Q363" s="23"/>
      <c r="R363" s="23"/>
    </row>
    <row r="364" spans="1:18" ht="34.5" customHeight="1">
      <c r="A364" s="181" t="s">
        <v>325</v>
      </c>
      <c r="C364" s="183"/>
      <c r="D364" s="478"/>
      <c r="E364" s="391" t="s">
        <v>326</v>
      </c>
      <c r="F364" s="413"/>
      <c r="G364" s="413"/>
      <c r="H364" s="413"/>
      <c r="I364" s="411"/>
      <c r="J364" s="182">
        <v>0</v>
      </c>
      <c r="K364" s="111" t="str">
        <f t="shared" si="6"/>
        <v/>
      </c>
      <c r="L364" s="91"/>
      <c r="M364" s="155"/>
      <c r="N364" s="91"/>
      <c r="O364" s="91"/>
      <c r="P364" s="23"/>
      <c r="Q364" s="23"/>
      <c r="R364" s="23"/>
    </row>
    <row r="365" spans="1:18" ht="34.5" customHeight="1">
      <c r="A365" s="181" t="s">
        <v>327</v>
      </c>
      <c r="C365" s="183"/>
      <c r="D365" s="478"/>
      <c r="E365" s="391" t="s">
        <v>328</v>
      </c>
      <c r="F365" s="413"/>
      <c r="G365" s="413"/>
      <c r="H365" s="413"/>
      <c r="I365" s="411"/>
      <c r="J365" s="182">
        <v>0</v>
      </c>
      <c r="K365" s="111" t="str">
        <f t="shared" si="6"/>
        <v/>
      </c>
      <c r="L365" s="91"/>
      <c r="M365" s="155"/>
      <c r="N365" s="91"/>
      <c r="O365" s="91"/>
      <c r="P365" s="23"/>
      <c r="Q365" s="23"/>
      <c r="R365" s="23"/>
    </row>
    <row r="366" spans="1:18" ht="34.5" customHeight="1">
      <c r="A366" s="181" t="s">
        <v>329</v>
      </c>
      <c r="C366" s="183"/>
      <c r="D366" s="478"/>
      <c r="E366" s="391" t="s">
        <v>330</v>
      </c>
      <c r="F366" s="413"/>
      <c r="G366" s="413"/>
      <c r="H366" s="413"/>
      <c r="I366" s="411"/>
      <c r="J366" s="182">
        <v>0</v>
      </c>
      <c r="K366" s="111" t="str">
        <f t="shared" si="6"/>
        <v/>
      </c>
      <c r="L366" s="91"/>
      <c r="M366" s="155"/>
      <c r="N366" s="91"/>
      <c r="O366" s="91"/>
      <c r="P366" s="23"/>
      <c r="Q366" s="23"/>
      <c r="R366" s="23"/>
    </row>
    <row r="367" spans="1:18" ht="34.5" customHeight="1">
      <c r="A367" s="181" t="s">
        <v>331</v>
      </c>
      <c r="C367" s="183"/>
      <c r="D367" s="478"/>
      <c r="E367" s="391" t="s">
        <v>332</v>
      </c>
      <c r="F367" s="413"/>
      <c r="G367" s="413"/>
      <c r="H367" s="413"/>
      <c r="I367" s="411"/>
      <c r="J367" s="182">
        <v>0</v>
      </c>
      <c r="K367" s="111" t="str">
        <f t="shared" si="6"/>
        <v/>
      </c>
      <c r="L367" s="91"/>
      <c r="M367" s="155"/>
      <c r="N367" s="91"/>
      <c r="O367" s="91"/>
      <c r="P367" s="23"/>
      <c r="Q367" s="23"/>
      <c r="R367" s="23"/>
    </row>
    <row r="368" spans="1:18" ht="34.5" customHeight="1">
      <c r="A368" s="181" t="s">
        <v>333</v>
      </c>
      <c r="C368" s="183"/>
      <c r="D368" s="478"/>
      <c r="E368" s="391" t="s">
        <v>334</v>
      </c>
      <c r="F368" s="413"/>
      <c r="G368" s="413"/>
      <c r="H368" s="413"/>
      <c r="I368" s="411"/>
      <c r="J368" s="182">
        <v>0</v>
      </c>
      <c r="K368" s="111" t="str">
        <f t="shared" si="6"/>
        <v/>
      </c>
      <c r="L368" s="91"/>
      <c r="M368" s="155"/>
      <c r="N368" s="91"/>
      <c r="O368" s="91"/>
      <c r="P368" s="23"/>
      <c r="Q368" s="23"/>
      <c r="R368" s="23"/>
    </row>
    <row r="369" spans="1:18" ht="34.5" customHeight="1">
      <c r="A369" s="181" t="s">
        <v>335</v>
      </c>
      <c r="C369" s="183"/>
      <c r="D369" s="478"/>
      <c r="E369" s="391" t="s">
        <v>336</v>
      </c>
      <c r="F369" s="413"/>
      <c r="G369" s="413"/>
      <c r="H369" s="413"/>
      <c r="I369" s="411"/>
      <c r="J369" s="182" t="s">
        <v>260</v>
      </c>
      <c r="K369" s="111" t="str">
        <f t="shared" si="6"/>
        <v>※</v>
      </c>
      <c r="L369" s="91"/>
      <c r="M369" s="155"/>
      <c r="N369" s="91"/>
      <c r="O369" s="91"/>
      <c r="P369" s="23"/>
      <c r="Q369" s="23"/>
      <c r="R369" s="23"/>
    </row>
    <row r="370" spans="1:18" ht="34.5" customHeight="1">
      <c r="A370" s="181" t="s">
        <v>337</v>
      </c>
      <c r="C370" s="183"/>
      <c r="D370" s="479"/>
      <c r="E370" s="391" t="s">
        <v>338</v>
      </c>
      <c r="F370" s="413"/>
      <c r="G370" s="413"/>
      <c r="H370" s="413"/>
      <c r="I370" s="412"/>
      <c r="J370" s="182">
        <v>0</v>
      </c>
      <c r="K370" s="111" t="str">
        <f t="shared" si="6"/>
        <v/>
      </c>
      <c r="L370" s="91"/>
      <c r="M370" s="155"/>
      <c r="N370" s="91"/>
      <c r="O370" s="91"/>
      <c r="P370" s="23"/>
      <c r="Q370" s="23"/>
      <c r="R370" s="23"/>
    </row>
    <row r="371" spans="1:18" ht="34.5" customHeight="1">
      <c r="A371" s="181" t="s">
        <v>339</v>
      </c>
      <c r="B371" s="126"/>
      <c r="C371" s="393" t="s">
        <v>340</v>
      </c>
      <c r="D371" s="471"/>
      <c r="E371" s="471"/>
      <c r="F371" s="471"/>
      <c r="G371" s="471"/>
      <c r="H371" s="433"/>
      <c r="I371" s="400" t="s">
        <v>341</v>
      </c>
      <c r="J371" s="182">
        <v>0</v>
      </c>
      <c r="K371" s="111" t="str">
        <f t="shared" si="6"/>
        <v/>
      </c>
      <c r="L371" s="91"/>
      <c r="M371" s="155"/>
      <c r="N371" s="91"/>
      <c r="O371" s="91"/>
      <c r="P371" s="23"/>
      <c r="Q371" s="23"/>
      <c r="R371" s="23"/>
    </row>
    <row r="372" spans="1:18" ht="34.5" customHeight="1">
      <c r="A372" s="181" t="s">
        <v>342</v>
      </c>
      <c r="C372" s="183"/>
      <c r="D372" s="466" t="s">
        <v>315</v>
      </c>
      <c r="E372" s="391" t="s">
        <v>316</v>
      </c>
      <c r="F372" s="413"/>
      <c r="G372" s="413"/>
      <c r="H372" s="413"/>
      <c r="I372" s="411"/>
      <c r="J372" s="182">
        <v>0</v>
      </c>
      <c r="K372" s="111" t="str">
        <f t="shared" si="6"/>
        <v/>
      </c>
      <c r="L372" s="91"/>
      <c r="M372" s="155"/>
      <c r="N372" s="91"/>
      <c r="O372" s="91"/>
      <c r="P372" s="23"/>
      <c r="Q372" s="23"/>
      <c r="R372" s="23"/>
    </row>
    <row r="373" spans="1:18" ht="34.5" customHeight="1">
      <c r="A373" s="181" t="s">
        <v>343</v>
      </c>
      <c r="C373" s="183"/>
      <c r="D373" s="478"/>
      <c r="E373" s="391" t="s">
        <v>318</v>
      </c>
      <c r="F373" s="413"/>
      <c r="G373" s="413"/>
      <c r="H373" s="413"/>
      <c r="I373" s="411"/>
      <c r="J373" s="182">
        <v>0</v>
      </c>
      <c r="K373" s="111" t="str">
        <f t="shared" si="6"/>
        <v/>
      </c>
      <c r="L373" s="91"/>
      <c r="M373" s="155"/>
      <c r="N373" s="91"/>
      <c r="O373" s="91"/>
      <c r="P373" s="23"/>
      <c r="Q373" s="23"/>
      <c r="R373" s="23"/>
    </row>
    <row r="374" spans="1:18" ht="34.5" customHeight="1">
      <c r="A374" s="181" t="s">
        <v>344</v>
      </c>
      <c r="C374" s="183"/>
      <c r="D374" s="478"/>
      <c r="E374" s="391" t="s">
        <v>320</v>
      </c>
      <c r="F374" s="413"/>
      <c r="G374" s="413"/>
      <c r="H374" s="413"/>
      <c r="I374" s="411"/>
      <c r="J374" s="182">
        <v>0</v>
      </c>
      <c r="K374" s="111" t="str">
        <f t="shared" si="6"/>
        <v/>
      </c>
      <c r="L374" s="91"/>
      <c r="M374" s="155"/>
      <c r="N374" s="91"/>
      <c r="O374" s="91"/>
      <c r="P374" s="23"/>
      <c r="Q374" s="23"/>
      <c r="R374" s="23"/>
    </row>
    <row r="375" spans="1:18" ht="34.5" customHeight="1">
      <c r="A375" s="181" t="s">
        <v>345</v>
      </c>
      <c r="C375" s="183"/>
      <c r="D375" s="478"/>
      <c r="E375" s="391" t="s">
        <v>322</v>
      </c>
      <c r="F375" s="413"/>
      <c r="G375" s="413"/>
      <c r="H375" s="413"/>
      <c r="I375" s="411"/>
      <c r="J375" s="182">
        <v>0</v>
      </c>
      <c r="K375" s="111" t="str">
        <f t="shared" si="6"/>
        <v/>
      </c>
      <c r="L375" s="91"/>
      <c r="M375" s="155"/>
      <c r="N375" s="91"/>
      <c r="O375" s="91"/>
      <c r="P375" s="23"/>
      <c r="Q375" s="23"/>
      <c r="R375" s="23"/>
    </row>
    <row r="376" spans="1:18" ht="34.5" customHeight="1">
      <c r="A376" s="181" t="s">
        <v>346</v>
      </c>
      <c r="C376" s="183"/>
      <c r="D376" s="478"/>
      <c r="E376" s="391" t="s">
        <v>324</v>
      </c>
      <c r="F376" s="413"/>
      <c r="G376" s="413"/>
      <c r="H376" s="413"/>
      <c r="I376" s="411"/>
      <c r="J376" s="182">
        <v>0</v>
      </c>
      <c r="K376" s="111" t="str">
        <f t="shared" si="6"/>
        <v/>
      </c>
      <c r="L376" s="91"/>
      <c r="M376" s="155"/>
      <c r="N376" s="91"/>
      <c r="O376" s="91"/>
      <c r="P376" s="23"/>
      <c r="Q376" s="23"/>
      <c r="R376" s="23"/>
    </row>
    <row r="377" spans="1:18" ht="34.5" customHeight="1">
      <c r="A377" s="181" t="s">
        <v>347</v>
      </c>
      <c r="C377" s="183"/>
      <c r="D377" s="478"/>
      <c r="E377" s="391" t="s">
        <v>326</v>
      </c>
      <c r="F377" s="413"/>
      <c r="G377" s="413"/>
      <c r="H377" s="413"/>
      <c r="I377" s="411"/>
      <c r="J377" s="182">
        <v>0</v>
      </c>
      <c r="K377" s="111" t="str">
        <f t="shared" si="6"/>
        <v/>
      </c>
      <c r="L377" s="91"/>
      <c r="M377" s="155"/>
      <c r="N377" s="91"/>
      <c r="O377" s="91"/>
      <c r="P377" s="23"/>
      <c r="Q377" s="23"/>
      <c r="R377" s="23"/>
    </row>
    <row r="378" spans="1:18" ht="34.5" customHeight="1">
      <c r="A378" s="181" t="s">
        <v>348</v>
      </c>
      <c r="C378" s="183"/>
      <c r="D378" s="478"/>
      <c r="E378" s="391" t="s">
        <v>328</v>
      </c>
      <c r="F378" s="413"/>
      <c r="G378" s="413"/>
      <c r="H378" s="413"/>
      <c r="I378" s="411"/>
      <c r="J378" s="182">
        <v>0</v>
      </c>
      <c r="K378" s="111" t="str">
        <f t="shared" si="6"/>
        <v/>
      </c>
      <c r="L378" s="91"/>
      <c r="M378" s="155"/>
      <c r="N378" s="91"/>
      <c r="O378" s="91"/>
      <c r="P378" s="23"/>
      <c r="Q378" s="23"/>
      <c r="R378" s="23"/>
    </row>
    <row r="379" spans="1:18" ht="34.5" customHeight="1">
      <c r="A379" s="181" t="s">
        <v>349</v>
      </c>
      <c r="C379" s="183"/>
      <c r="D379" s="478"/>
      <c r="E379" s="391" t="s">
        <v>330</v>
      </c>
      <c r="F379" s="413"/>
      <c r="G379" s="413"/>
      <c r="H379" s="413"/>
      <c r="I379" s="411"/>
      <c r="J379" s="182">
        <v>0</v>
      </c>
      <c r="K379" s="111" t="str">
        <f t="shared" si="6"/>
        <v/>
      </c>
      <c r="L379" s="91"/>
      <c r="M379" s="155"/>
      <c r="N379" s="91"/>
      <c r="O379" s="91"/>
      <c r="P379" s="23"/>
      <c r="Q379" s="23"/>
      <c r="R379" s="23"/>
    </row>
    <row r="380" spans="1:18" ht="34.5" customHeight="1">
      <c r="A380" s="181" t="s">
        <v>350</v>
      </c>
      <c r="C380" s="183"/>
      <c r="D380" s="478"/>
      <c r="E380" s="391" t="s">
        <v>332</v>
      </c>
      <c r="F380" s="413"/>
      <c r="G380" s="413"/>
      <c r="H380" s="413"/>
      <c r="I380" s="411"/>
      <c r="J380" s="182">
        <v>0</v>
      </c>
      <c r="K380" s="111" t="str">
        <f t="shared" si="6"/>
        <v/>
      </c>
      <c r="L380" s="91"/>
      <c r="M380" s="155"/>
      <c r="N380" s="91"/>
      <c r="O380" s="91"/>
      <c r="P380" s="23"/>
      <c r="Q380" s="23"/>
      <c r="R380" s="23"/>
    </row>
    <row r="381" spans="1:18" ht="34.5" customHeight="1">
      <c r="A381" s="181" t="s">
        <v>351</v>
      </c>
      <c r="C381" s="183"/>
      <c r="D381" s="478"/>
      <c r="E381" s="391" t="s">
        <v>334</v>
      </c>
      <c r="F381" s="413"/>
      <c r="G381" s="413"/>
      <c r="H381" s="413"/>
      <c r="I381" s="411"/>
      <c r="J381" s="182">
        <v>0</v>
      </c>
      <c r="K381" s="111" t="str">
        <f t="shared" si="6"/>
        <v/>
      </c>
      <c r="L381" s="91"/>
      <c r="M381" s="155"/>
      <c r="N381" s="91"/>
      <c r="O381" s="91"/>
      <c r="P381" s="23"/>
      <c r="Q381" s="23"/>
      <c r="R381" s="23"/>
    </row>
    <row r="382" spans="1:18" ht="34.5" customHeight="1">
      <c r="A382" s="181" t="s">
        <v>352</v>
      </c>
      <c r="C382" s="183"/>
      <c r="D382" s="478"/>
      <c r="E382" s="391" t="s">
        <v>336</v>
      </c>
      <c r="F382" s="413"/>
      <c r="G382" s="413"/>
      <c r="H382" s="413"/>
      <c r="I382" s="411"/>
      <c r="J382" s="182">
        <v>0</v>
      </c>
      <c r="K382" s="111" t="str">
        <f t="shared" si="6"/>
        <v/>
      </c>
      <c r="L382" s="91"/>
      <c r="M382" s="155"/>
      <c r="N382" s="91"/>
      <c r="O382" s="91"/>
      <c r="P382" s="23"/>
      <c r="Q382" s="23"/>
      <c r="R382" s="23"/>
    </row>
    <row r="383" spans="1:18" ht="34.5" customHeight="1">
      <c r="A383" s="181" t="s">
        <v>353</v>
      </c>
      <c r="C383" s="183"/>
      <c r="D383" s="479"/>
      <c r="E383" s="391" t="s">
        <v>338</v>
      </c>
      <c r="F383" s="413"/>
      <c r="G383" s="413"/>
      <c r="H383" s="413"/>
      <c r="I383" s="412"/>
      <c r="J383" s="182">
        <v>0</v>
      </c>
      <c r="K383" s="111" t="str">
        <f t="shared" si="6"/>
        <v/>
      </c>
      <c r="L383" s="91"/>
      <c r="M383" s="155"/>
      <c r="N383" s="91"/>
      <c r="O383" s="91"/>
      <c r="P383" s="23"/>
      <c r="Q383" s="23"/>
      <c r="R383" s="23"/>
    </row>
    <row r="384" spans="1:18" ht="56.15" customHeight="1">
      <c r="A384" s="181" t="s">
        <v>354</v>
      </c>
      <c r="B384" s="126"/>
      <c r="C384" s="405" t="s">
        <v>355</v>
      </c>
      <c r="D384" s="424"/>
      <c r="E384" s="424"/>
      <c r="F384" s="424"/>
      <c r="G384" s="424"/>
      <c r="H384" s="406"/>
      <c r="I384" s="130" t="s">
        <v>356</v>
      </c>
      <c r="J384" s="182">
        <v>0</v>
      </c>
      <c r="K384" s="111" t="str">
        <f t="shared" si="6"/>
        <v/>
      </c>
      <c r="L384" s="91"/>
      <c r="M384" s="155"/>
      <c r="N384" s="91"/>
      <c r="O384" s="91"/>
      <c r="P384" s="23"/>
      <c r="Q384" s="23"/>
      <c r="R384" s="23"/>
    </row>
    <row r="385" spans="1:18" ht="70.400000000000006" customHeight="1">
      <c r="A385" s="181" t="s">
        <v>357</v>
      </c>
      <c r="B385" s="126"/>
      <c r="C385" s="405" t="s">
        <v>358</v>
      </c>
      <c r="D385" s="424"/>
      <c r="E385" s="424"/>
      <c r="F385" s="424"/>
      <c r="G385" s="424"/>
      <c r="H385" s="406"/>
      <c r="I385" s="130" t="s">
        <v>359</v>
      </c>
      <c r="J385" s="182">
        <v>0</v>
      </c>
      <c r="K385" s="111" t="str">
        <f t="shared" si="6"/>
        <v/>
      </c>
      <c r="L385" s="91"/>
      <c r="M385" s="155"/>
      <c r="N385" s="91"/>
      <c r="O385" s="91"/>
      <c r="P385" s="23"/>
      <c r="Q385" s="23"/>
      <c r="R385" s="23"/>
    </row>
    <row r="386" spans="1:18" ht="70.400000000000006" customHeight="1">
      <c r="A386" s="181" t="s">
        <v>360</v>
      </c>
      <c r="B386" s="126"/>
      <c r="C386" s="405" t="s">
        <v>361</v>
      </c>
      <c r="D386" s="424"/>
      <c r="E386" s="424"/>
      <c r="F386" s="424"/>
      <c r="G386" s="424"/>
      <c r="H386" s="406"/>
      <c r="I386" s="130" t="s">
        <v>362</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363</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364</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365</v>
      </c>
      <c r="C394" s="405" t="s">
        <v>366</v>
      </c>
      <c r="D394" s="424"/>
      <c r="E394" s="424"/>
      <c r="F394" s="424"/>
      <c r="G394" s="424"/>
      <c r="H394" s="406"/>
      <c r="I394" s="79" t="s">
        <v>367</v>
      </c>
      <c r="J394" s="182">
        <v>0</v>
      </c>
      <c r="K394" s="111" t="str">
        <f t="shared" ref="K394:K401" si="7">IF(OR(COUNTIF(J394,"未確認")&gt;0,COUNTIF(J394,"*")&gt;0),"※","")</f>
        <v/>
      </c>
      <c r="L394" s="91"/>
      <c r="M394" s="155"/>
      <c r="N394" s="91"/>
      <c r="O394" s="91"/>
      <c r="P394" s="23"/>
      <c r="Q394" s="23"/>
      <c r="R394" s="23"/>
    </row>
    <row r="395" spans="1:18" ht="84" customHeight="1">
      <c r="A395" s="181" t="s">
        <v>368</v>
      </c>
      <c r="B395" s="185"/>
      <c r="C395" s="405" t="s">
        <v>369</v>
      </c>
      <c r="D395" s="474"/>
      <c r="E395" s="474"/>
      <c r="F395" s="474"/>
      <c r="G395" s="474"/>
      <c r="H395" s="475"/>
      <c r="I395" s="130" t="s">
        <v>370</v>
      </c>
      <c r="J395" s="182" t="s">
        <v>260</v>
      </c>
      <c r="K395" s="111" t="str">
        <f t="shared" si="7"/>
        <v>※</v>
      </c>
      <c r="L395" s="91"/>
      <c r="M395" s="155"/>
      <c r="N395" s="91"/>
      <c r="O395" s="91"/>
      <c r="P395" s="23"/>
      <c r="Q395" s="23"/>
      <c r="R395" s="23"/>
    </row>
    <row r="396" spans="1:18" ht="56.15" customHeight="1">
      <c r="A396" s="181" t="s">
        <v>371</v>
      </c>
      <c r="B396" s="185"/>
      <c r="C396" s="405" t="s">
        <v>372</v>
      </c>
      <c r="D396" s="474"/>
      <c r="E396" s="474"/>
      <c r="F396" s="474"/>
      <c r="G396" s="474"/>
      <c r="H396" s="475"/>
      <c r="I396" s="130" t="s">
        <v>373</v>
      </c>
      <c r="J396" s="182">
        <v>0</v>
      </c>
      <c r="K396" s="111" t="str">
        <f t="shared" si="7"/>
        <v/>
      </c>
      <c r="L396" s="91"/>
      <c r="M396" s="155"/>
      <c r="N396" s="91"/>
      <c r="O396" s="91"/>
      <c r="P396" s="23"/>
      <c r="Q396" s="23"/>
      <c r="R396" s="23"/>
    </row>
    <row r="397" spans="1:18" ht="56.15" customHeight="1">
      <c r="A397" s="181" t="s">
        <v>374</v>
      </c>
      <c r="B397" s="185"/>
      <c r="C397" s="405" t="s">
        <v>375</v>
      </c>
      <c r="D397" s="474"/>
      <c r="E397" s="474"/>
      <c r="F397" s="474"/>
      <c r="G397" s="474"/>
      <c r="H397" s="475"/>
      <c r="I397" s="130" t="s">
        <v>376</v>
      </c>
      <c r="J397" s="182">
        <v>0</v>
      </c>
      <c r="K397" s="111" t="str">
        <f t="shared" si="7"/>
        <v/>
      </c>
      <c r="L397" s="91"/>
      <c r="M397" s="155"/>
      <c r="N397" s="91"/>
      <c r="O397" s="91"/>
      <c r="P397" s="23"/>
      <c r="Q397" s="23"/>
      <c r="R397" s="23"/>
    </row>
    <row r="398" spans="1:18" ht="120">
      <c r="A398" s="181" t="s">
        <v>377</v>
      </c>
      <c r="B398" s="185"/>
      <c r="C398" s="405" t="s">
        <v>378</v>
      </c>
      <c r="D398" s="474"/>
      <c r="E398" s="474"/>
      <c r="F398" s="474"/>
      <c r="G398" s="474"/>
      <c r="H398" s="475"/>
      <c r="I398" s="130" t="s">
        <v>379</v>
      </c>
      <c r="J398" s="182">
        <v>0</v>
      </c>
      <c r="K398" s="111" t="str">
        <f t="shared" si="7"/>
        <v/>
      </c>
      <c r="L398" s="91"/>
      <c r="M398" s="155"/>
      <c r="N398" s="91"/>
      <c r="O398" s="91"/>
      <c r="P398" s="23"/>
      <c r="Q398" s="23"/>
      <c r="R398" s="23"/>
    </row>
    <row r="399" spans="1:18" s="136" customFormat="1" ht="98.15" customHeight="1">
      <c r="A399" s="181" t="s">
        <v>380</v>
      </c>
      <c r="B399" s="185"/>
      <c r="C399" s="405" t="s">
        <v>381</v>
      </c>
      <c r="D399" s="480"/>
      <c r="E399" s="480"/>
      <c r="F399" s="480"/>
      <c r="G399" s="480"/>
      <c r="H399" s="481"/>
      <c r="I399" s="130" t="s">
        <v>382</v>
      </c>
      <c r="J399" s="182">
        <v>0</v>
      </c>
      <c r="K399" s="111" t="str">
        <f t="shared" si="7"/>
        <v/>
      </c>
      <c r="L399" s="91"/>
      <c r="M399" s="155"/>
      <c r="N399" s="91"/>
      <c r="O399" s="91"/>
      <c r="P399" s="23"/>
      <c r="Q399" s="23"/>
      <c r="R399" s="23"/>
    </row>
    <row r="400" spans="1:18" s="136" customFormat="1" ht="70.400000000000006" customHeight="1">
      <c r="A400" s="181" t="s">
        <v>383</v>
      </c>
      <c r="B400" s="185"/>
      <c r="C400" s="405" t="s">
        <v>384</v>
      </c>
      <c r="D400" s="474"/>
      <c r="E400" s="474"/>
      <c r="F400" s="474"/>
      <c r="G400" s="474"/>
      <c r="H400" s="475"/>
      <c r="I400" s="130" t="s">
        <v>385</v>
      </c>
      <c r="J400" s="182">
        <v>0</v>
      </c>
      <c r="K400" s="111" t="str">
        <f t="shared" si="7"/>
        <v/>
      </c>
      <c r="L400" s="91"/>
      <c r="M400" s="155"/>
      <c r="N400" s="91"/>
      <c r="O400" s="91"/>
      <c r="P400" s="23"/>
      <c r="Q400" s="23"/>
      <c r="R400" s="23"/>
    </row>
    <row r="401" spans="1:18" s="136" customFormat="1" ht="84" customHeight="1">
      <c r="A401" s="181" t="s">
        <v>386</v>
      </c>
      <c r="B401" s="185"/>
      <c r="C401" s="405" t="s">
        <v>387</v>
      </c>
      <c r="D401" s="474"/>
      <c r="E401" s="474"/>
      <c r="F401" s="474"/>
      <c r="G401" s="474"/>
      <c r="H401" s="475"/>
      <c r="I401" s="130" t="s">
        <v>388</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389</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390</v>
      </c>
      <c r="B407" s="185"/>
      <c r="C407" s="484" t="s">
        <v>391</v>
      </c>
      <c r="D407" s="485"/>
      <c r="E407" s="485"/>
      <c r="F407" s="485"/>
      <c r="G407" s="485"/>
      <c r="H407" s="486"/>
      <c r="I407" s="130" t="s">
        <v>392</v>
      </c>
      <c r="J407" s="182">
        <v>0</v>
      </c>
      <c r="K407" s="111" t="str">
        <f>IF(OR(COUNTIF(J407,"未確認")&gt;0,COUNTIF(J407,"*")&gt;0),"※","")</f>
        <v/>
      </c>
      <c r="L407" s="91"/>
      <c r="M407" s="155"/>
      <c r="N407" s="91"/>
      <c r="O407" s="91"/>
      <c r="P407" s="23"/>
      <c r="Q407" s="23"/>
      <c r="R407" s="23"/>
    </row>
    <row r="408" spans="1:18" s="136" customFormat="1" ht="63" customHeight="1">
      <c r="A408" s="181"/>
      <c r="B408" s="185"/>
      <c r="C408" s="487" t="s">
        <v>393</v>
      </c>
      <c r="D408" s="488"/>
      <c r="E408" s="488"/>
      <c r="F408" s="488"/>
      <c r="G408" s="488"/>
      <c r="H408" s="489"/>
      <c r="I408" s="103" t="s">
        <v>394</v>
      </c>
      <c r="J408" s="182">
        <v>0</v>
      </c>
      <c r="K408" s="111" t="str">
        <f>IF(OR(COUNTIF(J408,"未確認")&gt;0,COUNTIF(J408,"*")&gt;0),"※","")</f>
        <v/>
      </c>
      <c r="L408" s="91"/>
      <c r="M408" s="155"/>
      <c r="N408" s="91"/>
      <c r="O408" s="91"/>
      <c r="P408" s="23"/>
      <c r="Q408" s="23"/>
      <c r="R408" s="23"/>
    </row>
    <row r="409" spans="1:18" s="136" customFormat="1" ht="100">
      <c r="A409" s="181" t="s">
        <v>395</v>
      </c>
      <c r="B409" s="185"/>
      <c r="C409" s="484" t="s">
        <v>396</v>
      </c>
      <c r="D409" s="490"/>
      <c r="E409" s="490"/>
      <c r="F409" s="490"/>
      <c r="G409" s="490"/>
      <c r="H409" s="491"/>
      <c r="I409" s="130" t="s">
        <v>397</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398</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399</v>
      </c>
      <c r="B415" s="185"/>
      <c r="C415" s="484" t="s">
        <v>400</v>
      </c>
      <c r="D415" s="485"/>
      <c r="E415" s="485"/>
      <c r="F415" s="485"/>
      <c r="G415" s="485"/>
      <c r="H415" s="486"/>
      <c r="I415" s="130" t="s">
        <v>401</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402</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403</v>
      </c>
      <c r="B421" s="185"/>
      <c r="C421" s="405" t="s">
        <v>404</v>
      </c>
      <c r="D421" s="424"/>
      <c r="E421" s="424"/>
      <c r="F421" s="424"/>
      <c r="G421" s="424"/>
      <c r="H421" s="406"/>
      <c r="I421" s="130" t="s">
        <v>405</v>
      </c>
      <c r="J421" s="178">
        <v>234</v>
      </c>
      <c r="K421" s="123" t="s">
        <v>406</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407</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408</v>
      </c>
      <c r="B427" s="185"/>
      <c r="C427" s="405" t="s">
        <v>409</v>
      </c>
      <c r="D427" s="424"/>
      <c r="E427" s="424"/>
      <c r="F427" s="424"/>
      <c r="G427" s="424"/>
      <c r="H427" s="406"/>
      <c r="I427" s="130" t="s">
        <v>410</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411</v>
      </c>
      <c r="B428" s="185"/>
      <c r="C428" s="405" t="s">
        <v>412</v>
      </c>
      <c r="D428" s="474"/>
      <c r="E428" s="474"/>
      <c r="F428" s="474"/>
      <c r="G428" s="474"/>
      <c r="H428" s="475"/>
      <c r="I428" s="130" t="s">
        <v>413</v>
      </c>
      <c r="J428" s="182">
        <v>0</v>
      </c>
      <c r="K428" s="111" t="str">
        <f t="shared" si="8"/>
        <v/>
      </c>
      <c r="L428" s="91"/>
      <c r="M428" s="155"/>
      <c r="N428" s="91"/>
      <c r="O428" s="91"/>
      <c r="P428" s="23"/>
      <c r="Q428" s="23"/>
      <c r="R428" s="23"/>
    </row>
    <row r="429" spans="1:18" s="136" customFormat="1" ht="57" customHeight="1">
      <c r="A429" s="181" t="s">
        <v>414</v>
      </c>
      <c r="B429" s="185"/>
      <c r="C429" s="405" t="s">
        <v>415</v>
      </c>
      <c r="D429" s="474"/>
      <c r="E429" s="474"/>
      <c r="F429" s="474"/>
      <c r="G429" s="474"/>
      <c r="H429" s="475"/>
      <c r="I429" s="400" t="s">
        <v>416</v>
      </c>
      <c r="J429" s="182">
        <v>0</v>
      </c>
      <c r="K429" s="111" t="str">
        <f t="shared" si="8"/>
        <v/>
      </c>
      <c r="L429" s="91"/>
      <c r="M429" s="155"/>
      <c r="N429" s="91"/>
      <c r="O429" s="91"/>
      <c r="P429" s="23"/>
      <c r="Q429" s="23"/>
      <c r="R429" s="23"/>
    </row>
    <row r="430" spans="1:18" s="136" customFormat="1" ht="57" customHeight="1">
      <c r="A430" s="181" t="s">
        <v>417</v>
      </c>
      <c r="B430" s="185"/>
      <c r="C430" s="405" t="s">
        <v>418</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419</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420</v>
      </c>
      <c r="B432" s="185"/>
      <c r="C432" s="405" t="s">
        <v>421</v>
      </c>
      <c r="D432" s="474"/>
      <c r="E432" s="474"/>
      <c r="F432" s="474"/>
      <c r="G432" s="474"/>
      <c r="H432" s="475"/>
      <c r="I432" s="130" t="s">
        <v>422</v>
      </c>
      <c r="J432" s="182">
        <v>0</v>
      </c>
      <c r="K432" s="111" t="str">
        <f t="shared" si="8"/>
        <v/>
      </c>
      <c r="L432" s="91"/>
      <c r="M432" s="155"/>
      <c r="N432" s="91"/>
      <c r="O432" s="91"/>
      <c r="P432" s="23"/>
      <c r="Q432" s="23"/>
      <c r="R432" s="23"/>
    </row>
    <row r="433" spans="1:18" s="136" customFormat="1" ht="56.15" customHeight="1">
      <c r="A433" s="181" t="s">
        <v>423</v>
      </c>
      <c r="B433" s="185"/>
      <c r="C433" s="405" t="s">
        <v>424</v>
      </c>
      <c r="D433" s="474"/>
      <c r="E433" s="474"/>
      <c r="F433" s="474"/>
      <c r="G433" s="474"/>
      <c r="H433" s="475"/>
      <c r="I433" s="130" t="s">
        <v>425</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426</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427</v>
      </c>
      <c r="C441" s="391" t="s">
        <v>428</v>
      </c>
      <c r="D441" s="391"/>
      <c r="E441" s="391"/>
      <c r="F441" s="391"/>
      <c r="G441" s="391"/>
      <c r="H441" s="391"/>
      <c r="I441" s="130" t="s">
        <v>429</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430</v>
      </c>
      <c r="B442" s="2"/>
      <c r="C442" s="391" t="s">
        <v>431</v>
      </c>
      <c r="D442" s="413"/>
      <c r="E442" s="413"/>
      <c r="F442" s="413"/>
      <c r="G442" s="413"/>
      <c r="H442" s="413"/>
      <c r="I442" s="130" t="s">
        <v>432</v>
      </c>
      <c r="J442" s="182">
        <v>0</v>
      </c>
      <c r="K442" s="111" t="str">
        <f t="shared" si="9"/>
        <v/>
      </c>
      <c r="L442" s="91"/>
      <c r="M442" s="155"/>
      <c r="N442" s="91"/>
      <c r="O442" s="91"/>
      <c r="P442" s="23"/>
      <c r="Q442" s="23"/>
      <c r="R442" s="23"/>
    </row>
    <row r="443" spans="1:18" s="136" customFormat="1" ht="70.400000000000006" customHeight="1">
      <c r="A443" s="181"/>
      <c r="B443" s="2"/>
      <c r="C443" s="416" t="s">
        <v>433</v>
      </c>
      <c r="D443" s="417"/>
      <c r="E443" s="417"/>
      <c r="F443" s="417"/>
      <c r="G443" s="417"/>
      <c r="H443" s="417"/>
      <c r="I443" s="103" t="s">
        <v>434</v>
      </c>
      <c r="J443" s="178">
        <v>0</v>
      </c>
      <c r="K443" s="123" t="str">
        <f>IF(OR(COUNTIF(J443,"未確認")&gt;0,COUNTIF(J443,"*")&gt;0),"※","")</f>
        <v/>
      </c>
      <c r="L443" s="155"/>
      <c r="M443" s="155"/>
      <c r="N443" s="91"/>
      <c r="O443" s="91"/>
      <c r="P443" s="23"/>
      <c r="Q443" s="23"/>
      <c r="R443" s="23"/>
    </row>
    <row r="444" spans="1:18" s="136" customFormat="1" ht="70.400000000000006" customHeight="1">
      <c r="A444" s="181" t="s">
        <v>435</v>
      </c>
      <c r="B444" s="2"/>
      <c r="C444" s="391" t="s">
        <v>436</v>
      </c>
      <c r="D444" s="413"/>
      <c r="E444" s="413"/>
      <c r="F444" s="413"/>
      <c r="G444" s="413"/>
      <c r="H444" s="413"/>
      <c r="I444" s="130" t="s">
        <v>437</v>
      </c>
      <c r="J444" s="182">
        <v>0</v>
      </c>
      <c r="K444" s="111" t="str">
        <f t="shared" si="9"/>
        <v/>
      </c>
      <c r="L444" s="91"/>
      <c r="M444" s="155"/>
      <c r="N444" s="91"/>
      <c r="O444" s="91"/>
      <c r="P444" s="23"/>
      <c r="Q444" s="23"/>
      <c r="R444" s="23"/>
    </row>
    <row r="445" spans="1:18" s="136" customFormat="1" ht="70.400000000000006" customHeight="1">
      <c r="A445" s="181" t="s">
        <v>438</v>
      </c>
      <c r="B445" s="2"/>
      <c r="C445" s="391" t="s">
        <v>439</v>
      </c>
      <c r="D445" s="413"/>
      <c r="E445" s="413"/>
      <c r="F445" s="413"/>
      <c r="G445" s="413"/>
      <c r="H445" s="413"/>
      <c r="I445" s="130" t="s">
        <v>440</v>
      </c>
      <c r="J445" s="182">
        <v>0</v>
      </c>
      <c r="K445" s="111" t="str">
        <f t="shared" si="9"/>
        <v/>
      </c>
      <c r="L445" s="91"/>
      <c r="M445" s="155"/>
      <c r="N445" s="91"/>
      <c r="O445" s="91"/>
      <c r="P445" s="23"/>
      <c r="Q445" s="23"/>
      <c r="R445" s="23"/>
    </row>
    <row r="446" spans="1:18" s="136" customFormat="1" ht="70.400000000000006" customHeight="1">
      <c r="A446" s="181" t="s">
        <v>441</v>
      </c>
      <c r="B446" s="2"/>
      <c r="C446" s="391" t="s">
        <v>442</v>
      </c>
      <c r="D446" s="413"/>
      <c r="E446" s="413"/>
      <c r="F446" s="413"/>
      <c r="G446" s="413"/>
      <c r="H446" s="413"/>
      <c r="I446" s="130" t="s">
        <v>443</v>
      </c>
      <c r="J446" s="182">
        <v>0</v>
      </c>
      <c r="K446" s="111" t="str">
        <f t="shared" si="9"/>
        <v/>
      </c>
      <c r="L446" s="91"/>
      <c r="M446" s="155"/>
      <c r="N446" s="91"/>
      <c r="O446" s="91"/>
      <c r="P446" s="23"/>
      <c r="Q446" s="23"/>
      <c r="R446" s="23"/>
    </row>
    <row r="447" spans="1:18" s="136" customFormat="1" ht="98.15" customHeight="1">
      <c r="A447" s="181" t="s">
        <v>444</v>
      </c>
      <c r="B447" s="2"/>
      <c r="C447" s="391" t="s">
        <v>445</v>
      </c>
      <c r="D447" s="413"/>
      <c r="E447" s="413"/>
      <c r="F447" s="413"/>
      <c r="G447" s="413"/>
      <c r="H447" s="413"/>
      <c r="I447" s="130" t="s">
        <v>446</v>
      </c>
      <c r="J447" s="182">
        <v>0</v>
      </c>
      <c r="K447" s="111" t="str">
        <f t="shared" si="9"/>
        <v/>
      </c>
      <c r="L447" s="91"/>
      <c r="M447" s="155"/>
      <c r="N447" s="91"/>
      <c r="O447" s="91"/>
      <c r="P447" s="23"/>
      <c r="Q447" s="23"/>
      <c r="R447" s="23"/>
    </row>
    <row r="448" spans="1:18" s="136" customFormat="1" ht="84" customHeight="1">
      <c r="A448" s="181" t="s">
        <v>447</v>
      </c>
      <c r="B448" s="2"/>
      <c r="C448" s="391" t="s">
        <v>448</v>
      </c>
      <c r="D448" s="413"/>
      <c r="E448" s="413"/>
      <c r="F448" s="413"/>
      <c r="G448" s="413"/>
      <c r="H448" s="413"/>
      <c r="I448" s="130" t="s">
        <v>449</v>
      </c>
      <c r="J448" s="182">
        <v>0</v>
      </c>
      <c r="K448" s="111" t="str">
        <f t="shared" si="9"/>
        <v/>
      </c>
      <c r="L448" s="91"/>
      <c r="M448" s="155"/>
      <c r="N448" s="91"/>
      <c r="O448" s="91"/>
      <c r="P448" s="23"/>
      <c r="Q448" s="23"/>
      <c r="R448" s="23"/>
    </row>
    <row r="449" spans="1:18" s="136" customFormat="1" ht="70.400000000000006" customHeight="1">
      <c r="A449" s="181" t="s">
        <v>450</v>
      </c>
      <c r="B449" s="2"/>
      <c r="C449" s="391" t="s">
        <v>451</v>
      </c>
      <c r="D449" s="413"/>
      <c r="E449" s="413"/>
      <c r="F449" s="413"/>
      <c r="G449" s="413"/>
      <c r="H449" s="413"/>
      <c r="I449" s="130" t="s">
        <v>452</v>
      </c>
      <c r="J449" s="182">
        <v>0</v>
      </c>
      <c r="K449" s="111" t="str">
        <f t="shared" si="9"/>
        <v/>
      </c>
      <c r="L449" s="91"/>
      <c r="M449" s="155"/>
      <c r="N449" s="91"/>
      <c r="O449" s="91"/>
      <c r="P449" s="23"/>
      <c r="Q449" s="23"/>
      <c r="R449" s="23"/>
    </row>
    <row r="450" spans="1:18" s="136" customFormat="1" ht="70.400000000000006" customHeight="1">
      <c r="A450" s="181" t="s">
        <v>453</v>
      </c>
      <c r="B450" s="2"/>
      <c r="C450" s="391" t="s">
        <v>454</v>
      </c>
      <c r="D450" s="469"/>
      <c r="E450" s="469"/>
      <c r="F450" s="469"/>
      <c r="G450" s="469"/>
      <c r="H450" s="469"/>
      <c r="I450" s="103" t="s">
        <v>455</v>
      </c>
      <c r="J450" s="182">
        <v>0</v>
      </c>
      <c r="K450" s="111" t="str">
        <f t="shared" si="9"/>
        <v/>
      </c>
      <c r="L450" s="91"/>
      <c r="M450" s="155"/>
      <c r="N450" s="91"/>
      <c r="O450" s="91"/>
      <c r="P450" s="23"/>
      <c r="Q450" s="23"/>
      <c r="R450" s="23"/>
    </row>
    <row r="451" spans="1:18" s="136" customFormat="1" ht="80">
      <c r="A451" s="181" t="s">
        <v>456</v>
      </c>
      <c r="B451" s="2"/>
      <c r="C451" s="391" t="s">
        <v>457</v>
      </c>
      <c r="D451" s="413"/>
      <c r="E451" s="413"/>
      <c r="F451" s="413"/>
      <c r="G451" s="413"/>
      <c r="H451" s="413"/>
      <c r="I451" s="103" t="s">
        <v>458</v>
      </c>
      <c r="J451" s="182">
        <v>0</v>
      </c>
      <c r="K451" s="111" t="str">
        <f t="shared" si="9"/>
        <v/>
      </c>
      <c r="L451" s="91"/>
      <c r="M451" s="155"/>
      <c r="N451" s="91"/>
      <c r="O451" s="91"/>
      <c r="P451" s="23"/>
      <c r="Q451" s="23"/>
      <c r="R451" s="23"/>
    </row>
    <row r="452" spans="1:18" s="136" customFormat="1" ht="70.400000000000006" customHeight="1">
      <c r="A452" s="181" t="s">
        <v>459</v>
      </c>
      <c r="B452" s="2"/>
      <c r="C452" s="391" t="s">
        <v>460</v>
      </c>
      <c r="D452" s="413"/>
      <c r="E452" s="413"/>
      <c r="F452" s="413"/>
      <c r="G452" s="413"/>
      <c r="H452" s="413"/>
      <c r="I452" s="103" t="s">
        <v>461</v>
      </c>
      <c r="J452" s="182">
        <v>0</v>
      </c>
      <c r="K452" s="111" t="str">
        <f t="shared" si="9"/>
        <v/>
      </c>
      <c r="L452" s="91"/>
      <c r="M452" s="155"/>
      <c r="N452" s="91"/>
      <c r="O452" s="91"/>
      <c r="P452" s="23"/>
      <c r="Q452" s="23"/>
      <c r="R452" s="23"/>
    </row>
    <row r="453" spans="1:18" s="136" customFormat="1" ht="70.400000000000006" customHeight="1">
      <c r="A453" s="181" t="s">
        <v>462</v>
      </c>
      <c r="B453" s="2"/>
      <c r="C453" s="391" t="s">
        <v>463</v>
      </c>
      <c r="D453" s="413"/>
      <c r="E453" s="413"/>
      <c r="F453" s="413"/>
      <c r="G453" s="413"/>
      <c r="H453" s="413"/>
      <c r="I453" s="103" t="s">
        <v>464</v>
      </c>
      <c r="J453" s="182">
        <v>0</v>
      </c>
      <c r="K453" s="111" t="str">
        <f t="shared" si="9"/>
        <v/>
      </c>
      <c r="L453" s="91"/>
      <c r="M453" s="155"/>
      <c r="N453" s="91"/>
      <c r="O453" s="91"/>
      <c r="P453" s="23"/>
      <c r="Q453" s="23"/>
      <c r="R453" s="23"/>
    </row>
    <row r="454" spans="1:18" s="136" customFormat="1" ht="70.400000000000006" customHeight="1">
      <c r="A454" s="181" t="s">
        <v>465</v>
      </c>
      <c r="B454" s="2"/>
      <c r="C454" s="391" t="s">
        <v>466</v>
      </c>
      <c r="D454" s="413"/>
      <c r="E454" s="413"/>
      <c r="F454" s="413"/>
      <c r="G454" s="413"/>
      <c r="H454" s="413"/>
      <c r="I454" s="103" t="s">
        <v>467</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468</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469</v>
      </c>
      <c r="C462" s="391" t="s">
        <v>470</v>
      </c>
      <c r="D462" s="391"/>
      <c r="E462" s="391"/>
      <c r="F462" s="391"/>
      <c r="G462" s="391"/>
      <c r="H462" s="391"/>
      <c r="I462" s="79" t="s">
        <v>471</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472</v>
      </c>
      <c r="B463" s="87"/>
      <c r="C463" s="391" t="s">
        <v>473</v>
      </c>
      <c r="D463" s="413"/>
      <c r="E463" s="413"/>
      <c r="F463" s="413"/>
      <c r="G463" s="413"/>
      <c r="H463" s="413"/>
      <c r="I463" s="79" t="s">
        <v>474</v>
      </c>
      <c r="J463" s="182">
        <v>0</v>
      </c>
      <c r="K463" s="111" t="str">
        <f t="shared" si="10"/>
        <v/>
      </c>
      <c r="L463" s="91"/>
      <c r="M463" s="155"/>
      <c r="N463" s="91"/>
      <c r="O463" s="91"/>
      <c r="P463" s="23"/>
      <c r="Q463" s="23"/>
      <c r="R463" s="23"/>
    </row>
    <row r="464" spans="1:18" s="136" customFormat="1" ht="84" customHeight="1">
      <c r="A464" s="181" t="s">
        <v>475</v>
      </c>
      <c r="B464" s="87"/>
      <c r="C464" s="391" t="s">
        <v>476</v>
      </c>
      <c r="D464" s="413"/>
      <c r="E464" s="413"/>
      <c r="F464" s="413"/>
      <c r="G464" s="413"/>
      <c r="H464" s="413"/>
      <c r="I464" s="79" t="s">
        <v>477</v>
      </c>
      <c r="J464" s="182">
        <v>0</v>
      </c>
      <c r="K464" s="111" t="str">
        <f t="shared" si="10"/>
        <v/>
      </c>
      <c r="L464" s="91"/>
      <c r="M464" s="155"/>
      <c r="N464" s="91"/>
      <c r="O464" s="91"/>
      <c r="P464" s="23"/>
      <c r="Q464" s="23"/>
      <c r="R464" s="23"/>
    </row>
    <row r="465" spans="1:18" s="136" customFormat="1" ht="56.15" customHeight="1">
      <c r="A465" s="181" t="s">
        <v>478</v>
      </c>
      <c r="B465" s="87"/>
      <c r="C465" s="391" t="s">
        <v>479</v>
      </c>
      <c r="D465" s="413"/>
      <c r="E465" s="413"/>
      <c r="F465" s="413"/>
      <c r="G465" s="413"/>
      <c r="H465" s="413"/>
      <c r="I465" s="186" t="s">
        <v>480</v>
      </c>
      <c r="J465" s="182">
        <v>0</v>
      </c>
      <c r="K465" s="111" t="str">
        <f t="shared" si="10"/>
        <v/>
      </c>
      <c r="L465" s="91"/>
      <c r="M465" s="155"/>
      <c r="N465" s="91"/>
      <c r="O465" s="91"/>
      <c r="P465" s="23"/>
      <c r="Q465" s="23"/>
      <c r="R465" s="23"/>
    </row>
    <row r="466" spans="1:18" s="136" customFormat="1" ht="56.15" customHeight="1">
      <c r="A466" s="181"/>
      <c r="B466" s="87"/>
      <c r="C466" s="391" t="s">
        <v>481</v>
      </c>
      <c r="D466" s="413"/>
      <c r="E466" s="413"/>
      <c r="F466" s="413"/>
      <c r="G466" s="413"/>
      <c r="H466" s="413"/>
      <c r="I466" s="186" t="s">
        <v>482</v>
      </c>
      <c r="J466" s="187">
        <v>0</v>
      </c>
      <c r="K466" s="188" t="str">
        <f t="shared" si="10"/>
        <v/>
      </c>
      <c r="L466" s="91"/>
      <c r="M466" s="155"/>
      <c r="N466" s="91"/>
      <c r="O466" s="91"/>
      <c r="P466" s="23"/>
      <c r="Q466" s="23"/>
      <c r="R466" s="23"/>
    </row>
    <row r="467" spans="1:18" s="136" customFormat="1" ht="56.15" customHeight="1">
      <c r="A467" s="181"/>
      <c r="B467" s="87"/>
      <c r="C467" s="391" t="s">
        <v>483</v>
      </c>
      <c r="D467" s="413"/>
      <c r="E467" s="413"/>
      <c r="F467" s="413"/>
      <c r="G467" s="413"/>
      <c r="H467" s="413"/>
      <c r="I467" s="186" t="s">
        <v>484</v>
      </c>
      <c r="J467" s="187">
        <v>0</v>
      </c>
      <c r="K467" s="188" t="str">
        <f t="shared" si="10"/>
        <v/>
      </c>
      <c r="L467" s="91"/>
      <c r="M467" s="155"/>
      <c r="N467" s="91"/>
      <c r="O467" s="91"/>
      <c r="P467" s="23"/>
      <c r="Q467" s="23"/>
      <c r="R467" s="23"/>
    </row>
    <row r="468" spans="1:18" s="136" customFormat="1" ht="56.15" customHeight="1">
      <c r="A468" s="181"/>
      <c r="B468" s="87"/>
      <c r="C468" s="391" t="s">
        <v>485</v>
      </c>
      <c r="D468" s="413"/>
      <c r="E468" s="413"/>
      <c r="F468" s="413"/>
      <c r="G468" s="413"/>
      <c r="H468" s="413"/>
      <c r="I468" s="186" t="s">
        <v>486</v>
      </c>
      <c r="J468" s="187">
        <v>0</v>
      </c>
      <c r="K468" s="188" t="str">
        <f t="shared" si="10"/>
        <v/>
      </c>
      <c r="L468" s="91"/>
      <c r="M468" s="155"/>
      <c r="N468" s="91"/>
      <c r="O468" s="91"/>
      <c r="P468" s="23"/>
      <c r="Q468" s="23"/>
      <c r="R468" s="23"/>
    </row>
    <row r="469" spans="1:18" s="136" customFormat="1" ht="56.15" customHeight="1">
      <c r="A469" s="181"/>
      <c r="B469" s="87"/>
      <c r="C469" s="391" t="s">
        <v>487</v>
      </c>
      <c r="D469" s="413"/>
      <c r="E469" s="413"/>
      <c r="F469" s="413"/>
      <c r="G469" s="413"/>
      <c r="H469" s="413"/>
      <c r="I469" s="186" t="s">
        <v>488</v>
      </c>
      <c r="J469" s="187">
        <v>0</v>
      </c>
      <c r="K469" s="188" t="str">
        <f t="shared" si="10"/>
        <v/>
      </c>
      <c r="L469" s="91"/>
      <c r="M469" s="155"/>
      <c r="N469" s="91"/>
      <c r="O469" s="91"/>
      <c r="P469" s="23"/>
      <c r="Q469" s="23"/>
      <c r="R469" s="23"/>
    </row>
    <row r="470" spans="1:18" s="136" customFormat="1" ht="56.15" customHeight="1">
      <c r="A470" s="181"/>
      <c r="B470" s="87"/>
      <c r="C470" s="391" t="s">
        <v>489</v>
      </c>
      <c r="D470" s="413"/>
      <c r="E470" s="413"/>
      <c r="F470" s="413"/>
      <c r="G470" s="413"/>
      <c r="H470" s="413"/>
      <c r="I470" s="186" t="s">
        <v>490</v>
      </c>
      <c r="J470" s="187">
        <v>0</v>
      </c>
      <c r="K470" s="188" t="str">
        <f t="shared" si="10"/>
        <v/>
      </c>
      <c r="L470" s="91"/>
      <c r="M470" s="155"/>
      <c r="N470" s="91"/>
      <c r="O470" s="91"/>
      <c r="P470" s="23"/>
      <c r="Q470" s="23"/>
      <c r="R470" s="23"/>
    </row>
    <row r="471" spans="1:18" s="136" customFormat="1" ht="56.15" customHeight="1">
      <c r="A471" s="181"/>
      <c r="B471" s="87"/>
      <c r="C471" s="391" t="s">
        <v>491</v>
      </c>
      <c r="D471" s="413"/>
      <c r="E471" s="413"/>
      <c r="F471" s="413"/>
      <c r="G471" s="413"/>
      <c r="H471" s="413"/>
      <c r="I471" s="186" t="s">
        <v>492</v>
      </c>
      <c r="J471" s="187">
        <v>0</v>
      </c>
      <c r="K471" s="188" t="str">
        <f t="shared" si="10"/>
        <v/>
      </c>
      <c r="L471" s="91"/>
      <c r="M471" s="155"/>
      <c r="N471" s="91"/>
      <c r="O471" s="91"/>
      <c r="P471" s="23"/>
      <c r="Q471" s="23"/>
      <c r="R471" s="23"/>
    </row>
    <row r="472" spans="1:18" s="136" customFormat="1" ht="84" customHeight="1">
      <c r="A472" s="181" t="s">
        <v>493</v>
      </c>
      <c r="B472" s="87"/>
      <c r="C472" s="391" t="s">
        <v>494</v>
      </c>
      <c r="D472" s="413"/>
      <c r="E472" s="413"/>
      <c r="F472" s="413"/>
      <c r="G472" s="413"/>
      <c r="H472" s="413"/>
      <c r="I472" s="79" t="s">
        <v>495</v>
      </c>
      <c r="J472" s="182">
        <v>0</v>
      </c>
      <c r="K472" s="111" t="str">
        <f t="shared" si="10"/>
        <v/>
      </c>
      <c r="L472" s="91"/>
      <c r="M472" s="155"/>
      <c r="N472" s="91"/>
      <c r="O472" s="91"/>
      <c r="P472" s="23"/>
      <c r="Q472" s="23"/>
      <c r="R472" s="23"/>
    </row>
    <row r="473" spans="1:18" s="136" customFormat="1" ht="35.15" customHeight="1">
      <c r="A473" s="26" t="s">
        <v>496</v>
      </c>
      <c r="B473" s="87"/>
      <c r="C473" s="393" t="s">
        <v>497</v>
      </c>
      <c r="D473" s="494"/>
      <c r="E473" s="494"/>
      <c r="F473" s="494"/>
      <c r="G473" s="494"/>
      <c r="H473" s="495"/>
      <c r="I473" s="400" t="s">
        <v>498</v>
      </c>
      <c r="J473" s="110" t="s">
        <v>260</v>
      </c>
      <c r="K473" s="111" t="str">
        <f t="shared" si="10"/>
        <v>※</v>
      </c>
      <c r="L473" s="7"/>
      <c r="M473" s="45"/>
      <c r="N473" s="91"/>
      <c r="O473" s="91"/>
      <c r="P473" s="23"/>
      <c r="Q473" s="23"/>
      <c r="R473" s="23"/>
    </row>
    <row r="474" spans="1:18" s="136" customFormat="1" ht="35.15" customHeight="1">
      <c r="A474" s="26" t="s">
        <v>499</v>
      </c>
      <c r="B474" s="87"/>
      <c r="C474" s="97"/>
      <c r="D474" s="189"/>
      <c r="E474" s="391" t="s">
        <v>500</v>
      </c>
      <c r="F474" s="413"/>
      <c r="G474" s="413"/>
      <c r="H474" s="413"/>
      <c r="I474" s="412"/>
      <c r="J474" s="110" t="s">
        <v>260</v>
      </c>
      <c r="K474" s="111" t="str">
        <f t="shared" si="10"/>
        <v>※</v>
      </c>
      <c r="L474" s="7"/>
      <c r="M474" s="45"/>
      <c r="N474" s="91"/>
      <c r="O474" s="91"/>
      <c r="P474" s="23"/>
      <c r="Q474" s="23"/>
      <c r="R474" s="23"/>
    </row>
    <row r="475" spans="1:18" s="136" customFormat="1" ht="35.15" customHeight="1">
      <c r="A475" s="26" t="s">
        <v>501</v>
      </c>
      <c r="B475" s="87"/>
      <c r="C475" s="393" t="s">
        <v>502</v>
      </c>
      <c r="D475" s="494"/>
      <c r="E475" s="494"/>
      <c r="F475" s="494"/>
      <c r="G475" s="494"/>
      <c r="H475" s="495"/>
      <c r="I475" s="410" t="s">
        <v>503</v>
      </c>
      <c r="J475" s="110" t="s">
        <v>260</v>
      </c>
      <c r="K475" s="111" t="str">
        <f t="shared" si="10"/>
        <v>※</v>
      </c>
      <c r="L475" s="7"/>
      <c r="M475" s="45"/>
      <c r="N475" s="91"/>
      <c r="O475" s="91"/>
      <c r="P475" s="23"/>
      <c r="Q475" s="23"/>
      <c r="R475" s="23"/>
    </row>
    <row r="476" spans="1:18" s="136" customFormat="1" ht="35.15" customHeight="1">
      <c r="A476" s="26" t="s">
        <v>504</v>
      </c>
      <c r="B476" s="87"/>
      <c r="C476" s="97"/>
      <c r="D476" s="189"/>
      <c r="E476" s="391" t="s">
        <v>500</v>
      </c>
      <c r="F476" s="413"/>
      <c r="G476" s="413"/>
      <c r="H476" s="413"/>
      <c r="I476" s="473"/>
      <c r="J476" s="110" t="s">
        <v>260</v>
      </c>
      <c r="K476" s="111" t="str">
        <f t="shared" si="10"/>
        <v>※</v>
      </c>
      <c r="L476" s="7"/>
      <c r="M476" s="45"/>
      <c r="N476" s="91"/>
      <c r="O476" s="91"/>
      <c r="P476" s="23"/>
      <c r="Q476" s="23"/>
      <c r="R476" s="23"/>
    </row>
    <row r="477" spans="1:18" s="136" customFormat="1" ht="42" customHeight="1">
      <c r="A477" s="26" t="s">
        <v>505</v>
      </c>
      <c r="B477" s="87"/>
      <c r="C477" s="405" t="s">
        <v>506</v>
      </c>
      <c r="D477" s="480"/>
      <c r="E477" s="480"/>
      <c r="F477" s="480"/>
      <c r="G477" s="480"/>
      <c r="H477" s="481"/>
      <c r="I477" s="130" t="s">
        <v>507</v>
      </c>
      <c r="J477" s="182" t="s">
        <v>260</v>
      </c>
      <c r="K477" s="111" t="str">
        <f t="shared" si="10"/>
        <v>※</v>
      </c>
      <c r="L477" s="7"/>
      <c r="M477" s="45"/>
      <c r="N477" s="91"/>
      <c r="O477" s="91"/>
      <c r="P477" s="23"/>
      <c r="Q477" s="23"/>
      <c r="R477" s="23"/>
    </row>
    <row r="478" spans="1:18" s="136" customFormat="1" ht="56.15" customHeight="1">
      <c r="A478" s="181" t="s">
        <v>508</v>
      </c>
      <c r="B478" s="87"/>
      <c r="C478" s="405" t="s">
        <v>509</v>
      </c>
      <c r="D478" s="474"/>
      <c r="E478" s="474"/>
      <c r="F478" s="474"/>
      <c r="G478" s="474"/>
      <c r="H478" s="475"/>
      <c r="I478" s="130" t="s">
        <v>510</v>
      </c>
      <c r="J478" s="182">
        <v>0</v>
      </c>
      <c r="K478" s="111" t="str">
        <f t="shared" si="10"/>
        <v/>
      </c>
      <c r="L478" s="91"/>
      <c r="M478" s="155"/>
      <c r="N478" s="91"/>
      <c r="O478" s="91"/>
      <c r="P478" s="23"/>
      <c r="Q478" s="23"/>
      <c r="R478" s="23"/>
    </row>
    <row r="479" spans="1:18" s="136" customFormat="1" ht="56.15" customHeight="1">
      <c r="A479" s="181" t="s">
        <v>511</v>
      </c>
      <c r="B479" s="87"/>
      <c r="C479" s="405" t="s">
        <v>512</v>
      </c>
      <c r="D479" s="474"/>
      <c r="E479" s="474"/>
      <c r="F479" s="474"/>
      <c r="G479" s="474"/>
      <c r="H479" s="475"/>
      <c r="I479" s="130" t="s">
        <v>513</v>
      </c>
      <c r="J479" s="182">
        <v>0</v>
      </c>
      <c r="K479" s="111" t="str">
        <f t="shared" si="10"/>
        <v/>
      </c>
      <c r="L479" s="91"/>
      <c r="M479" s="155"/>
      <c r="N479" s="91"/>
      <c r="O479" s="91"/>
      <c r="P479" s="23"/>
      <c r="Q479" s="23"/>
      <c r="R479" s="23"/>
    </row>
    <row r="480" spans="1:18" s="3" customFormat="1" ht="56.15" customHeight="1">
      <c r="A480" s="181" t="s">
        <v>514</v>
      </c>
      <c r="B480" s="87"/>
      <c r="C480" s="405" t="s">
        <v>515</v>
      </c>
      <c r="D480" s="474"/>
      <c r="E480" s="474"/>
      <c r="F480" s="474"/>
      <c r="G480" s="474"/>
      <c r="H480" s="475"/>
      <c r="I480" s="130" t="s">
        <v>516</v>
      </c>
      <c r="J480" s="182">
        <v>0</v>
      </c>
      <c r="K480" s="111" t="str">
        <f t="shared" si="10"/>
        <v/>
      </c>
      <c r="L480" s="91"/>
      <c r="M480" s="155"/>
      <c r="N480" s="91"/>
      <c r="O480" s="91"/>
      <c r="P480" s="23"/>
      <c r="Q480" s="23"/>
      <c r="R480" s="23"/>
    </row>
    <row r="481" spans="1:18" s="3" customFormat="1" ht="56.15" customHeight="1">
      <c r="A481" s="181" t="s">
        <v>517</v>
      </c>
      <c r="B481" s="87"/>
      <c r="C481" s="405" t="s">
        <v>518</v>
      </c>
      <c r="D481" s="474"/>
      <c r="E481" s="474"/>
      <c r="F481" s="474"/>
      <c r="G481" s="474"/>
      <c r="H481" s="475"/>
      <c r="I481" s="130" t="s">
        <v>519</v>
      </c>
      <c r="J481" s="182">
        <v>0</v>
      </c>
      <c r="K481" s="111" t="str">
        <f t="shared" si="10"/>
        <v/>
      </c>
      <c r="L481" s="91"/>
      <c r="M481" s="155"/>
      <c r="N481" s="91"/>
      <c r="O481" s="91"/>
      <c r="P481" s="23"/>
      <c r="Q481" s="23"/>
      <c r="R481" s="23"/>
    </row>
    <row r="482" spans="1:18" s="3" customFormat="1" ht="42" customHeight="1">
      <c r="A482" s="181" t="s">
        <v>520</v>
      </c>
      <c r="B482" s="87"/>
      <c r="C482" s="405" t="s">
        <v>521</v>
      </c>
      <c r="D482" s="474"/>
      <c r="E482" s="474"/>
      <c r="F482" s="474"/>
      <c r="G482" s="474"/>
      <c r="H482" s="475"/>
      <c r="I482" s="190" t="s">
        <v>522</v>
      </c>
      <c r="J482" s="182">
        <v>0</v>
      </c>
      <c r="K482" s="111" t="str">
        <f t="shared" si="10"/>
        <v/>
      </c>
      <c r="L482" s="91"/>
      <c r="M482" s="155"/>
      <c r="N482" s="91"/>
      <c r="O482" s="91"/>
      <c r="P482" s="23"/>
      <c r="Q482" s="23"/>
      <c r="R482" s="23"/>
    </row>
    <row r="483" spans="1:18" s="3" customFormat="1" ht="56.15" customHeight="1">
      <c r="A483" s="181" t="s">
        <v>523</v>
      </c>
      <c r="B483" s="87"/>
      <c r="C483" s="405" t="s">
        <v>524</v>
      </c>
      <c r="D483" s="474"/>
      <c r="E483" s="474"/>
      <c r="F483" s="474"/>
      <c r="G483" s="474"/>
      <c r="H483" s="475"/>
      <c r="I483" s="130" t="s">
        <v>525</v>
      </c>
      <c r="J483" s="182">
        <v>0</v>
      </c>
      <c r="K483" s="111" t="str">
        <f t="shared" si="10"/>
        <v/>
      </c>
      <c r="L483" s="91"/>
      <c r="M483" s="155"/>
      <c r="N483" s="91"/>
      <c r="O483" s="91"/>
      <c r="P483" s="23"/>
      <c r="Q483" s="23"/>
      <c r="R483" s="23"/>
    </row>
    <row r="484" spans="1:18" s="3" customFormat="1" ht="56.15" customHeight="1">
      <c r="A484" s="181"/>
      <c r="B484" s="87"/>
      <c r="C484" s="407" t="s">
        <v>526</v>
      </c>
      <c r="D484" s="499"/>
      <c r="E484" s="499"/>
      <c r="F484" s="499"/>
      <c r="G484" s="499"/>
      <c r="H484" s="500"/>
      <c r="I484" s="103" t="s">
        <v>527</v>
      </c>
      <c r="J484" s="178">
        <v>0</v>
      </c>
      <c r="K484" s="111" t="str">
        <f t="shared" si="10"/>
        <v/>
      </c>
      <c r="L484" s="91"/>
      <c r="M484" s="155"/>
      <c r="N484" s="91"/>
      <c r="O484" s="91"/>
      <c r="P484" s="23"/>
      <c r="Q484" s="23"/>
      <c r="R484" s="23"/>
    </row>
    <row r="485" spans="1:18" s="3" customFormat="1" ht="56.15" customHeight="1">
      <c r="A485" s="181"/>
      <c r="B485" s="87"/>
      <c r="C485" s="407" t="s">
        <v>528</v>
      </c>
      <c r="D485" s="499"/>
      <c r="E485" s="499"/>
      <c r="F485" s="499"/>
      <c r="G485" s="499"/>
      <c r="H485" s="500"/>
      <c r="I485" s="103" t="s">
        <v>529</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530</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531</v>
      </c>
      <c r="C493" s="391" t="s">
        <v>532</v>
      </c>
      <c r="D493" s="391"/>
      <c r="E493" s="391"/>
      <c r="F493" s="391"/>
      <c r="G493" s="391"/>
      <c r="H493" s="391"/>
      <c r="I493" s="496" t="s">
        <v>533</v>
      </c>
      <c r="J493" s="182">
        <v>0</v>
      </c>
      <c r="K493" s="111" t="str">
        <f t="shared" ref="K493:K504" si="11">IF(OR(COUNTIF(J493,"未確認")&gt;0,COUNTIF(J493,"*")&gt;0),"※","")</f>
        <v/>
      </c>
      <c r="L493" s="7"/>
      <c r="M493" s="45"/>
      <c r="N493" s="91"/>
      <c r="O493" s="91"/>
      <c r="P493" s="23"/>
      <c r="Q493" s="23"/>
      <c r="R493" s="23"/>
    </row>
    <row r="494" spans="1:18" s="136" customFormat="1" ht="71.25" customHeight="1">
      <c r="A494" s="181" t="s">
        <v>534</v>
      </c>
      <c r="C494" s="391" t="s">
        <v>535</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536</v>
      </c>
      <c r="C495" s="391" t="s">
        <v>537</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538</v>
      </c>
      <c r="C496" s="407" t="s">
        <v>539</v>
      </c>
      <c r="D496" s="408"/>
      <c r="E496" s="408"/>
      <c r="F496" s="408"/>
      <c r="G496" s="408"/>
      <c r="H496" s="409"/>
      <c r="I496" s="410" t="s">
        <v>540</v>
      </c>
      <c r="J496" s="178">
        <v>0</v>
      </c>
      <c r="K496" s="111" t="str">
        <f t="shared" si="11"/>
        <v/>
      </c>
      <c r="L496" s="91"/>
      <c r="M496" s="155"/>
      <c r="N496" s="91"/>
      <c r="O496" s="91"/>
      <c r="P496" s="23"/>
      <c r="Q496" s="23"/>
      <c r="R496" s="23"/>
    </row>
    <row r="497" spans="1:18" s="136" customFormat="1" ht="56.15" customHeight="1">
      <c r="A497" s="181"/>
      <c r="C497" s="407" t="s">
        <v>541</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542</v>
      </c>
      <c r="C498" s="407" t="s">
        <v>543</v>
      </c>
      <c r="D498" s="408"/>
      <c r="E498" s="408"/>
      <c r="F498" s="408"/>
      <c r="G498" s="408"/>
      <c r="H498" s="409"/>
      <c r="I498" s="103" t="s">
        <v>544</v>
      </c>
      <c r="J498" s="178">
        <v>0</v>
      </c>
      <c r="K498" s="111" t="str">
        <f t="shared" si="11"/>
        <v/>
      </c>
      <c r="L498" s="91"/>
      <c r="M498" s="155"/>
      <c r="N498" s="91"/>
      <c r="O498" s="91"/>
      <c r="P498" s="23"/>
      <c r="Q498" s="23"/>
      <c r="R498" s="23"/>
    </row>
    <row r="499" spans="1:18" s="136" customFormat="1" ht="98.15" customHeight="1">
      <c r="A499" s="181" t="s">
        <v>545</v>
      </c>
      <c r="C499" s="391" t="s">
        <v>546</v>
      </c>
      <c r="D499" s="391"/>
      <c r="E499" s="391"/>
      <c r="F499" s="391"/>
      <c r="G499" s="391"/>
      <c r="H499" s="391"/>
      <c r="I499" s="103" t="s">
        <v>547</v>
      </c>
      <c r="J499" s="182">
        <v>0</v>
      </c>
      <c r="K499" s="111" t="str">
        <f t="shared" si="11"/>
        <v/>
      </c>
      <c r="L499" s="91"/>
      <c r="M499" s="155"/>
      <c r="N499" s="91"/>
      <c r="O499" s="91"/>
      <c r="P499" s="23"/>
      <c r="Q499" s="23"/>
      <c r="R499" s="23"/>
    </row>
    <row r="500" spans="1:18" s="136" customFormat="1" ht="70.400000000000006" customHeight="1">
      <c r="A500" s="181" t="s">
        <v>548</v>
      </c>
      <c r="B500" s="2"/>
      <c r="C500" s="391" t="s">
        <v>549</v>
      </c>
      <c r="D500" s="469"/>
      <c r="E500" s="469"/>
      <c r="F500" s="469"/>
      <c r="G500" s="469"/>
      <c r="H500" s="469"/>
      <c r="I500" s="130" t="s">
        <v>550</v>
      </c>
      <c r="J500" s="182">
        <v>0</v>
      </c>
      <c r="K500" s="111" t="str">
        <f t="shared" si="11"/>
        <v/>
      </c>
      <c r="L500" s="91"/>
      <c r="M500" s="155"/>
      <c r="N500" s="91"/>
      <c r="O500" s="91"/>
      <c r="P500" s="23"/>
      <c r="Q500" s="23"/>
      <c r="R500" s="23"/>
    </row>
    <row r="501" spans="1:18" s="136" customFormat="1" ht="98.15" customHeight="1">
      <c r="A501" s="181" t="s">
        <v>551</v>
      </c>
      <c r="B501" s="2"/>
      <c r="C501" s="391" t="s">
        <v>552</v>
      </c>
      <c r="D501" s="413"/>
      <c r="E501" s="413"/>
      <c r="F501" s="413"/>
      <c r="G501" s="413"/>
      <c r="H501" s="413"/>
      <c r="I501" s="130" t="s">
        <v>553</v>
      </c>
      <c r="J501" s="182">
        <v>0</v>
      </c>
      <c r="K501" s="111" t="str">
        <f t="shared" si="11"/>
        <v/>
      </c>
      <c r="L501" s="91"/>
      <c r="M501" s="155"/>
      <c r="N501" s="91"/>
      <c r="O501" s="91"/>
      <c r="P501" s="23"/>
      <c r="Q501" s="23"/>
      <c r="R501" s="23"/>
    </row>
    <row r="502" spans="1:18" s="136" customFormat="1" ht="84" customHeight="1">
      <c r="A502" s="181" t="s">
        <v>554</v>
      </c>
      <c r="B502" s="2"/>
      <c r="C502" s="391" t="s">
        <v>555</v>
      </c>
      <c r="D502" s="469"/>
      <c r="E502" s="469"/>
      <c r="F502" s="469"/>
      <c r="G502" s="469"/>
      <c r="H502" s="469"/>
      <c r="I502" s="130" t="s">
        <v>556</v>
      </c>
      <c r="J502" s="182">
        <v>0</v>
      </c>
      <c r="K502" s="111" t="str">
        <f t="shared" si="11"/>
        <v/>
      </c>
      <c r="L502" s="7"/>
      <c r="M502" s="45"/>
      <c r="N502" s="91"/>
      <c r="O502" s="91"/>
      <c r="P502" s="23"/>
      <c r="Q502" s="23"/>
      <c r="R502" s="23"/>
    </row>
    <row r="503" spans="1:18" s="136" customFormat="1" ht="70.400000000000006" customHeight="1">
      <c r="A503" s="181" t="s">
        <v>557</v>
      </c>
      <c r="B503" s="2"/>
      <c r="C503" s="391" t="s">
        <v>558</v>
      </c>
      <c r="D503" s="413"/>
      <c r="E503" s="413"/>
      <c r="F503" s="413"/>
      <c r="G503" s="413"/>
      <c r="H503" s="413"/>
      <c r="I503" s="130" t="s">
        <v>559</v>
      </c>
      <c r="J503" s="182">
        <v>0</v>
      </c>
      <c r="K503" s="111" t="str">
        <f t="shared" si="11"/>
        <v/>
      </c>
      <c r="L503" s="91"/>
      <c r="M503" s="155"/>
      <c r="N503" s="91"/>
      <c r="O503" s="91"/>
      <c r="P503" s="23"/>
      <c r="Q503" s="23"/>
      <c r="R503" s="23"/>
    </row>
    <row r="504" spans="1:18" s="136" customFormat="1" ht="84" customHeight="1">
      <c r="A504" s="181" t="s">
        <v>560</v>
      </c>
      <c r="B504" s="2"/>
      <c r="C504" s="391" t="s">
        <v>561</v>
      </c>
      <c r="D504" s="413"/>
      <c r="E504" s="413"/>
      <c r="F504" s="413"/>
      <c r="G504" s="413"/>
      <c r="H504" s="413"/>
      <c r="I504" s="130" t="s">
        <v>562</v>
      </c>
      <c r="J504" s="182">
        <v>0</v>
      </c>
      <c r="K504" s="111" t="str">
        <f t="shared" si="11"/>
        <v/>
      </c>
      <c r="L504" s="91"/>
      <c r="M504" s="155"/>
      <c r="N504" s="91"/>
      <c r="O504" s="91"/>
      <c r="P504" s="23"/>
      <c r="Q504" s="23"/>
      <c r="R504" s="23"/>
    </row>
    <row r="505" spans="1:18" s="136" customFormat="1" ht="84" customHeight="1">
      <c r="A505" s="181"/>
      <c r="B505" s="2"/>
      <c r="C505" s="416" t="s">
        <v>563</v>
      </c>
      <c r="D505" s="417"/>
      <c r="E505" s="417"/>
      <c r="F505" s="417"/>
      <c r="G505" s="417"/>
      <c r="H505" s="417"/>
      <c r="I505" s="103" t="s">
        <v>564</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565</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566</v>
      </c>
      <c r="C513" s="405" t="s">
        <v>567</v>
      </c>
      <c r="D513" s="424"/>
      <c r="E513" s="424"/>
      <c r="F513" s="424"/>
      <c r="G513" s="424"/>
      <c r="H513" s="406"/>
      <c r="I513" s="130" t="s">
        <v>568</v>
      </c>
      <c r="J513" s="182">
        <v>0</v>
      </c>
      <c r="K513" s="111" t="str">
        <f t="shared" ref="K513:K520" si="12">IF(OR(COUNTIF(J513,"未確認")&gt;0,COUNTIF(J513,"*")&gt;0),"※","")</f>
        <v/>
      </c>
      <c r="L513" s="91"/>
      <c r="M513" s="155"/>
      <c r="N513" s="91"/>
      <c r="O513" s="91"/>
      <c r="P513" s="23"/>
      <c r="Q513" s="23"/>
      <c r="R513" s="23"/>
    </row>
    <row r="514" spans="1:18" s="136" customFormat="1" ht="56.15" customHeight="1">
      <c r="A514" s="181" t="s">
        <v>569</v>
      </c>
      <c r="B514" s="2"/>
      <c r="C514" s="405" t="s">
        <v>570</v>
      </c>
      <c r="D514" s="474"/>
      <c r="E514" s="474"/>
      <c r="F514" s="474"/>
      <c r="G514" s="474"/>
      <c r="H514" s="475"/>
      <c r="I514" s="130" t="s">
        <v>571</v>
      </c>
      <c r="J514" s="182">
        <v>0</v>
      </c>
      <c r="K514" s="111" t="str">
        <f t="shared" si="12"/>
        <v/>
      </c>
      <c r="L514" s="91"/>
      <c r="M514" s="155"/>
      <c r="N514" s="91"/>
      <c r="O514" s="91"/>
      <c r="P514" s="23"/>
      <c r="Q514" s="23"/>
      <c r="R514" s="23"/>
    </row>
    <row r="515" spans="1:18" s="136" customFormat="1" ht="80">
      <c r="A515" s="181" t="s">
        <v>572</v>
      </c>
      <c r="B515" s="2"/>
      <c r="C515" s="405" t="s">
        <v>573</v>
      </c>
      <c r="D515" s="474"/>
      <c r="E515" s="474"/>
      <c r="F515" s="474"/>
      <c r="G515" s="474"/>
      <c r="H515" s="475"/>
      <c r="I515" s="130" t="s">
        <v>574</v>
      </c>
      <c r="J515" s="182">
        <v>0</v>
      </c>
      <c r="K515" s="111" t="str">
        <f t="shared" si="12"/>
        <v/>
      </c>
      <c r="L515" s="91"/>
      <c r="M515" s="155"/>
      <c r="N515" s="91"/>
      <c r="O515" s="91"/>
      <c r="P515" s="23"/>
      <c r="Q515" s="23"/>
      <c r="R515" s="23"/>
    </row>
    <row r="516" spans="1:18" s="136" customFormat="1" ht="56.15" customHeight="1">
      <c r="A516" s="181" t="s">
        <v>575</v>
      </c>
      <c r="B516" s="2"/>
      <c r="C516" s="405" t="s">
        <v>576</v>
      </c>
      <c r="D516" s="480"/>
      <c r="E516" s="480"/>
      <c r="F516" s="480"/>
      <c r="G516" s="480"/>
      <c r="H516" s="481"/>
      <c r="I516" s="130" t="s">
        <v>577</v>
      </c>
      <c r="J516" s="182">
        <v>0</v>
      </c>
      <c r="K516" s="111" t="str">
        <f t="shared" si="12"/>
        <v/>
      </c>
      <c r="L516" s="91"/>
      <c r="M516" s="155"/>
      <c r="N516" s="91"/>
      <c r="O516" s="91"/>
      <c r="P516" s="23"/>
      <c r="Q516" s="23"/>
      <c r="R516" s="23"/>
    </row>
    <row r="517" spans="1:18" s="136" customFormat="1" ht="84" customHeight="1">
      <c r="A517" s="181" t="s">
        <v>578</v>
      </c>
      <c r="B517" s="2"/>
      <c r="C517" s="405" t="s">
        <v>579</v>
      </c>
      <c r="D517" s="474"/>
      <c r="E517" s="474"/>
      <c r="F517" s="474"/>
      <c r="G517" s="474"/>
      <c r="H517" s="475"/>
      <c r="I517" s="130" t="s">
        <v>580</v>
      </c>
      <c r="J517" s="182">
        <v>0</v>
      </c>
      <c r="K517" s="111" t="str">
        <f t="shared" si="12"/>
        <v/>
      </c>
      <c r="L517" s="91"/>
      <c r="M517" s="155"/>
      <c r="N517" s="91"/>
      <c r="O517" s="91"/>
      <c r="P517" s="23"/>
      <c r="Q517" s="23"/>
      <c r="R517" s="23"/>
    </row>
    <row r="518" spans="1:18" s="136" customFormat="1" ht="70.400000000000006" customHeight="1">
      <c r="A518" s="181" t="s">
        <v>581</v>
      </c>
      <c r="B518" s="2"/>
      <c r="C518" s="405" t="s">
        <v>582</v>
      </c>
      <c r="D518" s="474"/>
      <c r="E518" s="474"/>
      <c r="F518" s="474"/>
      <c r="G518" s="474"/>
      <c r="H518" s="475"/>
      <c r="I518" s="130" t="s">
        <v>583</v>
      </c>
      <c r="J518" s="182">
        <v>0</v>
      </c>
      <c r="K518" s="111" t="str">
        <f t="shared" si="12"/>
        <v/>
      </c>
      <c r="L518" s="91"/>
      <c r="M518" s="155"/>
      <c r="N518" s="91"/>
      <c r="O518" s="91"/>
      <c r="P518" s="23"/>
      <c r="Q518" s="23"/>
      <c r="R518" s="23"/>
    </row>
    <row r="519" spans="1:18" s="136" customFormat="1" ht="98.15" customHeight="1">
      <c r="A519" s="181" t="s">
        <v>584</v>
      </c>
      <c r="B519" s="2"/>
      <c r="C519" s="405" t="s">
        <v>585</v>
      </c>
      <c r="D519" s="474"/>
      <c r="E519" s="474"/>
      <c r="F519" s="474"/>
      <c r="G519" s="474"/>
      <c r="H519" s="475"/>
      <c r="I519" s="130" t="s">
        <v>586</v>
      </c>
      <c r="J519" s="182">
        <v>0</v>
      </c>
      <c r="K519" s="111" t="str">
        <f t="shared" si="12"/>
        <v/>
      </c>
      <c r="L519" s="91"/>
      <c r="M519" s="155"/>
      <c r="N519" s="91"/>
      <c r="O519" s="91"/>
      <c r="P519" s="23"/>
      <c r="Q519" s="23"/>
      <c r="R519" s="23"/>
    </row>
    <row r="520" spans="1:18" s="136" customFormat="1" ht="84" customHeight="1">
      <c r="A520" s="181" t="s">
        <v>587</v>
      </c>
      <c r="B520" s="2"/>
      <c r="C520" s="405" t="s">
        <v>588</v>
      </c>
      <c r="D520" s="480"/>
      <c r="E520" s="480"/>
      <c r="F520" s="480"/>
      <c r="G520" s="480"/>
      <c r="H520" s="481"/>
      <c r="I520" s="130" t="s">
        <v>589</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590</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591</v>
      </c>
      <c r="C528" s="393" t="s">
        <v>592</v>
      </c>
      <c r="D528" s="454"/>
      <c r="E528" s="454"/>
      <c r="F528" s="454"/>
      <c r="G528" s="454"/>
      <c r="H528" s="394"/>
      <c r="I528" s="130" t="s">
        <v>593</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594</v>
      </c>
      <c r="B529" s="87"/>
      <c r="C529" s="163"/>
      <c r="D529" s="164"/>
      <c r="E529" s="405" t="s">
        <v>595</v>
      </c>
      <c r="F529" s="474"/>
      <c r="G529" s="474"/>
      <c r="H529" s="475"/>
      <c r="I529" s="130" t="s">
        <v>596</v>
      </c>
      <c r="J529" s="182">
        <v>0</v>
      </c>
      <c r="K529" s="111" t="str">
        <f t="shared" si="13"/>
        <v/>
      </c>
      <c r="L529" s="91"/>
      <c r="M529" s="155"/>
      <c r="N529" s="91"/>
      <c r="O529" s="91"/>
      <c r="P529" s="23"/>
      <c r="Q529" s="23"/>
      <c r="R529" s="23"/>
    </row>
    <row r="530" spans="1:18" s="136" customFormat="1" ht="70.400000000000006" customHeight="1">
      <c r="A530" s="181" t="s">
        <v>597</v>
      </c>
      <c r="B530" s="87"/>
      <c r="C530" s="163"/>
      <c r="D530" s="164"/>
      <c r="E530" s="405" t="s">
        <v>598</v>
      </c>
      <c r="F530" s="474"/>
      <c r="G530" s="474"/>
      <c r="H530" s="475"/>
      <c r="I530" s="130" t="s">
        <v>599</v>
      </c>
      <c r="J530" s="182">
        <v>0</v>
      </c>
      <c r="K530" s="111" t="str">
        <f t="shared" si="13"/>
        <v/>
      </c>
      <c r="L530" s="91"/>
      <c r="M530" s="155"/>
      <c r="N530" s="91"/>
      <c r="O530" s="91"/>
      <c r="P530" s="23"/>
      <c r="Q530" s="23"/>
      <c r="R530" s="23"/>
    </row>
    <row r="531" spans="1:18" s="136" customFormat="1" ht="70.400000000000006" customHeight="1">
      <c r="A531" s="181" t="s">
        <v>600</v>
      </c>
      <c r="B531" s="87"/>
      <c r="C531" s="163"/>
      <c r="D531" s="164"/>
      <c r="E531" s="405" t="s">
        <v>601</v>
      </c>
      <c r="F531" s="474"/>
      <c r="G531" s="474"/>
      <c r="H531" s="475"/>
      <c r="I531" s="130" t="s">
        <v>602</v>
      </c>
      <c r="J531" s="182">
        <v>0</v>
      </c>
      <c r="K531" s="111" t="str">
        <f t="shared" si="13"/>
        <v/>
      </c>
      <c r="L531" s="91"/>
      <c r="M531" s="155"/>
      <c r="N531" s="91"/>
      <c r="O531" s="91"/>
      <c r="P531" s="23"/>
      <c r="Q531" s="23"/>
      <c r="R531" s="23"/>
    </row>
    <row r="532" spans="1:18" s="136" customFormat="1" ht="84" customHeight="1">
      <c r="A532" s="181" t="s">
        <v>603</v>
      </c>
      <c r="B532" s="87"/>
      <c r="C532" s="95"/>
      <c r="D532" s="96"/>
      <c r="E532" s="405" t="s">
        <v>604</v>
      </c>
      <c r="F532" s="474"/>
      <c r="G532" s="474"/>
      <c r="H532" s="475"/>
      <c r="I532" s="130" t="s">
        <v>605</v>
      </c>
      <c r="J532" s="182">
        <v>0</v>
      </c>
      <c r="K532" s="111" t="str">
        <f t="shared" si="13"/>
        <v/>
      </c>
      <c r="L532" s="91"/>
      <c r="M532" s="155"/>
      <c r="N532" s="91"/>
      <c r="O532" s="91"/>
      <c r="P532" s="23"/>
      <c r="Q532" s="23"/>
      <c r="R532" s="23"/>
    </row>
    <row r="533" spans="1:18" s="136" customFormat="1" ht="70.400000000000006" customHeight="1">
      <c r="A533" s="181" t="s">
        <v>606</v>
      </c>
      <c r="B533" s="87"/>
      <c r="C533" s="163"/>
      <c r="D533" s="164"/>
      <c r="E533" s="405" t="s">
        <v>607</v>
      </c>
      <c r="F533" s="474"/>
      <c r="G533" s="474"/>
      <c r="H533" s="475"/>
      <c r="I533" s="130" t="s">
        <v>608</v>
      </c>
      <c r="J533" s="182">
        <v>0</v>
      </c>
      <c r="K533" s="111" t="str">
        <f t="shared" si="13"/>
        <v/>
      </c>
      <c r="L533" s="91"/>
      <c r="M533" s="155"/>
      <c r="N533" s="91"/>
      <c r="O533" s="91"/>
      <c r="P533" s="23"/>
      <c r="Q533" s="23"/>
      <c r="R533" s="23"/>
    </row>
    <row r="534" spans="1:18" s="136" customFormat="1" ht="56.15" customHeight="1">
      <c r="A534" s="181" t="s">
        <v>609</v>
      </c>
      <c r="B534" s="87"/>
      <c r="C534" s="163"/>
      <c r="D534" s="164"/>
      <c r="E534" s="405" t="s">
        <v>610</v>
      </c>
      <c r="F534" s="474"/>
      <c r="G534" s="474"/>
      <c r="H534" s="475"/>
      <c r="I534" s="130" t="s">
        <v>611</v>
      </c>
      <c r="J534" s="182">
        <v>0</v>
      </c>
      <c r="K534" s="111" t="str">
        <f t="shared" si="13"/>
        <v/>
      </c>
      <c r="L534" s="91"/>
      <c r="M534" s="155"/>
      <c r="N534" s="91"/>
      <c r="O534" s="91"/>
      <c r="P534" s="23"/>
      <c r="Q534" s="23"/>
      <c r="R534" s="23"/>
    </row>
    <row r="535" spans="1:18" s="136" customFormat="1" ht="70.400000000000006" customHeight="1">
      <c r="A535" s="181" t="s">
        <v>612</v>
      </c>
      <c r="B535" s="87"/>
      <c r="C535" s="163"/>
      <c r="D535" s="164"/>
      <c r="E535" s="405" t="s">
        <v>613</v>
      </c>
      <c r="F535" s="474"/>
      <c r="G535" s="474"/>
      <c r="H535" s="475"/>
      <c r="I535" s="130" t="s">
        <v>614</v>
      </c>
      <c r="J535" s="182">
        <v>0</v>
      </c>
      <c r="K535" s="111" t="str">
        <f t="shared" si="13"/>
        <v/>
      </c>
      <c r="L535" s="91"/>
      <c r="M535" s="155"/>
      <c r="N535" s="91"/>
      <c r="O535" s="91"/>
      <c r="P535" s="23"/>
      <c r="Q535" s="23"/>
      <c r="R535" s="23"/>
    </row>
    <row r="536" spans="1:18" s="136" customFormat="1" ht="70.400000000000006" customHeight="1">
      <c r="A536" s="181" t="s">
        <v>615</v>
      </c>
      <c r="B536" s="87"/>
      <c r="C536" s="165"/>
      <c r="D536" s="166"/>
      <c r="E536" s="405" t="s">
        <v>616</v>
      </c>
      <c r="F536" s="474"/>
      <c r="G536" s="474"/>
      <c r="H536" s="475"/>
      <c r="I536" s="130" t="s">
        <v>617</v>
      </c>
      <c r="J536" s="182">
        <v>0</v>
      </c>
      <c r="K536" s="111" t="str">
        <f t="shared" si="13"/>
        <v/>
      </c>
      <c r="L536" s="91"/>
      <c r="M536" s="155"/>
      <c r="N536" s="91"/>
      <c r="O536" s="91"/>
      <c r="P536" s="23"/>
      <c r="Q536" s="23"/>
      <c r="R536" s="23"/>
    </row>
    <row r="537" spans="1:18" s="136" customFormat="1" ht="70.400000000000006" customHeight="1">
      <c r="A537" s="181" t="s">
        <v>618</v>
      </c>
      <c r="B537" s="87"/>
      <c r="C537" s="391" t="s">
        <v>619</v>
      </c>
      <c r="D537" s="413"/>
      <c r="E537" s="413"/>
      <c r="F537" s="413"/>
      <c r="G537" s="413"/>
      <c r="H537" s="413"/>
      <c r="I537" s="130" t="s">
        <v>620</v>
      </c>
      <c r="J537" s="182">
        <v>0</v>
      </c>
      <c r="K537" s="111" t="str">
        <f t="shared" si="13"/>
        <v/>
      </c>
      <c r="L537" s="91"/>
      <c r="M537" s="155"/>
      <c r="N537" s="91"/>
      <c r="O537" s="91"/>
      <c r="P537" s="23"/>
      <c r="Q537" s="23"/>
      <c r="R537" s="23"/>
    </row>
    <row r="538" spans="1:18" s="136" customFormat="1" ht="72" customHeight="1">
      <c r="A538" s="181" t="s">
        <v>621</v>
      </c>
      <c r="B538" s="87"/>
      <c r="C538" s="391" t="s">
        <v>622</v>
      </c>
      <c r="D538" s="469"/>
      <c r="E538" s="469"/>
      <c r="F538" s="469"/>
      <c r="G538" s="469"/>
      <c r="H538" s="469"/>
      <c r="I538" s="103" t="s">
        <v>623</v>
      </c>
      <c r="J538" s="182">
        <v>0</v>
      </c>
      <c r="K538" s="111" t="str">
        <f t="shared" si="13"/>
        <v/>
      </c>
      <c r="L538" s="91"/>
      <c r="M538" s="155"/>
      <c r="N538" s="91"/>
      <c r="O538" s="91"/>
      <c r="P538" s="23"/>
      <c r="Q538" s="23"/>
      <c r="R538" s="23"/>
    </row>
    <row r="539" spans="1:18" s="136" customFormat="1" ht="70.400000000000006" customHeight="1">
      <c r="A539" s="181" t="s">
        <v>624</v>
      </c>
      <c r="B539" s="87"/>
      <c r="C539" s="391" t="s">
        <v>625</v>
      </c>
      <c r="D539" s="413"/>
      <c r="E539" s="413"/>
      <c r="F539" s="413"/>
      <c r="G539" s="413"/>
      <c r="H539" s="413"/>
      <c r="I539" s="130" t="s">
        <v>626</v>
      </c>
      <c r="J539" s="182">
        <v>0</v>
      </c>
      <c r="K539" s="111" t="str">
        <f t="shared" si="13"/>
        <v/>
      </c>
      <c r="L539" s="91"/>
      <c r="M539" s="155"/>
      <c r="N539" s="91"/>
      <c r="O539" s="91"/>
      <c r="P539" s="23"/>
      <c r="Q539" s="23"/>
      <c r="R539" s="23"/>
    </row>
    <row r="540" spans="1:18" s="136" customFormat="1" ht="56.15" customHeight="1">
      <c r="A540" s="181" t="s">
        <v>627</v>
      </c>
      <c r="B540" s="87"/>
      <c r="C540" s="391" t="s">
        <v>628</v>
      </c>
      <c r="D540" s="413"/>
      <c r="E540" s="413"/>
      <c r="F540" s="413"/>
      <c r="G540" s="413"/>
      <c r="H540" s="413"/>
      <c r="I540" s="130" t="s">
        <v>629</v>
      </c>
      <c r="J540" s="182">
        <v>0</v>
      </c>
      <c r="K540" s="111" t="str">
        <f t="shared" si="13"/>
        <v/>
      </c>
      <c r="L540" s="91"/>
      <c r="M540" s="155"/>
      <c r="N540" s="91"/>
      <c r="O540" s="91"/>
      <c r="P540" s="23"/>
      <c r="Q540" s="23"/>
      <c r="R540" s="23"/>
    </row>
    <row r="541" spans="1:18" s="136" customFormat="1" ht="70.400000000000006" customHeight="1">
      <c r="A541" s="181" t="s">
        <v>630</v>
      </c>
      <c r="B541" s="87"/>
      <c r="C541" s="391" t="s">
        <v>631</v>
      </c>
      <c r="D541" s="469"/>
      <c r="E541" s="469"/>
      <c r="F541" s="469"/>
      <c r="G541" s="469"/>
      <c r="H541" s="469"/>
      <c r="I541" s="130" t="s">
        <v>632</v>
      </c>
      <c r="J541" s="182">
        <v>0</v>
      </c>
      <c r="K541" s="111" t="str">
        <f t="shared" si="13"/>
        <v/>
      </c>
      <c r="L541" s="91"/>
      <c r="M541" s="155"/>
      <c r="N541" s="91"/>
      <c r="O541" s="91"/>
      <c r="P541" s="23"/>
      <c r="Q541" s="23"/>
      <c r="R541" s="23"/>
    </row>
    <row r="542" spans="1:18" s="136" customFormat="1" ht="84" customHeight="1">
      <c r="A542" s="181" t="s">
        <v>633</v>
      </c>
      <c r="B542" s="87"/>
      <c r="C542" s="391" t="s">
        <v>634</v>
      </c>
      <c r="D542" s="413"/>
      <c r="E542" s="413"/>
      <c r="F542" s="413"/>
      <c r="G542" s="413"/>
      <c r="H542" s="413"/>
      <c r="I542" s="130" t="s">
        <v>635</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636</v>
      </c>
      <c r="B549" s="87"/>
      <c r="C549" s="407" t="s">
        <v>637</v>
      </c>
      <c r="D549" s="408"/>
      <c r="E549" s="408"/>
      <c r="F549" s="408"/>
      <c r="G549" s="408"/>
      <c r="H549" s="409"/>
      <c r="I549" s="103" t="s">
        <v>638</v>
      </c>
      <c r="J549" s="156">
        <v>0</v>
      </c>
      <c r="K549" s="111" t="str">
        <f>IF(OR(COUNTIF(J549,"未確認")&gt;0,COUNTIF(J549,"*")&gt;0),"※","")</f>
        <v/>
      </c>
      <c r="L549" s="91"/>
      <c r="M549" s="155"/>
      <c r="N549" s="91"/>
      <c r="O549" s="91"/>
      <c r="P549" s="23"/>
      <c r="Q549" s="23"/>
      <c r="R549" s="23"/>
    </row>
    <row r="550" spans="1:18" s="3" customFormat="1" ht="56.15" customHeight="1">
      <c r="A550" s="26" t="s">
        <v>639</v>
      </c>
      <c r="B550" s="87"/>
      <c r="C550" s="391" t="s">
        <v>640</v>
      </c>
      <c r="D550" s="413"/>
      <c r="E550" s="413"/>
      <c r="F550" s="413"/>
      <c r="G550" s="413"/>
      <c r="H550" s="413"/>
      <c r="I550" s="103" t="s">
        <v>641</v>
      </c>
      <c r="J550" s="191">
        <v>0</v>
      </c>
      <c r="K550" s="111" t="str">
        <f>IF(OR(COUNTIF(J550,"未確認")&gt;0,COUNTIF(J550,"*")&gt;0),"※","")</f>
        <v/>
      </c>
      <c r="L550" s="91"/>
      <c r="M550" s="155"/>
      <c r="N550" s="91"/>
      <c r="O550" s="91"/>
      <c r="P550" s="23"/>
      <c r="Q550" s="23"/>
      <c r="R550" s="23"/>
    </row>
    <row r="551" spans="1:18" s="3" customFormat="1" ht="35.15" customHeight="1">
      <c r="A551" s="26" t="s">
        <v>642</v>
      </c>
      <c r="B551" s="87"/>
      <c r="C551" s="393" t="s">
        <v>643</v>
      </c>
      <c r="D551" s="471"/>
      <c r="E551" s="471"/>
      <c r="F551" s="471"/>
      <c r="G551" s="471"/>
      <c r="H551" s="433"/>
      <c r="I551" s="410" t="s">
        <v>644</v>
      </c>
      <c r="J551" s="110">
        <v>490</v>
      </c>
      <c r="K551" s="111" t="str">
        <f t="shared" ref="K551:K553" si="14">IF(OR(COUNTIF(J551,"未確認")&gt;0,COUNTIF(J551,"*")&gt;0),"※","")</f>
        <v/>
      </c>
      <c r="L551" s="91"/>
      <c r="M551" s="155"/>
      <c r="N551" s="91"/>
      <c r="O551" s="91"/>
      <c r="P551" s="23"/>
      <c r="Q551" s="23"/>
      <c r="R551" s="23"/>
    </row>
    <row r="552" spans="1:18" s="3" customFormat="1" ht="35.15" customHeight="1">
      <c r="A552" s="26" t="s">
        <v>645</v>
      </c>
      <c r="B552" s="87"/>
      <c r="C552" s="163"/>
      <c r="D552" s="164"/>
      <c r="E552" s="393" t="s">
        <v>646</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647</v>
      </c>
      <c r="B553" s="87"/>
      <c r="C553" s="165"/>
      <c r="D553" s="192"/>
      <c r="E553" s="403"/>
      <c r="F553" s="404"/>
      <c r="G553" s="501" t="s">
        <v>648</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649</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650</v>
      </c>
      <c r="B561" s="2"/>
      <c r="C561" s="405" t="s">
        <v>651</v>
      </c>
      <c r="D561" s="480"/>
      <c r="E561" s="480"/>
      <c r="F561" s="480"/>
      <c r="G561" s="480"/>
      <c r="H561" s="481"/>
      <c r="I561" s="103" t="s">
        <v>652</v>
      </c>
      <c r="J561" s="182">
        <v>0</v>
      </c>
      <c r="K561" s="111" t="str">
        <f>IF(OR(COUNTIF(J561,"未確認")&gt;0,COUNTIF(J561,"*")&gt;0),"※","")</f>
        <v/>
      </c>
      <c r="L561" s="91"/>
      <c r="M561" s="155"/>
      <c r="N561" s="91"/>
      <c r="O561" s="91"/>
      <c r="P561" s="23"/>
      <c r="Q561" s="23"/>
      <c r="R561" s="23"/>
    </row>
    <row r="562" spans="1:18" s="136" customFormat="1" ht="42" customHeight="1">
      <c r="A562" s="181" t="s">
        <v>653</v>
      </c>
      <c r="B562" s="2"/>
      <c r="C562" s="405" t="s">
        <v>654</v>
      </c>
      <c r="D562" s="474"/>
      <c r="E562" s="474"/>
      <c r="F562" s="474"/>
      <c r="G562" s="474"/>
      <c r="H562" s="475"/>
      <c r="I562" s="130" t="s">
        <v>655</v>
      </c>
      <c r="J562" s="182">
        <v>0</v>
      </c>
      <c r="K562" s="111" t="str">
        <f t="shared" ref="K562:K563" si="15">IF(OR(COUNTIF(J562,"未確認")&gt;0,COUNTIF(J562,"*")&gt;0),"※","")</f>
        <v/>
      </c>
      <c r="L562" s="91"/>
      <c r="M562" s="155"/>
      <c r="N562" s="91"/>
      <c r="O562" s="91"/>
      <c r="P562" s="23"/>
      <c r="Q562" s="23"/>
      <c r="R562" s="23"/>
    </row>
    <row r="563" spans="1:18" s="136" customFormat="1" ht="84" customHeight="1">
      <c r="A563" s="181" t="s">
        <v>656</v>
      </c>
      <c r="B563" s="2"/>
      <c r="C563" s="405" t="s">
        <v>657</v>
      </c>
      <c r="D563" s="474"/>
      <c r="E563" s="474"/>
      <c r="F563" s="474"/>
      <c r="G563" s="474"/>
      <c r="H563" s="475"/>
      <c r="I563" s="130" t="s">
        <v>658</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659</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660</v>
      </c>
      <c r="C571" s="405" t="s">
        <v>661</v>
      </c>
      <c r="D571" s="424"/>
      <c r="E571" s="424"/>
      <c r="F571" s="424"/>
      <c r="G571" s="424"/>
      <c r="H571" s="406"/>
      <c r="I571" s="130" t="s">
        <v>662</v>
      </c>
      <c r="J571" s="182">
        <v>0</v>
      </c>
      <c r="K571" s="111" t="str">
        <f>IF(OR(COUNTIF(J571,"未確認")&gt;0,COUNTIF(J571,"*")&gt;0),"※","")</f>
        <v/>
      </c>
      <c r="L571" s="91"/>
      <c r="M571" s="155"/>
      <c r="N571" s="91"/>
      <c r="O571" s="91"/>
      <c r="P571" s="23"/>
      <c r="Q571" s="23"/>
      <c r="R571" s="23"/>
    </row>
    <row r="572" spans="1:18" s="136" customFormat="1" ht="56.15" customHeight="1">
      <c r="A572" s="181" t="s">
        <v>663</v>
      </c>
      <c r="B572" s="2"/>
      <c r="C572" s="405" t="s">
        <v>664</v>
      </c>
      <c r="D572" s="474"/>
      <c r="E572" s="474"/>
      <c r="F572" s="474"/>
      <c r="G572" s="474"/>
      <c r="H572" s="475"/>
      <c r="I572" s="130" t="s">
        <v>665</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666</v>
      </c>
      <c r="B573" s="2"/>
      <c r="C573" s="405" t="s">
        <v>667</v>
      </c>
      <c r="D573" s="480"/>
      <c r="E573" s="480"/>
      <c r="F573" s="480"/>
      <c r="G573" s="480"/>
      <c r="H573" s="481"/>
      <c r="I573" s="130" t="s">
        <v>668</v>
      </c>
      <c r="J573" s="182">
        <v>0</v>
      </c>
      <c r="K573" s="111" t="str">
        <f t="shared" si="16"/>
        <v/>
      </c>
      <c r="L573" s="91"/>
      <c r="M573" s="155"/>
      <c r="N573" s="91"/>
      <c r="O573" s="91"/>
      <c r="P573" s="23"/>
      <c r="Q573" s="23"/>
      <c r="R573" s="23"/>
    </row>
    <row r="574" spans="1:18" s="136" customFormat="1" ht="70.400000000000006" customHeight="1">
      <c r="A574" s="181" t="s">
        <v>669</v>
      </c>
      <c r="B574" s="2"/>
      <c r="C574" s="405" t="s">
        <v>670</v>
      </c>
      <c r="D574" s="474"/>
      <c r="E574" s="474"/>
      <c r="F574" s="474"/>
      <c r="G574" s="474"/>
      <c r="H574" s="475"/>
      <c r="I574" s="130" t="s">
        <v>671</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672</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673</v>
      </c>
      <c r="C582" s="405" t="s">
        <v>674</v>
      </c>
      <c r="D582" s="424"/>
      <c r="E582" s="424"/>
      <c r="F582" s="424"/>
      <c r="G582" s="424"/>
      <c r="H582" s="406"/>
      <c r="I582" s="130" t="s">
        <v>675</v>
      </c>
      <c r="J582" s="182">
        <v>0</v>
      </c>
      <c r="K582" s="111" t="str">
        <f>IF(OR(COUNTIF(J582,"未確認")&gt;0,COUNTIF(J582,"*")&gt;0),"※","")</f>
        <v/>
      </c>
      <c r="L582" s="91"/>
      <c r="M582" s="155"/>
      <c r="N582" s="91"/>
      <c r="O582" s="91"/>
      <c r="P582" s="23"/>
      <c r="Q582" s="23"/>
      <c r="R582" s="23"/>
    </row>
    <row r="583" spans="1:51" s="136" customFormat="1" ht="70.400000000000006" customHeight="1">
      <c r="A583" s="181" t="s">
        <v>676</v>
      </c>
      <c r="B583" s="2"/>
      <c r="C583" s="405" t="s">
        <v>677</v>
      </c>
      <c r="D583" s="474"/>
      <c r="E583" s="474"/>
      <c r="F583" s="474"/>
      <c r="G583" s="474"/>
      <c r="H583" s="475"/>
      <c r="I583" s="130" t="s">
        <v>678</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679</v>
      </c>
      <c r="B584" s="2"/>
      <c r="C584" s="405" t="s">
        <v>680</v>
      </c>
      <c r="D584" s="480"/>
      <c r="E584" s="480"/>
      <c r="F584" s="480"/>
      <c r="G584" s="480"/>
      <c r="H584" s="481"/>
      <c r="I584" s="130" t="s">
        <v>681</v>
      </c>
      <c r="J584" s="182">
        <v>0</v>
      </c>
      <c r="K584" s="111" t="str">
        <f t="shared" si="17"/>
        <v/>
      </c>
      <c r="L584" s="7"/>
      <c r="M584" s="45"/>
      <c r="N584" s="91"/>
      <c r="O584" s="91"/>
      <c r="P584" s="23"/>
      <c r="Q584" s="23"/>
      <c r="R584" s="23"/>
    </row>
    <row r="585" spans="1:51" s="136" customFormat="1" ht="70.400000000000006" customHeight="1">
      <c r="A585" s="181" t="s">
        <v>682</v>
      </c>
      <c r="B585" s="2"/>
      <c r="C585" s="405" t="s">
        <v>683</v>
      </c>
      <c r="D585" s="424"/>
      <c r="E585" s="424"/>
      <c r="F585" s="424"/>
      <c r="G585" s="424"/>
      <c r="H585" s="406"/>
      <c r="I585" s="130" t="s">
        <v>684</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224</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A1DE5710-98A3-4CDC-B7FD-E69CF973B2B3}"/>
    <hyperlink ref="D70:I70" location="診療所!B92" display="・設置主体" xr:uid="{18EEED95-C15C-4275-9622-EBBB704A0300}"/>
    <hyperlink ref="E70:J70" location="診療所!B92" display="・設置主体" xr:uid="{ACB71CEA-3338-4FC0-A31E-43B2855D053D}"/>
    <hyperlink ref="F70:K70" location="診療所!B92" display="・設置主体" xr:uid="{ED2E3B83-EFD4-41A0-BA53-361E143642B7}"/>
    <hyperlink ref="G70:L70" location="診療所!B92" display="・設置主体" xr:uid="{DBB26D4F-1C6F-46FC-8E4B-5BA8A9217D93}"/>
    <hyperlink ref="H70:M70" location="診療所!B92" display="・設置主体" xr:uid="{BE7BBE8E-1EF7-46D4-B08C-8609DA358EE5}"/>
    <hyperlink ref="I70" location="診療所!B264" display="・入院患者の状況（年間）" xr:uid="{D0E17797-05E7-4394-8BD4-B7A285DCFA08}"/>
    <hyperlink ref="J70:O70" location="診療所!B344" display="・算定する入院基本料の状況" xr:uid="{1CE59F85-F4D6-4958-8EBA-CA963CF8E54F}"/>
    <hyperlink ref="K70:P70" location="診療所!B344" display="・算定する入院基本料の状況" xr:uid="{E0E3519D-7642-427A-B8F0-29DB12BE1D53}"/>
    <hyperlink ref="L70:Q70" location="診療所!B344" display="・算定する入院基本料の状況" xr:uid="{AEE6FCB3-FC5C-4547-9C36-C138CF3E68EC}"/>
    <hyperlink ref="M70:R70" location="診療所!B344" display="・算定する入院基本料の状況" xr:uid="{E0CE2C83-E586-44A0-A40F-CF65D525B015}"/>
    <hyperlink ref="N70:S70" location="診療所!B344" display="・算定する入院基本料の状況" xr:uid="{DF6777CC-C38B-43D8-9CED-CF60CAC1DAFB}"/>
    <hyperlink ref="O70:T70" location="診療所!B344" display="・算定する入院基本料の状況" xr:uid="{0DDA5B6E-3D25-4FA4-87C3-1756C712745F}"/>
    <hyperlink ref="C71:H71" location="診療所!B100" display="・病床の状況" xr:uid="{8AFE588D-AA6B-4DCF-824A-9B95AF52ADA9}"/>
    <hyperlink ref="D71:I71" location="診療所!B100" display="・病床の状況" xr:uid="{F38A730F-FE02-48DE-B7C9-4426C81E5EC2}"/>
    <hyperlink ref="E71:J71" location="診療所!B100" display="・病床の状況" xr:uid="{5F1DAEC8-EF7D-4550-B89F-5E7C6EBF4FF4}"/>
    <hyperlink ref="F71:K71" location="診療所!B100" display="・病床の状況" xr:uid="{32CEB618-E70A-4A12-A6BD-D7BB4CE192C2}"/>
    <hyperlink ref="G71:L71" location="診療所!B100" display="・病床の状況" xr:uid="{783EA630-04B7-42B9-B488-7E71F48101F9}"/>
    <hyperlink ref="H71:M71" location="診療所!B100" display="・病床の状況" xr:uid="{3D453DD0-CE61-4495-AD50-11E454214E94}"/>
    <hyperlink ref="I71" location="診療所!B276" display="・入院患者の状況（月間／入院前の場所・退院先の場所の状況）" xr:uid="{6BDBDF98-1C5D-4DF8-960D-E76A6CF10571}"/>
    <hyperlink ref="J71:O71" location="診療所!B357" display="・手術の状況" xr:uid="{E0EBFD17-37A3-434A-BF22-9F712DAA1FFF}"/>
    <hyperlink ref="K71:P71" location="診療所!B357" display="・手術の状況" xr:uid="{6951D2FA-39D4-45DC-A477-0B1129B6B460}"/>
    <hyperlink ref="L71:Q71" location="診療所!B357" display="・手術の状況" xr:uid="{D18E9C75-1A8E-4B15-B16B-8A28924DA87A}"/>
    <hyperlink ref="M71:R71" location="診療所!B357" display="・手術の状況" xr:uid="{CEF6B214-A688-4175-8FD1-7CFBF9351D8C}"/>
    <hyperlink ref="N71:S71" location="診療所!B357" display="・手術の状況" xr:uid="{F4E3CB62-6E5F-4DE0-83FD-044C1CB509EE}"/>
    <hyperlink ref="O71:T71" location="診療所!B357" display="・手術の状況" xr:uid="{524422A5-99DA-442D-B372-55EBE8C30D84}"/>
    <hyperlink ref="C72:H72" location="診療所!B115" display="・診療科" xr:uid="{688C7089-A128-4937-964C-9A26A6606138}"/>
    <hyperlink ref="D72:I72" location="診療所!B115" display="・診療科" xr:uid="{9DFE42E9-49D3-4EBF-B07D-880BCB9AE241}"/>
    <hyperlink ref="E72:J72" location="診療所!B115" display="・診療科" xr:uid="{B9F0DF96-A17A-4009-BDC0-C7121928D96E}"/>
    <hyperlink ref="F72:K72" location="診療所!B115" display="・診療科" xr:uid="{02755F8D-84A9-47E5-A2A2-4A56ABC20424}"/>
    <hyperlink ref="G72:L72" location="診療所!B115" display="・診療科" xr:uid="{8F91324E-450B-45B1-AB0D-5A9F8FBEE6DE}"/>
    <hyperlink ref="H72:M72" location="診療所!B115" display="・診療科" xr:uid="{E5B401B7-F991-4DD3-8784-4B962DB300EC}"/>
    <hyperlink ref="I72" location="診療所!B299" display="・退院後に在宅医療を必要とする患者の状況" xr:uid="{7B9132BB-A463-4926-AA53-0CB97D022E94}"/>
    <hyperlink ref="J72:O72" location="診療所!B390" display="・がん、脳卒中、心筋梗塞、分娩、精神医療への対応状況" xr:uid="{A1673C94-CC27-45DC-8F02-CA2496B09537}"/>
    <hyperlink ref="K72:P72" location="診療所!B390" display="・がん、脳卒中、心筋梗塞、分娩、精神医療への対応状況" xr:uid="{8B30323C-888D-4FCF-8649-E69BF21C0A35}"/>
    <hyperlink ref="L72:Q72" location="診療所!B390" display="・がん、脳卒中、心筋梗塞、分娩、精神医療への対応状況" xr:uid="{EA4CAAA5-E628-44E1-8723-823E3176A375}"/>
    <hyperlink ref="M72:R72" location="診療所!B390" display="・がん、脳卒中、心筋梗塞、分娩、精神医療への対応状況" xr:uid="{AC22F150-B004-417C-AA54-63B54EB7BF0C}"/>
    <hyperlink ref="N72:S72" location="診療所!B390" display="・がん、脳卒中、心筋梗塞、分娩、精神医療への対応状況" xr:uid="{BB1B1AEC-6380-45B7-880A-C998AA5E0DA7}"/>
    <hyperlink ref="O72:T72" location="診療所!B390" display="・がん、脳卒中、心筋梗塞、分娩、精神医療への対応状況" xr:uid="{98D377ED-3622-404B-A758-A60B4A76C3C7}"/>
    <hyperlink ref="C73:H73" location="診療所!B126" display="・入院基本料及び届出病床数" xr:uid="{8B56A225-FD28-49F4-BB17-A4DAE30BEABC}"/>
    <hyperlink ref="D73:I73" location="診療所!B126" display="・入院基本料及び届出病床数" xr:uid="{399BB9BA-7B6C-4657-8976-5474145554B7}"/>
    <hyperlink ref="E73:J73" location="診療所!B126" display="・入院基本料及び届出病床数" xr:uid="{1CF1F250-B3D9-498F-8CC6-F9BA0B0FE931}"/>
    <hyperlink ref="F73:K73" location="診療所!B126" display="・入院基本料及び届出病床数" xr:uid="{1E168745-1B93-44CE-870E-3226E4151486}"/>
    <hyperlink ref="G73:L73" location="診療所!B126" display="・入院基本料及び届出病床数" xr:uid="{A9D5011A-01B5-4726-883A-C709EB0FD6E0}"/>
    <hyperlink ref="H73:M73" location="診療所!B126" display="・入院基本料及び届出病床数" xr:uid="{A82D2E19-A00E-4923-B11F-D4DBBB783DFE}"/>
    <hyperlink ref="I73" location="診療所!B311" display="・在宅医療を行った患者数" xr:uid="{DEC6560C-BB2E-4DAC-9FF5-8A11A0481C2D}"/>
    <hyperlink ref="J73:O73" location="診療所!B440" display="・重症患者への対応状況" xr:uid="{1F97DD1C-B2B4-4B49-B49C-451ACC9E7C51}"/>
    <hyperlink ref="K73:P73" location="診療所!B440" display="・重症患者への対応状況" xr:uid="{1A905125-19AC-4FD9-959E-BFAC40F37791}"/>
    <hyperlink ref="L73:Q73" location="診療所!B440" display="・重症患者への対応状況" xr:uid="{F408D064-E3B6-437D-8A41-4EF46CD4C2F7}"/>
    <hyperlink ref="M73:R73" location="診療所!B440" display="・重症患者への対応状況" xr:uid="{C6F31459-4F06-4CA3-8137-A562779AF8B4}"/>
    <hyperlink ref="N73:S73" location="診療所!B440" display="・重症患者への対応状況" xr:uid="{E80BFE9D-BE61-4912-BAAE-E0AF526F65F2}"/>
    <hyperlink ref="O73:T73" location="診療所!B440" display="・重症患者への対応状況" xr:uid="{53A2FC25-D220-42E2-8CC6-7E2EBBC959B7}"/>
    <hyperlink ref="C74:H74" location="診療所!B135" display="・在宅療養支援診療所の届出状況" xr:uid="{0FE236A3-D05A-404F-BA38-4FDCB1029FA6}"/>
    <hyperlink ref="D74:I74" location="診療所!B135" display="・在宅療養支援診療所の届出状況" xr:uid="{9FE24269-D7DE-4014-9EB7-01E00EC89BFC}"/>
    <hyperlink ref="E74:J74" location="診療所!B135" display="・在宅療養支援診療所の届出状況" xr:uid="{2F64724C-774D-4DFC-BBFE-4CB223BB5732}"/>
    <hyperlink ref="F74:K74" location="診療所!B135" display="・在宅療養支援診療所の届出状況" xr:uid="{608BF587-F0F6-4741-9ABB-884D57B96BDA}"/>
    <hyperlink ref="G74:L74" location="診療所!B135" display="・在宅療養支援診療所の届出状況" xr:uid="{3D4DAF4D-101E-49D7-BBDB-D647ABC9B25C}"/>
    <hyperlink ref="H74:M74" location="診療所!B135" display="・在宅療養支援診療所の届出状況" xr:uid="{BCF4D934-6E89-4008-BDF9-84F7164F6837}"/>
    <hyperlink ref="I74" location="診療所!B320" display="・看取りを行った患者数" xr:uid="{5823BA14-6B04-4261-BDD0-CB9FF2ABC4AF}"/>
    <hyperlink ref="J74:O74" location="診療所!B461" display="・救急医療の実施状況" xr:uid="{808A6242-36F1-48BB-BBD8-7669A2E8CD91}"/>
    <hyperlink ref="K74:P74" location="診療所!B461" display="・救急医療の実施状況" xr:uid="{5C46FC1D-D99D-46BB-A807-2854A762A615}"/>
    <hyperlink ref="L74:Q74" location="診療所!B461" display="・救急医療の実施状況" xr:uid="{348063DD-1E4B-4580-82D0-6552F6378EBA}"/>
    <hyperlink ref="M74:R74" location="診療所!B461" display="・救急医療の実施状況" xr:uid="{D83C424E-85D2-44E0-88BA-0BA7E3910576}"/>
    <hyperlink ref="N74:S74" location="診療所!B461" display="・救急医療の実施状況" xr:uid="{22007D49-AC1E-48F1-9FE6-88B70FF69244}"/>
    <hyperlink ref="O74:T74" location="診療所!B461" display="・救急医療の実施状況" xr:uid="{4E72D9E4-9774-48E0-8291-8156BB4E2536}"/>
    <hyperlink ref="C75:H75" location="診療所!B143" display="・職員数の状況" xr:uid="{55DDEF5A-7F35-4AA4-8BBF-6D28A8FA0313}"/>
    <hyperlink ref="D75:I75" location="診療所!B143" display="・職員数の状況" xr:uid="{07632B3D-C247-40FB-9A7E-06278379915B}"/>
    <hyperlink ref="E75:J75" location="診療所!B143" display="・職員数の状況" xr:uid="{B282C40B-BD54-4D75-967B-A23C49E54AAA}"/>
    <hyperlink ref="F75:K75" location="診療所!B143" display="・職員数の状況" xr:uid="{426DDA88-FDC1-4B00-A9BF-9F9902367CD7}"/>
    <hyperlink ref="G75:L75" location="診療所!B143" display="・職員数の状況" xr:uid="{5346DB43-F74C-44AF-B7B8-3E0751EE387D}"/>
    <hyperlink ref="H75:M75" location="診療所!B143" display="・職員数の状況" xr:uid="{8925FC9A-7940-4328-B72F-8D5847AC4C5C}"/>
    <hyperlink ref="J75:O75" location="診療所!B492" display="・急性期後の支援、在宅復帰の支援の状況" xr:uid="{177A7945-5F15-4347-B1EB-B3271B47C94E}"/>
    <hyperlink ref="K75:P75" location="診療所!B492" display="・急性期後の支援、在宅復帰の支援の状況" xr:uid="{EF3FE6BB-6A8B-414C-9737-EE45E38B96EE}"/>
    <hyperlink ref="L75:Q75" location="診療所!B492" display="・急性期後の支援、在宅復帰の支援の状況" xr:uid="{AD31DCFC-FFDF-4B7E-A35E-C066D4A68F6C}"/>
    <hyperlink ref="M75:R75" location="診療所!B492" display="・急性期後の支援、在宅復帰の支援の状況" xr:uid="{85A3CC6E-FC5B-41D2-AB7B-F762DDC376AF}"/>
    <hyperlink ref="N75:S75" location="診療所!B492" display="・急性期後の支援、在宅復帰の支援の状況" xr:uid="{51FD746F-E2C9-4039-BFD8-10529D5942E8}"/>
    <hyperlink ref="O75:T75" location="診療所!B492" display="・急性期後の支援、在宅復帰の支援の状況" xr:uid="{DEE08C48-FC83-4622-AF37-69C3CB86A81B}"/>
    <hyperlink ref="C76:H76" location="診療所!B180" display="・退院調整部門の設置状況" xr:uid="{8C7B7581-BEDD-4F70-904E-98621E23363F}"/>
    <hyperlink ref="D76:I76" location="診療所!B180" display="・退院調整部門の設置状況" xr:uid="{1407E153-EB0B-4E80-9BDF-177481EC218F}"/>
    <hyperlink ref="E76:J76" location="診療所!B180" display="・退院調整部門の設置状況" xr:uid="{6722AC61-A420-476E-9471-77FAF8470A17}"/>
    <hyperlink ref="F76:K76" location="診療所!B180" display="・退院調整部門の設置状況" xr:uid="{011E0717-0C8A-4DE0-8147-CB826FE547F6}"/>
    <hyperlink ref="G76:L76" location="診療所!B180" display="・退院調整部門の設置状況" xr:uid="{831068DD-16F2-4F37-9E36-49D22BFB5534}"/>
    <hyperlink ref="H76:M76" location="診療所!B180" display="・退院調整部門の設置状況" xr:uid="{B37A71A7-0E37-44D5-92F9-0280B6197B60}"/>
    <hyperlink ref="J76:O76" location="診療所!B512" display="・全身管理の状況" xr:uid="{0689EED4-ED8F-42BE-BA51-CE64D060ECE6}"/>
    <hyperlink ref="K76:P76" location="診療所!B512" display="・全身管理の状況" xr:uid="{F82DD554-E750-4563-AD40-A0D9D2B2CFCA}"/>
    <hyperlink ref="L76:Q76" location="診療所!B512" display="・全身管理の状況" xr:uid="{B36063EA-3F93-4A95-86AA-A1BA5E5A1492}"/>
    <hyperlink ref="M76:R76" location="診療所!B512" display="・全身管理の状況" xr:uid="{61929027-7B2A-47CD-AE9E-2278819CC3F4}"/>
    <hyperlink ref="N76:S76" location="診療所!B512" display="・全身管理の状況" xr:uid="{81F215C2-A267-475E-AEF1-1A01FFBE0EC1}"/>
    <hyperlink ref="O76:T76" location="診療所!B512" display="・全身管理の状況" xr:uid="{1063E5D2-BE2D-4226-B34A-30F1D2D7F792}"/>
    <hyperlink ref="C77:H77" location="診療所!B200" display="・医療機器の台数" xr:uid="{75120439-35D8-41B1-9DF6-88ECCAF8A512}"/>
    <hyperlink ref="D77:I77" location="診療所!B200" display="・医療機器の台数" xr:uid="{A26849C5-9B6B-4E20-BD43-13238857C6F4}"/>
    <hyperlink ref="E77:J77" location="診療所!B200" display="・医療機器の台数" xr:uid="{77BC9476-01FB-49E3-9C79-7142C2DB582B}"/>
    <hyperlink ref="F77:K77" location="診療所!B200" display="・医療機器の台数" xr:uid="{9245CF6B-6105-4857-91B0-5945F3A7AAEE}"/>
    <hyperlink ref="G77:L77" location="診療所!B200" display="・医療機器の台数" xr:uid="{E9CA643A-42CD-4887-9261-A527CED3E480}"/>
    <hyperlink ref="H77:M77" location="診療所!B200" display="・医療機器の台数" xr:uid="{2EF3FE81-678B-4C61-A276-4BD97013F38E}"/>
    <hyperlink ref="J77:O77" location="診療所!B527" display="・リハビリテーションの実施状況" xr:uid="{E4DE6E7B-4F0B-4F08-8687-11D9B802F2E3}"/>
    <hyperlink ref="K77:P77" location="診療所!B527" display="・リハビリテーションの実施状況" xr:uid="{6DE9FF31-A660-4307-BAF4-35C0459384E1}"/>
    <hyperlink ref="L77:Q77" location="診療所!B527" display="・リハビリテーションの実施状況" xr:uid="{2419C263-1B58-49C3-AA4D-E331CC6C9E29}"/>
    <hyperlink ref="M77:R77" location="診療所!B527" display="・リハビリテーションの実施状況" xr:uid="{AC4469BA-562B-44C6-8B04-30EBDFFDFFF0}"/>
    <hyperlink ref="N77:S77" location="診療所!B527" display="・リハビリテーションの実施状況" xr:uid="{82A62133-FBB6-4814-998A-750684FBA4AB}"/>
    <hyperlink ref="O77:T77" location="診療所!B527" display="・リハビリテーションの実施状況" xr:uid="{0C50E58B-D61B-4096-81BF-13B89D8B2F34}"/>
    <hyperlink ref="C78:H78" location="診療所!B225" display="・有床診療所の病床の役割" xr:uid="{09FE9F25-09D0-4A0D-8888-1518C4E9FBC7}"/>
    <hyperlink ref="D78:I78" location="診療所!B225" display="・有床診療所の病床の役割" xr:uid="{86E64DB2-7B82-41C5-87BC-4BF0D0D8F3E2}"/>
    <hyperlink ref="E78:J78" location="診療所!B225" display="・有床診療所の病床の役割" xr:uid="{C23421EF-F397-4D7C-B403-5377EA38CF1C}"/>
    <hyperlink ref="F78:K78" location="診療所!B225" display="・有床診療所の病床の役割" xr:uid="{2B7DE9E6-7D55-4302-8CB4-C0D7551D48E6}"/>
    <hyperlink ref="G78:L78" location="診療所!B225" display="・有床診療所の病床の役割" xr:uid="{2316C8AD-CC79-4AF2-97AD-D250AE8CDA81}"/>
    <hyperlink ref="H78:M78" location="診療所!B225" display="・有床診療所の病床の役割" xr:uid="{A3AB0202-C624-4140-8A71-F0F11A38AA43}"/>
    <hyperlink ref="J78:O78" location="診療所!B560" display="・長期療養患者の受入状況" xr:uid="{1AC80017-9C5A-4C7E-9E4F-675DE9D47173}"/>
    <hyperlink ref="K78:P78" location="診療所!B560" display="・長期療養患者の受入状況" xr:uid="{21A915AE-9F59-4A28-BC50-B9F7163133D1}"/>
    <hyperlink ref="L78:Q78" location="診療所!B560" display="・長期療養患者の受入状況" xr:uid="{9C2AC322-24C2-43F9-B798-04E497B8F3F6}"/>
    <hyperlink ref="M78:R78" location="診療所!B560" display="・長期療養患者の受入状況" xr:uid="{0F24B9A7-02FD-4EDD-85E0-10B78F94692D}"/>
    <hyperlink ref="N78:S78" location="診療所!B560" display="・長期療養患者の受入状況" xr:uid="{1FED5C96-7E2F-48E3-A4A7-AB0DECA3B15B}"/>
    <hyperlink ref="O78:T78" location="診療所!B560" display="・長期療養患者の受入状況" xr:uid="{86159045-4468-4101-9EF6-6783C43FA3E2}"/>
    <hyperlink ref="C79:H79" location="診療所!B240" display="・過去1年間の間に病棟の再編・見直しがあった場合の報告対象期間" xr:uid="{9968622C-D694-45DF-8AF1-BA7178A85A58}"/>
    <hyperlink ref="D79:I79" location="診療所!B240" display="・過去1年間の間に病棟の再編・見直しがあった場合の報告対象期間" xr:uid="{A308DA8D-7DFF-4368-87AF-435F94EA2BDF}"/>
    <hyperlink ref="E79:J79" location="診療所!B240" display="・過去1年間の間に病棟の再編・見直しがあった場合の報告対象期間" xr:uid="{45464ACC-D56B-4B9B-8F42-5F7B041383AA}"/>
    <hyperlink ref="F79:K79" location="診療所!B240" display="・過去1年間の間に病棟の再編・見直しがあった場合の報告対象期間" xr:uid="{7C155F08-1DCA-4EBA-8C16-6D2EFDE7543C}"/>
    <hyperlink ref="G79:L79" location="診療所!B240" display="・過去1年間の間に病棟の再編・見直しがあった場合の報告対象期間" xr:uid="{C69EA0EE-5090-4CFF-A0CE-EB2BDEEEB8EB}"/>
    <hyperlink ref="H79:M79" location="診療所!B240" display="・過去1年間の間に病棟の再編・見直しがあった場合の報告対象期間" xr:uid="{49CAFA15-1A0E-4E63-9676-038BD8D9C1C3}"/>
    <hyperlink ref="J79:O79" location="診療所!B570" display="・重度の障害児等の受入状況" xr:uid="{2BA2A758-9AC2-4029-A29E-252A1E548C54}"/>
    <hyperlink ref="K79:P79" location="診療所!B570" display="・重度の障害児等の受入状況" xr:uid="{6012F293-9F2B-417A-A433-32EC9938EFA8}"/>
    <hyperlink ref="L79:Q79" location="診療所!B570" display="・重度の障害児等の受入状況" xr:uid="{2409DC40-E625-4229-BA1E-C2178BC921C9}"/>
    <hyperlink ref="M79:R79" location="診療所!B570" display="・重度の障害児等の受入状況" xr:uid="{A16D0120-3EDE-42A2-BC64-987E33388EF6}"/>
    <hyperlink ref="N79:S79" location="診療所!B570" display="・重度の障害児等の受入状況" xr:uid="{049AD8F9-C0DF-4567-AF8D-257C3B057F02}"/>
    <hyperlink ref="O79:T79" location="診療所!B570" display="・重度の障害児等の受入状況" xr:uid="{6D028A74-3C09-46A4-81C9-4E190EE757CA}"/>
    <hyperlink ref="J80:O80" location="診療所!B581" display="・医科歯科の連携状況" xr:uid="{06C5D3DA-4A57-4B3E-A49C-E55836E2492E}"/>
    <hyperlink ref="K80:P80" location="診療所!B581" display="・医科歯科の連携状況" xr:uid="{DB5CDCED-241D-443A-96D2-1111D40A3647}"/>
    <hyperlink ref="L80:Q80" location="診療所!B581" display="・医科歯科の連携状況" xr:uid="{85F897B8-51A9-4C74-A64C-7A49B86CB4C5}"/>
    <hyperlink ref="M80:R80" location="診療所!B581" display="・医科歯科の連携状況" xr:uid="{AAF52384-03BF-444C-B2C7-0910708B16F9}"/>
    <hyperlink ref="N80:S80" location="診療所!B581" display="・医科歯科の連携状況" xr:uid="{73FB0DF4-7464-4472-B749-7B13094C00EF}"/>
    <hyperlink ref="O80:T80" location="診療所!B581" display="・医科歯科の連携状況" xr:uid="{3B391D8C-8705-44B1-87C8-D71D7BCF149C}"/>
    <hyperlink ref="I248" location="診療所!B61" display="メニューへ戻る" xr:uid="{902E7E6E-8AD5-4274-A006-3D90FFF7F369}"/>
    <hyperlink ref="I329" location="診療所!B61" display="メニューへ戻る" xr:uid="{4751D3A8-6968-4F7C-89DF-2803EAEB7BF8}"/>
    <hyperlink ref="I588" location="診療所!B61" display="メニューへ戻る" xr:uid="{E8AE7BAE-7D6A-4FB6-8065-43AC6EDF23E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C3983-01C2-4559-915E-30CE5B96078F}">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688</v>
      </c>
      <c r="B2" s="9" t="s">
        <v>1121</v>
      </c>
      <c r="C2" s="10"/>
      <c r="D2" s="11"/>
      <c r="E2" s="11"/>
      <c r="F2" s="11"/>
      <c r="G2" s="11"/>
      <c r="H2" s="12"/>
    </row>
    <row r="3" spans="1:73">
      <c r="B3" s="13" t="s">
        <v>1122</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691</v>
      </c>
    </row>
    <row r="8" spans="1:73">
      <c r="B8" s="24"/>
    </row>
    <row r="9" spans="1:73" s="44" customFormat="1" ht="51" customHeight="1">
      <c r="A9" s="38"/>
      <c r="B9" s="23"/>
      <c r="C9" s="22"/>
      <c r="D9" s="22"/>
      <c r="E9" s="22"/>
      <c r="F9" s="22"/>
      <c r="G9" s="22"/>
      <c r="H9" s="16"/>
      <c r="I9" s="379" t="s">
        <v>692</v>
      </c>
      <c r="J9" s="379"/>
      <c r="K9" s="379"/>
      <c r="L9" s="197" t="s">
        <v>1123</v>
      </c>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694</v>
      </c>
      <c r="B10" s="21"/>
      <c r="C10" s="22"/>
      <c r="D10" s="22"/>
      <c r="E10" s="22"/>
      <c r="F10" s="22"/>
      <c r="G10" s="22"/>
      <c r="H10" s="16"/>
      <c r="I10" s="380" t="s">
        <v>695</v>
      </c>
      <c r="J10" s="380"/>
      <c r="K10" s="380"/>
      <c r="L10" s="41" t="s">
        <v>696</v>
      </c>
      <c r="M10" s="41"/>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694</v>
      </c>
      <c r="B11" s="28"/>
      <c r="C11" s="22"/>
      <c r="D11" s="22"/>
      <c r="E11" s="22"/>
      <c r="F11" s="22"/>
      <c r="G11" s="22"/>
      <c r="H11" s="16"/>
      <c r="I11" s="380" t="s">
        <v>697</v>
      </c>
      <c r="J11" s="380"/>
      <c r="K11" s="380"/>
      <c r="L11" s="41" t="s">
        <v>1111</v>
      </c>
      <c r="M11" s="41"/>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699</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700</v>
      </c>
      <c r="J16" s="379"/>
      <c r="K16" s="379"/>
      <c r="L16" s="197" t="str">
        <f>IF(ISBLANK(L$9),"",L$9)</f>
        <v>療養病棟</v>
      </c>
      <c r="M16" s="197" t="str">
        <f>IF(ISBLANK(M$9),"",M$9)</f>
        <v/>
      </c>
      <c r="N16" s="197" t="str">
        <f t="shared" ref="N16:BS16" si="0">IF(ISBLANK(N$9),"",N$9)</f>
        <v/>
      </c>
      <c r="O16" s="197" t="str">
        <f t="shared" si="0"/>
        <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694</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694</v>
      </c>
      <c r="B18" s="28"/>
      <c r="C18" s="22"/>
      <c r="D18" s="22"/>
      <c r="E18" s="22"/>
      <c r="F18" s="22"/>
      <c r="G18" s="22"/>
      <c r="H18" s="16"/>
      <c r="I18" s="380" t="s">
        <v>7</v>
      </c>
      <c r="J18" s="380"/>
      <c r="K18" s="380"/>
      <c r="L18" s="41"/>
      <c r="M18" s="41"/>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694</v>
      </c>
      <c r="B19" s="28"/>
      <c r="C19" s="22"/>
      <c r="D19" s="22"/>
      <c r="E19" s="22"/>
      <c r="F19" s="22"/>
      <c r="G19" s="22"/>
      <c r="H19" s="16"/>
      <c r="I19" s="380" t="s">
        <v>9</v>
      </c>
      <c r="J19" s="380"/>
      <c r="K19" s="380"/>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694</v>
      </c>
      <c r="B20" s="21"/>
      <c r="C20" s="22"/>
      <c r="D20" s="22"/>
      <c r="E20" s="22"/>
      <c r="F20" s="22"/>
      <c r="G20" s="22"/>
      <c r="H20" s="16"/>
      <c r="I20" s="380" t="s">
        <v>10</v>
      </c>
      <c r="J20" s="380"/>
      <c r="K20" s="380"/>
      <c r="L20" s="43" t="s">
        <v>8</v>
      </c>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694</v>
      </c>
      <c r="B21" s="21"/>
      <c r="C21" s="22"/>
      <c r="D21" s="22"/>
      <c r="E21" s="22"/>
      <c r="F21" s="22"/>
      <c r="G21" s="22"/>
      <c r="H21" s="16"/>
      <c r="I21" s="380" t="s">
        <v>219</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694</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701</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700</v>
      </c>
      <c r="J27" s="385"/>
      <c r="K27" s="386"/>
      <c r="L27" s="197" t="str">
        <f>IF(ISBLANK(L$9),"",L$9)</f>
        <v>療養病棟</v>
      </c>
      <c r="M27" s="197" t="str">
        <f>IF(ISBLANK(M$9),"",M$9)</f>
        <v/>
      </c>
      <c r="N27" s="197" t="str">
        <f t="shared" ref="N27:BS27" si="1">IF(ISBLANK(N$9),"",N$9)</f>
        <v/>
      </c>
      <c r="O27" s="197" t="str">
        <f t="shared" si="1"/>
        <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702</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702</v>
      </c>
      <c r="B29" s="28"/>
      <c r="C29" s="22"/>
      <c r="D29" s="22"/>
      <c r="E29" s="22"/>
      <c r="F29" s="22"/>
      <c r="G29" s="22"/>
      <c r="H29" s="16"/>
      <c r="I29" s="381" t="s">
        <v>7</v>
      </c>
      <c r="J29" s="382"/>
      <c r="K29" s="383"/>
      <c r="L29" s="41"/>
      <c r="M29" s="41"/>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702</v>
      </c>
      <c r="B30" s="28"/>
      <c r="C30" s="22"/>
      <c r="D30" s="22"/>
      <c r="E30" s="22"/>
      <c r="F30" s="22"/>
      <c r="G30" s="22"/>
      <c r="H30" s="16"/>
      <c r="I30" s="381" t="s">
        <v>9</v>
      </c>
      <c r="J30" s="382"/>
      <c r="K30" s="38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702</v>
      </c>
      <c r="B31" s="21"/>
      <c r="C31" s="22"/>
      <c r="D31" s="22"/>
      <c r="E31" s="22"/>
      <c r="F31" s="22"/>
      <c r="G31" s="22"/>
      <c r="H31" s="16"/>
      <c r="I31" s="381" t="s">
        <v>10</v>
      </c>
      <c r="J31" s="382"/>
      <c r="K31" s="383"/>
      <c r="L31" s="43" t="s">
        <v>8</v>
      </c>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702</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702</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702</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702</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703</v>
      </c>
      <c r="J40" s="385"/>
      <c r="K40" s="386"/>
      <c r="L40" s="197" t="str">
        <f>IF(ISBLANK(L$9),"",L$9)</f>
        <v>療養病棟</v>
      </c>
      <c r="M40" s="197" t="str">
        <f>IF(ISBLANK(M$9),"",M$9)</f>
        <v/>
      </c>
      <c r="N40" s="197" t="str">
        <f t="shared" ref="N40:BS40" si="2">IF(ISBLANK(N$9),"",N$9)</f>
        <v/>
      </c>
      <c r="O40" s="197" t="str">
        <f t="shared" si="2"/>
        <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704</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704</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704</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704</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700</v>
      </c>
      <c r="J49" s="509"/>
      <c r="K49" s="510"/>
      <c r="L49" s="197" t="str">
        <f>IF(ISBLANK(L$9),"",L$9)</f>
        <v>療養病棟</v>
      </c>
      <c r="M49" s="197" t="str">
        <f>IF(ISBLANK(M$9),"",M$9)</f>
        <v/>
      </c>
      <c r="N49" s="197" t="str">
        <f t="shared" ref="N49:BS49" si="3">IF(ISBLANK(N$9),"",N$9)</f>
        <v/>
      </c>
      <c r="O49" s="197" t="str">
        <f t="shared" si="3"/>
        <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705</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705</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705</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705</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705</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705</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705</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705</v>
      </c>
      <c r="B57" s="21"/>
      <c r="C57" s="22"/>
      <c r="D57" s="22"/>
      <c r="E57" s="22"/>
      <c r="F57" s="22"/>
      <c r="G57" s="22"/>
      <c r="H57" s="16"/>
      <c r="I57" s="507" t="s">
        <v>13</v>
      </c>
      <c r="J57" s="507"/>
      <c r="K57" s="507"/>
      <c r="L57" s="43" t="s">
        <v>8</v>
      </c>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705</v>
      </c>
      <c r="B58" s="21"/>
      <c r="C58" s="22"/>
      <c r="D58" s="22"/>
      <c r="E58" s="22"/>
      <c r="F58" s="22"/>
      <c r="G58" s="22"/>
      <c r="H58" s="16"/>
      <c r="I58" s="507" t="s">
        <v>28</v>
      </c>
      <c r="J58" s="507"/>
      <c r="K58" s="507"/>
      <c r="L58" s="43" t="s">
        <v>29</v>
      </c>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706</v>
      </c>
      <c r="K76" s="388"/>
      <c r="L76" s="388"/>
      <c r="M76" s="388"/>
      <c r="O76" s="210"/>
      <c r="P76" s="210"/>
      <c r="Q76" s="210"/>
      <c r="R76" s="210"/>
      <c r="S76" s="210"/>
      <c r="T76" s="1"/>
      <c r="BU76" s="198"/>
    </row>
    <row r="77" spans="1:73" s="44" customFormat="1">
      <c r="A77" s="38"/>
      <c r="B77" s="2"/>
      <c r="C77" s="388" t="s">
        <v>42</v>
      </c>
      <c r="D77" s="388"/>
      <c r="E77" s="388"/>
      <c r="F77" s="388"/>
      <c r="G77" s="388"/>
      <c r="H77" s="388" t="s">
        <v>707</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708</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709</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710</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711</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712</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療養病棟</v>
      </c>
      <c r="M94" s="214" t="str">
        <f t="shared" ref="M94:BS94" si="4">IF(ISBLANK(M$9),"",M$9)</f>
        <v/>
      </c>
      <c r="N94" s="214" t="str">
        <f t="shared" si="4"/>
        <v/>
      </c>
      <c r="O94" s="214" t="str">
        <f t="shared" si="4"/>
        <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10</v>
      </c>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713</v>
      </c>
      <c r="B96" s="2"/>
      <c r="C96" s="405" t="s">
        <v>69</v>
      </c>
      <c r="D96" s="424"/>
      <c r="E96" s="424"/>
      <c r="F96" s="424"/>
      <c r="G96" s="424"/>
      <c r="H96" s="406"/>
      <c r="I96" s="186" t="s">
        <v>70</v>
      </c>
      <c r="J96" s="94" t="s">
        <v>1088</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療養病棟</v>
      </c>
      <c r="M102" s="214" t="str">
        <f t="shared" ref="M102:BS102" si="5">IF(ISBLANK(M$9),"",M$9)</f>
        <v/>
      </c>
      <c r="N102" s="197" t="str">
        <f t="shared" si="5"/>
        <v/>
      </c>
      <c r="O102" s="197" t="str">
        <f t="shared" si="5"/>
        <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慢性期</v>
      </c>
      <c r="M103" s="214" t="str">
        <f t="shared" ref="M103:BS103" si="6">IF(ISBLANK(M$95),"",M$95)</f>
        <v/>
      </c>
      <c r="N103" s="224" t="str">
        <f t="shared" si="6"/>
        <v/>
      </c>
      <c r="O103" s="224" t="str">
        <f t="shared" si="6"/>
        <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714</v>
      </c>
      <c r="B104" s="2"/>
      <c r="C104" s="393" t="s">
        <v>74</v>
      </c>
      <c r="D104" s="394"/>
      <c r="E104" s="511" t="s">
        <v>75</v>
      </c>
      <c r="F104" s="512"/>
      <c r="G104" s="512"/>
      <c r="H104" s="513"/>
      <c r="I104" s="514" t="s">
        <v>76</v>
      </c>
      <c r="J104" s="85">
        <f t="shared" ref="J104:J110" si="7">IF(SUM(L104:BS104)=0,IF(COUNTIF(L104:BS104,"未確認")&gt;0,"未確認",IF(COUNTIF(L104:BS104,"~*")&gt;0,"*",SUM(L104:BS104))),SUM(L104:BS104))</f>
        <v>0</v>
      </c>
      <c r="K104" s="225" t="str">
        <f t="shared" ref="K104:K110" si="8">IF(OR(COUNTIF(L104:BS104,"未確認")&gt;0,COUNTIF(L104:BS104,"~*")&gt;0),"※","")</f>
        <v/>
      </c>
      <c r="L104" s="226">
        <v>0</v>
      </c>
      <c r="M104" s="227"/>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715</v>
      </c>
      <c r="B105" s="87"/>
      <c r="C105" s="395"/>
      <c r="D105" s="396"/>
      <c r="E105" s="517"/>
      <c r="F105" s="518"/>
      <c r="G105" s="501" t="s">
        <v>78</v>
      </c>
      <c r="H105" s="502"/>
      <c r="I105" s="515"/>
      <c r="J105" s="85">
        <f t="shared" si="7"/>
        <v>0</v>
      </c>
      <c r="K105" s="225" t="str">
        <f t="shared" si="8"/>
        <v/>
      </c>
      <c r="L105" s="226">
        <v>0</v>
      </c>
      <c r="M105" s="226"/>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714</v>
      </c>
      <c r="B106" s="87"/>
      <c r="C106" s="395"/>
      <c r="D106" s="396"/>
      <c r="E106" s="407" t="s">
        <v>79</v>
      </c>
      <c r="F106" s="408"/>
      <c r="G106" s="408"/>
      <c r="H106" s="409"/>
      <c r="I106" s="515"/>
      <c r="J106" s="85">
        <f t="shared" si="7"/>
        <v>0</v>
      </c>
      <c r="K106" s="225" t="str">
        <f t="shared" si="8"/>
        <v/>
      </c>
      <c r="L106" s="226">
        <v>0</v>
      </c>
      <c r="M106" s="226"/>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714</v>
      </c>
      <c r="B107" s="87"/>
      <c r="C107" s="397"/>
      <c r="D107" s="398"/>
      <c r="E107" s="407" t="s">
        <v>80</v>
      </c>
      <c r="F107" s="408"/>
      <c r="G107" s="408"/>
      <c r="H107" s="409"/>
      <c r="I107" s="515"/>
      <c r="J107" s="85">
        <f t="shared" si="7"/>
        <v>0</v>
      </c>
      <c r="K107" s="225" t="str">
        <f t="shared" si="8"/>
        <v/>
      </c>
      <c r="L107" s="226">
        <v>0</v>
      </c>
      <c r="M107" s="226"/>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716</v>
      </c>
      <c r="B108" s="87"/>
      <c r="C108" s="393" t="s">
        <v>82</v>
      </c>
      <c r="D108" s="394"/>
      <c r="E108" s="393" t="s">
        <v>75</v>
      </c>
      <c r="F108" s="454"/>
      <c r="G108" s="454"/>
      <c r="H108" s="394"/>
      <c r="I108" s="515"/>
      <c r="J108" s="85">
        <f t="shared" si="7"/>
        <v>40</v>
      </c>
      <c r="K108" s="225" t="str">
        <f t="shared" si="8"/>
        <v/>
      </c>
      <c r="L108" s="226">
        <v>40</v>
      </c>
      <c r="M108" s="226"/>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716</v>
      </c>
      <c r="B109" s="87"/>
      <c r="C109" s="395"/>
      <c r="D109" s="396"/>
      <c r="E109" s="438" t="s">
        <v>79</v>
      </c>
      <c r="F109" s="439"/>
      <c r="G109" s="439"/>
      <c r="H109" s="440"/>
      <c r="I109" s="515"/>
      <c r="J109" s="85">
        <f t="shared" si="7"/>
        <v>36</v>
      </c>
      <c r="K109" s="225" t="str">
        <f t="shared" si="8"/>
        <v/>
      </c>
      <c r="L109" s="226">
        <v>36</v>
      </c>
      <c r="M109" s="226"/>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716</v>
      </c>
      <c r="B110" s="87"/>
      <c r="C110" s="395"/>
      <c r="D110" s="396"/>
      <c r="E110" s="438" t="s">
        <v>80</v>
      </c>
      <c r="F110" s="439"/>
      <c r="G110" s="439"/>
      <c r="H110" s="440"/>
      <c r="I110" s="515"/>
      <c r="J110" s="85">
        <f t="shared" si="7"/>
        <v>40</v>
      </c>
      <c r="K110" s="225" t="str">
        <f t="shared" si="8"/>
        <v/>
      </c>
      <c r="L110" s="226">
        <v>40</v>
      </c>
      <c r="M110" s="226"/>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717</v>
      </c>
      <c r="B111" s="87"/>
      <c r="C111" s="421" t="s">
        <v>84</v>
      </c>
      <c r="D111" s="422"/>
      <c r="E111" s="422"/>
      <c r="F111" s="422"/>
      <c r="G111" s="422"/>
      <c r="H111" s="423"/>
      <c r="I111" s="516"/>
      <c r="J111" s="230"/>
      <c r="K111" s="231" t="s">
        <v>406</v>
      </c>
      <c r="L111" s="232" t="s">
        <v>29</v>
      </c>
      <c r="M111" s="232"/>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療養病棟</v>
      </c>
      <c r="M117" s="214" t="str">
        <f>IF(ISBLANK(M$9),"",M$9)</f>
        <v/>
      </c>
      <c r="N117" s="197" t="str">
        <f t="shared" ref="N117:BS117" si="9">IF(ISBLANK(N$9),"",N$9)</f>
        <v/>
      </c>
      <c r="O117" s="197" t="str">
        <f t="shared" si="9"/>
        <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慢性期</v>
      </c>
      <c r="M118" s="214" t="str">
        <f>IF(ISBLANK(M$95),"",M$95)</f>
        <v/>
      </c>
      <c r="N118" s="224" t="str">
        <f t="shared" ref="N118:BS118" si="10">IF(ISBLANK(N$95),"",N$95)</f>
        <v/>
      </c>
      <c r="O118" s="224" t="str">
        <f t="shared" si="10"/>
        <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718</v>
      </c>
      <c r="B119" s="2"/>
      <c r="C119" s="393" t="s">
        <v>87</v>
      </c>
      <c r="D119" s="454"/>
      <c r="E119" s="454"/>
      <c r="F119" s="454"/>
      <c r="G119" s="454"/>
      <c r="H119" s="394"/>
      <c r="I119" s="410" t="s">
        <v>88</v>
      </c>
      <c r="J119" s="235"/>
      <c r="K119" s="236"/>
      <c r="L119" s="237" t="s">
        <v>1124</v>
      </c>
      <c r="M119" s="237"/>
      <c r="N119" s="238"/>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720</v>
      </c>
      <c r="B120" s="2"/>
      <c r="C120" s="95"/>
      <c r="D120" s="96"/>
      <c r="E120" s="393" t="s">
        <v>91</v>
      </c>
      <c r="F120" s="454"/>
      <c r="G120" s="454"/>
      <c r="H120" s="394"/>
      <c r="I120" s="411"/>
      <c r="J120" s="239"/>
      <c r="K120" s="240"/>
      <c r="L120" s="237" t="s">
        <v>29</v>
      </c>
      <c r="M120" s="237"/>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722</v>
      </c>
      <c r="B121" s="2"/>
      <c r="C121" s="95"/>
      <c r="D121" s="96"/>
      <c r="E121" s="395"/>
      <c r="F121" s="519"/>
      <c r="G121" s="519"/>
      <c r="H121" s="396"/>
      <c r="I121" s="411"/>
      <c r="J121" s="239"/>
      <c r="K121" s="240"/>
      <c r="L121" s="237" t="s">
        <v>29</v>
      </c>
      <c r="M121" s="237"/>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724</v>
      </c>
      <c r="B122" s="2"/>
      <c r="C122" s="97"/>
      <c r="D122" s="98"/>
      <c r="E122" s="397"/>
      <c r="F122" s="415"/>
      <c r="G122" s="415"/>
      <c r="H122" s="398"/>
      <c r="I122" s="412"/>
      <c r="J122" s="241"/>
      <c r="K122" s="242"/>
      <c r="L122" s="237" t="s">
        <v>29</v>
      </c>
      <c r="M122" s="237"/>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726</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療養病棟</v>
      </c>
      <c r="M128" s="214" t="str">
        <f t="shared" ref="M128:BS128" si="11">IF(ISBLANK(M$9),"",M$9)</f>
        <v/>
      </c>
      <c r="N128" s="197" t="str">
        <f t="shared" si="11"/>
        <v/>
      </c>
      <c r="O128" s="197" t="str">
        <f t="shared" si="11"/>
        <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慢性期</v>
      </c>
      <c r="M129" s="214" t="str">
        <f t="shared" ref="M129:BS129" si="12">IF(ISBLANK(M$95),"",M$95)</f>
        <v/>
      </c>
      <c r="N129" s="224" t="str">
        <f t="shared" si="12"/>
        <v/>
      </c>
      <c r="O129" s="224" t="str">
        <f t="shared" si="12"/>
        <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727</v>
      </c>
      <c r="B130" s="2"/>
      <c r="C130" s="393" t="s">
        <v>728</v>
      </c>
      <c r="D130" s="454"/>
      <c r="E130" s="454"/>
      <c r="F130" s="454"/>
      <c r="G130" s="454"/>
      <c r="H130" s="394"/>
      <c r="I130" s="447" t="s">
        <v>729</v>
      </c>
      <c r="J130" s="245"/>
      <c r="K130" s="236"/>
      <c r="L130" s="246" t="s">
        <v>884</v>
      </c>
      <c r="M130" s="237"/>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727</v>
      </c>
      <c r="B131" s="87"/>
      <c r="C131" s="95"/>
      <c r="D131" s="96"/>
      <c r="E131" s="405" t="s">
        <v>731</v>
      </c>
      <c r="F131" s="424"/>
      <c r="G131" s="424"/>
      <c r="H131" s="406"/>
      <c r="I131" s="447"/>
      <c r="J131" s="239"/>
      <c r="K131" s="240"/>
      <c r="L131" s="246">
        <v>40</v>
      </c>
      <c r="M131" s="237"/>
      <c r="N131" s="238"/>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732</v>
      </c>
      <c r="B132" s="87"/>
      <c r="C132" s="393" t="s">
        <v>733</v>
      </c>
      <c r="D132" s="454"/>
      <c r="E132" s="454"/>
      <c r="F132" s="454"/>
      <c r="G132" s="454"/>
      <c r="H132" s="394"/>
      <c r="I132" s="447"/>
      <c r="J132" s="239"/>
      <c r="K132" s="240"/>
      <c r="L132" s="246" t="s">
        <v>29</v>
      </c>
      <c r="M132" s="237"/>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732</v>
      </c>
      <c r="B133" s="87"/>
      <c r="C133" s="247"/>
      <c r="D133" s="248"/>
      <c r="E133" s="405" t="s">
        <v>731</v>
      </c>
      <c r="F133" s="424"/>
      <c r="G133" s="424"/>
      <c r="H133" s="406"/>
      <c r="I133" s="447"/>
      <c r="J133" s="239"/>
      <c r="K133" s="240"/>
      <c r="L133" s="246">
        <v>0</v>
      </c>
      <c r="M133" s="237"/>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734</v>
      </c>
      <c r="B134" s="87"/>
      <c r="C134" s="393" t="s">
        <v>733</v>
      </c>
      <c r="D134" s="454"/>
      <c r="E134" s="454"/>
      <c r="F134" s="454"/>
      <c r="G134" s="454"/>
      <c r="H134" s="394"/>
      <c r="I134" s="447"/>
      <c r="J134" s="239"/>
      <c r="K134" s="240"/>
      <c r="L134" s="246" t="s">
        <v>29</v>
      </c>
      <c r="M134" s="237"/>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734</v>
      </c>
      <c r="B135" s="87"/>
      <c r="C135" s="249"/>
      <c r="D135" s="250"/>
      <c r="E135" s="405" t="s">
        <v>731</v>
      </c>
      <c r="F135" s="424"/>
      <c r="G135" s="424"/>
      <c r="H135" s="406"/>
      <c r="I135" s="447"/>
      <c r="J135" s="241"/>
      <c r="K135" s="242"/>
      <c r="L135" s="246">
        <v>0</v>
      </c>
      <c r="M135" s="237"/>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735</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療養病棟</v>
      </c>
      <c r="M141" s="214" t="str">
        <f t="shared" ref="M141:BS141" si="13">IF(ISBLANK(M$9),"",M$9)</f>
        <v/>
      </c>
      <c r="N141" s="214" t="str">
        <f t="shared" si="13"/>
        <v/>
      </c>
      <c r="O141" s="214" t="str">
        <f t="shared" si="13"/>
        <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慢性期</v>
      </c>
      <c r="M142" s="214" t="str">
        <f t="shared" si="14"/>
        <v/>
      </c>
      <c r="N142" s="214" t="str">
        <f t="shared" si="14"/>
        <v/>
      </c>
      <c r="O142" s="214" t="str">
        <f t="shared" si="14"/>
        <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736</v>
      </c>
      <c r="B143" s="2"/>
      <c r="C143" s="405" t="s">
        <v>735</v>
      </c>
      <c r="D143" s="424"/>
      <c r="E143" s="424"/>
      <c r="F143" s="424"/>
      <c r="G143" s="424"/>
      <c r="H143" s="406"/>
      <c r="I143" s="130" t="s">
        <v>737</v>
      </c>
      <c r="J143" s="252" t="s">
        <v>738</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739</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療養病棟</v>
      </c>
      <c r="M149" s="214" t="str">
        <f t="shared" ref="M149:BS149" si="15">IF(ISBLANK(M$9),"",M$9)</f>
        <v/>
      </c>
      <c r="N149" s="214" t="str">
        <f t="shared" si="15"/>
        <v/>
      </c>
      <c r="O149" s="214" t="str">
        <f t="shared" si="15"/>
        <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273</v>
      </c>
      <c r="I150" s="75" t="s">
        <v>67</v>
      </c>
      <c r="J150" s="76"/>
      <c r="K150" s="77"/>
      <c r="L150" s="224" t="str">
        <f t="shared" ref="L150:BS150" si="16">IF(ISBLANK(L$95),"",L$95)</f>
        <v>慢性期</v>
      </c>
      <c r="M150" s="214" t="str">
        <f t="shared" si="16"/>
        <v/>
      </c>
      <c r="N150" s="214" t="str">
        <f t="shared" si="16"/>
        <v/>
      </c>
      <c r="O150" s="214" t="str">
        <f t="shared" si="16"/>
        <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740</v>
      </c>
      <c r="B151" s="2"/>
      <c r="C151" s="405" t="s">
        <v>741</v>
      </c>
      <c r="D151" s="424"/>
      <c r="E151" s="424"/>
      <c r="F151" s="424"/>
      <c r="G151" s="424"/>
      <c r="H151" s="406"/>
      <c r="I151" s="520" t="s">
        <v>742</v>
      </c>
      <c r="J151" s="94" t="s">
        <v>104</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743</v>
      </c>
      <c r="B152" s="2"/>
      <c r="C152" s="405" t="s">
        <v>744</v>
      </c>
      <c r="D152" s="424"/>
      <c r="E152" s="424"/>
      <c r="F152" s="424"/>
      <c r="G152" s="424"/>
      <c r="H152" s="406"/>
      <c r="I152" s="521"/>
      <c r="J152" s="94" t="s">
        <v>1050</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745</v>
      </c>
      <c r="B153" s="2"/>
      <c r="C153" s="405" t="s">
        <v>746</v>
      </c>
      <c r="D153" s="424"/>
      <c r="E153" s="424"/>
      <c r="F153" s="424"/>
      <c r="G153" s="424"/>
      <c r="H153" s="406"/>
      <c r="I153" s="522"/>
      <c r="J153" s="94" t="s">
        <v>104</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747</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療養病棟</v>
      </c>
      <c r="M159" s="214" t="str">
        <f t="shared" ref="M159:BS159" si="17">IF(ISBLANK(M$9),"",M$9)</f>
        <v/>
      </c>
      <c r="N159" s="214" t="str">
        <f t="shared" si="17"/>
        <v/>
      </c>
      <c r="O159" s="214" t="str">
        <f t="shared" si="17"/>
        <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慢性期</v>
      </c>
      <c r="M160" s="214" t="str">
        <f t="shared" si="18"/>
        <v/>
      </c>
      <c r="N160" s="214" t="str">
        <f t="shared" si="18"/>
        <v/>
      </c>
      <c r="O160" s="214" t="str">
        <f t="shared" si="18"/>
        <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748</v>
      </c>
      <c r="B161" s="2"/>
      <c r="C161" s="405" t="s">
        <v>749</v>
      </c>
      <c r="D161" s="424"/>
      <c r="E161" s="424"/>
      <c r="F161" s="424"/>
      <c r="G161" s="424"/>
      <c r="H161" s="406"/>
      <c r="I161" s="258" t="s">
        <v>750</v>
      </c>
      <c r="J161" s="94" t="s">
        <v>104</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751</v>
      </c>
      <c r="B162" s="2"/>
      <c r="C162" s="405" t="s">
        <v>752</v>
      </c>
      <c r="D162" s="424"/>
      <c r="E162" s="424"/>
      <c r="F162" s="424"/>
      <c r="G162" s="424"/>
      <c r="H162" s="406"/>
      <c r="I162" s="79" t="s">
        <v>753</v>
      </c>
      <c r="J162" s="94" t="s">
        <v>104</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754</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療養病棟</v>
      </c>
      <c r="M168" s="259" t="str">
        <f t="shared" ref="M168:Q168" si="19">IF(ISBLANK(M$9),"",M$9)</f>
        <v/>
      </c>
      <c r="N168" s="259" t="str">
        <f t="shared" si="19"/>
        <v/>
      </c>
      <c r="O168" s="259" t="str">
        <f t="shared" si="19"/>
        <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慢性期</v>
      </c>
      <c r="M169" s="259" t="str">
        <f t="shared" si="21"/>
        <v/>
      </c>
      <c r="N169" s="259" t="str">
        <f t="shared" si="21"/>
        <v/>
      </c>
      <c r="O169" s="259" t="str">
        <f t="shared" si="21"/>
        <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755</v>
      </c>
      <c r="B170" s="2"/>
      <c r="C170" s="405" t="s">
        <v>756</v>
      </c>
      <c r="D170" s="424"/>
      <c r="E170" s="424"/>
      <c r="F170" s="424"/>
      <c r="G170" s="424"/>
      <c r="H170" s="406"/>
      <c r="I170" s="103" t="s">
        <v>757</v>
      </c>
      <c r="J170" s="94" t="s">
        <v>758</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759</v>
      </c>
      <c r="D171" s="408"/>
      <c r="E171" s="408"/>
      <c r="F171" s="408"/>
      <c r="G171" s="408"/>
      <c r="H171" s="409"/>
      <c r="I171" s="103" t="s">
        <v>760</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761</v>
      </c>
      <c r="D172" s="408"/>
      <c r="E172" s="408"/>
      <c r="F172" s="408"/>
      <c r="G172" s="408"/>
      <c r="H172" s="409"/>
      <c r="I172" s="103" t="s">
        <v>762</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763</v>
      </c>
      <c r="B173" s="2"/>
      <c r="C173" s="405" t="s">
        <v>764</v>
      </c>
      <c r="D173" s="424"/>
      <c r="E173" s="424"/>
      <c r="F173" s="424"/>
      <c r="G173" s="424"/>
      <c r="H173" s="406"/>
      <c r="I173" s="103" t="s">
        <v>765</v>
      </c>
      <c r="J173" s="94" t="s">
        <v>104</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766</v>
      </c>
      <c r="B174" s="2"/>
      <c r="C174" s="405" t="s">
        <v>767</v>
      </c>
      <c r="D174" s="424"/>
      <c r="E174" s="424"/>
      <c r="F174" s="424"/>
      <c r="G174" s="424"/>
      <c r="H174" s="406"/>
      <c r="I174" s="103" t="s">
        <v>768</v>
      </c>
      <c r="J174" s="94" t="s">
        <v>104</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105</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療養病棟</v>
      </c>
      <c r="M180" s="214" t="str">
        <f t="shared" ref="M180:BS180" si="22">IF(ISBLANK(M$9),"",M$9)</f>
        <v/>
      </c>
      <c r="N180" s="197" t="str">
        <f t="shared" si="22"/>
        <v/>
      </c>
      <c r="O180" s="197" t="str">
        <f t="shared" si="22"/>
        <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慢性期</v>
      </c>
      <c r="M181" s="214" t="str">
        <f t="shared" ref="M181:BS181" si="23">IF(ISBLANK(M$95),"",M$95)</f>
        <v/>
      </c>
      <c r="N181" s="224" t="str">
        <f t="shared" si="23"/>
        <v/>
      </c>
      <c r="O181" s="224" t="str">
        <f t="shared" si="23"/>
        <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769</v>
      </c>
      <c r="B182" s="87"/>
      <c r="C182" s="416" t="s">
        <v>111</v>
      </c>
      <c r="D182" s="427"/>
      <c r="E182" s="427"/>
      <c r="F182" s="427"/>
      <c r="G182" s="416" t="s">
        <v>112</v>
      </c>
      <c r="H182" s="416"/>
      <c r="I182" s="523" t="s">
        <v>113</v>
      </c>
      <c r="J182" s="110">
        <v>2</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769</v>
      </c>
      <c r="B183" s="87"/>
      <c r="C183" s="427"/>
      <c r="D183" s="427"/>
      <c r="E183" s="427"/>
      <c r="F183" s="427"/>
      <c r="G183" s="416" t="s">
        <v>114</v>
      </c>
      <c r="H183" s="416"/>
      <c r="I183" s="524"/>
      <c r="J183" s="114">
        <v>18</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770</v>
      </c>
      <c r="B184" s="87"/>
      <c r="C184" s="416" t="s">
        <v>116</v>
      </c>
      <c r="D184" s="427"/>
      <c r="E184" s="427"/>
      <c r="F184" s="427"/>
      <c r="G184" s="416" t="s">
        <v>112</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770</v>
      </c>
      <c r="B185" s="87"/>
      <c r="C185" s="427"/>
      <c r="D185" s="427"/>
      <c r="E185" s="427"/>
      <c r="F185" s="427"/>
      <c r="G185" s="416" t="s">
        <v>114</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771</v>
      </c>
      <c r="B186" s="109"/>
      <c r="C186" s="416" t="s">
        <v>118</v>
      </c>
      <c r="D186" s="416"/>
      <c r="E186" s="416"/>
      <c r="F186" s="416"/>
      <c r="G186" s="416" t="s">
        <v>112</v>
      </c>
      <c r="H186" s="416"/>
      <c r="I186" s="524"/>
      <c r="J186" s="110">
        <f t="shared" ref="J186:J201" si="25">IF(SUM(L186:BP186)=0,IF(COUNTIF(L186:BP186,"未確認")&gt;0,"未確認",IF(COUNTIF(L186:BP186,"~*")&gt;0,"*",SUM(L186:BP186))),SUM(L186:BP186))</f>
        <v>6</v>
      </c>
      <c r="K186" s="225" t="str">
        <f t="shared" si="24"/>
        <v/>
      </c>
      <c r="L186" s="267">
        <v>6</v>
      </c>
      <c r="M186" s="268"/>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771</v>
      </c>
      <c r="B187" s="109"/>
      <c r="C187" s="416"/>
      <c r="D187" s="416"/>
      <c r="E187" s="416"/>
      <c r="F187" s="416"/>
      <c r="G187" s="416" t="s">
        <v>114</v>
      </c>
      <c r="H187" s="416"/>
      <c r="I187" s="524"/>
      <c r="J187" s="114">
        <f t="shared" si="25"/>
        <v>0</v>
      </c>
      <c r="K187" s="225" t="str">
        <f t="shared" si="24"/>
        <v/>
      </c>
      <c r="L187" s="267">
        <v>0</v>
      </c>
      <c r="M187" s="268"/>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772</v>
      </c>
      <c r="B188" s="109"/>
      <c r="C188" s="416" t="s">
        <v>120</v>
      </c>
      <c r="D188" s="417"/>
      <c r="E188" s="417"/>
      <c r="F188" s="417"/>
      <c r="G188" s="416" t="s">
        <v>112</v>
      </c>
      <c r="H188" s="416"/>
      <c r="I188" s="524"/>
      <c r="J188" s="110">
        <f t="shared" si="25"/>
        <v>6</v>
      </c>
      <c r="K188" s="225" t="str">
        <f t="shared" si="24"/>
        <v/>
      </c>
      <c r="L188" s="267">
        <v>6</v>
      </c>
      <c r="M188" s="268"/>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772</v>
      </c>
      <c r="B189" s="109"/>
      <c r="C189" s="417"/>
      <c r="D189" s="417"/>
      <c r="E189" s="417"/>
      <c r="F189" s="417"/>
      <c r="G189" s="416" t="s">
        <v>114</v>
      </c>
      <c r="H189" s="416"/>
      <c r="I189" s="524"/>
      <c r="J189" s="114">
        <f t="shared" si="25"/>
        <v>0.9</v>
      </c>
      <c r="K189" s="225" t="str">
        <f t="shared" si="24"/>
        <v/>
      </c>
      <c r="L189" s="267">
        <v>0.9</v>
      </c>
      <c r="M189" s="268"/>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773</v>
      </c>
      <c r="B190" s="109"/>
      <c r="C190" s="416" t="s">
        <v>122</v>
      </c>
      <c r="D190" s="417"/>
      <c r="E190" s="417"/>
      <c r="F190" s="417"/>
      <c r="G190" s="416" t="s">
        <v>112</v>
      </c>
      <c r="H190" s="416"/>
      <c r="I190" s="524"/>
      <c r="J190" s="110">
        <f t="shared" si="25"/>
        <v>8</v>
      </c>
      <c r="K190" s="225" t="str">
        <f t="shared" si="24"/>
        <v/>
      </c>
      <c r="L190" s="267">
        <v>8</v>
      </c>
      <c r="M190" s="268"/>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773</v>
      </c>
      <c r="B191" s="109"/>
      <c r="C191" s="417"/>
      <c r="D191" s="417"/>
      <c r="E191" s="417"/>
      <c r="F191" s="417"/>
      <c r="G191" s="416" t="s">
        <v>114</v>
      </c>
      <c r="H191" s="416"/>
      <c r="I191" s="524"/>
      <c r="J191" s="114">
        <f t="shared" si="25"/>
        <v>0</v>
      </c>
      <c r="K191" s="225" t="str">
        <f t="shared" si="24"/>
        <v/>
      </c>
      <c r="L191" s="267">
        <v>0</v>
      </c>
      <c r="M191" s="268"/>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774</v>
      </c>
      <c r="B192" s="109"/>
      <c r="C192" s="416" t="s">
        <v>124</v>
      </c>
      <c r="D192" s="417"/>
      <c r="E192" s="417"/>
      <c r="F192" s="417"/>
      <c r="G192" s="416" t="s">
        <v>112</v>
      </c>
      <c r="H192" s="416"/>
      <c r="I192" s="524"/>
      <c r="J192" s="110">
        <f t="shared" si="25"/>
        <v>0</v>
      </c>
      <c r="K192" s="225" t="str">
        <f t="shared" si="24"/>
        <v/>
      </c>
      <c r="L192" s="267">
        <v>0</v>
      </c>
      <c r="M192" s="268"/>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774</v>
      </c>
      <c r="B193" s="87"/>
      <c r="C193" s="417"/>
      <c r="D193" s="417"/>
      <c r="E193" s="417"/>
      <c r="F193" s="417"/>
      <c r="G193" s="416" t="s">
        <v>114</v>
      </c>
      <c r="H193" s="416"/>
      <c r="I193" s="524"/>
      <c r="J193" s="114">
        <f t="shared" si="25"/>
        <v>0</v>
      </c>
      <c r="K193" s="225" t="str">
        <f t="shared" si="24"/>
        <v/>
      </c>
      <c r="L193" s="267">
        <v>0</v>
      </c>
      <c r="M193" s="268"/>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775</v>
      </c>
      <c r="B194" s="87"/>
      <c r="C194" s="416" t="s">
        <v>126</v>
      </c>
      <c r="D194" s="417"/>
      <c r="E194" s="417"/>
      <c r="F194" s="417"/>
      <c r="G194" s="416" t="s">
        <v>112</v>
      </c>
      <c r="H194" s="416"/>
      <c r="I194" s="524"/>
      <c r="J194" s="110">
        <f t="shared" si="25"/>
        <v>0</v>
      </c>
      <c r="K194" s="225" t="str">
        <f t="shared" si="24"/>
        <v/>
      </c>
      <c r="L194" s="267">
        <v>0</v>
      </c>
      <c r="M194" s="268"/>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775</v>
      </c>
      <c r="B195" s="87"/>
      <c r="C195" s="417"/>
      <c r="D195" s="417"/>
      <c r="E195" s="417"/>
      <c r="F195" s="417"/>
      <c r="G195" s="416" t="s">
        <v>114</v>
      </c>
      <c r="H195" s="416"/>
      <c r="I195" s="524"/>
      <c r="J195" s="114">
        <f t="shared" si="25"/>
        <v>0</v>
      </c>
      <c r="K195" s="225" t="str">
        <f t="shared" si="24"/>
        <v/>
      </c>
      <c r="L195" s="267">
        <v>0</v>
      </c>
      <c r="M195" s="268"/>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776</v>
      </c>
      <c r="B196" s="87"/>
      <c r="C196" s="416" t="s">
        <v>128</v>
      </c>
      <c r="D196" s="417"/>
      <c r="E196" s="417"/>
      <c r="F196" s="417"/>
      <c r="G196" s="416" t="s">
        <v>112</v>
      </c>
      <c r="H196" s="416"/>
      <c r="I196" s="524"/>
      <c r="J196" s="110">
        <f t="shared" si="25"/>
        <v>0</v>
      </c>
      <c r="K196" s="225" t="str">
        <f t="shared" si="24"/>
        <v/>
      </c>
      <c r="L196" s="267">
        <v>0</v>
      </c>
      <c r="M196" s="268"/>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776</v>
      </c>
      <c r="B197" s="87"/>
      <c r="C197" s="417"/>
      <c r="D197" s="417"/>
      <c r="E197" s="417"/>
      <c r="F197" s="417"/>
      <c r="G197" s="416" t="s">
        <v>114</v>
      </c>
      <c r="H197" s="416"/>
      <c r="I197" s="524"/>
      <c r="J197" s="114">
        <f t="shared" si="25"/>
        <v>0</v>
      </c>
      <c r="K197" s="225" t="str">
        <f t="shared" si="24"/>
        <v/>
      </c>
      <c r="L197" s="267">
        <v>0</v>
      </c>
      <c r="M197" s="268"/>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777</v>
      </c>
      <c r="B198" s="87"/>
      <c r="C198" s="416" t="s">
        <v>130</v>
      </c>
      <c r="D198" s="417"/>
      <c r="E198" s="417"/>
      <c r="F198" s="417"/>
      <c r="G198" s="416" t="s">
        <v>112</v>
      </c>
      <c r="H198" s="416"/>
      <c r="I198" s="524"/>
      <c r="J198" s="110">
        <f t="shared" si="25"/>
        <v>0</v>
      </c>
      <c r="K198" s="225" t="str">
        <f t="shared" si="24"/>
        <v/>
      </c>
      <c r="L198" s="267">
        <v>0</v>
      </c>
      <c r="M198" s="268"/>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777</v>
      </c>
      <c r="B199" s="87"/>
      <c r="C199" s="417"/>
      <c r="D199" s="417"/>
      <c r="E199" s="417"/>
      <c r="F199" s="417"/>
      <c r="G199" s="416" t="s">
        <v>114</v>
      </c>
      <c r="H199" s="416"/>
      <c r="I199" s="524"/>
      <c r="J199" s="114">
        <f t="shared" si="25"/>
        <v>0</v>
      </c>
      <c r="K199" s="225" t="str">
        <f t="shared" si="24"/>
        <v/>
      </c>
      <c r="L199" s="267">
        <v>0</v>
      </c>
      <c r="M199" s="268"/>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778</v>
      </c>
      <c r="B200" s="87"/>
      <c r="C200" s="416" t="s">
        <v>132</v>
      </c>
      <c r="D200" s="417"/>
      <c r="E200" s="417"/>
      <c r="F200" s="417"/>
      <c r="G200" s="416" t="s">
        <v>112</v>
      </c>
      <c r="H200" s="416"/>
      <c r="I200" s="524"/>
      <c r="J200" s="110">
        <f t="shared" si="25"/>
        <v>0</v>
      </c>
      <c r="K200" s="225" t="str">
        <f t="shared" si="24"/>
        <v/>
      </c>
      <c r="L200" s="267">
        <v>0</v>
      </c>
      <c r="M200" s="268"/>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778</v>
      </c>
      <c r="B201" s="87"/>
      <c r="C201" s="417"/>
      <c r="D201" s="417"/>
      <c r="E201" s="417"/>
      <c r="F201" s="417"/>
      <c r="G201" s="416" t="s">
        <v>114</v>
      </c>
      <c r="H201" s="416"/>
      <c r="I201" s="524"/>
      <c r="J201" s="114">
        <f t="shared" si="25"/>
        <v>0</v>
      </c>
      <c r="K201" s="225" t="str">
        <f t="shared" si="24"/>
        <v/>
      </c>
      <c r="L201" s="267">
        <v>0</v>
      </c>
      <c r="M201" s="268"/>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779</v>
      </c>
      <c r="B202" s="87"/>
      <c r="C202" s="416" t="s">
        <v>134</v>
      </c>
      <c r="D202" s="427"/>
      <c r="E202" s="427"/>
      <c r="F202" s="427"/>
      <c r="G202" s="416" t="s">
        <v>112</v>
      </c>
      <c r="H202" s="416"/>
      <c r="I202" s="524"/>
      <c r="J202" s="110">
        <v>2</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779</v>
      </c>
      <c r="B203" s="87"/>
      <c r="C203" s="427"/>
      <c r="D203" s="427"/>
      <c r="E203" s="427"/>
      <c r="F203" s="427"/>
      <c r="G203" s="416" t="s">
        <v>114</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780</v>
      </c>
      <c r="B204" s="87"/>
      <c r="C204" s="416" t="s">
        <v>136</v>
      </c>
      <c r="D204" s="427"/>
      <c r="E204" s="427"/>
      <c r="F204" s="427"/>
      <c r="G204" s="416" t="s">
        <v>112</v>
      </c>
      <c r="H204" s="416"/>
      <c r="I204" s="524"/>
      <c r="J204" s="110">
        <v>2</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780</v>
      </c>
      <c r="B205" s="87"/>
      <c r="C205" s="427"/>
      <c r="D205" s="427"/>
      <c r="E205" s="427"/>
      <c r="F205" s="427"/>
      <c r="G205" s="416" t="s">
        <v>114</v>
      </c>
      <c r="H205" s="416"/>
      <c r="I205" s="524"/>
      <c r="J205" s="114">
        <v>0</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781</v>
      </c>
      <c r="B206" s="87"/>
      <c r="C206" s="416" t="s">
        <v>138</v>
      </c>
      <c r="D206" s="417"/>
      <c r="E206" s="417"/>
      <c r="F206" s="417"/>
      <c r="G206" s="416" t="s">
        <v>112</v>
      </c>
      <c r="H206" s="416"/>
      <c r="I206" s="524"/>
      <c r="J206" s="110">
        <f t="shared" ref="J206:J211" si="26">IF(SUM(L206:BP206)=0,IF(COUNTIF(L206:BP206,"未確認")&gt;0,"未確認",IF(COUNTIF(L206:BP206,"~*")&gt;0,"*",SUM(L206:BP206))),SUM(L206:BP206))</f>
        <v>0</v>
      </c>
      <c r="K206" s="225" t="str">
        <f t="shared" si="24"/>
        <v/>
      </c>
      <c r="L206" s="267">
        <v>0</v>
      </c>
      <c r="M206" s="268"/>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781</v>
      </c>
      <c r="B207" s="87"/>
      <c r="C207" s="417"/>
      <c r="D207" s="417"/>
      <c r="E207" s="417"/>
      <c r="F207" s="417"/>
      <c r="G207" s="416" t="s">
        <v>114</v>
      </c>
      <c r="H207" s="416"/>
      <c r="I207" s="524"/>
      <c r="J207" s="114">
        <f t="shared" si="26"/>
        <v>0</v>
      </c>
      <c r="K207" s="225" t="str">
        <f t="shared" si="24"/>
        <v/>
      </c>
      <c r="L207" s="267">
        <v>0</v>
      </c>
      <c r="M207" s="268"/>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782</v>
      </c>
      <c r="B208" s="87"/>
      <c r="C208" s="416" t="s">
        <v>140</v>
      </c>
      <c r="D208" s="427"/>
      <c r="E208" s="427"/>
      <c r="F208" s="427"/>
      <c r="G208" s="416" t="s">
        <v>112</v>
      </c>
      <c r="H208" s="416"/>
      <c r="I208" s="524"/>
      <c r="J208" s="110">
        <f t="shared" si="26"/>
        <v>0</v>
      </c>
      <c r="K208" s="225" t="str">
        <f t="shared" si="24"/>
        <v/>
      </c>
      <c r="L208" s="267">
        <v>0</v>
      </c>
      <c r="M208" s="268"/>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782</v>
      </c>
      <c r="B209" s="87"/>
      <c r="C209" s="427"/>
      <c r="D209" s="427"/>
      <c r="E209" s="427"/>
      <c r="F209" s="427"/>
      <c r="G209" s="416" t="s">
        <v>114</v>
      </c>
      <c r="H209" s="416"/>
      <c r="I209" s="524"/>
      <c r="J209" s="114">
        <f t="shared" si="26"/>
        <v>0</v>
      </c>
      <c r="K209" s="225" t="str">
        <f t="shared" si="24"/>
        <v/>
      </c>
      <c r="L209" s="267">
        <v>0</v>
      </c>
      <c r="M209" s="268"/>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141</v>
      </c>
      <c r="D210" s="427"/>
      <c r="E210" s="427"/>
      <c r="F210" s="427"/>
      <c r="G210" s="416" t="s">
        <v>112</v>
      </c>
      <c r="H210" s="416"/>
      <c r="I210" s="524"/>
      <c r="J210" s="110">
        <f t="shared" si="26"/>
        <v>0</v>
      </c>
      <c r="K210" s="225" t="str">
        <f t="shared" si="24"/>
        <v/>
      </c>
      <c r="L210" s="267">
        <v>0</v>
      </c>
      <c r="M210" s="270"/>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114</v>
      </c>
      <c r="H211" s="416"/>
      <c r="I211" s="525"/>
      <c r="J211" s="114">
        <f t="shared" si="26"/>
        <v>0</v>
      </c>
      <c r="K211" s="225" t="str">
        <f t="shared" si="24"/>
        <v/>
      </c>
      <c r="L211" s="267">
        <v>0</v>
      </c>
      <c r="M211" s="270"/>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783</v>
      </c>
      <c r="M214" s="2"/>
      <c r="N214" s="244"/>
      <c r="O214" s="244"/>
      <c r="P214" s="244"/>
      <c r="Q214" s="244"/>
      <c r="R214" s="244"/>
      <c r="S214" s="244"/>
    </row>
    <row r="215" spans="1:73" ht="20.25" customHeight="1">
      <c r="C215" s="51"/>
      <c r="I215" s="75" t="s">
        <v>67</v>
      </c>
      <c r="J215" s="76"/>
      <c r="K215" s="77"/>
      <c r="L215" s="273" t="s">
        <v>107</v>
      </c>
      <c r="M215" s="273" t="s">
        <v>108</v>
      </c>
      <c r="N215" s="273" t="s">
        <v>109</v>
      </c>
      <c r="O215" s="244"/>
      <c r="P215" s="244"/>
      <c r="Q215" s="244"/>
      <c r="R215" s="244"/>
      <c r="S215" s="1"/>
    </row>
    <row r="216" spans="1:73" s="38" customFormat="1" ht="34.5" customHeight="1">
      <c r="A216" s="266" t="s">
        <v>784</v>
      </c>
      <c r="B216" s="109"/>
      <c r="C216" s="391" t="s">
        <v>118</v>
      </c>
      <c r="D216" s="391"/>
      <c r="E216" s="391"/>
      <c r="F216" s="391"/>
      <c r="G216" s="405" t="s">
        <v>112</v>
      </c>
      <c r="H216" s="406"/>
      <c r="I216" s="526" t="s">
        <v>785</v>
      </c>
      <c r="J216" s="274"/>
      <c r="K216" s="275"/>
      <c r="L216" s="120">
        <v>0</v>
      </c>
      <c r="M216" s="120">
        <v>2</v>
      </c>
      <c r="N216" s="120">
        <v>25</v>
      </c>
      <c r="O216" s="244"/>
      <c r="P216" s="244"/>
      <c r="Q216" s="244"/>
      <c r="R216" s="244"/>
      <c r="BU216" s="229"/>
    </row>
    <row r="217" spans="1:73" s="38" customFormat="1" ht="34.5" customHeight="1">
      <c r="A217" s="266" t="s">
        <v>784</v>
      </c>
      <c r="B217" s="109"/>
      <c r="C217" s="391"/>
      <c r="D217" s="391"/>
      <c r="E217" s="391"/>
      <c r="F217" s="391"/>
      <c r="G217" s="405" t="s">
        <v>114</v>
      </c>
      <c r="H217" s="406"/>
      <c r="I217" s="527"/>
      <c r="J217" s="274"/>
      <c r="K217" s="276"/>
      <c r="L217" s="121">
        <v>0</v>
      </c>
      <c r="M217" s="121">
        <v>0</v>
      </c>
      <c r="N217" s="121">
        <v>0.3</v>
      </c>
      <c r="O217" s="244"/>
      <c r="P217" s="244"/>
      <c r="Q217" s="244"/>
      <c r="R217" s="244"/>
      <c r="BU217" s="229"/>
    </row>
    <row r="218" spans="1:73" s="38" customFormat="1" ht="34.5" customHeight="1">
      <c r="A218" s="266" t="s">
        <v>786</v>
      </c>
      <c r="B218" s="109"/>
      <c r="C218" s="391" t="s">
        <v>120</v>
      </c>
      <c r="D218" s="413"/>
      <c r="E218" s="413"/>
      <c r="F218" s="413"/>
      <c r="G218" s="405" t="s">
        <v>112</v>
      </c>
      <c r="H218" s="406"/>
      <c r="I218" s="527"/>
      <c r="J218" s="274"/>
      <c r="K218" s="275"/>
      <c r="L218" s="120">
        <v>0</v>
      </c>
      <c r="M218" s="120">
        <v>2</v>
      </c>
      <c r="N218" s="120">
        <v>9</v>
      </c>
      <c r="O218" s="244"/>
      <c r="P218" s="244"/>
      <c r="Q218" s="244"/>
      <c r="R218" s="244"/>
      <c r="BU218" s="229"/>
    </row>
    <row r="219" spans="1:73" s="38" customFormat="1" ht="34.5" customHeight="1">
      <c r="A219" s="266" t="s">
        <v>786</v>
      </c>
      <c r="B219" s="109"/>
      <c r="C219" s="413"/>
      <c r="D219" s="413"/>
      <c r="E219" s="413"/>
      <c r="F219" s="413"/>
      <c r="G219" s="405" t="s">
        <v>114</v>
      </c>
      <c r="H219" s="406"/>
      <c r="I219" s="527"/>
      <c r="J219" s="274"/>
      <c r="K219" s="276"/>
      <c r="L219" s="121">
        <v>0</v>
      </c>
      <c r="M219" s="121">
        <v>0</v>
      </c>
      <c r="N219" s="121">
        <v>0.8</v>
      </c>
      <c r="O219" s="244"/>
      <c r="P219" s="244"/>
      <c r="Q219" s="244"/>
      <c r="R219" s="244"/>
      <c r="BU219" s="229"/>
    </row>
    <row r="220" spans="1:73" s="38" customFormat="1" ht="34.5" customHeight="1">
      <c r="A220" s="266" t="s">
        <v>787</v>
      </c>
      <c r="B220" s="109"/>
      <c r="C220" s="391" t="s">
        <v>122</v>
      </c>
      <c r="D220" s="413"/>
      <c r="E220" s="413"/>
      <c r="F220" s="413"/>
      <c r="G220" s="405" t="s">
        <v>112</v>
      </c>
      <c r="H220" s="406"/>
      <c r="I220" s="527"/>
      <c r="J220" s="274"/>
      <c r="K220" s="275"/>
      <c r="L220" s="120">
        <v>0</v>
      </c>
      <c r="M220" s="120">
        <v>0</v>
      </c>
      <c r="N220" s="120">
        <v>8</v>
      </c>
      <c r="O220" s="244"/>
      <c r="P220" s="244"/>
      <c r="Q220" s="244"/>
      <c r="R220" s="244"/>
      <c r="BU220" s="229"/>
    </row>
    <row r="221" spans="1:73" s="38" customFormat="1" ht="34.5" customHeight="1">
      <c r="A221" s="266" t="s">
        <v>787</v>
      </c>
      <c r="B221" s="109"/>
      <c r="C221" s="413"/>
      <c r="D221" s="413"/>
      <c r="E221" s="413"/>
      <c r="F221" s="413"/>
      <c r="G221" s="405" t="s">
        <v>114</v>
      </c>
      <c r="H221" s="406"/>
      <c r="I221" s="527"/>
      <c r="J221" s="274"/>
      <c r="K221" s="276"/>
      <c r="L221" s="121">
        <v>0</v>
      </c>
      <c r="M221" s="121">
        <v>0</v>
      </c>
      <c r="N221" s="121">
        <v>0.5</v>
      </c>
      <c r="O221" s="244"/>
      <c r="P221" s="244"/>
      <c r="Q221" s="244"/>
      <c r="R221" s="244"/>
      <c r="BU221" s="229"/>
    </row>
    <row r="222" spans="1:73" s="38" customFormat="1" ht="34.5" customHeight="1">
      <c r="A222" s="266" t="s">
        <v>788</v>
      </c>
      <c r="B222" s="109"/>
      <c r="C222" s="391" t="s">
        <v>124</v>
      </c>
      <c r="D222" s="413"/>
      <c r="E222" s="413"/>
      <c r="F222" s="413"/>
      <c r="G222" s="405" t="s">
        <v>112</v>
      </c>
      <c r="H222" s="406"/>
      <c r="I222" s="527"/>
      <c r="J222" s="274"/>
      <c r="K222" s="275"/>
      <c r="L222" s="120">
        <v>0</v>
      </c>
      <c r="M222" s="120">
        <v>0</v>
      </c>
      <c r="N222" s="120">
        <v>0</v>
      </c>
      <c r="O222" s="244"/>
      <c r="P222" s="244"/>
      <c r="Q222" s="244"/>
      <c r="R222" s="244"/>
      <c r="BU222" s="229"/>
    </row>
    <row r="223" spans="1:73" s="38" customFormat="1" ht="34.5" customHeight="1">
      <c r="A223" s="266" t="s">
        <v>788</v>
      </c>
      <c r="B223" s="87"/>
      <c r="C223" s="413"/>
      <c r="D223" s="413"/>
      <c r="E223" s="413"/>
      <c r="F223" s="413"/>
      <c r="G223" s="405" t="s">
        <v>114</v>
      </c>
      <c r="H223" s="406"/>
      <c r="I223" s="527"/>
      <c r="J223" s="274"/>
      <c r="K223" s="276"/>
      <c r="L223" s="121">
        <v>0</v>
      </c>
      <c r="M223" s="121">
        <v>0</v>
      </c>
      <c r="N223" s="121">
        <v>0</v>
      </c>
      <c r="O223" s="244"/>
      <c r="P223" s="244"/>
      <c r="Q223" s="244"/>
      <c r="R223" s="244"/>
      <c r="BU223" s="229"/>
    </row>
    <row r="224" spans="1:73" s="38" customFormat="1" ht="34.5" customHeight="1">
      <c r="A224" s="266" t="s">
        <v>789</v>
      </c>
      <c r="B224" s="87"/>
      <c r="C224" s="391" t="s">
        <v>126</v>
      </c>
      <c r="D224" s="413"/>
      <c r="E224" s="413"/>
      <c r="F224" s="413"/>
      <c r="G224" s="405" t="s">
        <v>112</v>
      </c>
      <c r="H224" s="406"/>
      <c r="I224" s="527"/>
      <c r="J224" s="274"/>
      <c r="K224" s="275"/>
      <c r="L224" s="120">
        <v>0</v>
      </c>
      <c r="M224" s="120">
        <v>0</v>
      </c>
      <c r="N224" s="120">
        <v>0</v>
      </c>
      <c r="O224" s="244"/>
      <c r="P224" s="244"/>
      <c r="Q224" s="244"/>
      <c r="R224" s="244"/>
      <c r="BU224" s="229"/>
    </row>
    <row r="225" spans="1:73" s="38" customFormat="1" ht="34.5" customHeight="1">
      <c r="A225" s="266" t="s">
        <v>789</v>
      </c>
      <c r="B225" s="87"/>
      <c r="C225" s="413"/>
      <c r="D225" s="413"/>
      <c r="E225" s="413"/>
      <c r="F225" s="413"/>
      <c r="G225" s="405" t="s">
        <v>114</v>
      </c>
      <c r="H225" s="406"/>
      <c r="I225" s="527"/>
      <c r="J225" s="274"/>
      <c r="K225" s="276"/>
      <c r="L225" s="121">
        <v>0</v>
      </c>
      <c r="M225" s="121">
        <v>0</v>
      </c>
      <c r="N225" s="121">
        <v>0</v>
      </c>
      <c r="O225" s="244"/>
      <c r="P225" s="244"/>
      <c r="Q225" s="244"/>
      <c r="R225" s="244"/>
      <c r="BU225" s="229"/>
    </row>
    <row r="226" spans="1:73" s="38" customFormat="1" ht="34.5" customHeight="1">
      <c r="A226" s="266" t="s">
        <v>790</v>
      </c>
      <c r="B226" s="87"/>
      <c r="C226" s="391" t="s">
        <v>128</v>
      </c>
      <c r="D226" s="413"/>
      <c r="E226" s="413"/>
      <c r="F226" s="413"/>
      <c r="G226" s="405" t="s">
        <v>112</v>
      </c>
      <c r="H226" s="406"/>
      <c r="I226" s="527"/>
      <c r="J226" s="274"/>
      <c r="K226" s="275"/>
      <c r="L226" s="120">
        <v>0</v>
      </c>
      <c r="M226" s="120">
        <v>0</v>
      </c>
      <c r="N226" s="120">
        <v>5</v>
      </c>
      <c r="O226" s="244"/>
      <c r="P226" s="244"/>
      <c r="Q226" s="244"/>
      <c r="R226" s="244"/>
      <c r="BU226" s="229"/>
    </row>
    <row r="227" spans="1:73" s="38" customFormat="1" ht="34.5" customHeight="1">
      <c r="A227" s="266" t="s">
        <v>790</v>
      </c>
      <c r="B227" s="87"/>
      <c r="C227" s="413"/>
      <c r="D227" s="413"/>
      <c r="E227" s="413"/>
      <c r="F227" s="413"/>
      <c r="G227" s="405" t="s">
        <v>114</v>
      </c>
      <c r="H227" s="406"/>
      <c r="I227" s="527"/>
      <c r="J227" s="274"/>
      <c r="K227" s="276"/>
      <c r="L227" s="121">
        <v>0</v>
      </c>
      <c r="M227" s="121">
        <v>0</v>
      </c>
      <c r="N227" s="121">
        <v>0</v>
      </c>
      <c r="O227" s="244"/>
      <c r="P227" s="244"/>
      <c r="Q227" s="244"/>
      <c r="R227" s="244"/>
      <c r="BU227" s="229"/>
    </row>
    <row r="228" spans="1:73" s="38" customFormat="1" ht="34.5" customHeight="1">
      <c r="A228" s="266" t="s">
        <v>791</v>
      </c>
      <c r="B228" s="87"/>
      <c r="C228" s="391" t="s">
        <v>130</v>
      </c>
      <c r="D228" s="413"/>
      <c r="E228" s="413"/>
      <c r="F228" s="413"/>
      <c r="G228" s="405" t="s">
        <v>112</v>
      </c>
      <c r="H228" s="406"/>
      <c r="I228" s="527"/>
      <c r="J228" s="274"/>
      <c r="K228" s="275"/>
      <c r="L228" s="120">
        <v>0</v>
      </c>
      <c r="M228" s="120">
        <v>0</v>
      </c>
      <c r="N228" s="120">
        <v>0</v>
      </c>
      <c r="O228" s="244"/>
      <c r="P228" s="244"/>
      <c r="Q228" s="244"/>
      <c r="R228" s="244"/>
      <c r="BU228" s="229"/>
    </row>
    <row r="229" spans="1:73" s="38" customFormat="1" ht="34.5" customHeight="1">
      <c r="A229" s="266" t="s">
        <v>791</v>
      </c>
      <c r="B229" s="87"/>
      <c r="C229" s="413"/>
      <c r="D229" s="413"/>
      <c r="E229" s="413"/>
      <c r="F229" s="413"/>
      <c r="G229" s="405" t="s">
        <v>114</v>
      </c>
      <c r="H229" s="406"/>
      <c r="I229" s="527"/>
      <c r="J229" s="274"/>
      <c r="K229" s="276"/>
      <c r="L229" s="121">
        <v>0</v>
      </c>
      <c r="M229" s="121">
        <v>0</v>
      </c>
      <c r="N229" s="121">
        <v>0</v>
      </c>
      <c r="O229" s="244"/>
      <c r="P229" s="244"/>
      <c r="Q229" s="244"/>
      <c r="R229" s="244"/>
      <c r="BU229" s="229"/>
    </row>
    <row r="230" spans="1:73" s="38" customFormat="1" ht="34.5" customHeight="1">
      <c r="A230" s="266" t="s">
        <v>792</v>
      </c>
      <c r="B230" s="87"/>
      <c r="C230" s="391" t="s">
        <v>132</v>
      </c>
      <c r="D230" s="413"/>
      <c r="E230" s="413"/>
      <c r="F230" s="413"/>
      <c r="G230" s="405" t="s">
        <v>112</v>
      </c>
      <c r="H230" s="406"/>
      <c r="I230" s="527"/>
      <c r="J230" s="274"/>
      <c r="K230" s="275"/>
      <c r="L230" s="120">
        <v>0</v>
      </c>
      <c r="M230" s="120">
        <v>0</v>
      </c>
      <c r="N230" s="120">
        <v>1</v>
      </c>
      <c r="O230" s="244"/>
      <c r="P230" s="244"/>
      <c r="Q230" s="244"/>
      <c r="R230" s="244"/>
      <c r="BU230" s="229"/>
    </row>
    <row r="231" spans="1:73" s="38" customFormat="1" ht="34.5" customHeight="1">
      <c r="A231" s="266" t="s">
        <v>792</v>
      </c>
      <c r="B231" s="87"/>
      <c r="C231" s="413"/>
      <c r="D231" s="413"/>
      <c r="E231" s="413"/>
      <c r="F231" s="413"/>
      <c r="G231" s="405" t="s">
        <v>114</v>
      </c>
      <c r="H231" s="406"/>
      <c r="I231" s="527"/>
      <c r="J231" s="274"/>
      <c r="K231" s="276"/>
      <c r="L231" s="121">
        <v>0</v>
      </c>
      <c r="M231" s="121">
        <v>0</v>
      </c>
      <c r="N231" s="121">
        <v>0.9</v>
      </c>
      <c r="O231" s="244"/>
      <c r="P231" s="244"/>
      <c r="Q231" s="244"/>
      <c r="R231" s="244"/>
      <c r="BU231" s="229"/>
    </row>
    <row r="232" spans="1:73" s="38" customFormat="1" ht="34.5" customHeight="1">
      <c r="A232" s="266" t="s">
        <v>793</v>
      </c>
      <c r="B232" s="87"/>
      <c r="C232" s="391" t="s">
        <v>138</v>
      </c>
      <c r="D232" s="413"/>
      <c r="E232" s="413"/>
      <c r="F232" s="413"/>
      <c r="G232" s="405" t="s">
        <v>112</v>
      </c>
      <c r="H232" s="406"/>
      <c r="I232" s="527"/>
      <c r="J232" s="274"/>
      <c r="K232" s="275"/>
      <c r="L232" s="120">
        <v>0</v>
      </c>
      <c r="M232" s="120">
        <v>0</v>
      </c>
      <c r="N232" s="120">
        <v>0</v>
      </c>
      <c r="O232" s="244"/>
      <c r="P232" s="244"/>
      <c r="Q232" s="244"/>
      <c r="R232" s="244"/>
      <c r="BU232" s="229"/>
    </row>
    <row r="233" spans="1:73" s="38" customFormat="1" ht="34.5" customHeight="1">
      <c r="A233" s="266" t="s">
        <v>793</v>
      </c>
      <c r="B233" s="87"/>
      <c r="C233" s="413"/>
      <c r="D233" s="413"/>
      <c r="E233" s="413"/>
      <c r="F233" s="413"/>
      <c r="G233" s="405" t="s">
        <v>114</v>
      </c>
      <c r="H233" s="406"/>
      <c r="I233" s="527"/>
      <c r="J233" s="274"/>
      <c r="K233" s="276"/>
      <c r="L233" s="121">
        <v>0</v>
      </c>
      <c r="M233" s="121">
        <v>0</v>
      </c>
      <c r="N233" s="121">
        <v>0</v>
      </c>
      <c r="O233" s="244"/>
      <c r="P233" s="244"/>
      <c r="Q233" s="244"/>
      <c r="R233" s="244"/>
      <c r="BU233" s="229"/>
    </row>
    <row r="234" spans="1:73" s="38" customFormat="1" ht="34.5" customHeight="1">
      <c r="A234" s="266" t="s">
        <v>794</v>
      </c>
      <c r="B234" s="87"/>
      <c r="C234" s="391" t="s">
        <v>140</v>
      </c>
      <c r="D234" s="392"/>
      <c r="E234" s="392"/>
      <c r="F234" s="392"/>
      <c r="G234" s="405" t="s">
        <v>112</v>
      </c>
      <c r="H234" s="406"/>
      <c r="I234" s="527"/>
      <c r="J234" s="274"/>
      <c r="K234" s="277"/>
      <c r="L234" s="120">
        <v>0</v>
      </c>
      <c r="M234" s="120">
        <v>0</v>
      </c>
      <c r="N234" s="120">
        <v>3</v>
      </c>
      <c r="O234" s="244"/>
      <c r="P234" s="244"/>
      <c r="Q234" s="244"/>
      <c r="R234" s="244"/>
      <c r="BU234" s="229"/>
    </row>
    <row r="235" spans="1:73" s="38" customFormat="1" ht="34.5" customHeight="1">
      <c r="A235" s="266" t="s">
        <v>794</v>
      </c>
      <c r="B235" s="87"/>
      <c r="C235" s="392"/>
      <c r="D235" s="392"/>
      <c r="E235" s="392"/>
      <c r="F235" s="392"/>
      <c r="G235" s="405" t="s">
        <v>114</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141</v>
      </c>
      <c r="D236" s="427"/>
      <c r="E236" s="427"/>
      <c r="F236" s="427"/>
      <c r="G236" s="416" t="s">
        <v>112</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114</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142</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療養病棟</v>
      </c>
      <c r="M243" s="214" t="str">
        <f t="shared" ref="M243:BS243" si="27">IF(ISBLANK(M$9),"",M$9)</f>
        <v/>
      </c>
      <c r="N243" s="214" t="str">
        <f t="shared" si="27"/>
        <v/>
      </c>
      <c r="O243" s="214" t="str">
        <f t="shared" si="27"/>
        <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慢性期</v>
      </c>
      <c r="M244" s="214" t="str">
        <f t="shared" si="28"/>
        <v/>
      </c>
      <c r="N244" s="214" t="str">
        <f t="shared" si="28"/>
        <v/>
      </c>
      <c r="O244" s="214" t="str">
        <f t="shared" si="28"/>
        <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795</v>
      </c>
      <c r="B245" s="2"/>
      <c r="C245" s="405" t="s">
        <v>144</v>
      </c>
      <c r="D245" s="424"/>
      <c r="E245" s="424"/>
      <c r="F245" s="424"/>
      <c r="G245" s="424"/>
      <c r="H245" s="406"/>
      <c r="I245" s="400" t="s">
        <v>796</v>
      </c>
      <c r="J245" s="94" t="s">
        <v>1050</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797</v>
      </c>
      <c r="B246" s="126"/>
      <c r="C246" s="430" t="s">
        <v>147</v>
      </c>
      <c r="D246" s="430"/>
      <c r="E246" s="430"/>
      <c r="F246" s="431"/>
      <c r="G246" s="391" t="s">
        <v>111</v>
      </c>
      <c r="H246" s="127" t="s">
        <v>148</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797</v>
      </c>
      <c r="B247" s="126"/>
      <c r="C247" s="391"/>
      <c r="D247" s="391"/>
      <c r="E247" s="391"/>
      <c r="F247" s="413"/>
      <c r="G247" s="391"/>
      <c r="H247" s="127" t="s">
        <v>149</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798</v>
      </c>
      <c r="B248" s="126"/>
      <c r="C248" s="391"/>
      <c r="D248" s="391"/>
      <c r="E248" s="391"/>
      <c r="F248" s="413"/>
      <c r="G248" s="391" t="s">
        <v>151</v>
      </c>
      <c r="H248" s="127" t="s">
        <v>148</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798</v>
      </c>
      <c r="B249" s="126"/>
      <c r="C249" s="391"/>
      <c r="D249" s="391"/>
      <c r="E249" s="391"/>
      <c r="F249" s="413"/>
      <c r="G249" s="413"/>
      <c r="H249" s="127" t="s">
        <v>149</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799</v>
      </c>
      <c r="B250" s="126"/>
      <c r="C250" s="391"/>
      <c r="D250" s="391"/>
      <c r="E250" s="391"/>
      <c r="F250" s="413"/>
      <c r="G250" s="391" t="s">
        <v>153</v>
      </c>
      <c r="H250" s="127" t="s">
        <v>148</v>
      </c>
      <c r="I250" s="411"/>
      <c r="J250" s="110">
        <v>5</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799</v>
      </c>
      <c r="B251" s="126"/>
      <c r="C251" s="391"/>
      <c r="D251" s="391"/>
      <c r="E251" s="391"/>
      <c r="F251" s="413"/>
      <c r="G251" s="413"/>
      <c r="H251" s="127" t="s">
        <v>149</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800</v>
      </c>
      <c r="B252" s="126"/>
      <c r="C252" s="391"/>
      <c r="D252" s="391"/>
      <c r="E252" s="391"/>
      <c r="F252" s="413"/>
      <c r="G252" s="391" t="s">
        <v>155</v>
      </c>
      <c r="H252" s="127" t="s">
        <v>148</v>
      </c>
      <c r="I252" s="411"/>
      <c r="J252" s="110">
        <v>0</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800</v>
      </c>
      <c r="B253" s="126"/>
      <c r="C253" s="391"/>
      <c r="D253" s="391"/>
      <c r="E253" s="391"/>
      <c r="F253" s="413"/>
      <c r="G253" s="531"/>
      <c r="H253" s="127" t="s">
        <v>149</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801</v>
      </c>
      <c r="B254" s="126"/>
      <c r="C254" s="391"/>
      <c r="D254" s="391"/>
      <c r="E254" s="391"/>
      <c r="F254" s="413"/>
      <c r="G254" s="391" t="s">
        <v>157</v>
      </c>
      <c r="H254" s="127" t="s">
        <v>148</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801</v>
      </c>
      <c r="B255" s="126"/>
      <c r="C255" s="391"/>
      <c r="D255" s="391"/>
      <c r="E255" s="391"/>
      <c r="F255" s="413"/>
      <c r="G255" s="413"/>
      <c r="H255" s="127" t="s">
        <v>149</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802</v>
      </c>
      <c r="B256" s="126"/>
      <c r="C256" s="391"/>
      <c r="D256" s="391"/>
      <c r="E256" s="391"/>
      <c r="F256" s="413"/>
      <c r="G256" s="391" t="s">
        <v>109</v>
      </c>
      <c r="H256" s="127" t="s">
        <v>148</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802</v>
      </c>
      <c r="B257" s="126"/>
      <c r="C257" s="391"/>
      <c r="D257" s="391"/>
      <c r="E257" s="391"/>
      <c r="F257" s="413"/>
      <c r="G257" s="413"/>
      <c r="H257" s="127" t="s">
        <v>149</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159</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療養病棟</v>
      </c>
      <c r="M263" s="214" t="str">
        <f t="shared" ref="M263:BS263" si="29">IF(ISBLANK(M$9),"",M$9)</f>
        <v/>
      </c>
      <c r="N263" s="214" t="str">
        <f t="shared" si="29"/>
        <v/>
      </c>
      <c r="O263" s="214" t="str">
        <f t="shared" si="29"/>
        <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慢性期</v>
      </c>
      <c r="M264" s="214" t="str">
        <f t="shared" si="30"/>
        <v/>
      </c>
      <c r="N264" s="214" t="str">
        <f t="shared" si="30"/>
        <v/>
      </c>
      <c r="O264" s="214" t="str">
        <f t="shared" si="30"/>
        <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803</v>
      </c>
      <c r="B265" s="2"/>
      <c r="C265" s="393" t="s">
        <v>161</v>
      </c>
      <c r="D265" s="394"/>
      <c r="E265" s="529" t="s">
        <v>162</v>
      </c>
      <c r="F265" s="530"/>
      <c r="G265" s="405" t="s">
        <v>163</v>
      </c>
      <c r="H265" s="406"/>
      <c r="I265" s="400" t="s">
        <v>164</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804</v>
      </c>
      <c r="B266" s="126"/>
      <c r="C266" s="395"/>
      <c r="D266" s="396"/>
      <c r="E266" s="530"/>
      <c r="F266" s="530"/>
      <c r="G266" s="405" t="s">
        <v>166</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805</v>
      </c>
      <c r="B267" s="126"/>
      <c r="C267" s="395"/>
      <c r="D267" s="396"/>
      <c r="E267" s="530"/>
      <c r="F267" s="530"/>
      <c r="G267" s="405" t="s">
        <v>168</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806</v>
      </c>
      <c r="B268" s="126"/>
      <c r="C268" s="397"/>
      <c r="D268" s="398"/>
      <c r="E268" s="405" t="s">
        <v>109</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807</v>
      </c>
      <c r="B269" s="126"/>
      <c r="C269" s="393" t="s">
        <v>171</v>
      </c>
      <c r="D269" s="433"/>
      <c r="E269" s="405" t="s">
        <v>172</v>
      </c>
      <c r="F269" s="424"/>
      <c r="G269" s="424"/>
      <c r="H269" s="406"/>
      <c r="I269" s="400" t="s">
        <v>173</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808</v>
      </c>
      <c r="B270" s="126"/>
      <c r="C270" s="434"/>
      <c r="D270" s="435"/>
      <c r="E270" s="405" t="s">
        <v>175</v>
      </c>
      <c r="F270" s="424"/>
      <c r="G270" s="424"/>
      <c r="H270" s="406"/>
      <c r="I270" s="411"/>
      <c r="J270" s="128">
        <v>0</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809</v>
      </c>
      <c r="B271" s="126"/>
      <c r="C271" s="436"/>
      <c r="D271" s="437"/>
      <c r="E271" s="405" t="s">
        <v>177</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810</v>
      </c>
      <c r="B272" s="126"/>
      <c r="C272" s="393" t="s">
        <v>109</v>
      </c>
      <c r="D272" s="433"/>
      <c r="E272" s="405" t="s">
        <v>179</v>
      </c>
      <c r="F272" s="424"/>
      <c r="G272" s="424"/>
      <c r="H272" s="406"/>
      <c r="I272" s="130" t="s">
        <v>180</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811</v>
      </c>
      <c r="B273" s="126"/>
      <c r="C273" s="434"/>
      <c r="D273" s="435"/>
      <c r="E273" s="405" t="s">
        <v>182</v>
      </c>
      <c r="F273" s="424"/>
      <c r="G273" s="424"/>
      <c r="H273" s="406"/>
      <c r="I273" s="131" t="s">
        <v>183</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184</v>
      </c>
      <c r="F274" s="408"/>
      <c r="G274" s="408"/>
      <c r="H274" s="409"/>
      <c r="I274" s="132" t="s">
        <v>185</v>
      </c>
      <c r="J274" s="128">
        <v>0</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812</v>
      </c>
      <c r="B275" s="126"/>
      <c r="C275" s="434"/>
      <c r="D275" s="435"/>
      <c r="E275" s="405" t="s">
        <v>187</v>
      </c>
      <c r="F275" s="424"/>
      <c r="G275" s="424"/>
      <c r="H275" s="406"/>
      <c r="I275" s="134" t="s">
        <v>188</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813</v>
      </c>
      <c r="B276" s="126"/>
      <c r="C276" s="434"/>
      <c r="D276" s="435"/>
      <c r="E276" s="405" t="s">
        <v>190</v>
      </c>
      <c r="F276" s="424"/>
      <c r="G276" s="424"/>
      <c r="H276" s="406"/>
      <c r="I276" s="130" t="s">
        <v>191</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814</v>
      </c>
      <c r="B277" s="126"/>
      <c r="C277" s="434"/>
      <c r="D277" s="435"/>
      <c r="E277" s="405" t="s">
        <v>193</v>
      </c>
      <c r="F277" s="424"/>
      <c r="G277" s="424"/>
      <c r="H277" s="406"/>
      <c r="I277" s="130" t="s">
        <v>194</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815</v>
      </c>
      <c r="B278" s="126"/>
      <c r="C278" s="434"/>
      <c r="D278" s="435"/>
      <c r="E278" s="405" t="s">
        <v>196</v>
      </c>
      <c r="F278" s="424"/>
      <c r="G278" s="424"/>
      <c r="H278" s="406"/>
      <c r="I278" s="130" t="s">
        <v>197</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816</v>
      </c>
      <c r="B279" s="126"/>
      <c r="C279" s="434"/>
      <c r="D279" s="435"/>
      <c r="E279" s="405" t="s">
        <v>199</v>
      </c>
      <c r="F279" s="424"/>
      <c r="G279" s="424"/>
      <c r="H279" s="406"/>
      <c r="I279" s="130" t="s">
        <v>200</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817</v>
      </c>
      <c r="B280" s="126"/>
      <c r="C280" s="434"/>
      <c r="D280" s="435"/>
      <c r="E280" s="407" t="s">
        <v>202</v>
      </c>
      <c r="F280" s="408"/>
      <c r="G280" s="408"/>
      <c r="H280" s="409"/>
      <c r="I280" s="103" t="s">
        <v>818</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819</v>
      </c>
      <c r="B281" s="126"/>
      <c r="C281" s="434"/>
      <c r="D281" s="435"/>
      <c r="E281" s="407" t="s">
        <v>205</v>
      </c>
      <c r="F281" s="408"/>
      <c r="G281" s="408"/>
      <c r="H281" s="409"/>
      <c r="I281" s="103" t="s">
        <v>206</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820</v>
      </c>
      <c r="B282" s="126"/>
      <c r="C282" s="436"/>
      <c r="D282" s="437"/>
      <c r="E282" s="407" t="s">
        <v>208</v>
      </c>
      <c r="F282" s="408"/>
      <c r="G282" s="408"/>
      <c r="H282" s="409"/>
      <c r="I282" s="103" t="s">
        <v>209</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220</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療養病棟</v>
      </c>
      <c r="M289" s="214" t="str">
        <f>IF(ISBLANK(M$9),"",M$9)</f>
        <v/>
      </c>
      <c r="N289" s="197" t="str">
        <f t="shared" ref="N289:BS289" si="31">IF(ISBLANK(N$9),"",N$9)</f>
        <v/>
      </c>
      <c r="O289" s="197" t="str">
        <f t="shared" si="31"/>
        <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慢性期</v>
      </c>
      <c r="M290" s="214" t="str">
        <f>IF(ISBLANK(M$95),"",M$95)</f>
        <v/>
      </c>
      <c r="N290" s="224" t="str">
        <f t="shared" ref="N290:BS290" si="32">IF(ISBLANK(N$95),"",N$95)</f>
        <v/>
      </c>
      <c r="O290" s="224" t="str">
        <f t="shared" si="32"/>
        <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220</v>
      </c>
      <c r="D291" s="439"/>
      <c r="E291" s="439"/>
      <c r="F291" s="439"/>
      <c r="G291" s="439"/>
      <c r="H291" s="440"/>
      <c r="I291" s="447" t="s">
        <v>821</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822</v>
      </c>
      <c r="B293" s="295"/>
      <c r="C293" s="441"/>
      <c r="D293" s="442"/>
      <c r="E293" s="442"/>
      <c r="F293" s="442"/>
      <c r="G293" s="442"/>
      <c r="H293" s="443"/>
      <c r="I293" s="447"/>
      <c r="J293" s="296"/>
      <c r="K293" s="240"/>
      <c r="L293" s="300" t="s">
        <v>29</v>
      </c>
      <c r="M293" s="301" t="str">
        <f t="shared" ref="M293:AN293" si="33">IF(ISBLANK(M291),"-","～")</f>
        <v>-</v>
      </c>
      <c r="N293" s="302" t="str">
        <f t="shared" si="33"/>
        <v>-</v>
      </c>
      <c r="O293" s="302" t="str">
        <f t="shared" si="33"/>
        <v>-</v>
      </c>
      <c r="P293" s="302" t="str">
        <f t="shared" si="33"/>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224</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225</v>
      </c>
      <c r="C309" s="152"/>
      <c r="D309" s="152"/>
      <c r="E309" s="68"/>
      <c r="F309" s="68"/>
      <c r="G309" s="68"/>
      <c r="H309" s="69"/>
      <c r="I309" s="69"/>
      <c r="J309" s="153"/>
      <c r="K309" s="70"/>
      <c r="L309" s="306"/>
      <c r="M309" s="306"/>
      <c r="N309" s="244"/>
      <c r="BU309" s="229"/>
    </row>
    <row r="310" spans="1:73" s="38" customFormat="1">
      <c r="B310" s="137" t="s">
        <v>226</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療養病棟</v>
      </c>
      <c r="M312" s="214" t="str">
        <f t="shared" ref="M312:BS312" si="35">IF(ISBLANK(M$9),"",M$9)</f>
        <v/>
      </c>
      <c r="N312" s="307" t="str">
        <f t="shared" si="35"/>
        <v/>
      </c>
      <c r="O312" s="307" t="str">
        <f t="shared" si="35"/>
        <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273</v>
      </c>
      <c r="I313" s="75" t="s">
        <v>67</v>
      </c>
      <c r="J313" s="76"/>
      <c r="K313" s="77"/>
      <c r="L313" s="224" t="str">
        <f>IF(ISBLANK(L$95),"",L$95)</f>
        <v>慢性期</v>
      </c>
      <c r="M313" s="214" t="str">
        <f t="shared" ref="M313:BS313" si="36">IF(ISBLANK(M$95),"",M$95)</f>
        <v/>
      </c>
      <c r="N313" s="307" t="str">
        <f t="shared" si="36"/>
        <v/>
      </c>
      <c r="O313" s="307" t="str">
        <f t="shared" si="36"/>
        <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823</v>
      </c>
      <c r="B314" s="87"/>
      <c r="C314" s="450" t="s">
        <v>228</v>
      </c>
      <c r="D314" s="393" t="s">
        <v>824</v>
      </c>
      <c r="E314" s="454"/>
      <c r="F314" s="454"/>
      <c r="G314" s="454"/>
      <c r="H314" s="394"/>
      <c r="I314" s="410" t="s">
        <v>230</v>
      </c>
      <c r="J314" s="308">
        <f t="shared" ref="J314:J319" si="37">IF(SUM(L314:BS314)=0,IF(COUNTIF(L314:BS314,"未確認")&gt;0,"未確認",IF(COUNTIF(L314:BS314,"~*")&gt;0,"*",SUM(L314:BS314))),SUM(L314:BS314))</f>
        <v>76</v>
      </c>
      <c r="K314" s="253" t="str">
        <f t="shared" ref="K314:K319" si="38">IF(OR(COUNTIF(L314:BS314,"未確認")&gt;0,COUNTIF(L314:BS314,"~*")&gt;0),"※","")</f>
        <v/>
      </c>
      <c r="L314" s="309">
        <v>76</v>
      </c>
      <c r="M314" s="310"/>
      <c r="N314" s="270"/>
      <c r="O314" s="270"/>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825</v>
      </c>
      <c r="B315" s="87"/>
      <c r="C315" s="451"/>
      <c r="D315" s="532"/>
      <c r="E315" s="405" t="s">
        <v>826</v>
      </c>
      <c r="F315" s="424"/>
      <c r="G315" s="424"/>
      <c r="H315" s="406"/>
      <c r="I315" s="467"/>
      <c r="J315" s="308">
        <f t="shared" si="37"/>
        <v>52</v>
      </c>
      <c r="K315" s="253" t="str">
        <f t="shared" si="38"/>
        <v/>
      </c>
      <c r="L315" s="309">
        <v>52</v>
      </c>
      <c r="M315" s="268"/>
      <c r="N315" s="312"/>
      <c r="O315" s="312"/>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827</v>
      </c>
      <c r="B316" s="87"/>
      <c r="C316" s="451"/>
      <c r="D316" s="533"/>
      <c r="E316" s="405" t="s">
        <v>828</v>
      </c>
      <c r="F316" s="424"/>
      <c r="G316" s="424"/>
      <c r="H316" s="406"/>
      <c r="I316" s="467"/>
      <c r="J316" s="308">
        <f t="shared" si="37"/>
        <v>9</v>
      </c>
      <c r="K316" s="253" t="str">
        <f t="shared" si="38"/>
        <v/>
      </c>
      <c r="L316" s="309">
        <v>9</v>
      </c>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829</v>
      </c>
      <c r="B317" s="87"/>
      <c r="C317" s="451"/>
      <c r="D317" s="534"/>
      <c r="E317" s="405" t="s">
        <v>830</v>
      </c>
      <c r="F317" s="424"/>
      <c r="G317" s="424"/>
      <c r="H317" s="406"/>
      <c r="I317" s="467"/>
      <c r="J317" s="308">
        <f t="shared" si="37"/>
        <v>15</v>
      </c>
      <c r="K317" s="253" t="str">
        <f t="shared" si="38"/>
        <v/>
      </c>
      <c r="L317" s="309">
        <v>15</v>
      </c>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831</v>
      </c>
      <c r="B318" s="2"/>
      <c r="C318" s="451"/>
      <c r="D318" s="405" t="s">
        <v>832</v>
      </c>
      <c r="E318" s="424"/>
      <c r="F318" s="424"/>
      <c r="G318" s="424"/>
      <c r="H318" s="406"/>
      <c r="I318" s="467"/>
      <c r="J318" s="308">
        <f t="shared" si="37"/>
        <v>435</v>
      </c>
      <c r="K318" s="253" t="str">
        <f t="shared" si="38"/>
        <v/>
      </c>
      <c r="L318" s="309">
        <v>435</v>
      </c>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833</v>
      </c>
      <c r="B319" s="2"/>
      <c r="C319" s="451"/>
      <c r="D319" s="405" t="s">
        <v>834</v>
      </c>
      <c r="E319" s="424"/>
      <c r="F319" s="424"/>
      <c r="G319" s="424"/>
      <c r="H319" s="406"/>
      <c r="I319" s="414"/>
      <c r="J319" s="308">
        <f t="shared" si="37"/>
        <v>66</v>
      </c>
      <c r="K319" s="253" t="str">
        <f t="shared" si="38"/>
        <v/>
      </c>
      <c r="L319" s="309">
        <v>66</v>
      </c>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835</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療養病棟</v>
      </c>
      <c r="M325" s="214" t="str">
        <f t="shared" ref="M325:BS325" si="39">IF(ISBLANK(M$9),"",M$9)</f>
        <v/>
      </c>
      <c r="N325" s="214" t="str">
        <f t="shared" si="39"/>
        <v/>
      </c>
      <c r="O325" s="214" t="str">
        <f t="shared" si="39"/>
        <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慢性期</v>
      </c>
      <c r="M326" s="214" t="str">
        <f t="shared" ref="M326:BS326" si="40">IF(ISBLANK(M$95),"",M$95)</f>
        <v/>
      </c>
      <c r="N326" s="214" t="str">
        <f t="shared" si="40"/>
        <v/>
      </c>
      <c r="O326" s="214" t="str">
        <f t="shared" si="40"/>
        <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836</v>
      </c>
      <c r="B327" s="2"/>
      <c r="C327" s="450" t="s">
        <v>228</v>
      </c>
      <c r="D327" s="405" t="s">
        <v>824</v>
      </c>
      <c r="E327" s="424"/>
      <c r="F327" s="424"/>
      <c r="G327" s="424"/>
      <c r="H327" s="406"/>
      <c r="I327" s="410" t="s">
        <v>241</v>
      </c>
      <c r="J327" s="308">
        <f t="shared" ref="J327:J344" si="41">IF(SUM(L327:BS327)=0,IF(COUNTIF(L327:BS327,"未確認")&gt;0,"未確認",IF(COUNTIF(L327:BS327,"~*")&gt;0,"*",SUM(L327:BS327))),SUM(L327:BS327))</f>
        <v>76</v>
      </c>
      <c r="K327" s="253" t="str">
        <f t="shared" ref="K327:K344" si="42">IF(OR(COUNTIF(L327:BS327,"未確認")&gt;0,COUNTIF(L327:BS327,"~*")&gt;0),"※","")</f>
        <v/>
      </c>
      <c r="L327" s="309">
        <v>76</v>
      </c>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837</v>
      </c>
      <c r="B328" s="2"/>
      <c r="C328" s="450"/>
      <c r="D328" s="463" t="s">
        <v>838</v>
      </c>
      <c r="E328" s="397" t="s">
        <v>839</v>
      </c>
      <c r="F328" s="415"/>
      <c r="G328" s="415"/>
      <c r="H328" s="398"/>
      <c r="I328" s="455"/>
      <c r="J328" s="308">
        <f t="shared" si="41"/>
        <v>0</v>
      </c>
      <c r="K328" s="253" t="str">
        <f t="shared" si="42"/>
        <v/>
      </c>
      <c r="L328" s="309">
        <v>0</v>
      </c>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840</v>
      </c>
      <c r="B329" s="2"/>
      <c r="C329" s="450"/>
      <c r="D329" s="450"/>
      <c r="E329" s="405" t="s">
        <v>244</v>
      </c>
      <c r="F329" s="424"/>
      <c r="G329" s="424"/>
      <c r="H329" s="406"/>
      <c r="I329" s="455"/>
      <c r="J329" s="308">
        <f t="shared" si="41"/>
        <v>34</v>
      </c>
      <c r="K329" s="253" t="str">
        <f t="shared" si="42"/>
        <v/>
      </c>
      <c r="L329" s="309">
        <v>34</v>
      </c>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841</v>
      </c>
      <c r="B330" s="2"/>
      <c r="C330" s="450"/>
      <c r="D330" s="450"/>
      <c r="E330" s="405" t="s">
        <v>246</v>
      </c>
      <c r="F330" s="424"/>
      <c r="G330" s="424"/>
      <c r="H330" s="406"/>
      <c r="I330" s="455"/>
      <c r="J330" s="308">
        <f t="shared" si="41"/>
        <v>38</v>
      </c>
      <c r="K330" s="253" t="str">
        <f t="shared" si="42"/>
        <v/>
      </c>
      <c r="L330" s="309">
        <v>38</v>
      </c>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842</v>
      </c>
      <c r="B331" s="2"/>
      <c r="C331" s="450"/>
      <c r="D331" s="450"/>
      <c r="E331" s="407" t="s">
        <v>248</v>
      </c>
      <c r="F331" s="408"/>
      <c r="G331" s="408"/>
      <c r="H331" s="409"/>
      <c r="I331" s="455"/>
      <c r="J331" s="308">
        <f t="shared" si="41"/>
        <v>0</v>
      </c>
      <c r="K331" s="253" t="str">
        <f t="shared" si="42"/>
        <v/>
      </c>
      <c r="L331" s="309">
        <v>0</v>
      </c>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843</v>
      </c>
      <c r="B332" s="2"/>
      <c r="C332" s="450"/>
      <c r="D332" s="450"/>
      <c r="E332" s="407" t="s">
        <v>250</v>
      </c>
      <c r="F332" s="408"/>
      <c r="G332" s="408"/>
      <c r="H332" s="409"/>
      <c r="I332" s="455"/>
      <c r="J332" s="308">
        <f t="shared" si="41"/>
        <v>0</v>
      </c>
      <c r="K332" s="253" t="str">
        <f t="shared" si="42"/>
        <v/>
      </c>
      <c r="L332" s="309">
        <v>0</v>
      </c>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844</v>
      </c>
      <c r="B333" s="2"/>
      <c r="C333" s="450"/>
      <c r="D333" s="450"/>
      <c r="E333" s="405" t="s">
        <v>252</v>
      </c>
      <c r="F333" s="424"/>
      <c r="G333" s="424"/>
      <c r="H333" s="406"/>
      <c r="I333" s="455"/>
      <c r="J333" s="308">
        <f t="shared" si="41"/>
        <v>0</v>
      </c>
      <c r="K333" s="253" t="str">
        <f t="shared" si="42"/>
        <v/>
      </c>
      <c r="L333" s="309">
        <v>0</v>
      </c>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845</v>
      </c>
      <c r="B334" s="2"/>
      <c r="C334" s="450"/>
      <c r="D334" s="466"/>
      <c r="E334" s="393" t="s">
        <v>109</v>
      </c>
      <c r="F334" s="454"/>
      <c r="G334" s="454"/>
      <c r="H334" s="394"/>
      <c r="I334" s="455"/>
      <c r="J334" s="308">
        <f t="shared" si="41"/>
        <v>4</v>
      </c>
      <c r="K334" s="253" t="str">
        <f t="shared" si="42"/>
        <v/>
      </c>
      <c r="L334" s="309">
        <v>4</v>
      </c>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846</v>
      </c>
      <c r="B335" s="2"/>
      <c r="C335" s="450"/>
      <c r="D335" s="405" t="s">
        <v>834</v>
      </c>
      <c r="E335" s="424"/>
      <c r="F335" s="424"/>
      <c r="G335" s="424"/>
      <c r="H335" s="406"/>
      <c r="I335" s="455"/>
      <c r="J335" s="308">
        <f t="shared" si="41"/>
        <v>66</v>
      </c>
      <c r="K335" s="253" t="str">
        <f t="shared" si="42"/>
        <v/>
      </c>
      <c r="L335" s="309">
        <v>66</v>
      </c>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847</v>
      </c>
      <c r="B336" s="2"/>
      <c r="C336" s="450"/>
      <c r="D336" s="463" t="s">
        <v>848</v>
      </c>
      <c r="E336" s="397" t="s">
        <v>849</v>
      </c>
      <c r="F336" s="415"/>
      <c r="G336" s="415"/>
      <c r="H336" s="398"/>
      <c r="I336" s="455"/>
      <c r="J336" s="308">
        <f t="shared" si="41"/>
        <v>0</v>
      </c>
      <c r="K336" s="253" t="str">
        <f t="shared" si="42"/>
        <v/>
      </c>
      <c r="L336" s="309">
        <v>0</v>
      </c>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850</v>
      </c>
      <c r="B337" s="2"/>
      <c r="C337" s="450"/>
      <c r="D337" s="450"/>
      <c r="E337" s="405" t="s">
        <v>257</v>
      </c>
      <c r="F337" s="424"/>
      <c r="G337" s="424"/>
      <c r="H337" s="406"/>
      <c r="I337" s="455"/>
      <c r="J337" s="308">
        <f t="shared" si="41"/>
        <v>30</v>
      </c>
      <c r="K337" s="253" t="str">
        <f t="shared" si="42"/>
        <v/>
      </c>
      <c r="L337" s="309">
        <v>30</v>
      </c>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851</v>
      </c>
      <c r="B338" s="2"/>
      <c r="C338" s="450"/>
      <c r="D338" s="450"/>
      <c r="E338" s="405" t="s">
        <v>259</v>
      </c>
      <c r="F338" s="424"/>
      <c r="G338" s="424"/>
      <c r="H338" s="406"/>
      <c r="I338" s="455"/>
      <c r="J338" s="308">
        <f t="shared" si="41"/>
        <v>7</v>
      </c>
      <c r="K338" s="253" t="str">
        <f t="shared" si="42"/>
        <v/>
      </c>
      <c r="L338" s="309">
        <v>7</v>
      </c>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852</v>
      </c>
      <c r="B339" s="2"/>
      <c r="C339" s="450"/>
      <c r="D339" s="450"/>
      <c r="E339" s="405" t="s">
        <v>262</v>
      </c>
      <c r="F339" s="424"/>
      <c r="G339" s="424"/>
      <c r="H339" s="406"/>
      <c r="I339" s="455"/>
      <c r="J339" s="308">
        <f t="shared" si="41"/>
        <v>0</v>
      </c>
      <c r="K339" s="253" t="str">
        <f t="shared" si="42"/>
        <v/>
      </c>
      <c r="L339" s="309">
        <v>0</v>
      </c>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853</v>
      </c>
      <c r="B340" s="2"/>
      <c r="C340" s="450"/>
      <c r="D340" s="450"/>
      <c r="E340" s="405" t="s">
        <v>264</v>
      </c>
      <c r="F340" s="424"/>
      <c r="G340" s="424"/>
      <c r="H340" s="406"/>
      <c r="I340" s="455"/>
      <c r="J340" s="308">
        <f t="shared" si="41"/>
        <v>0</v>
      </c>
      <c r="K340" s="253" t="str">
        <f t="shared" si="42"/>
        <v/>
      </c>
      <c r="L340" s="309">
        <v>0</v>
      </c>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854</v>
      </c>
      <c r="B341" s="2"/>
      <c r="C341" s="450"/>
      <c r="D341" s="450"/>
      <c r="E341" s="407" t="s">
        <v>266</v>
      </c>
      <c r="F341" s="408"/>
      <c r="G341" s="408"/>
      <c r="H341" s="409"/>
      <c r="I341" s="455"/>
      <c r="J341" s="308">
        <f t="shared" si="41"/>
        <v>0</v>
      </c>
      <c r="K341" s="253" t="str">
        <f t="shared" si="42"/>
        <v/>
      </c>
      <c r="L341" s="309">
        <v>0</v>
      </c>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855</v>
      </c>
      <c r="B342" s="2"/>
      <c r="C342" s="450"/>
      <c r="D342" s="450"/>
      <c r="E342" s="405" t="s">
        <v>268</v>
      </c>
      <c r="F342" s="424"/>
      <c r="G342" s="424"/>
      <c r="H342" s="406"/>
      <c r="I342" s="455"/>
      <c r="J342" s="308">
        <f t="shared" si="41"/>
        <v>0</v>
      </c>
      <c r="K342" s="253" t="str">
        <f t="shared" si="42"/>
        <v/>
      </c>
      <c r="L342" s="309">
        <v>0</v>
      </c>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856</v>
      </c>
      <c r="B343" s="2"/>
      <c r="C343" s="450"/>
      <c r="D343" s="450"/>
      <c r="E343" s="405" t="s">
        <v>270</v>
      </c>
      <c r="F343" s="424"/>
      <c r="G343" s="424"/>
      <c r="H343" s="406"/>
      <c r="I343" s="455"/>
      <c r="J343" s="308">
        <f t="shared" si="41"/>
        <v>26</v>
      </c>
      <c r="K343" s="253" t="str">
        <f t="shared" si="42"/>
        <v/>
      </c>
      <c r="L343" s="309">
        <v>26</v>
      </c>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857</v>
      </c>
      <c r="B344" s="2"/>
      <c r="C344" s="450"/>
      <c r="D344" s="450"/>
      <c r="E344" s="405" t="s">
        <v>109</v>
      </c>
      <c r="F344" s="424"/>
      <c r="G344" s="424"/>
      <c r="H344" s="406"/>
      <c r="I344" s="456"/>
      <c r="J344" s="308">
        <f t="shared" si="41"/>
        <v>3</v>
      </c>
      <c r="K344" s="253" t="str">
        <f t="shared" si="42"/>
        <v/>
      </c>
      <c r="L344" s="309">
        <v>3</v>
      </c>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272</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療養病棟</v>
      </c>
      <c r="M350" s="214" t="str">
        <f t="shared" ref="M350:BS350" si="43">IF(ISBLANK(M$9),"",M$9)</f>
        <v/>
      </c>
      <c r="N350" s="197" t="str">
        <f t="shared" si="43"/>
        <v/>
      </c>
      <c r="O350" s="197" t="str">
        <f t="shared" si="43"/>
        <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273</v>
      </c>
      <c r="C351" s="51"/>
      <c r="I351" s="75" t="s">
        <v>67</v>
      </c>
      <c r="J351" s="76"/>
      <c r="K351" s="77"/>
      <c r="L351" s="224" t="str">
        <f>IF(ISBLANK(L$95),"",L$95)</f>
        <v>慢性期</v>
      </c>
      <c r="M351" s="214" t="str">
        <f t="shared" ref="M351:BS351" si="44">IF(ISBLANK(M$95),"",M$95)</f>
        <v/>
      </c>
      <c r="N351" s="224" t="str">
        <f t="shared" si="44"/>
        <v/>
      </c>
      <c r="O351" s="224" t="str">
        <f t="shared" si="44"/>
        <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858</v>
      </c>
      <c r="B352" s="2"/>
      <c r="C352" s="393" t="s">
        <v>238</v>
      </c>
      <c r="D352" s="454"/>
      <c r="E352" s="454"/>
      <c r="F352" s="454"/>
      <c r="G352" s="454"/>
      <c r="H352" s="394"/>
      <c r="I352" s="410" t="s">
        <v>274</v>
      </c>
      <c r="J352" s="315">
        <f>IF(SUM(L352:BS352)=0,IF(COUNTIF(L352:BS352,"未確認")&gt;0,"未確認",IF(COUNTIF(L352:BS352,"~*")&gt;0,"*",SUM(L352:BS352))),SUM(L352:BS352))</f>
        <v>66</v>
      </c>
      <c r="K352" s="316" t="str">
        <f>IF(OR(COUNTIF(L352:BS352,"未確認")&gt;0,COUNTIF(L352:BS352,"~*")&gt;0),"※","")</f>
        <v/>
      </c>
      <c r="L352" s="309">
        <v>66</v>
      </c>
      <c r="M352" s="268"/>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859</v>
      </c>
      <c r="B353" s="2"/>
      <c r="C353" s="163"/>
      <c r="D353" s="164"/>
      <c r="E353" s="457" t="s">
        <v>860</v>
      </c>
      <c r="F353" s="458"/>
      <c r="G353" s="458"/>
      <c r="H353" s="459"/>
      <c r="I353" s="455"/>
      <c r="J353" s="315">
        <f>IF(SUM(L353:BS353)=0,IF(COUNTIF(L353:BS353,"未確認")&gt;0,"未確認",IF(COUNTIF(L353:BS353,"~*")&gt;0,"*",SUM(L353:BS353))),SUM(L353:BS353))</f>
        <v>63</v>
      </c>
      <c r="K353" s="316" t="str">
        <f>IF(OR(COUNTIF(L353:BS353,"未確認")&gt;0,COUNTIF(L353:BS353,"~*")&gt;0),"※","")</f>
        <v/>
      </c>
      <c r="L353" s="309">
        <v>63</v>
      </c>
      <c r="M353" s="268"/>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861</v>
      </c>
      <c r="B354" s="2"/>
      <c r="C354" s="163"/>
      <c r="D354" s="164"/>
      <c r="E354" s="457" t="s">
        <v>278</v>
      </c>
      <c r="F354" s="458"/>
      <c r="G354" s="458"/>
      <c r="H354" s="459"/>
      <c r="I354" s="455"/>
      <c r="J354" s="315">
        <f>IF(SUM(L354:BS354)=0,IF(COUNTIF(L354:BS354,"未確認")&gt;0,"未確認",IF(COUNTIF(L354:BS354,"~*")&gt;0,"*",SUM(L354:BS354))),SUM(L354:BS354))</f>
        <v>0</v>
      </c>
      <c r="K354" s="316" t="str">
        <f>IF(OR(COUNTIF(L354:BS354,"未確認")&gt;0,COUNTIF(L354:BS354,"~*")&gt;0),"※","")</f>
        <v/>
      </c>
      <c r="L354" s="309">
        <v>0</v>
      </c>
      <c r="M354" s="268"/>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862</v>
      </c>
      <c r="B355" s="2"/>
      <c r="C355" s="163"/>
      <c r="D355" s="164"/>
      <c r="E355" s="457" t="s">
        <v>280</v>
      </c>
      <c r="F355" s="458"/>
      <c r="G355" s="458"/>
      <c r="H355" s="459"/>
      <c r="I355" s="455"/>
      <c r="J355" s="315">
        <f>IF(SUM(L355:BS355)=0,IF(COUNTIF(L355:BS355,"未確認")&gt;0,"未確認",IF(COUNTIF(L355:BS355,"~*")&gt;0,"*",SUM(L355:BS355))),SUM(L355:BS355))</f>
        <v>0</v>
      </c>
      <c r="K355" s="316" t="str">
        <f>IF(OR(COUNTIF(L355:BS355,"未確認")&gt;0,COUNTIF(L355:BS355,"~*")&gt;0),"※","")</f>
        <v/>
      </c>
      <c r="L355" s="309">
        <v>0</v>
      </c>
      <c r="M355" s="268"/>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863</v>
      </c>
      <c r="B356" s="2"/>
      <c r="C356" s="165"/>
      <c r="D356" s="166"/>
      <c r="E356" s="460" t="s">
        <v>282</v>
      </c>
      <c r="F356" s="461"/>
      <c r="G356" s="461"/>
      <c r="H356" s="462"/>
      <c r="I356" s="456"/>
      <c r="J356" s="315">
        <f>IF(SUM(L356:BS356)=0,IF(COUNTIF(L356:BS356,"未確認")&gt;0,"未確認",IF(COUNTIF(L356:BS356,"~*")&gt;0,"*",SUM(L356:BS356))),SUM(L356:BS356))</f>
        <v>3</v>
      </c>
      <c r="K356" s="316" t="str">
        <f>IF(OR(COUNTIF(L356:BS356,"未確認")&gt;0,COUNTIF(L356:BS356,"~*")&gt;0),"※","")</f>
        <v/>
      </c>
      <c r="L356" s="309">
        <v>3</v>
      </c>
      <c r="M356" s="268"/>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289</v>
      </c>
      <c r="C360" s="22"/>
      <c r="D360" s="22"/>
      <c r="E360" s="22"/>
      <c r="F360" s="22"/>
      <c r="G360" s="22"/>
      <c r="H360" s="16"/>
      <c r="I360" s="16"/>
      <c r="J360" s="7"/>
      <c r="K360" s="6"/>
      <c r="L360" s="6"/>
      <c r="M360" s="6"/>
      <c r="N360" s="244"/>
      <c r="BU360" s="229"/>
    </row>
    <row r="361" spans="1:73" s="38" customFormat="1">
      <c r="B361" s="2" t="s">
        <v>864</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療養病棟</v>
      </c>
      <c r="M363" s="214" t="str">
        <f t="shared" ref="M363:BS363" si="45">IF(ISBLANK(M$9),"",M$9)</f>
        <v/>
      </c>
      <c r="N363" s="214" t="str">
        <f t="shared" si="45"/>
        <v/>
      </c>
      <c r="O363" s="197" t="str">
        <f t="shared" si="45"/>
        <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慢性期</v>
      </c>
      <c r="M364" s="214" t="str">
        <f t="shared" ref="M364:BS364" si="46">IF(ISBLANK(M$95),"",M$95)</f>
        <v/>
      </c>
      <c r="N364" s="214" t="str">
        <f t="shared" si="46"/>
        <v/>
      </c>
      <c r="O364" s="224" t="str">
        <f t="shared" si="46"/>
        <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865</v>
      </c>
      <c r="B365" s="2"/>
      <c r="C365" s="535" t="s">
        <v>291</v>
      </c>
      <c r="D365" s="536"/>
      <c r="E365" s="536"/>
      <c r="F365" s="536"/>
      <c r="G365" s="536"/>
      <c r="H365" s="537"/>
      <c r="I365" s="410" t="s">
        <v>866</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867</v>
      </c>
      <c r="B366" s="2"/>
      <c r="C366" s="163"/>
      <c r="D366" s="169"/>
      <c r="E366" s="405" t="s">
        <v>294</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868</v>
      </c>
      <c r="B367" s="2"/>
      <c r="C367" s="165"/>
      <c r="D367" s="170"/>
      <c r="E367" s="405" t="s">
        <v>296</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869</v>
      </c>
      <c r="B368" s="2"/>
      <c r="C368" s="476" t="s">
        <v>298</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870</v>
      </c>
      <c r="B369" s="2"/>
      <c r="C369" s="163"/>
      <c r="D369" s="169"/>
      <c r="E369" s="405" t="s">
        <v>300</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871</v>
      </c>
      <c r="B370" s="2"/>
      <c r="C370" s="165"/>
      <c r="D370" s="170"/>
      <c r="E370" s="405" t="s">
        <v>302</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224</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303</v>
      </c>
      <c r="C385" s="176"/>
      <c r="D385" s="68"/>
      <c r="E385" s="68"/>
      <c r="F385" s="68"/>
      <c r="G385" s="68"/>
      <c r="H385" s="69"/>
      <c r="I385" s="69"/>
      <c r="J385" s="153"/>
      <c r="K385" s="70"/>
      <c r="L385" s="306"/>
      <c r="M385" s="306"/>
      <c r="N385" s="324"/>
      <c r="BU385" s="229"/>
    </row>
    <row r="386" spans="2:73" s="38" customFormat="1">
      <c r="B386" s="24" t="s">
        <v>872</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1123</v>
      </c>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873</v>
      </c>
      <c r="D390" s="408"/>
      <c r="E390" s="408"/>
      <c r="F390" s="408"/>
      <c r="G390" s="408"/>
      <c r="H390" s="409"/>
      <c r="I390" s="400" t="s">
        <v>874</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c r="N390" s="327"/>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875</v>
      </c>
      <c r="D391" s="408"/>
      <c r="E391" s="408"/>
      <c r="F391" s="408"/>
      <c r="G391" s="408"/>
      <c r="H391" s="409"/>
      <c r="I391" s="401"/>
      <c r="J391" s="178">
        <f t="shared" si="48"/>
        <v>0</v>
      </c>
      <c r="K391" s="225" t="str">
        <f t="shared" si="49"/>
        <v/>
      </c>
      <c r="L391" s="326">
        <v>0</v>
      </c>
      <c r="M391" s="327"/>
      <c r="N391" s="327"/>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876</v>
      </c>
      <c r="D392" s="408"/>
      <c r="E392" s="408"/>
      <c r="F392" s="408"/>
      <c r="G392" s="408"/>
      <c r="H392" s="409"/>
      <c r="I392" s="401"/>
      <c r="J392" s="178">
        <f t="shared" si="48"/>
        <v>0</v>
      </c>
      <c r="K392" s="225" t="str">
        <f t="shared" si="49"/>
        <v/>
      </c>
      <c r="L392" s="326">
        <v>0</v>
      </c>
      <c r="M392" s="327"/>
      <c r="N392" s="327"/>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877</v>
      </c>
      <c r="D393" s="408"/>
      <c r="E393" s="408"/>
      <c r="F393" s="408"/>
      <c r="G393" s="408"/>
      <c r="H393" s="409"/>
      <c r="I393" s="401"/>
      <c r="J393" s="178">
        <f t="shared" si="48"/>
        <v>0</v>
      </c>
      <c r="K393" s="225" t="str">
        <f t="shared" si="49"/>
        <v/>
      </c>
      <c r="L393" s="326">
        <v>0</v>
      </c>
      <c r="M393" s="327"/>
      <c r="N393" s="327"/>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878</v>
      </c>
      <c r="D394" s="408"/>
      <c r="E394" s="408"/>
      <c r="F394" s="408"/>
      <c r="G394" s="408"/>
      <c r="H394" s="409"/>
      <c r="I394" s="401"/>
      <c r="J394" s="178">
        <f t="shared" si="48"/>
        <v>0</v>
      </c>
      <c r="K394" s="225" t="str">
        <f t="shared" si="49"/>
        <v/>
      </c>
      <c r="L394" s="326">
        <v>0</v>
      </c>
      <c r="M394" s="327"/>
      <c r="N394" s="327"/>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879</v>
      </c>
      <c r="D395" s="408"/>
      <c r="E395" s="408"/>
      <c r="F395" s="408"/>
      <c r="G395" s="408"/>
      <c r="H395" s="409"/>
      <c r="I395" s="401"/>
      <c r="J395" s="178">
        <f t="shared" si="48"/>
        <v>0</v>
      </c>
      <c r="K395" s="225" t="str">
        <f t="shared" si="49"/>
        <v/>
      </c>
      <c r="L395" s="326">
        <v>0</v>
      </c>
      <c r="M395" s="327"/>
      <c r="N395" s="327"/>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880</v>
      </c>
      <c r="D396" s="408"/>
      <c r="E396" s="408"/>
      <c r="F396" s="408"/>
      <c r="G396" s="408"/>
      <c r="H396" s="409"/>
      <c r="I396" s="401"/>
      <c r="J396" s="178">
        <f t="shared" si="48"/>
        <v>0</v>
      </c>
      <c r="K396" s="225" t="str">
        <f t="shared" si="49"/>
        <v/>
      </c>
      <c r="L396" s="326">
        <v>0</v>
      </c>
      <c r="M396" s="327"/>
      <c r="N396" s="327"/>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881</v>
      </c>
      <c r="D397" s="408"/>
      <c r="E397" s="408"/>
      <c r="F397" s="408"/>
      <c r="G397" s="408"/>
      <c r="H397" s="409"/>
      <c r="I397" s="401"/>
      <c r="J397" s="178">
        <f t="shared" si="48"/>
        <v>0</v>
      </c>
      <c r="K397" s="225" t="str">
        <f t="shared" si="49"/>
        <v/>
      </c>
      <c r="L397" s="326">
        <v>0</v>
      </c>
      <c r="M397" s="327"/>
      <c r="N397" s="327"/>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730</v>
      </c>
      <c r="D398" s="408"/>
      <c r="E398" s="408"/>
      <c r="F398" s="408"/>
      <c r="G398" s="408"/>
      <c r="H398" s="409"/>
      <c r="I398" s="401"/>
      <c r="J398" s="178">
        <f t="shared" si="48"/>
        <v>0</v>
      </c>
      <c r="K398" s="225" t="str">
        <f t="shared" si="49"/>
        <v/>
      </c>
      <c r="L398" s="326">
        <v>0</v>
      </c>
      <c r="M398" s="327"/>
      <c r="N398" s="327"/>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882</v>
      </c>
      <c r="D399" s="408"/>
      <c r="E399" s="408"/>
      <c r="F399" s="408"/>
      <c r="G399" s="408"/>
      <c r="H399" s="409"/>
      <c r="I399" s="401"/>
      <c r="J399" s="178">
        <f t="shared" si="48"/>
        <v>0</v>
      </c>
      <c r="K399" s="225" t="str">
        <f t="shared" si="49"/>
        <v/>
      </c>
      <c r="L399" s="326">
        <v>0</v>
      </c>
      <c r="M399" s="327"/>
      <c r="N399" s="327"/>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883</v>
      </c>
      <c r="D400" s="408"/>
      <c r="E400" s="408"/>
      <c r="F400" s="408"/>
      <c r="G400" s="408"/>
      <c r="H400" s="409"/>
      <c r="I400" s="401"/>
      <c r="J400" s="178">
        <f t="shared" si="48"/>
        <v>0</v>
      </c>
      <c r="K400" s="225" t="str">
        <f t="shared" si="49"/>
        <v/>
      </c>
      <c r="L400" s="326">
        <v>0</v>
      </c>
      <c r="M400" s="327"/>
      <c r="N400" s="327"/>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884</v>
      </c>
      <c r="D401" s="408"/>
      <c r="E401" s="408"/>
      <c r="F401" s="408"/>
      <c r="G401" s="408"/>
      <c r="H401" s="409"/>
      <c r="I401" s="401"/>
      <c r="J401" s="178">
        <f t="shared" si="48"/>
        <v>453</v>
      </c>
      <c r="K401" s="225" t="str">
        <f t="shared" si="49"/>
        <v/>
      </c>
      <c r="L401" s="326">
        <v>453</v>
      </c>
      <c r="M401" s="327"/>
      <c r="N401" s="327"/>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885</v>
      </c>
      <c r="D402" s="408"/>
      <c r="E402" s="408"/>
      <c r="F402" s="408"/>
      <c r="G402" s="408"/>
      <c r="H402" s="409"/>
      <c r="I402" s="401"/>
      <c r="J402" s="178">
        <f t="shared" si="48"/>
        <v>0</v>
      </c>
      <c r="K402" s="225" t="str">
        <f t="shared" si="49"/>
        <v/>
      </c>
      <c r="L402" s="326">
        <v>0</v>
      </c>
      <c r="M402" s="327"/>
      <c r="N402" s="327"/>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886</v>
      </c>
      <c r="D403" s="408"/>
      <c r="E403" s="408"/>
      <c r="F403" s="408"/>
      <c r="G403" s="408"/>
      <c r="H403" s="409"/>
      <c r="I403" s="401"/>
      <c r="J403" s="178">
        <f t="shared" si="48"/>
        <v>0</v>
      </c>
      <c r="K403" s="225" t="str">
        <f t="shared" si="49"/>
        <v/>
      </c>
      <c r="L403" s="326">
        <v>0</v>
      </c>
      <c r="M403" s="327"/>
      <c r="N403" s="327"/>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887</v>
      </c>
      <c r="D404" s="408"/>
      <c r="E404" s="408"/>
      <c r="F404" s="408"/>
      <c r="G404" s="408"/>
      <c r="H404" s="409"/>
      <c r="I404" s="401"/>
      <c r="J404" s="178">
        <f t="shared" si="48"/>
        <v>0</v>
      </c>
      <c r="K404" s="225" t="str">
        <f t="shared" si="49"/>
        <v/>
      </c>
      <c r="L404" s="326">
        <v>0</v>
      </c>
      <c r="M404" s="327"/>
      <c r="N404" s="327"/>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888</v>
      </c>
      <c r="D405" s="408"/>
      <c r="E405" s="408"/>
      <c r="F405" s="408"/>
      <c r="G405" s="408"/>
      <c r="H405" s="409"/>
      <c r="I405" s="401"/>
      <c r="J405" s="178">
        <f t="shared" si="48"/>
        <v>0</v>
      </c>
      <c r="K405" s="225" t="str">
        <f t="shared" si="49"/>
        <v/>
      </c>
      <c r="L405" s="326">
        <v>0</v>
      </c>
      <c r="M405" s="327"/>
      <c r="N405" s="327"/>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889</v>
      </c>
      <c r="D406" s="408"/>
      <c r="E406" s="408"/>
      <c r="F406" s="408"/>
      <c r="G406" s="408"/>
      <c r="H406" s="409"/>
      <c r="I406" s="401"/>
      <c r="J406" s="178">
        <f t="shared" si="48"/>
        <v>0</v>
      </c>
      <c r="K406" s="225" t="str">
        <f t="shared" si="49"/>
        <v/>
      </c>
      <c r="L406" s="326">
        <v>0</v>
      </c>
      <c r="M406" s="327"/>
      <c r="N406" s="327"/>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890</v>
      </c>
      <c r="D407" s="408"/>
      <c r="E407" s="408"/>
      <c r="F407" s="408"/>
      <c r="G407" s="408"/>
      <c r="H407" s="409"/>
      <c r="I407" s="401"/>
      <c r="J407" s="178">
        <f t="shared" si="48"/>
        <v>0</v>
      </c>
      <c r="K407" s="225" t="str">
        <f t="shared" si="49"/>
        <v/>
      </c>
      <c r="L407" s="326">
        <v>0</v>
      </c>
      <c r="M407" s="327"/>
      <c r="N407" s="327"/>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891</v>
      </c>
      <c r="D408" s="408"/>
      <c r="E408" s="408"/>
      <c r="F408" s="408"/>
      <c r="G408" s="408"/>
      <c r="H408" s="409"/>
      <c r="I408" s="401"/>
      <c r="J408" s="178">
        <f t="shared" si="48"/>
        <v>0</v>
      </c>
      <c r="K408" s="225" t="str">
        <f t="shared" si="49"/>
        <v/>
      </c>
      <c r="L408" s="326">
        <v>0</v>
      </c>
      <c r="M408" s="327"/>
      <c r="N408" s="327"/>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892</v>
      </c>
      <c r="D409" s="408"/>
      <c r="E409" s="408"/>
      <c r="F409" s="408"/>
      <c r="G409" s="408"/>
      <c r="H409" s="409"/>
      <c r="I409" s="401"/>
      <c r="J409" s="178">
        <f t="shared" si="48"/>
        <v>0</v>
      </c>
      <c r="K409" s="225" t="str">
        <f t="shared" si="49"/>
        <v/>
      </c>
      <c r="L409" s="326">
        <v>0</v>
      </c>
      <c r="M409" s="327"/>
      <c r="N409" s="327"/>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893</v>
      </c>
      <c r="D410" s="408"/>
      <c r="E410" s="408"/>
      <c r="F410" s="408"/>
      <c r="G410" s="408"/>
      <c r="H410" s="409"/>
      <c r="I410" s="401"/>
      <c r="J410" s="178">
        <f t="shared" si="48"/>
        <v>0</v>
      </c>
      <c r="K410" s="225" t="str">
        <f t="shared" si="49"/>
        <v/>
      </c>
      <c r="L410" s="326">
        <v>0</v>
      </c>
      <c r="M410" s="327"/>
      <c r="N410" s="327"/>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894</v>
      </c>
      <c r="D411" s="408"/>
      <c r="E411" s="408"/>
      <c r="F411" s="408"/>
      <c r="G411" s="408"/>
      <c r="H411" s="409"/>
      <c r="I411" s="401"/>
      <c r="J411" s="178">
        <f t="shared" si="48"/>
        <v>0</v>
      </c>
      <c r="K411" s="225" t="str">
        <f t="shared" si="49"/>
        <v/>
      </c>
      <c r="L411" s="326">
        <v>0</v>
      </c>
      <c r="M411" s="327"/>
      <c r="N411" s="327"/>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895</v>
      </c>
      <c r="D412" s="408"/>
      <c r="E412" s="408"/>
      <c r="F412" s="408"/>
      <c r="G412" s="408"/>
      <c r="H412" s="409"/>
      <c r="I412" s="401"/>
      <c r="J412" s="178">
        <f t="shared" si="48"/>
        <v>0</v>
      </c>
      <c r="K412" s="225" t="str">
        <f t="shared" si="49"/>
        <v/>
      </c>
      <c r="L412" s="326">
        <v>0</v>
      </c>
      <c r="M412" s="327"/>
      <c r="N412" s="327"/>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896</v>
      </c>
      <c r="D413" s="408"/>
      <c r="E413" s="408"/>
      <c r="F413" s="408"/>
      <c r="G413" s="408"/>
      <c r="H413" s="409"/>
      <c r="I413" s="401"/>
      <c r="J413" s="178">
        <f t="shared" si="48"/>
        <v>0</v>
      </c>
      <c r="K413" s="225" t="str">
        <f t="shared" si="49"/>
        <v/>
      </c>
      <c r="L413" s="326">
        <v>0</v>
      </c>
      <c r="M413" s="327"/>
      <c r="N413" s="327"/>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897</v>
      </c>
      <c r="D414" s="408"/>
      <c r="E414" s="408"/>
      <c r="F414" s="408"/>
      <c r="G414" s="408"/>
      <c r="H414" s="409"/>
      <c r="I414" s="401"/>
      <c r="J414" s="178">
        <f t="shared" si="48"/>
        <v>0</v>
      </c>
      <c r="K414" s="225" t="str">
        <f t="shared" si="49"/>
        <v/>
      </c>
      <c r="L414" s="326">
        <v>0</v>
      </c>
      <c r="M414" s="327"/>
      <c r="N414" s="327"/>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898</v>
      </c>
      <c r="D415" s="408"/>
      <c r="E415" s="408"/>
      <c r="F415" s="408"/>
      <c r="G415" s="408"/>
      <c r="H415" s="409"/>
      <c r="I415" s="401"/>
      <c r="J415" s="178">
        <f t="shared" si="48"/>
        <v>0</v>
      </c>
      <c r="K415" s="225" t="str">
        <f t="shared" si="49"/>
        <v/>
      </c>
      <c r="L415" s="326">
        <v>0</v>
      </c>
      <c r="M415" s="327"/>
      <c r="N415" s="327"/>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899</v>
      </c>
      <c r="D416" s="408"/>
      <c r="E416" s="408"/>
      <c r="F416" s="408"/>
      <c r="G416" s="408"/>
      <c r="H416" s="409"/>
      <c r="I416" s="401"/>
      <c r="J416" s="178">
        <f t="shared" si="48"/>
        <v>0</v>
      </c>
      <c r="K416" s="225" t="str">
        <f t="shared" si="49"/>
        <v/>
      </c>
      <c r="L416" s="326">
        <v>0</v>
      </c>
      <c r="M416" s="327"/>
      <c r="N416" s="327"/>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900</v>
      </c>
      <c r="D417" s="408"/>
      <c r="E417" s="408"/>
      <c r="F417" s="408"/>
      <c r="G417" s="408"/>
      <c r="H417" s="409"/>
      <c r="I417" s="401"/>
      <c r="J417" s="178">
        <f t="shared" si="48"/>
        <v>0</v>
      </c>
      <c r="K417" s="225" t="str">
        <f t="shared" si="49"/>
        <v/>
      </c>
      <c r="L417" s="326">
        <v>0</v>
      </c>
      <c r="M417" s="327"/>
      <c r="N417" s="327"/>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901</v>
      </c>
      <c r="D418" s="408"/>
      <c r="E418" s="408"/>
      <c r="F418" s="408"/>
      <c r="G418" s="408"/>
      <c r="H418" s="409"/>
      <c r="I418" s="401"/>
      <c r="J418" s="178">
        <f t="shared" si="48"/>
        <v>0</v>
      </c>
      <c r="K418" s="225" t="str">
        <f t="shared" si="49"/>
        <v/>
      </c>
      <c r="L418" s="326">
        <v>0</v>
      </c>
      <c r="M418" s="327"/>
      <c r="N418" s="327"/>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902</v>
      </c>
      <c r="D419" s="408"/>
      <c r="E419" s="408"/>
      <c r="F419" s="408"/>
      <c r="G419" s="408"/>
      <c r="H419" s="409"/>
      <c r="I419" s="401"/>
      <c r="J419" s="178">
        <f t="shared" si="48"/>
        <v>0</v>
      </c>
      <c r="K419" s="225" t="str">
        <f t="shared" si="49"/>
        <v/>
      </c>
      <c r="L419" s="326">
        <v>0</v>
      </c>
      <c r="M419" s="327"/>
      <c r="N419" s="327"/>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903</v>
      </c>
      <c r="D420" s="408"/>
      <c r="E420" s="408"/>
      <c r="F420" s="408"/>
      <c r="G420" s="408"/>
      <c r="H420" s="409"/>
      <c r="I420" s="401"/>
      <c r="J420" s="178">
        <f t="shared" si="48"/>
        <v>0</v>
      </c>
      <c r="K420" s="225" t="str">
        <f t="shared" si="49"/>
        <v/>
      </c>
      <c r="L420" s="326">
        <v>0</v>
      </c>
      <c r="M420" s="327"/>
      <c r="N420" s="327"/>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904</v>
      </c>
      <c r="D421" s="408"/>
      <c r="E421" s="408"/>
      <c r="F421" s="408"/>
      <c r="G421" s="408"/>
      <c r="H421" s="409"/>
      <c r="I421" s="401"/>
      <c r="J421" s="178">
        <f t="shared" si="48"/>
        <v>0</v>
      </c>
      <c r="K421" s="225" t="str">
        <f t="shared" si="49"/>
        <v/>
      </c>
      <c r="L421" s="326">
        <v>0</v>
      </c>
      <c r="M421" s="327"/>
      <c r="N421" s="327"/>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905</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c r="N422" s="327"/>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906</v>
      </c>
      <c r="D423" s="408"/>
      <c r="E423" s="408"/>
      <c r="F423" s="408"/>
      <c r="G423" s="408"/>
      <c r="H423" s="409"/>
      <c r="I423" s="401"/>
      <c r="J423" s="178">
        <f t="shared" si="50"/>
        <v>0</v>
      </c>
      <c r="K423" s="225" t="str">
        <f t="shared" si="49"/>
        <v/>
      </c>
      <c r="L423" s="326">
        <v>0</v>
      </c>
      <c r="M423" s="327"/>
      <c r="N423" s="327"/>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907</v>
      </c>
      <c r="D424" s="408"/>
      <c r="E424" s="408"/>
      <c r="F424" s="408"/>
      <c r="G424" s="408"/>
      <c r="H424" s="409"/>
      <c r="I424" s="401"/>
      <c r="J424" s="178">
        <f t="shared" si="50"/>
        <v>0</v>
      </c>
      <c r="K424" s="225" t="str">
        <f t="shared" si="49"/>
        <v/>
      </c>
      <c r="L424" s="326">
        <v>0</v>
      </c>
      <c r="M424" s="327"/>
      <c r="N424" s="327"/>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908</v>
      </c>
      <c r="D425" s="408"/>
      <c r="E425" s="408"/>
      <c r="F425" s="408"/>
      <c r="G425" s="408"/>
      <c r="H425" s="409"/>
      <c r="I425" s="401"/>
      <c r="J425" s="178">
        <f t="shared" si="50"/>
        <v>0</v>
      </c>
      <c r="K425" s="225" t="str">
        <f t="shared" si="49"/>
        <v/>
      </c>
      <c r="L425" s="326">
        <v>0</v>
      </c>
      <c r="M425" s="327"/>
      <c r="N425" s="327"/>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909</v>
      </c>
      <c r="D426" s="408"/>
      <c r="E426" s="408"/>
      <c r="F426" s="408"/>
      <c r="G426" s="408"/>
      <c r="H426" s="409"/>
      <c r="I426" s="401"/>
      <c r="J426" s="178">
        <f t="shared" si="50"/>
        <v>0</v>
      </c>
      <c r="K426" s="225" t="str">
        <f t="shared" si="49"/>
        <v/>
      </c>
      <c r="L426" s="326">
        <v>0</v>
      </c>
      <c r="M426" s="327"/>
      <c r="N426" s="327"/>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910</v>
      </c>
      <c r="D427" s="408"/>
      <c r="E427" s="408"/>
      <c r="F427" s="408"/>
      <c r="G427" s="408"/>
      <c r="H427" s="409"/>
      <c r="I427" s="401"/>
      <c r="J427" s="178">
        <f t="shared" si="50"/>
        <v>0</v>
      </c>
      <c r="K427" s="225" t="str">
        <f t="shared" si="49"/>
        <v/>
      </c>
      <c r="L427" s="326">
        <v>0</v>
      </c>
      <c r="M427" s="327"/>
      <c r="N427" s="327"/>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911</v>
      </c>
      <c r="D428" s="408"/>
      <c r="E428" s="408"/>
      <c r="F428" s="408"/>
      <c r="G428" s="408"/>
      <c r="H428" s="409"/>
      <c r="I428" s="401"/>
      <c r="J428" s="178">
        <f t="shared" si="50"/>
        <v>0</v>
      </c>
      <c r="K428" s="225" t="str">
        <f t="shared" si="49"/>
        <v/>
      </c>
      <c r="L428" s="326">
        <v>0</v>
      </c>
      <c r="M428" s="327"/>
      <c r="N428" s="327"/>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912</v>
      </c>
      <c r="D429" s="408"/>
      <c r="E429" s="408"/>
      <c r="F429" s="408"/>
      <c r="G429" s="408"/>
      <c r="H429" s="409"/>
      <c r="I429" s="401"/>
      <c r="J429" s="178">
        <f t="shared" si="50"/>
        <v>0</v>
      </c>
      <c r="K429" s="225" t="str">
        <f t="shared" si="49"/>
        <v/>
      </c>
      <c r="L429" s="326">
        <v>0</v>
      </c>
      <c r="M429" s="327"/>
      <c r="N429" s="327"/>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913</v>
      </c>
      <c r="D430" s="408"/>
      <c r="E430" s="408"/>
      <c r="F430" s="408"/>
      <c r="G430" s="408"/>
      <c r="H430" s="409"/>
      <c r="I430" s="401"/>
      <c r="J430" s="178">
        <f t="shared" si="50"/>
        <v>0</v>
      </c>
      <c r="K430" s="225" t="str">
        <f t="shared" si="49"/>
        <v/>
      </c>
      <c r="L430" s="326">
        <v>0</v>
      </c>
      <c r="M430" s="327"/>
      <c r="N430" s="327"/>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914</v>
      </c>
      <c r="D431" s="408"/>
      <c r="E431" s="408"/>
      <c r="F431" s="408"/>
      <c r="G431" s="408"/>
      <c r="H431" s="409"/>
      <c r="I431" s="401"/>
      <c r="J431" s="178">
        <f t="shared" si="50"/>
        <v>0</v>
      </c>
      <c r="K431" s="225" t="str">
        <f t="shared" si="49"/>
        <v/>
      </c>
      <c r="L431" s="326">
        <v>0</v>
      </c>
      <c r="M431" s="327"/>
      <c r="N431" s="327"/>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915</v>
      </c>
      <c r="D432" s="408"/>
      <c r="E432" s="408"/>
      <c r="F432" s="408"/>
      <c r="G432" s="408"/>
      <c r="H432" s="409"/>
      <c r="I432" s="401"/>
      <c r="J432" s="178">
        <f t="shared" si="50"/>
        <v>0</v>
      </c>
      <c r="K432" s="225" t="str">
        <f t="shared" si="49"/>
        <v/>
      </c>
      <c r="L432" s="326">
        <v>0</v>
      </c>
      <c r="M432" s="327"/>
      <c r="N432" s="327"/>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916</v>
      </c>
      <c r="D433" s="408"/>
      <c r="E433" s="408"/>
      <c r="F433" s="408"/>
      <c r="G433" s="408"/>
      <c r="H433" s="409"/>
      <c r="I433" s="401"/>
      <c r="J433" s="178">
        <f t="shared" si="50"/>
        <v>0</v>
      </c>
      <c r="K433" s="225" t="str">
        <f t="shared" si="49"/>
        <v/>
      </c>
      <c r="L433" s="326">
        <v>0</v>
      </c>
      <c r="M433" s="327"/>
      <c r="N433" s="327"/>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917</v>
      </c>
      <c r="D434" s="408"/>
      <c r="E434" s="408"/>
      <c r="F434" s="408"/>
      <c r="G434" s="408"/>
      <c r="H434" s="409"/>
      <c r="I434" s="401"/>
      <c r="J434" s="178">
        <f t="shared" si="50"/>
        <v>0</v>
      </c>
      <c r="K434" s="225" t="str">
        <f t="shared" si="49"/>
        <v/>
      </c>
      <c r="L434" s="326">
        <v>0</v>
      </c>
      <c r="M434" s="327"/>
      <c r="N434" s="327"/>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918</v>
      </c>
      <c r="D435" s="408"/>
      <c r="E435" s="408"/>
      <c r="F435" s="408"/>
      <c r="G435" s="408"/>
      <c r="H435" s="409"/>
      <c r="I435" s="401"/>
      <c r="J435" s="178">
        <f t="shared" si="50"/>
        <v>0</v>
      </c>
      <c r="K435" s="225" t="str">
        <f t="shared" si="49"/>
        <v/>
      </c>
      <c r="L435" s="326">
        <v>0</v>
      </c>
      <c r="M435" s="327"/>
      <c r="N435" s="327"/>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919</v>
      </c>
      <c r="D436" s="408"/>
      <c r="E436" s="408"/>
      <c r="F436" s="408"/>
      <c r="G436" s="408"/>
      <c r="H436" s="409"/>
      <c r="I436" s="401"/>
      <c r="J436" s="178">
        <f t="shared" si="50"/>
        <v>0</v>
      </c>
      <c r="K436" s="225" t="str">
        <f t="shared" si="49"/>
        <v/>
      </c>
      <c r="L436" s="326">
        <v>0</v>
      </c>
      <c r="M436" s="327"/>
      <c r="N436" s="327"/>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920</v>
      </c>
      <c r="D437" s="408"/>
      <c r="E437" s="408"/>
      <c r="F437" s="408"/>
      <c r="G437" s="408"/>
      <c r="H437" s="409"/>
      <c r="I437" s="401"/>
      <c r="J437" s="178">
        <f t="shared" si="50"/>
        <v>0</v>
      </c>
      <c r="K437" s="225" t="str">
        <f t="shared" si="49"/>
        <v/>
      </c>
      <c r="L437" s="326">
        <v>0</v>
      </c>
      <c r="M437" s="327"/>
      <c r="N437" s="327"/>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921</v>
      </c>
      <c r="D438" s="408"/>
      <c r="E438" s="408"/>
      <c r="F438" s="408"/>
      <c r="G438" s="408"/>
      <c r="H438" s="409"/>
      <c r="I438" s="401"/>
      <c r="J438" s="178">
        <f t="shared" si="50"/>
        <v>0</v>
      </c>
      <c r="K438" s="225" t="str">
        <f t="shared" si="49"/>
        <v/>
      </c>
      <c r="L438" s="326">
        <v>0</v>
      </c>
      <c r="M438" s="327"/>
      <c r="N438" s="327"/>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922</v>
      </c>
      <c r="D439" s="408"/>
      <c r="E439" s="408"/>
      <c r="F439" s="408"/>
      <c r="G439" s="408"/>
      <c r="H439" s="409"/>
      <c r="I439" s="401"/>
      <c r="J439" s="178">
        <f t="shared" si="50"/>
        <v>0</v>
      </c>
      <c r="K439" s="225" t="str">
        <f t="shared" si="49"/>
        <v/>
      </c>
      <c r="L439" s="326">
        <v>0</v>
      </c>
      <c r="M439" s="327"/>
      <c r="N439" s="327"/>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923</v>
      </c>
      <c r="D440" s="408"/>
      <c r="E440" s="408"/>
      <c r="F440" s="408"/>
      <c r="G440" s="408"/>
      <c r="H440" s="409"/>
      <c r="I440" s="401"/>
      <c r="J440" s="178">
        <f t="shared" si="50"/>
        <v>0</v>
      </c>
      <c r="K440" s="225" t="str">
        <f t="shared" si="49"/>
        <v/>
      </c>
      <c r="L440" s="326">
        <v>0</v>
      </c>
      <c r="M440" s="327"/>
      <c r="N440" s="327"/>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924</v>
      </c>
      <c r="D441" s="408"/>
      <c r="E441" s="408"/>
      <c r="F441" s="408"/>
      <c r="G441" s="408"/>
      <c r="H441" s="409"/>
      <c r="I441" s="401"/>
      <c r="J441" s="178">
        <f t="shared" si="50"/>
        <v>0</v>
      </c>
      <c r="K441" s="225" t="str">
        <f t="shared" si="49"/>
        <v/>
      </c>
      <c r="L441" s="326">
        <v>0</v>
      </c>
      <c r="M441" s="327"/>
      <c r="N441" s="327"/>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925</v>
      </c>
      <c r="D442" s="408"/>
      <c r="E442" s="408"/>
      <c r="F442" s="408"/>
      <c r="G442" s="408"/>
      <c r="H442" s="409"/>
      <c r="I442" s="401"/>
      <c r="J442" s="178">
        <f t="shared" si="50"/>
        <v>0</v>
      </c>
      <c r="K442" s="225" t="str">
        <f t="shared" si="49"/>
        <v/>
      </c>
      <c r="L442" s="326">
        <v>0</v>
      </c>
      <c r="M442" s="327"/>
      <c r="N442" s="327"/>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926</v>
      </c>
      <c r="D443" s="408"/>
      <c r="E443" s="408"/>
      <c r="F443" s="408"/>
      <c r="G443" s="408"/>
      <c r="H443" s="409"/>
      <c r="I443" s="401"/>
      <c r="J443" s="178">
        <f t="shared" si="50"/>
        <v>0</v>
      </c>
      <c r="K443" s="225" t="str">
        <f t="shared" si="49"/>
        <v/>
      </c>
      <c r="L443" s="326">
        <v>0</v>
      </c>
      <c r="M443" s="327"/>
      <c r="N443" s="327"/>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927</v>
      </c>
      <c r="D444" s="408"/>
      <c r="E444" s="408"/>
      <c r="F444" s="408"/>
      <c r="G444" s="408"/>
      <c r="H444" s="409"/>
      <c r="I444" s="401"/>
      <c r="J444" s="178">
        <f t="shared" si="50"/>
        <v>0</v>
      </c>
      <c r="K444" s="225" t="str">
        <f t="shared" si="49"/>
        <v/>
      </c>
      <c r="L444" s="326">
        <v>0</v>
      </c>
      <c r="M444" s="327"/>
      <c r="N444" s="327"/>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928</v>
      </c>
      <c r="D445" s="408"/>
      <c r="E445" s="408"/>
      <c r="F445" s="408"/>
      <c r="G445" s="408"/>
      <c r="H445" s="409"/>
      <c r="I445" s="401"/>
      <c r="J445" s="178">
        <f t="shared" si="50"/>
        <v>0</v>
      </c>
      <c r="K445" s="225" t="str">
        <f t="shared" si="49"/>
        <v/>
      </c>
      <c r="L445" s="326">
        <v>0</v>
      </c>
      <c r="M445" s="327"/>
      <c r="N445" s="327"/>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929</v>
      </c>
      <c r="D446" s="408"/>
      <c r="E446" s="408"/>
      <c r="F446" s="408"/>
      <c r="G446" s="408"/>
      <c r="H446" s="409"/>
      <c r="I446" s="401"/>
      <c r="J446" s="178">
        <f t="shared" si="50"/>
        <v>0</v>
      </c>
      <c r="K446" s="225" t="str">
        <f t="shared" si="49"/>
        <v/>
      </c>
      <c r="L446" s="326">
        <v>0</v>
      </c>
      <c r="M446" s="327"/>
      <c r="N446" s="327"/>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930</v>
      </c>
      <c r="D447" s="408"/>
      <c r="E447" s="408"/>
      <c r="F447" s="408"/>
      <c r="G447" s="408"/>
      <c r="H447" s="409"/>
      <c r="I447" s="401"/>
      <c r="J447" s="178">
        <f t="shared" si="50"/>
        <v>0</v>
      </c>
      <c r="K447" s="225" t="str">
        <f t="shared" si="49"/>
        <v/>
      </c>
      <c r="L447" s="326">
        <v>0</v>
      </c>
      <c r="M447" s="327"/>
      <c r="N447" s="327"/>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931</v>
      </c>
      <c r="D448" s="408"/>
      <c r="E448" s="408"/>
      <c r="F448" s="408"/>
      <c r="G448" s="408"/>
      <c r="H448" s="409"/>
      <c r="I448" s="401"/>
      <c r="J448" s="178">
        <f t="shared" si="50"/>
        <v>0</v>
      </c>
      <c r="K448" s="225" t="str">
        <f t="shared" si="49"/>
        <v/>
      </c>
      <c r="L448" s="326">
        <v>0</v>
      </c>
      <c r="M448" s="327"/>
      <c r="N448" s="327"/>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932</v>
      </c>
      <c r="D449" s="408"/>
      <c r="E449" s="408"/>
      <c r="F449" s="408"/>
      <c r="G449" s="408"/>
      <c r="H449" s="409"/>
      <c r="I449" s="401"/>
      <c r="J449" s="178">
        <f t="shared" si="50"/>
        <v>0</v>
      </c>
      <c r="K449" s="225" t="str">
        <f t="shared" si="49"/>
        <v/>
      </c>
      <c r="L449" s="326">
        <v>0</v>
      </c>
      <c r="M449" s="327"/>
      <c r="N449" s="327"/>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933</v>
      </c>
      <c r="D450" s="408"/>
      <c r="E450" s="408"/>
      <c r="F450" s="408"/>
      <c r="G450" s="408"/>
      <c r="H450" s="409"/>
      <c r="I450" s="401"/>
      <c r="J450" s="178">
        <f t="shared" si="50"/>
        <v>0</v>
      </c>
      <c r="K450" s="225" t="str">
        <f t="shared" si="49"/>
        <v/>
      </c>
      <c r="L450" s="326">
        <v>0</v>
      </c>
      <c r="M450" s="327"/>
      <c r="N450" s="327"/>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934</v>
      </c>
      <c r="D451" s="408"/>
      <c r="E451" s="408"/>
      <c r="F451" s="408"/>
      <c r="G451" s="408"/>
      <c r="H451" s="409"/>
      <c r="I451" s="401"/>
      <c r="J451" s="178">
        <f t="shared" si="50"/>
        <v>0</v>
      </c>
      <c r="K451" s="225" t="str">
        <f t="shared" si="49"/>
        <v/>
      </c>
      <c r="L451" s="326">
        <v>0</v>
      </c>
      <c r="M451" s="327"/>
      <c r="N451" s="327"/>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935</v>
      </c>
      <c r="D452" s="408"/>
      <c r="E452" s="408"/>
      <c r="F452" s="408"/>
      <c r="G452" s="408"/>
      <c r="H452" s="409"/>
      <c r="I452" s="401"/>
      <c r="J452" s="178">
        <f t="shared" si="50"/>
        <v>0</v>
      </c>
      <c r="K452" s="225" t="str">
        <f t="shared" si="49"/>
        <v/>
      </c>
      <c r="L452" s="326">
        <v>0</v>
      </c>
      <c r="M452" s="327"/>
      <c r="N452" s="327"/>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936</v>
      </c>
      <c r="D453" s="408"/>
      <c r="E453" s="408"/>
      <c r="F453" s="408"/>
      <c r="G453" s="408"/>
      <c r="H453" s="409"/>
      <c r="I453" s="401"/>
      <c r="J453" s="178">
        <f t="shared" si="50"/>
        <v>0</v>
      </c>
      <c r="K453" s="225" t="str">
        <f t="shared" si="49"/>
        <v/>
      </c>
      <c r="L453" s="326">
        <v>0</v>
      </c>
      <c r="M453" s="327"/>
      <c r="N453" s="327"/>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937</v>
      </c>
      <c r="D454" s="408"/>
      <c r="E454" s="408"/>
      <c r="F454" s="408"/>
      <c r="G454" s="408"/>
      <c r="H454" s="409"/>
      <c r="I454" s="401"/>
      <c r="J454" s="178">
        <f t="shared" si="50"/>
        <v>0</v>
      </c>
      <c r="K454" s="225" t="str">
        <f t="shared" ref="K454:K463" si="51">IF(OR(COUNTIF(L454:BS454,"未確認")&gt;0,COUNTIF(L454:BS454,"~*")&gt;0),"※","")</f>
        <v/>
      </c>
      <c r="L454" s="326">
        <v>0</v>
      </c>
      <c r="M454" s="327"/>
      <c r="N454" s="327"/>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938</v>
      </c>
      <c r="D455" s="408"/>
      <c r="E455" s="408"/>
      <c r="F455" s="408"/>
      <c r="G455" s="408"/>
      <c r="H455" s="409"/>
      <c r="I455" s="401"/>
      <c r="J455" s="178">
        <f t="shared" si="50"/>
        <v>0</v>
      </c>
      <c r="K455" s="225" t="str">
        <f t="shared" si="51"/>
        <v/>
      </c>
      <c r="L455" s="326">
        <v>0</v>
      </c>
      <c r="M455" s="327"/>
      <c r="N455" s="327"/>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939</v>
      </c>
      <c r="D456" s="408"/>
      <c r="E456" s="408"/>
      <c r="F456" s="408"/>
      <c r="G456" s="408"/>
      <c r="H456" s="409"/>
      <c r="I456" s="401"/>
      <c r="J456" s="178">
        <f t="shared" si="50"/>
        <v>0</v>
      </c>
      <c r="K456" s="225" t="str">
        <f t="shared" si="51"/>
        <v/>
      </c>
      <c r="L456" s="326">
        <v>0</v>
      </c>
      <c r="M456" s="327"/>
      <c r="N456" s="327"/>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940</v>
      </c>
      <c r="D457" s="408"/>
      <c r="E457" s="408"/>
      <c r="F457" s="408"/>
      <c r="G457" s="408"/>
      <c r="H457" s="409"/>
      <c r="I457" s="401"/>
      <c r="J457" s="178">
        <f t="shared" si="50"/>
        <v>0</v>
      </c>
      <c r="K457" s="225" t="str">
        <f t="shared" si="51"/>
        <v/>
      </c>
      <c r="L457" s="326">
        <v>0</v>
      </c>
      <c r="M457" s="327"/>
      <c r="N457" s="327"/>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941</v>
      </c>
      <c r="D458" s="408"/>
      <c r="E458" s="408"/>
      <c r="F458" s="408"/>
      <c r="G458" s="408"/>
      <c r="H458" s="409"/>
      <c r="I458" s="401"/>
      <c r="J458" s="178">
        <f t="shared" si="50"/>
        <v>0</v>
      </c>
      <c r="K458" s="225" t="str">
        <f t="shared" si="51"/>
        <v/>
      </c>
      <c r="L458" s="326">
        <v>0</v>
      </c>
      <c r="M458" s="327"/>
      <c r="N458" s="327"/>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942</v>
      </c>
      <c r="D459" s="408"/>
      <c r="E459" s="408"/>
      <c r="F459" s="408"/>
      <c r="G459" s="408"/>
      <c r="H459" s="409"/>
      <c r="I459" s="401"/>
      <c r="J459" s="178">
        <f t="shared" si="50"/>
        <v>0</v>
      </c>
      <c r="K459" s="225" t="str">
        <f t="shared" si="51"/>
        <v/>
      </c>
      <c r="L459" s="326">
        <v>0</v>
      </c>
      <c r="M459" s="327"/>
      <c r="N459" s="327"/>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943</v>
      </c>
      <c r="D460" s="408"/>
      <c r="E460" s="408"/>
      <c r="F460" s="408"/>
      <c r="G460" s="408"/>
      <c r="H460" s="409"/>
      <c r="I460" s="401"/>
      <c r="J460" s="178">
        <f t="shared" si="50"/>
        <v>0</v>
      </c>
      <c r="K460" s="225" t="str">
        <f t="shared" si="51"/>
        <v/>
      </c>
      <c r="L460" s="326">
        <v>0</v>
      </c>
      <c r="M460" s="327"/>
      <c r="N460" s="327"/>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944</v>
      </c>
      <c r="D461" s="408"/>
      <c r="E461" s="408"/>
      <c r="F461" s="408"/>
      <c r="G461" s="408"/>
      <c r="H461" s="409"/>
      <c r="I461" s="401"/>
      <c r="J461" s="178">
        <f t="shared" si="50"/>
        <v>0</v>
      </c>
      <c r="K461" s="225" t="str">
        <f t="shared" si="51"/>
        <v/>
      </c>
      <c r="L461" s="326">
        <v>0</v>
      </c>
      <c r="M461" s="327"/>
      <c r="N461" s="327"/>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945</v>
      </c>
      <c r="D462" s="408"/>
      <c r="E462" s="408"/>
      <c r="F462" s="408"/>
      <c r="G462" s="408"/>
      <c r="H462" s="409"/>
      <c r="I462" s="401"/>
      <c r="J462" s="178">
        <f t="shared" si="50"/>
        <v>0</v>
      </c>
      <c r="K462" s="225" t="str">
        <f t="shared" si="51"/>
        <v/>
      </c>
      <c r="L462" s="326">
        <v>0</v>
      </c>
      <c r="M462" s="327"/>
      <c r="N462" s="327"/>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946</v>
      </c>
      <c r="D463" s="408"/>
      <c r="E463" s="408"/>
      <c r="F463" s="408"/>
      <c r="G463" s="408"/>
      <c r="H463" s="409"/>
      <c r="I463" s="402"/>
      <c r="J463" s="178">
        <f t="shared" si="50"/>
        <v>0</v>
      </c>
      <c r="K463" s="225" t="str">
        <f t="shared" si="51"/>
        <v/>
      </c>
      <c r="L463" s="326">
        <v>0</v>
      </c>
      <c r="M463" s="327"/>
      <c r="N463" s="327"/>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310</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療養病棟</v>
      </c>
      <c r="M469" s="259" t="str">
        <f>IF(ISBLANK(M$388),"",M$388)</f>
        <v/>
      </c>
      <c r="N469" s="329" t="str">
        <f t="shared" ref="N469:BS469" si="52">IF(ISBLANK(N$388),"",N$388)</f>
        <v/>
      </c>
      <c r="O469" s="329" t="str">
        <f t="shared" si="52"/>
        <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
      </c>
      <c r="N470" s="224" t="str">
        <f t="shared" ref="N470:BS470" si="53">IF(ISBLANK(N$389),"",N$389)</f>
        <v/>
      </c>
      <c r="O470" s="224" t="str">
        <f t="shared" si="53"/>
        <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311</v>
      </c>
      <c r="C471" s="393" t="s">
        <v>312</v>
      </c>
      <c r="D471" s="454"/>
      <c r="E471" s="454"/>
      <c r="F471" s="454"/>
      <c r="G471" s="454"/>
      <c r="H471" s="394"/>
      <c r="I471" s="400" t="s">
        <v>313</v>
      </c>
      <c r="J471" s="182" t="str">
        <f t="shared" ref="J471:J499" si="54">IF(SUM(L471:BS471)=0,IF(COUNTIF(L471:BS471,"未確認")&gt;0,"未確認",IF(COUNTIF(L471:BS471,"~*")&gt;0,"*",SUM(L471:BS471))),SUM(L471:BS471))</f>
        <v>*</v>
      </c>
      <c r="K471" s="331" t="str">
        <f t="shared" ref="K471:K499" si="55">IF(OR(COUNTIF(L471:BS471,"未確認")&gt;0,COUNTIF(L471:BS471,"*")&gt;0),"※","")</f>
        <v>※</v>
      </c>
      <c r="L471" s="326" t="s">
        <v>260</v>
      </c>
      <c r="M471" s="327"/>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314</v>
      </c>
      <c r="C472" s="183"/>
      <c r="D472" s="399" t="s">
        <v>315</v>
      </c>
      <c r="E472" s="405" t="s">
        <v>316</v>
      </c>
      <c r="F472" s="424"/>
      <c r="G472" s="424"/>
      <c r="H472" s="406"/>
      <c r="I472" s="411"/>
      <c r="J472" s="182" t="str">
        <f t="shared" si="54"/>
        <v>*</v>
      </c>
      <c r="K472" s="331" t="str">
        <f t="shared" si="55"/>
        <v>※</v>
      </c>
      <c r="L472" s="326" t="s">
        <v>260</v>
      </c>
      <c r="M472" s="327"/>
      <c r="N472" s="328"/>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317</v>
      </c>
      <c r="C473" s="183"/>
      <c r="D473" s="540"/>
      <c r="E473" s="405" t="s">
        <v>318</v>
      </c>
      <c r="F473" s="424"/>
      <c r="G473" s="424"/>
      <c r="H473" s="406"/>
      <c r="I473" s="411"/>
      <c r="J473" s="182">
        <f t="shared" si="54"/>
        <v>0</v>
      </c>
      <c r="K473" s="331" t="str">
        <f t="shared" si="55"/>
        <v/>
      </c>
      <c r="L473" s="326">
        <v>0</v>
      </c>
      <c r="M473" s="327"/>
      <c r="N473" s="328"/>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319</v>
      </c>
      <c r="C474" s="183"/>
      <c r="D474" s="540"/>
      <c r="E474" s="405" t="s">
        <v>320</v>
      </c>
      <c r="F474" s="424"/>
      <c r="G474" s="424"/>
      <c r="H474" s="406"/>
      <c r="I474" s="411"/>
      <c r="J474" s="182">
        <f t="shared" si="54"/>
        <v>0</v>
      </c>
      <c r="K474" s="331" t="str">
        <f t="shared" si="55"/>
        <v/>
      </c>
      <c r="L474" s="326">
        <v>0</v>
      </c>
      <c r="M474" s="327"/>
      <c r="N474" s="328"/>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321</v>
      </c>
      <c r="C475" s="183"/>
      <c r="D475" s="540"/>
      <c r="E475" s="405" t="s">
        <v>322</v>
      </c>
      <c r="F475" s="424"/>
      <c r="G475" s="424"/>
      <c r="H475" s="406"/>
      <c r="I475" s="411"/>
      <c r="J475" s="182">
        <f t="shared" si="54"/>
        <v>0</v>
      </c>
      <c r="K475" s="331" t="str">
        <f t="shared" si="55"/>
        <v/>
      </c>
      <c r="L475" s="326">
        <v>0</v>
      </c>
      <c r="M475" s="327"/>
      <c r="N475" s="328"/>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323</v>
      </c>
      <c r="C476" s="183"/>
      <c r="D476" s="540"/>
      <c r="E476" s="405" t="s">
        <v>324</v>
      </c>
      <c r="F476" s="424"/>
      <c r="G476" s="424"/>
      <c r="H476" s="406"/>
      <c r="I476" s="411"/>
      <c r="J476" s="182">
        <f t="shared" si="54"/>
        <v>0</v>
      </c>
      <c r="K476" s="331" t="str">
        <f t="shared" si="55"/>
        <v/>
      </c>
      <c r="L476" s="326">
        <v>0</v>
      </c>
      <c r="M476" s="327"/>
      <c r="N476" s="328"/>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325</v>
      </c>
      <c r="C477" s="183"/>
      <c r="D477" s="540"/>
      <c r="E477" s="405" t="s">
        <v>326</v>
      </c>
      <c r="F477" s="424"/>
      <c r="G477" s="424"/>
      <c r="H477" s="406"/>
      <c r="I477" s="411"/>
      <c r="J477" s="182">
        <f t="shared" si="54"/>
        <v>0</v>
      </c>
      <c r="K477" s="331" t="str">
        <f t="shared" si="55"/>
        <v/>
      </c>
      <c r="L477" s="326">
        <v>0</v>
      </c>
      <c r="M477" s="327"/>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327</v>
      </c>
      <c r="C478" s="183"/>
      <c r="D478" s="540"/>
      <c r="E478" s="405" t="s">
        <v>328</v>
      </c>
      <c r="F478" s="424"/>
      <c r="G478" s="424"/>
      <c r="H478" s="406"/>
      <c r="I478" s="411"/>
      <c r="J478" s="182">
        <f t="shared" si="54"/>
        <v>0</v>
      </c>
      <c r="K478" s="331" t="str">
        <f t="shared" si="55"/>
        <v/>
      </c>
      <c r="L478" s="326">
        <v>0</v>
      </c>
      <c r="M478" s="327"/>
      <c r="N478" s="328"/>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329</v>
      </c>
      <c r="C479" s="183"/>
      <c r="D479" s="540"/>
      <c r="E479" s="405" t="s">
        <v>330</v>
      </c>
      <c r="F479" s="424"/>
      <c r="G479" s="424"/>
      <c r="H479" s="406"/>
      <c r="I479" s="411"/>
      <c r="J479" s="182">
        <f t="shared" si="54"/>
        <v>0</v>
      </c>
      <c r="K479" s="331" t="str">
        <f t="shared" si="55"/>
        <v/>
      </c>
      <c r="L479" s="326">
        <v>0</v>
      </c>
      <c r="M479" s="327"/>
      <c r="N479" s="328"/>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331</v>
      </c>
      <c r="C480" s="183"/>
      <c r="D480" s="540"/>
      <c r="E480" s="405" t="s">
        <v>332</v>
      </c>
      <c r="F480" s="424"/>
      <c r="G480" s="424"/>
      <c r="H480" s="406"/>
      <c r="I480" s="411"/>
      <c r="J480" s="182">
        <f t="shared" si="54"/>
        <v>0</v>
      </c>
      <c r="K480" s="331" t="str">
        <f t="shared" si="55"/>
        <v/>
      </c>
      <c r="L480" s="326">
        <v>0</v>
      </c>
      <c r="M480" s="327"/>
      <c r="N480" s="328"/>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333</v>
      </c>
      <c r="C481" s="183"/>
      <c r="D481" s="540"/>
      <c r="E481" s="405" t="s">
        <v>334</v>
      </c>
      <c r="F481" s="424"/>
      <c r="G481" s="424"/>
      <c r="H481" s="406"/>
      <c r="I481" s="411"/>
      <c r="J481" s="182">
        <f t="shared" si="54"/>
        <v>0</v>
      </c>
      <c r="K481" s="331" t="str">
        <f t="shared" si="55"/>
        <v/>
      </c>
      <c r="L481" s="326">
        <v>0</v>
      </c>
      <c r="M481" s="327"/>
      <c r="N481" s="328"/>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335</v>
      </c>
      <c r="C482" s="183"/>
      <c r="D482" s="540"/>
      <c r="E482" s="405" t="s">
        <v>336</v>
      </c>
      <c r="F482" s="424"/>
      <c r="G482" s="424"/>
      <c r="H482" s="406"/>
      <c r="I482" s="411"/>
      <c r="J482" s="182">
        <f t="shared" si="54"/>
        <v>0</v>
      </c>
      <c r="K482" s="331" t="str">
        <f t="shared" si="55"/>
        <v/>
      </c>
      <c r="L482" s="326">
        <v>0</v>
      </c>
      <c r="M482" s="327"/>
      <c r="N482" s="328"/>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337</v>
      </c>
      <c r="C483" s="183"/>
      <c r="D483" s="431"/>
      <c r="E483" s="405" t="s">
        <v>338</v>
      </c>
      <c r="F483" s="424"/>
      <c r="G483" s="424"/>
      <c r="H483" s="406"/>
      <c r="I483" s="412"/>
      <c r="J483" s="182">
        <f t="shared" si="54"/>
        <v>0</v>
      </c>
      <c r="K483" s="331" t="str">
        <f t="shared" si="55"/>
        <v/>
      </c>
      <c r="L483" s="326">
        <v>0</v>
      </c>
      <c r="M483" s="327"/>
      <c r="N483" s="328"/>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339</v>
      </c>
      <c r="B484" s="126"/>
      <c r="C484" s="393" t="s">
        <v>340</v>
      </c>
      <c r="D484" s="454"/>
      <c r="E484" s="454"/>
      <c r="F484" s="454"/>
      <c r="G484" s="454"/>
      <c r="H484" s="394"/>
      <c r="I484" s="400" t="s">
        <v>341</v>
      </c>
      <c r="J484" s="182">
        <f t="shared" si="54"/>
        <v>0</v>
      </c>
      <c r="K484" s="331" t="str">
        <f t="shared" si="55"/>
        <v/>
      </c>
      <c r="L484" s="326">
        <v>0</v>
      </c>
      <c r="M484" s="327"/>
      <c r="N484" s="328"/>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342</v>
      </c>
      <c r="C485" s="183"/>
      <c r="D485" s="399" t="s">
        <v>315</v>
      </c>
      <c r="E485" s="405" t="s">
        <v>316</v>
      </c>
      <c r="F485" s="424"/>
      <c r="G485" s="424"/>
      <c r="H485" s="406"/>
      <c r="I485" s="411"/>
      <c r="J485" s="182">
        <f t="shared" si="54"/>
        <v>0</v>
      </c>
      <c r="K485" s="331" t="str">
        <f t="shared" si="55"/>
        <v/>
      </c>
      <c r="L485" s="326">
        <v>0</v>
      </c>
      <c r="M485" s="327"/>
      <c r="N485" s="328"/>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343</v>
      </c>
      <c r="C486" s="183"/>
      <c r="D486" s="540"/>
      <c r="E486" s="405" t="s">
        <v>318</v>
      </c>
      <c r="F486" s="424"/>
      <c r="G486" s="424"/>
      <c r="H486" s="406"/>
      <c r="I486" s="411"/>
      <c r="J486" s="182">
        <f t="shared" si="54"/>
        <v>0</v>
      </c>
      <c r="K486" s="331" t="str">
        <f t="shared" si="55"/>
        <v/>
      </c>
      <c r="L486" s="326">
        <v>0</v>
      </c>
      <c r="M486" s="327"/>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344</v>
      </c>
      <c r="C487" s="183"/>
      <c r="D487" s="540"/>
      <c r="E487" s="405" t="s">
        <v>320</v>
      </c>
      <c r="F487" s="424"/>
      <c r="G487" s="424"/>
      <c r="H487" s="406"/>
      <c r="I487" s="411"/>
      <c r="J487" s="182">
        <f t="shared" si="54"/>
        <v>0</v>
      </c>
      <c r="K487" s="331" t="str">
        <f t="shared" si="55"/>
        <v/>
      </c>
      <c r="L487" s="326">
        <v>0</v>
      </c>
      <c r="M487" s="327"/>
      <c r="N487" s="328"/>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345</v>
      </c>
      <c r="C488" s="183"/>
      <c r="D488" s="540"/>
      <c r="E488" s="405" t="s">
        <v>322</v>
      </c>
      <c r="F488" s="424"/>
      <c r="G488" s="424"/>
      <c r="H488" s="406"/>
      <c r="I488" s="411"/>
      <c r="J488" s="182">
        <f t="shared" si="54"/>
        <v>0</v>
      </c>
      <c r="K488" s="331" t="str">
        <f t="shared" si="55"/>
        <v/>
      </c>
      <c r="L488" s="326">
        <v>0</v>
      </c>
      <c r="M488" s="327"/>
      <c r="N488" s="328"/>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346</v>
      </c>
      <c r="C489" s="183"/>
      <c r="D489" s="540"/>
      <c r="E489" s="405" t="s">
        <v>324</v>
      </c>
      <c r="F489" s="424"/>
      <c r="G489" s="424"/>
      <c r="H489" s="406"/>
      <c r="I489" s="411"/>
      <c r="J489" s="182">
        <f t="shared" si="54"/>
        <v>0</v>
      </c>
      <c r="K489" s="331" t="str">
        <f t="shared" si="55"/>
        <v/>
      </c>
      <c r="L489" s="326">
        <v>0</v>
      </c>
      <c r="M489" s="327"/>
      <c r="N489" s="328"/>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347</v>
      </c>
      <c r="C490" s="183"/>
      <c r="D490" s="540"/>
      <c r="E490" s="405" t="s">
        <v>326</v>
      </c>
      <c r="F490" s="424"/>
      <c r="G490" s="424"/>
      <c r="H490" s="406"/>
      <c r="I490" s="411"/>
      <c r="J490" s="182">
        <f t="shared" si="54"/>
        <v>0</v>
      </c>
      <c r="K490" s="331" t="str">
        <f t="shared" si="55"/>
        <v/>
      </c>
      <c r="L490" s="326">
        <v>0</v>
      </c>
      <c r="M490" s="327"/>
      <c r="N490" s="328"/>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348</v>
      </c>
      <c r="C491" s="183"/>
      <c r="D491" s="540"/>
      <c r="E491" s="405" t="s">
        <v>328</v>
      </c>
      <c r="F491" s="424"/>
      <c r="G491" s="424"/>
      <c r="H491" s="406"/>
      <c r="I491" s="411"/>
      <c r="J491" s="182">
        <f t="shared" si="54"/>
        <v>0</v>
      </c>
      <c r="K491" s="331" t="str">
        <f t="shared" si="55"/>
        <v/>
      </c>
      <c r="L491" s="326">
        <v>0</v>
      </c>
      <c r="M491" s="327"/>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349</v>
      </c>
      <c r="C492" s="183"/>
      <c r="D492" s="540"/>
      <c r="E492" s="405" t="s">
        <v>330</v>
      </c>
      <c r="F492" s="424"/>
      <c r="G492" s="424"/>
      <c r="H492" s="406"/>
      <c r="I492" s="411"/>
      <c r="J492" s="182">
        <f t="shared" si="54"/>
        <v>0</v>
      </c>
      <c r="K492" s="331" t="str">
        <f t="shared" si="55"/>
        <v/>
      </c>
      <c r="L492" s="326">
        <v>0</v>
      </c>
      <c r="M492" s="327"/>
      <c r="N492" s="328"/>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350</v>
      </c>
      <c r="C493" s="183"/>
      <c r="D493" s="540"/>
      <c r="E493" s="405" t="s">
        <v>332</v>
      </c>
      <c r="F493" s="424"/>
      <c r="G493" s="424"/>
      <c r="H493" s="406"/>
      <c r="I493" s="411"/>
      <c r="J493" s="182">
        <f t="shared" si="54"/>
        <v>0</v>
      </c>
      <c r="K493" s="331" t="str">
        <f t="shared" si="55"/>
        <v/>
      </c>
      <c r="L493" s="326">
        <v>0</v>
      </c>
      <c r="M493" s="327"/>
      <c r="N493" s="328"/>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351</v>
      </c>
      <c r="C494" s="183"/>
      <c r="D494" s="540"/>
      <c r="E494" s="405" t="s">
        <v>334</v>
      </c>
      <c r="F494" s="424"/>
      <c r="G494" s="424"/>
      <c r="H494" s="406"/>
      <c r="I494" s="411"/>
      <c r="J494" s="182">
        <f t="shared" si="54"/>
        <v>0</v>
      </c>
      <c r="K494" s="331" t="str">
        <f t="shared" si="55"/>
        <v/>
      </c>
      <c r="L494" s="326">
        <v>0</v>
      </c>
      <c r="M494" s="327"/>
      <c r="N494" s="328"/>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352</v>
      </c>
      <c r="C495" s="183"/>
      <c r="D495" s="540"/>
      <c r="E495" s="405" t="s">
        <v>336</v>
      </c>
      <c r="F495" s="424"/>
      <c r="G495" s="424"/>
      <c r="H495" s="406"/>
      <c r="I495" s="411"/>
      <c r="J495" s="182">
        <f t="shared" si="54"/>
        <v>0</v>
      </c>
      <c r="K495" s="331" t="str">
        <f t="shared" si="55"/>
        <v/>
      </c>
      <c r="L495" s="326">
        <v>0</v>
      </c>
      <c r="M495" s="327"/>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353</v>
      </c>
      <c r="C496" s="183"/>
      <c r="D496" s="431"/>
      <c r="E496" s="405" t="s">
        <v>338</v>
      </c>
      <c r="F496" s="424"/>
      <c r="G496" s="424"/>
      <c r="H496" s="406"/>
      <c r="I496" s="412"/>
      <c r="J496" s="182">
        <f t="shared" si="54"/>
        <v>0</v>
      </c>
      <c r="K496" s="331" t="str">
        <f t="shared" si="55"/>
        <v/>
      </c>
      <c r="L496" s="326">
        <v>0</v>
      </c>
      <c r="M496" s="327"/>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354</v>
      </c>
      <c r="B497" s="126"/>
      <c r="C497" s="405" t="s">
        <v>355</v>
      </c>
      <c r="D497" s="424"/>
      <c r="E497" s="424"/>
      <c r="F497" s="424"/>
      <c r="G497" s="424"/>
      <c r="H497" s="406"/>
      <c r="I497" s="130" t="s">
        <v>356</v>
      </c>
      <c r="J497" s="182">
        <f t="shared" si="54"/>
        <v>0</v>
      </c>
      <c r="K497" s="331" t="str">
        <f t="shared" si="55"/>
        <v/>
      </c>
      <c r="L497" s="326">
        <v>0</v>
      </c>
      <c r="M497" s="327"/>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357</v>
      </c>
      <c r="B498" s="126"/>
      <c r="C498" s="405" t="s">
        <v>358</v>
      </c>
      <c r="D498" s="424"/>
      <c r="E498" s="424"/>
      <c r="F498" s="424"/>
      <c r="G498" s="424"/>
      <c r="H498" s="406"/>
      <c r="I498" s="130" t="s">
        <v>359</v>
      </c>
      <c r="J498" s="182">
        <f t="shared" si="54"/>
        <v>0</v>
      </c>
      <c r="K498" s="331" t="str">
        <f t="shared" si="55"/>
        <v/>
      </c>
      <c r="L498" s="326">
        <v>0</v>
      </c>
      <c r="M498" s="327"/>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360</v>
      </c>
      <c r="B499" s="126"/>
      <c r="C499" s="405" t="s">
        <v>361</v>
      </c>
      <c r="D499" s="424"/>
      <c r="E499" s="424"/>
      <c r="F499" s="424"/>
      <c r="G499" s="424"/>
      <c r="H499" s="406"/>
      <c r="I499" s="130" t="s">
        <v>362</v>
      </c>
      <c r="J499" s="182">
        <f t="shared" si="54"/>
        <v>0</v>
      </c>
      <c r="K499" s="331" t="str">
        <f t="shared" si="55"/>
        <v/>
      </c>
      <c r="L499" s="326">
        <v>0</v>
      </c>
      <c r="M499" s="327"/>
      <c r="N499" s="328"/>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363</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364</v>
      </c>
      <c r="J505" s="72" t="s">
        <v>4</v>
      </c>
      <c r="K505" s="73"/>
      <c r="L505" s="197" t="str">
        <f>IF(ISBLANK(L$388),"",L$388)</f>
        <v>療養病棟</v>
      </c>
      <c r="M505" s="214" t="str">
        <f>IF(ISBLANK(M$388),"",M$388)</f>
        <v/>
      </c>
      <c r="N505" s="329" t="str">
        <f t="shared" ref="N505:BS505" si="56">IF(ISBLANK(N$388),"",N$388)</f>
        <v/>
      </c>
      <c r="O505" s="329" t="str">
        <f t="shared" si="56"/>
        <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
      </c>
      <c r="N506" s="224" t="str">
        <f t="shared" ref="N506:BS506" si="57">IF(ISBLANK(N$389),"",N$389)</f>
        <v/>
      </c>
      <c r="O506" s="224" t="str">
        <f t="shared" si="57"/>
        <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365</v>
      </c>
      <c r="C507" s="405" t="s">
        <v>366</v>
      </c>
      <c r="D507" s="424"/>
      <c r="E507" s="424"/>
      <c r="F507" s="424"/>
      <c r="G507" s="424"/>
      <c r="H507" s="406"/>
      <c r="I507" s="79" t="s">
        <v>367</v>
      </c>
      <c r="J507" s="182">
        <f t="shared" ref="J507:J514" si="58">IF(SUM(L507:BS507)=0,IF(COUNTIF(L507:BS507,"未確認")&gt;0,"未確認",IF(COUNTIF(L507:BS507,"~*")&gt;0,"*",SUM(L507:BS507))),SUM(L507:BS507))</f>
        <v>0</v>
      </c>
      <c r="K507" s="331" t="str">
        <f t="shared" ref="K507:K514" si="59">IF(OR(COUNTIF(L507:BS507,"未確認")&gt;0,COUNTIF(L507:BS507,"*")&gt;0),"※","")</f>
        <v/>
      </c>
      <c r="L507" s="326">
        <v>0</v>
      </c>
      <c r="M507" s="327"/>
      <c r="N507" s="328"/>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368</v>
      </c>
      <c r="B508" s="185"/>
      <c r="C508" s="405" t="s">
        <v>369</v>
      </c>
      <c r="D508" s="424"/>
      <c r="E508" s="424"/>
      <c r="F508" s="424"/>
      <c r="G508" s="424"/>
      <c r="H508" s="406"/>
      <c r="I508" s="130" t="s">
        <v>370</v>
      </c>
      <c r="J508" s="182">
        <f t="shared" si="58"/>
        <v>0</v>
      </c>
      <c r="K508" s="331" t="str">
        <f t="shared" si="59"/>
        <v/>
      </c>
      <c r="L508" s="326">
        <v>0</v>
      </c>
      <c r="M508" s="327"/>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371</v>
      </c>
      <c r="B509" s="185"/>
      <c r="C509" s="405" t="s">
        <v>372</v>
      </c>
      <c r="D509" s="424"/>
      <c r="E509" s="424"/>
      <c r="F509" s="424"/>
      <c r="G509" s="424"/>
      <c r="H509" s="406"/>
      <c r="I509" s="130" t="s">
        <v>373</v>
      </c>
      <c r="J509" s="182">
        <f t="shared" si="58"/>
        <v>0</v>
      </c>
      <c r="K509" s="331" t="str">
        <f t="shared" si="59"/>
        <v/>
      </c>
      <c r="L509" s="326">
        <v>0</v>
      </c>
      <c r="M509" s="327"/>
      <c r="N509" s="328"/>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374</v>
      </c>
      <c r="B510" s="185"/>
      <c r="C510" s="405" t="s">
        <v>375</v>
      </c>
      <c r="D510" s="424"/>
      <c r="E510" s="424"/>
      <c r="F510" s="424"/>
      <c r="G510" s="424"/>
      <c r="H510" s="406"/>
      <c r="I510" s="130" t="s">
        <v>376</v>
      </c>
      <c r="J510" s="182">
        <f t="shared" si="58"/>
        <v>0</v>
      </c>
      <c r="K510" s="331" t="str">
        <f t="shared" si="59"/>
        <v/>
      </c>
      <c r="L510" s="326">
        <v>0</v>
      </c>
      <c r="M510" s="327"/>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377</v>
      </c>
      <c r="B511" s="185"/>
      <c r="C511" s="405" t="s">
        <v>378</v>
      </c>
      <c r="D511" s="424"/>
      <c r="E511" s="424"/>
      <c r="F511" s="424"/>
      <c r="G511" s="424"/>
      <c r="H511" s="406"/>
      <c r="I511" s="130" t="s">
        <v>379</v>
      </c>
      <c r="J511" s="182">
        <f t="shared" si="58"/>
        <v>0</v>
      </c>
      <c r="K511" s="331" t="str">
        <f t="shared" si="59"/>
        <v/>
      </c>
      <c r="L511" s="326">
        <v>0</v>
      </c>
      <c r="M511" s="327"/>
      <c r="N511" s="328"/>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380</v>
      </c>
      <c r="B512" s="185"/>
      <c r="C512" s="407" t="s">
        <v>381</v>
      </c>
      <c r="D512" s="408"/>
      <c r="E512" s="408"/>
      <c r="F512" s="408"/>
      <c r="G512" s="408"/>
      <c r="H512" s="409"/>
      <c r="I512" s="130" t="s">
        <v>947</v>
      </c>
      <c r="J512" s="182">
        <f t="shared" si="58"/>
        <v>0</v>
      </c>
      <c r="K512" s="331" t="str">
        <f t="shared" si="59"/>
        <v/>
      </c>
      <c r="L512" s="326">
        <v>0</v>
      </c>
      <c r="M512" s="327"/>
      <c r="N512" s="328"/>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383</v>
      </c>
      <c r="B513" s="185"/>
      <c r="C513" s="405" t="s">
        <v>384</v>
      </c>
      <c r="D513" s="424"/>
      <c r="E513" s="424"/>
      <c r="F513" s="424"/>
      <c r="G513" s="424"/>
      <c r="H513" s="406"/>
      <c r="I513" s="130" t="s">
        <v>385</v>
      </c>
      <c r="J513" s="182">
        <f t="shared" si="58"/>
        <v>0</v>
      </c>
      <c r="K513" s="331" t="str">
        <f t="shared" si="59"/>
        <v/>
      </c>
      <c r="L513" s="326">
        <v>0</v>
      </c>
      <c r="M513" s="327"/>
      <c r="N513" s="328"/>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386</v>
      </c>
      <c r="B514" s="185"/>
      <c r="C514" s="405" t="s">
        <v>387</v>
      </c>
      <c r="D514" s="424"/>
      <c r="E514" s="424"/>
      <c r="F514" s="424"/>
      <c r="G514" s="424"/>
      <c r="H514" s="406"/>
      <c r="I514" s="130" t="s">
        <v>388</v>
      </c>
      <c r="J514" s="182">
        <f t="shared" si="58"/>
        <v>0</v>
      </c>
      <c r="K514" s="331" t="str">
        <f t="shared" si="59"/>
        <v/>
      </c>
      <c r="L514" s="326">
        <v>0</v>
      </c>
      <c r="M514" s="327"/>
      <c r="N514" s="328"/>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389</v>
      </c>
      <c r="J517" s="72" t="s">
        <v>4</v>
      </c>
      <c r="K517" s="73"/>
      <c r="L517" s="25" t="str">
        <f>IF(ISBLANK(L$388),"",L$388)</f>
        <v>療養病棟</v>
      </c>
      <c r="M517" s="259" t="str">
        <f>IF(ISBLANK(M$388),"",M$388)</f>
        <v/>
      </c>
      <c r="N517" s="197" t="str">
        <f t="shared" ref="N517:BS517" si="60">IF(ISBLANK(N$388),"",N$388)</f>
        <v/>
      </c>
      <c r="O517" s="197" t="str">
        <f t="shared" si="60"/>
        <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
      </c>
      <c r="N518" s="224" t="str">
        <f t="shared" ref="N518:BS518" si="61">IF(ISBLANK(N$389),"",N$389)</f>
        <v/>
      </c>
      <c r="O518" s="224" t="str">
        <f t="shared" si="61"/>
        <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390</v>
      </c>
      <c r="B519" s="185"/>
      <c r="C519" s="484" t="s">
        <v>391</v>
      </c>
      <c r="D519" s="485"/>
      <c r="E519" s="485"/>
      <c r="F519" s="485"/>
      <c r="G519" s="485"/>
      <c r="H519" s="486"/>
      <c r="I519" s="130" t="s">
        <v>392</v>
      </c>
      <c r="J519" s="187">
        <f>IF(SUM(L519:BS519)=0,IF(COUNTIF(L519:BS519,"未確認")&gt;0,"未確認",IF(COUNTIF(L519:BS519,"~*")&gt;0,"*",SUM(L519:BS519))),SUM(L519:BS519))</f>
        <v>0</v>
      </c>
      <c r="K519" s="331" t="str">
        <f>IF(OR(COUNTIF(L519:BS519,"未確認")&gt;0,COUNTIF(L519:BS519,"*")&gt;0),"※","")</f>
        <v/>
      </c>
      <c r="L519" s="326">
        <v>0</v>
      </c>
      <c r="M519" s="327"/>
      <c r="N519" s="328"/>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393</v>
      </c>
      <c r="D520" s="488"/>
      <c r="E520" s="488"/>
      <c r="F520" s="488"/>
      <c r="G520" s="488"/>
      <c r="H520" s="489"/>
      <c r="I520" s="103" t="s">
        <v>394</v>
      </c>
      <c r="J520" s="187">
        <f>IF(SUM(L520:BS520)=0,IF(COUNTIF(L520:BS520,"未確認")&gt;0,"未確認",IF(COUNTIF(L520:BS520,"~*")&gt;0,"*",SUM(L520:BS520))),SUM(L520:BS520))</f>
        <v>0</v>
      </c>
      <c r="K520" s="331" t="str">
        <f>IF(OR(COUNTIF(L520:BS520,"未確認")&gt;0,COUNTIF(L520:BS520,"*")&gt;0),"※","")</f>
        <v/>
      </c>
      <c r="L520" s="326">
        <v>0</v>
      </c>
      <c r="M520" s="327"/>
      <c r="N520" s="328"/>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395</v>
      </c>
      <c r="B521" s="185"/>
      <c r="C521" s="484" t="s">
        <v>396</v>
      </c>
      <c r="D521" s="485"/>
      <c r="E521" s="485"/>
      <c r="F521" s="485"/>
      <c r="G521" s="485"/>
      <c r="H521" s="486"/>
      <c r="I521" s="130" t="s">
        <v>397</v>
      </c>
      <c r="J521" s="187">
        <f>IF(SUM(L521:BS521)=0,IF(COUNTIF(L521:BS521,"未確認")&gt;0,"未確認",IF(COUNTIF(L521:BS521,"~*")&gt;0,"*",SUM(L521:BS521))),SUM(L521:BS521))</f>
        <v>0</v>
      </c>
      <c r="K521" s="331" t="str">
        <f>IF(OR(COUNTIF(L521:BS521,"未確認")&gt;0,COUNTIF(L521:BS521,"*")&gt;0),"※","")</f>
        <v/>
      </c>
      <c r="L521" s="326">
        <v>0</v>
      </c>
      <c r="M521" s="327"/>
      <c r="N521" s="328"/>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398</v>
      </c>
      <c r="J524" s="72" t="s">
        <v>4</v>
      </c>
      <c r="K524" s="73"/>
      <c r="L524" s="25" t="str">
        <f>IF(ISBLANK(L$388),"",L$388)</f>
        <v>療養病棟</v>
      </c>
      <c r="M524" s="259" t="str">
        <f>IF(ISBLANK(M$388),"",M$388)</f>
        <v/>
      </c>
      <c r="N524" s="197" t="str">
        <f t="shared" ref="N524:BS524" si="62">IF(ISBLANK(N$388),"",N$388)</f>
        <v/>
      </c>
      <c r="O524" s="197" t="str">
        <f t="shared" si="62"/>
        <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
      </c>
      <c r="N525" s="224" t="str">
        <f t="shared" ref="N525:BS525" si="63">IF(ISBLANK(N$389),"",N$389)</f>
        <v/>
      </c>
      <c r="O525" s="224" t="str">
        <f t="shared" si="63"/>
        <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399</v>
      </c>
      <c r="B526" s="185"/>
      <c r="C526" s="484" t="s">
        <v>400</v>
      </c>
      <c r="D526" s="485"/>
      <c r="E526" s="485"/>
      <c r="F526" s="485"/>
      <c r="G526" s="485"/>
      <c r="H526" s="486"/>
      <c r="I526" s="130" t="s">
        <v>401</v>
      </c>
      <c r="J526" s="187">
        <f>IF(SUM(L526:BS526)=0,IF(COUNTIF(L526:BS526,"未確認")&gt;0,"未確認",IF(COUNTIF(L526:BS526,"~*")&gt;0,"*",SUM(L526:BS526))),SUM(L526:BS526))</f>
        <v>0</v>
      </c>
      <c r="K526" s="331" t="str">
        <f>IF(OR(COUNTIF(L526:BS526,"未確認")&gt;0,COUNTIF(L526:BS526,"*")&gt;0),"※","")</f>
        <v/>
      </c>
      <c r="L526" s="326">
        <v>0</v>
      </c>
      <c r="M526" s="327"/>
      <c r="N526" s="328"/>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402</v>
      </c>
      <c r="J529" s="72" t="s">
        <v>4</v>
      </c>
      <c r="K529" s="73"/>
      <c r="L529" s="25" t="str">
        <f>IF(ISBLANK(L$9),"",L$9)</f>
        <v>療養病棟</v>
      </c>
      <c r="M529" s="259" t="str">
        <f>IF(ISBLANK(M$9),"",M$9)</f>
        <v/>
      </c>
      <c r="N529" s="197" t="str">
        <f t="shared" ref="N529:BS529" si="64">IF(ISBLANK(N$9),"",N$9)</f>
        <v/>
      </c>
      <c r="O529" s="197" t="str">
        <f t="shared" si="64"/>
        <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慢性期</v>
      </c>
      <c r="M530" s="214" t="str">
        <f>IF(ISBLANK(M$95),"",M$95)</f>
        <v/>
      </c>
      <c r="N530" s="224" t="str">
        <f t="shared" ref="N530:BS530" si="65">IF(ISBLANK(N$95),"",N$95)</f>
        <v/>
      </c>
      <c r="O530" s="224" t="str">
        <f t="shared" si="65"/>
        <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948</v>
      </c>
      <c r="B531" s="185"/>
      <c r="C531" s="405" t="s">
        <v>404</v>
      </c>
      <c r="D531" s="424"/>
      <c r="E531" s="424"/>
      <c r="F531" s="424"/>
      <c r="G531" s="424"/>
      <c r="H531" s="406"/>
      <c r="I531" s="130" t="s">
        <v>405</v>
      </c>
      <c r="J531" s="182">
        <f>IF(SUM(L531:BS531)=0,IF(COUNTIF(L531:BS531,"未確認")&gt;0,"未確認",IF(COUNTIF(L531:BS531,"~*")&gt;0,"*",SUM(L531:BS531))),SUM(L531:BS531))</f>
        <v>0</v>
      </c>
      <c r="K531" s="331" t="str">
        <f>IF(OR(COUNTIF(L531:BS531,"未確認")&gt;0,COUNTIF(L531:BS531,"*")&gt;0),"※","")</f>
        <v/>
      </c>
      <c r="L531" s="326">
        <v>0</v>
      </c>
      <c r="M531" s="335"/>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407</v>
      </c>
      <c r="J534" s="72" t="s">
        <v>4</v>
      </c>
      <c r="K534" s="73"/>
      <c r="L534" s="25" t="str">
        <f>IF(ISBLANK(L$388),"",L$388)</f>
        <v>療養病棟</v>
      </c>
      <c r="M534" s="259" t="str">
        <f>IF(ISBLANK(M$388),"",M$388)</f>
        <v/>
      </c>
      <c r="N534" s="197" t="str">
        <f t="shared" ref="N534:BS534" si="66">IF(ISBLANK(N$388),"",N$388)</f>
        <v/>
      </c>
      <c r="O534" s="197" t="str">
        <f t="shared" si="66"/>
        <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
      </c>
      <c r="N535" s="224" t="str">
        <f t="shared" ref="N535:BS535" si="67">IF(ISBLANK(N$389),"",N$389)</f>
        <v/>
      </c>
      <c r="O535" s="224" t="str">
        <f t="shared" si="67"/>
        <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408</v>
      </c>
      <c r="B536" s="185"/>
      <c r="C536" s="405" t="s">
        <v>409</v>
      </c>
      <c r="D536" s="424"/>
      <c r="E536" s="424"/>
      <c r="F536" s="424"/>
      <c r="G536" s="424"/>
      <c r="H536" s="406"/>
      <c r="I536" s="130" t="s">
        <v>410</v>
      </c>
      <c r="J536" s="182">
        <f t="shared" ref="J536:J542" si="68">IF(SUM(L536:BS536)=0,IF(COUNTIF(L536:BS536,"未確認")&gt;0,"未確認",IF(COUNTIF(L536:BS536,"~*")&gt;0,"*",SUM(L536:BS536))),SUM(L536:BS536))</f>
        <v>246</v>
      </c>
      <c r="K536" s="331" t="str">
        <f t="shared" ref="K536:K542" si="69">IF(OR(COUNTIF(L536:BS536,"未確認")&gt;0,COUNTIF(L536:BS536,"*")&gt;0),"※","")</f>
        <v/>
      </c>
      <c r="L536" s="326">
        <v>246</v>
      </c>
      <c r="M536" s="327"/>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411</v>
      </c>
      <c r="B537" s="185"/>
      <c r="C537" s="405" t="s">
        <v>412</v>
      </c>
      <c r="D537" s="424"/>
      <c r="E537" s="424"/>
      <c r="F537" s="424"/>
      <c r="G537" s="424"/>
      <c r="H537" s="406"/>
      <c r="I537" s="130" t="s">
        <v>413</v>
      </c>
      <c r="J537" s="182">
        <f t="shared" si="68"/>
        <v>0</v>
      </c>
      <c r="K537" s="331" t="str">
        <f t="shared" si="69"/>
        <v/>
      </c>
      <c r="L537" s="326">
        <v>0</v>
      </c>
      <c r="M537" s="327"/>
      <c r="N537" s="328"/>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414</v>
      </c>
      <c r="B538" s="185"/>
      <c r="C538" s="405" t="s">
        <v>415</v>
      </c>
      <c r="D538" s="424"/>
      <c r="E538" s="424"/>
      <c r="F538" s="424"/>
      <c r="G538" s="424"/>
      <c r="H538" s="406"/>
      <c r="I538" s="400" t="s">
        <v>416</v>
      </c>
      <c r="J538" s="182">
        <f t="shared" si="68"/>
        <v>0</v>
      </c>
      <c r="K538" s="331" t="str">
        <f t="shared" si="69"/>
        <v/>
      </c>
      <c r="L538" s="326">
        <v>0</v>
      </c>
      <c r="M538" s="327"/>
      <c r="N538" s="328"/>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417</v>
      </c>
      <c r="B539" s="185"/>
      <c r="C539" s="405" t="s">
        <v>418</v>
      </c>
      <c r="D539" s="424"/>
      <c r="E539" s="424"/>
      <c r="F539" s="424"/>
      <c r="G539" s="424"/>
      <c r="H539" s="406"/>
      <c r="I539" s="401"/>
      <c r="J539" s="182">
        <f t="shared" si="68"/>
        <v>172</v>
      </c>
      <c r="K539" s="331" t="str">
        <f t="shared" si="69"/>
        <v/>
      </c>
      <c r="L539" s="326">
        <v>172</v>
      </c>
      <c r="M539" s="327"/>
      <c r="N539" s="328"/>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419</v>
      </c>
      <c r="D540" s="424"/>
      <c r="E540" s="424"/>
      <c r="F540" s="424"/>
      <c r="G540" s="424"/>
      <c r="H540" s="406"/>
      <c r="I540" s="402"/>
      <c r="J540" s="182">
        <f t="shared" si="68"/>
        <v>0</v>
      </c>
      <c r="K540" s="331" t="str">
        <f t="shared" si="69"/>
        <v/>
      </c>
      <c r="L540" s="326">
        <v>0</v>
      </c>
      <c r="M540" s="327"/>
      <c r="N540" s="328"/>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420</v>
      </c>
      <c r="B541" s="185"/>
      <c r="C541" s="405" t="s">
        <v>421</v>
      </c>
      <c r="D541" s="424"/>
      <c r="E541" s="424"/>
      <c r="F541" s="424"/>
      <c r="G541" s="424"/>
      <c r="H541" s="406"/>
      <c r="I541" s="130" t="s">
        <v>422</v>
      </c>
      <c r="J541" s="182">
        <f t="shared" si="68"/>
        <v>0</v>
      </c>
      <c r="K541" s="331" t="str">
        <f t="shared" si="69"/>
        <v/>
      </c>
      <c r="L541" s="326">
        <v>0</v>
      </c>
      <c r="M541" s="327"/>
      <c r="N541" s="328"/>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423</v>
      </c>
      <c r="B542" s="185"/>
      <c r="C542" s="405" t="s">
        <v>424</v>
      </c>
      <c r="D542" s="424"/>
      <c r="E542" s="424"/>
      <c r="F542" s="424"/>
      <c r="G542" s="424"/>
      <c r="H542" s="406"/>
      <c r="I542" s="130" t="s">
        <v>425</v>
      </c>
      <c r="J542" s="182">
        <f t="shared" si="68"/>
        <v>0</v>
      </c>
      <c r="K542" s="331" t="str">
        <f t="shared" si="69"/>
        <v/>
      </c>
      <c r="L542" s="326">
        <v>0</v>
      </c>
      <c r="M542" s="327"/>
      <c r="N542" s="328"/>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426</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療養病棟</v>
      </c>
      <c r="M548" s="214" t="str">
        <f>IF(ISBLANK(M$388),"",M$388)</f>
        <v/>
      </c>
      <c r="N548" s="197" t="str">
        <f t="shared" ref="N548:BS548" si="70">IF(ISBLANK(N$388),"",N$388)</f>
        <v/>
      </c>
      <c r="O548" s="197" t="str">
        <f t="shared" si="70"/>
        <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
      </c>
      <c r="N549" s="224" t="str">
        <f t="shared" ref="N549:BS549" si="71">IF(ISBLANK(N$389),"",N$389)</f>
        <v/>
      </c>
      <c r="O549" s="224" t="str">
        <f t="shared" si="71"/>
        <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427</v>
      </c>
      <c r="B550" s="136"/>
      <c r="C550" s="405" t="s">
        <v>428</v>
      </c>
      <c r="D550" s="424"/>
      <c r="E550" s="424"/>
      <c r="F550" s="424"/>
      <c r="G550" s="424"/>
      <c r="H550" s="406"/>
      <c r="I550" s="130" t="s">
        <v>429</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c r="N550" s="328"/>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430</v>
      </c>
      <c r="B551" s="2"/>
      <c r="C551" s="405" t="s">
        <v>431</v>
      </c>
      <c r="D551" s="424"/>
      <c r="E551" s="424"/>
      <c r="F551" s="424"/>
      <c r="G551" s="424"/>
      <c r="H551" s="406"/>
      <c r="I551" s="130" t="s">
        <v>432</v>
      </c>
      <c r="J551" s="182">
        <f t="shared" si="72"/>
        <v>0</v>
      </c>
      <c r="K551" s="331" t="str">
        <f t="shared" si="73"/>
        <v/>
      </c>
      <c r="L551" s="326">
        <v>0</v>
      </c>
      <c r="M551" s="327"/>
      <c r="N551" s="328"/>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433</v>
      </c>
      <c r="D552" s="408"/>
      <c r="E552" s="408"/>
      <c r="F552" s="408"/>
      <c r="G552" s="408"/>
      <c r="H552" s="409"/>
      <c r="I552" s="103" t="s">
        <v>434</v>
      </c>
      <c r="J552" s="182">
        <f t="shared" si="72"/>
        <v>0</v>
      </c>
      <c r="K552" s="331" t="str">
        <f t="shared" si="73"/>
        <v/>
      </c>
      <c r="L552" s="326">
        <v>0</v>
      </c>
      <c r="M552" s="327"/>
      <c r="N552" s="328"/>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435</v>
      </c>
      <c r="B553" s="2"/>
      <c r="C553" s="405" t="s">
        <v>436</v>
      </c>
      <c r="D553" s="424"/>
      <c r="E553" s="424"/>
      <c r="F553" s="424"/>
      <c r="G553" s="424"/>
      <c r="H553" s="406"/>
      <c r="I553" s="130" t="s">
        <v>437</v>
      </c>
      <c r="J553" s="182">
        <f t="shared" si="72"/>
        <v>0</v>
      </c>
      <c r="K553" s="331" t="str">
        <f t="shared" si="73"/>
        <v/>
      </c>
      <c r="L553" s="326">
        <v>0</v>
      </c>
      <c r="M553" s="327"/>
      <c r="N553" s="328"/>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438</v>
      </c>
      <c r="B554" s="2"/>
      <c r="C554" s="405" t="s">
        <v>439</v>
      </c>
      <c r="D554" s="424"/>
      <c r="E554" s="424"/>
      <c r="F554" s="424"/>
      <c r="G554" s="424"/>
      <c r="H554" s="406"/>
      <c r="I554" s="130" t="s">
        <v>440</v>
      </c>
      <c r="J554" s="182">
        <f t="shared" si="72"/>
        <v>0</v>
      </c>
      <c r="K554" s="331" t="str">
        <f t="shared" si="73"/>
        <v/>
      </c>
      <c r="L554" s="326">
        <v>0</v>
      </c>
      <c r="M554" s="327"/>
      <c r="N554" s="328"/>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441</v>
      </c>
      <c r="B555" s="2"/>
      <c r="C555" s="405" t="s">
        <v>442</v>
      </c>
      <c r="D555" s="424"/>
      <c r="E555" s="424"/>
      <c r="F555" s="424"/>
      <c r="G555" s="424"/>
      <c r="H555" s="406"/>
      <c r="I555" s="130" t="s">
        <v>443</v>
      </c>
      <c r="J555" s="182">
        <f t="shared" si="72"/>
        <v>0</v>
      </c>
      <c r="K555" s="331" t="str">
        <f t="shared" si="73"/>
        <v/>
      </c>
      <c r="L555" s="326">
        <v>0</v>
      </c>
      <c r="M555" s="327"/>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444</v>
      </c>
      <c r="B556" s="2"/>
      <c r="C556" s="405" t="s">
        <v>445</v>
      </c>
      <c r="D556" s="424"/>
      <c r="E556" s="424"/>
      <c r="F556" s="424"/>
      <c r="G556" s="424"/>
      <c r="H556" s="406"/>
      <c r="I556" s="130" t="s">
        <v>446</v>
      </c>
      <c r="J556" s="182">
        <f t="shared" si="72"/>
        <v>0</v>
      </c>
      <c r="K556" s="331" t="str">
        <f t="shared" si="73"/>
        <v/>
      </c>
      <c r="L556" s="326">
        <v>0</v>
      </c>
      <c r="M556" s="327"/>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447</v>
      </c>
      <c r="B557" s="2"/>
      <c r="C557" s="405" t="s">
        <v>448</v>
      </c>
      <c r="D557" s="424"/>
      <c r="E557" s="424"/>
      <c r="F557" s="424"/>
      <c r="G557" s="424"/>
      <c r="H557" s="406"/>
      <c r="I557" s="130" t="s">
        <v>449</v>
      </c>
      <c r="J557" s="182">
        <f t="shared" si="72"/>
        <v>0</v>
      </c>
      <c r="K557" s="331" t="str">
        <f t="shared" si="73"/>
        <v/>
      </c>
      <c r="L557" s="326">
        <v>0</v>
      </c>
      <c r="M557" s="327"/>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450</v>
      </c>
      <c r="B558" s="2"/>
      <c r="C558" s="405" t="s">
        <v>451</v>
      </c>
      <c r="D558" s="424"/>
      <c r="E558" s="424"/>
      <c r="F558" s="424"/>
      <c r="G558" s="424"/>
      <c r="H558" s="406"/>
      <c r="I558" s="130" t="s">
        <v>452</v>
      </c>
      <c r="J558" s="182">
        <f t="shared" si="72"/>
        <v>0</v>
      </c>
      <c r="K558" s="331" t="str">
        <f t="shared" si="73"/>
        <v/>
      </c>
      <c r="L558" s="326">
        <v>0</v>
      </c>
      <c r="M558" s="327"/>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453</v>
      </c>
      <c r="B559" s="2"/>
      <c r="C559" s="407" t="s">
        <v>454</v>
      </c>
      <c r="D559" s="408"/>
      <c r="E559" s="408"/>
      <c r="F559" s="408"/>
      <c r="G559" s="408"/>
      <c r="H559" s="409"/>
      <c r="I559" s="103" t="s">
        <v>455</v>
      </c>
      <c r="J559" s="182">
        <f t="shared" si="72"/>
        <v>0</v>
      </c>
      <c r="K559" s="331" t="str">
        <f t="shared" si="73"/>
        <v/>
      </c>
      <c r="L559" s="326">
        <v>0</v>
      </c>
      <c r="M559" s="327"/>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456</v>
      </c>
      <c r="B560" s="2"/>
      <c r="C560" s="405" t="s">
        <v>457</v>
      </c>
      <c r="D560" s="424"/>
      <c r="E560" s="424"/>
      <c r="F560" s="424"/>
      <c r="G560" s="424"/>
      <c r="H560" s="406"/>
      <c r="I560" s="103" t="s">
        <v>458</v>
      </c>
      <c r="J560" s="182">
        <f t="shared" si="72"/>
        <v>0</v>
      </c>
      <c r="K560" s="331" t="str">
        <f t="shared" si="73"/>
        <v/>
      </c>
      <c r="L560" s="326">
        <v>0</v>
      </c>
      <c r="M560" s="327"/>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459</v>
      </c>
      <c r="B561" s="2"/>
      <c r="C561" s="405" t="s">
        <v>460</v>
      </c>
      <c r="D561" s="424"/>
      <c r="E561" s="424"/>
      <c r="F561" s="424"/>
      <c r="G561" s="424"/>
      <c r="H561" s="406"/>
      <c r="I561" s="103" t="s">
        <v>461</v>
      </c>
      <c r="J561" s="182">
        <f t="shared" si="72"/>
        <v>0</v>
      </c>
      <c r="K561" s="331" t="str">
        <f t="shared" si="73"/>
        <v/>
      </c>
      <c r="L561" s="326">
        <v>0</v>
      </c>
      <c r="M561" s="327"/>
      <c r="N561" s="328"/>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462</v>
      </c>
      <c r="B562" s="2"/>
      <c r="C562" s="405" t="s">
        <v>463</v>
      </c>
      <c r="D562" s="424"/>
      <c r="E562" s="424"/>
      <c r="F562" s="424"/>
      <c r="G562" s="424"/>
      <c r="H562" s="406"/>
      <c r="I562" s="103" t="s">
        <v>464</v>
      </c>
      <c r="J562" s="182">
        <f t="shared" si="72"/>
        <v>0</v>
      </c>
      <c r="K562" s="331" t="str">
        <f t="shared" si="73"/>
        <v/>
      </c>
      <c r="L562" s="326">
        <v>0</v>
      </c>
      <c r="M562" s="327"/>
      <c r="N562" s="328"/>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465</v>
      </c>
      <c r="B563" s="2"/>
      <c r="C563" s="405" t="s">
        <v>466</v>
      </c>
      <c r="D563" s="424"/>
      <c r="E563" s="424"/>
      <c r="F563" s="424"/>
      <c r="G563" s="424"/>
      <c r="H563" s="406"/>
      <c r="I563" s="103" t="s">
        <v>467</v>
      </c>
      <c r="J563" s="182">
        <f t="shared" si="72"/>
        <v>0</v>
      </c>
      <c r="K563" s="331" t="str">
        <f t="shared" si="73"/>
        <v/>
      </c>
      <c r="L563" s="326">
        <v>0</v>
      </c>
      <c r="M563" s="327"/>
      <c r="N563" s="328"/>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療養病棟</v>
      </c>
      <c r="M565" s="214" t="str">
        <f>IF(ISBLANK(M$9),"",M$9)</f>
        <v/>
      </c>
      <c r="N565" s="214" t="str">
        <f t="shared" ref="N565:BR565" si="74">IF(ISBLANK(N$9),"",N$9)</f>
        <v/>
      </c>
      <c r="O565" s="214" t="str">
        <f t="shared" si="74"/>
        <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慢性期</v>
      </c>
      <c r="M566" s="214" t="str">
        <f>IF(ISBLANK(M$95),"",M$95)</f>
        <v/>
      </c>
      <c r="N566" s="214" t="str">
        <f t="shared" ref="N566:BS566" si="75">IF(ISBLANK(N$95),"",N$95)</f>
        <v/>
      </c>
      <c r="O566" s="214" t="str">
        <f t="shared" si="75"/>
        <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949</v>
      </c>
      <c r="B567" s="2"/>
      <c r="C567" s="407" t="s">
        <v>950</v>
      </c>
      <c r="D567" s="408"/>
      <c r="E567" s="408"/>
      <c r="F567" s="408"/>
      <c r="G567" s="408"/>
      <c r="H567" s="409"/>
      <c r="I567" s="336" t="s">
        <v>951</v>
      </c>
      <c r="J567" s="337"/>
      <c r="K567" s="338"/>
      <c r="L567" s="339" t="s">
        <v>29</v>
      </c>
      <c r="M567" s="340" t="s">
        <v>29</v>
      </c>
      <c r="N567" s="340" t="s">
        <v>29</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952</v>
      </c>
      <c r="D568" s="439"/>
      <c r="E568" s="439"/>
      <c r="F568" s="439"/>
      <c r="G568" s="439"/>
      <c r="H568" s="440"/>
      <c r="I568" s="410" t="s">
        <v>953</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954</v>
      </c>
      <c r="B569" s="2"/>
      <c r="C569" s="343"/>
      <c r="D569" s="421" t="s">
        <v>955</v>
      </c>
      <c r="E569" s="422"/>
      <c r="F569" s="422"/>
      <c r="G569" s="422"/>
      <c r="H569" s="423"/>
      <c r="I569" s="467"/>
      <c r="J569" s="541"/>
      <c r="K569" s="542"/>
      <c r="L569" s="344">
        <v>0</v>
      </c>
      <c r="M569" s="345"/>
      <c r="N569" s="345"/>
      <c r="O569" s="345"/>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956</v>
      </c>
      <c r="B570" s="2"/>
      <c r="C570" s="343"/>
      <c r="D570" s="421" t="s">
        <v>957</v>
      </c>
      <c r="E570" s="422"/>
      <c r="F570" s="422"/>
      <c r="G570" s="422"/>
      <c r="H570" s="423"/>
      <c r="I570" s="467"/>
      <c r="J570" s="541"/>
      <c r="K570" s="542"/>
      <c r="L570" s="344">
        <v>0</v>
      </c>
      <c r="M570" s="345"/>
      <c r="N570" s="345"/>
      <c r="O570" s="345"/>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958</v>
      </c>
      <c r="B571" s="2"/>
      <c r="C571" s="343"/>
      <c r="D571" s="421" t="s">
        <v>959</v>
      </c>
      <c r="E571" s="422"/>
      <c r="F571" s="422"/>
      <c r="G571" s="422"/>
      <c r="H571" s="423"/>
      <c r="I571" s="467"/>
      <c r="J571" s="541"/>
      <c r="K571" s="542"/>
      <c r="L571" s="344">
        <v>0</v>
      </c>
      <c r="M571" s="345"/>
      <c r="N571" s="345"/>
      <c r="O571" s="345"/>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960</v>
      </c>
      <c r="B572" s="2"/>
      <c r="C572" s="343"/>
      <c r="D572" s="421" t="s">
        <v>961</v>
      </c>
      <c r="E572" s="422"/>
      <c r="F572" s="422"/>
      <c r="G572" s="422"/>
      <c r="H572" s="423"/>
      <c r="I572" s="467"/>
      <c r="J572" s="541"/>
      <c r="K572" s="542"/>
      <c r="L572" s="344">
        <v>0</v>
      </c>
      <c r="M572" s="345"/>
      <c r="N572" s="345"/>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962</v>
      </c>
      <c r="B573" s="2"/>
      <c r="C573" s="343"/>
      <c r="D573" s="421" t="s">
        <v>963</v>
      </c>
      <c r="E573" s="422"/>
      <c r="F573" s="422"/>
      <c r="G573" s="422"/>
      <c r="H573" s="423"/>
      <c r="I573" s="467"/>
      <c r="J573" s="541"/>
      <c r="K573" s="542"/>
      <c r="L573" s="344">
        <v>0</v>
      </c>
      <c r="M573" s="345"/>
      <c r="N573" s="345"/>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964</v>
      </c>
      <c r="B574" s="2"/>
      <c r="C574" s="346"/>
      <c r="D574" s="421" t="s">
        <v>965</v>
      </c>
      <c r="E574" s="422"/>
      <c r="F574" s="422"/>
      <c r="G574" s="422"/>
      <c r="H574" s="423"/>
      <c r="I574" s="467"/>
      <c r="J574" s="541"/>
      <c r="K574" s="542"/>
      <c r="L574" s="344">
        <v>0</v>
      </c>
      <c r="M574" s="345"/>
      <c r="N574" s="345"/>
      <c r="O574" s="345"/>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966</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967</v>
      </c>
      <c r="B576" s="2"/>
      <c r="C576" s="343"/>
      <c r="D576" s="421" t="s">
        <v>955</v>
      </c>
      <c r="E576" s="422"/>
      <c r="F576" s="422"/>
      <c r="G576" s="422"/>
      <c r="H576" s="423"/>
      <c r="I576" s="467"/>
      <c r="J576" s="541"/>
      <c r="K576" s="542"/>
      <c r="L576" s="344">
        <v>0</v>
      </c>
      <c r="M576" s="345"/>
      <c r="N576" s="345"/>
      <c r="O576" s="345"/>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968</v>
      </c>
      <c r="B577" s="2"/>
      <c r="C577" s="343"/>
      <c r="D577" s="421" t="s">
        <v>957</v>
      </c>
      <c r="E577" s="422"/>
      <c r="F577" s="422"/>
      <c r="G577" s="422"/>
      <c r="H577" s="423"/>
      <c r="I577" s="467"/>
      <c r="J577" s="541"/>
      <c r="K577" s="542"/>
      <c r="L577" s="344">
        <v>0</v>
      </c>
      <c r="M577" s="345"/>
      <c r="N577" s="345"/>
      <c r="O577" s="345"/>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969</v>
      </c>
      <c r="B578" s="2"/>
      <c r="C578" s="343"/>
      <c r="D578" s="421" t="s">
        <v>959</v>
      </c>
      <c r="E578" s="422"/>
      <c r="F578" s="422"/>
      <c r="G578" s="422"/>
      <c r="H578" s="423"/>
      <c r="I578" s="467"/>
      <c r="J578" s="541"/>
      <c r="K578" s="542"/>
      <c r="L578" s="344">
        <v>0</v>
      </c>
      <c r="M578" s="345"/>
      <c r="N578" s="345"/>
      <c r="O578" s="345"/>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970</v>
      </c>
      <c r="B579" s="2"/>
      <c r="C579" s="343"/>
      <c r="D579" s="421" t="s">
        <v>961</v>
      </c>
      <c r="E579" s="422"/>
      <c r="F579" s="422"/>
      <c r="G579" s="422"/>
      <c r="H579" s="423"/>
      <c r="I579" s="467"/>
      <c r="J579" s="541"/>
      <c r="K579" s="542"/>
      <c r="L579" s="344">
        <v>0</v>
      </c>
      <c r="M579" s="345"/>
      <c r="N579" s="345"/>
      <c r="O579" s="345"/>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971</v>
      </c>
      <c r="B580" s="2"/>
      <c r="C580" s="343"/>
      <c r="D580" s="421" t="s">
        <v>963</v>
      </c>
      <c r="E580" s="422"/>
      <c r="F580" s="422"/>
      <c r="G580" s="422"/>
      <c r="H580" s="423"/>
      <c r="I580" s="467"/>
      <c r="J580" s="541"/>
      <c r="K580" s="542"/>
      <c r="L580" s="344">
        <v>0</v>
      </c>
      <c r="M580" s="345"/>
      <c r="N580" s="345"/>
      <c r="O580" s="345"/>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972</v>
      </c>
      <c r="B581" s="2"/>
      <c r="C581" s="343"/>
      <c r="D581" s="421" t="s">
        <v>965</v>
      </c>
      <c r="E581" s="422"/>
      <c r="F581" s="422"/>
      <c r="G581" s="422"/>
      <c r="H581" s="423"/>
      <c r="I581" s="467"/>
      <c r="J581" s="541"/>
      <c r="K581" s="542"/>
      <c r="L581" s="344">
        <v>0</v>
      </c>
      <c r="M581" s="345"/>
      <c r="N581" s="345"/>
      <c r="O581" s="345"/>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973</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974</v>
      </c>
      <c r="B583" s="2"/>
      <c r="C583" s="343"/>
      <c r="D583" s="421" t="s">
        <v>955</v>
      </c>
      <c r="E583" s="422"/>
      <c r="F583" s="422"/>
      <c r="G583" s="422"/>
      <c r="H583" s="423"/>
      <c r="I583" s="467"/>
      <c r="J583" s="541"/>
      <c r="K583" s="542"/>
      <c r="L583" s="344">
        <v>0</v>
      </c>
      <c r="M583" s="345"/>
      <c r="N583" s="345"/>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975</v>
      </c>
      <c r="B584" s="2"/>
      <c r="C584" s="343"/>
      <c r="D584" s="421" t="s">
        <v>957</v>
      </c>
      <c r="E584" s="422"/>
      <c r="F584" s="422"/>
      <c r="G584" s="422"/>
      <c r="H584" s="423"/>
      <c r="I584" s="467"/>
      <c r="J584" s="541"/>
      <c r="K584" s="542"/>
      <c r="L584" s="344">
        <v>0</v>
      </c>
      <c r="M584" s="345"/>
      <c r="N584" s="345"/>
      <c r="O584" s="345"/>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976</v>
      </c>
      <c r="B585" s="2"/>
      <c r="C585" s="343"/>
      <c r="D585" s="421" t="s">
        <v>959</v>
      </c>
      <c r="E585" s="422"/>
      <c r="F585" s="422"/>
      <c r="G585" s="422"/>
      <c r="H585" s="423"/>
      <c r="I585" s="467"/>
      <c r="J585" s="541"/>
      <c r="K585" s="542"/>
      <c r="L585" s="344">
        <v>0</v>
      </c>
      <c r="M585" s="345"/>
      <c r="N585" s="345"/>
      <c r="O585" s="345"/>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977</v>
      </c>
      <c r="B586" s="2"/>
      <c r="C586" s="343"/>
      <c r="D586" s="421" t="s">
        <v>961</v>
      </c>
      <c r="E586" s="422"/>
      <c r="F586" s="422"/>
      <c r="G586" s="422"/>
      <c r="H586" s="423"/>
      <c r="I586" s="467"/>
      <c r="J586" s="541"/>
      <c r="K586" s="542"/>
      <c r="L586" s="344">
        <v>0</v>
      </c>
      <c r="M586" s="345"/>
      <c r="N586" s="345"/>
      <c r="O586" s="345"/>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978</v>
      </c>
      <c r="B587" s="2"/>
      <c r="C587" s="343"/>
      <c r="D587" s="421" t="s">
        <v>963</v>
      </c>
      <c r="E587" s="422"/>
      <c r="F587" s="422"/>
      <c r="G587" s="422"/>
      <c r="H587" s="423"/>
      <c r="I587" s="467"/>
      <c r="J587" s="541"/>
      <c r="K587" s="542"/>
      <c r="L587" s="344">
        <v>0</v>
      </c>
      <c r="M587" s="345"/>
      <c r="N587" s="345"/>
      <c r="O587" s="345"/>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979</v>
      </c>
      <c r="B588" s="2"/>
      <c r="C588" s="347"/>
      <c r="D588" s="421" t="s">
        <v>965</v>
      </c>
      <c r="E588" s="422"/>
      <c r="F588" s="422"/>
      <c r="G588" s="422"/>
      <c r="H588" s="423"/>
      <c r="I588" s="414"/>
      <c r="J588" s="541"/>
      <c r="K588" s="542"/>
      <c r="L588" s="344">
        <v>0</v>
      </c>
      <c r="M588" s="345"/>
      <c r="N588" s="345"/>
      <c r="O588" s="345"/>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468</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療養病棟</v>
      </c>
      <c r="M594" s="214" t="str">
        <f>IF(ISBLANK(M$388),"",M$388)</f>
        <v/>
      </c>
      <c r="N594" s="197" t="str">
        <f t="shared" ref="N594:BS594" si="76">IF(ISBLANK(N$388),"",N$388)</f>
        <v/>
      </c>
      <c r="O594" s="197" t="str">
        <f t="shared" si="76"/>
        <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
      </c>
      <c r="N595" s="224" t="str">
        <f t="shared" ref="N595:BS595" si="77">IF(ISBLANK(N$389),"",N$389)</f>
        <v/>
      </c>
      <c r="O595" s="224" t="str">
        <f t="shared" si="77"/>
        <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469</v>
      </c>
      <c r="B596" s="136"/>
      <c r="C596" s="405" t="s">
        <v>470</v>
      </c>
      <c r="D596" s="424"/>
      <c r="E596" s="424"/>
      <c r="F596" s="424"/>
      <c r="G596" s="424"/>
      <c r="H596" s="406"/>
      <c r="I596" s="79" t="s">
        <v>471</v>
      </c>
      <c r="J596" s="182">
        <f t="shared" ref="J596:J619" si="78">IF(SUM(L596:BS596)=0,IF(COUNTIF(L596:BS596,"未確認")&gt;0,"未確認",IF(COUNTIF(L596:BS596,"~*")&gt;0,"*",SUM(L596:BS596))),SUM(L596:BS596))</f>
        <v>0</v>
      </c>
      <c r="K596" s="331" t="str">
        <f t="shared" ref="K596:K619" si="79">IF(OR(COUNTIF(L596:BS596,"未確認")&gt;0,COUNTIF(L596:BS596,"*")&gt;0),"※","")</f>
        <v/>
      </c>
      <c r="L596" s="326">
        <v>0</v>
      </c>
      <c r="M596" s="327"/>
      <c r="N596" s="328"/>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472</v>
      </c>
      <c r="B597" s="87"/>
      <c r="C597" s="405" t="s">
        <v>473</v>
      </c>
      <c r="D597" s="424"/>
      <c r="E597" s="424"/>
      <c r="F597" s="424"/>
      <c r="G597" s="424"/>
      <c r="H597" s="406"/>
      <c r="I597" s="79" t="s">
        <v>474</v>
      </c>
      <c r="J597" s="182">
        <f t="shared" si="78"/>
        <v>0</v>
      </c>
      <c r="K597" s="331" t="str">
        <f t="shared" si="79"/>
        <v/>
      </c>
      <c r="L597" s="326">
        <v>0</v>
      </c>
      <c r="M597" s="327"/>
      <c r="N597" s="328"/>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475</v>
      </c>
      <c r="B598" s="87"/>
      <c r="C598" s="405" t="s">
        <v>476</v>
      </c>
      <c r="D598" s="424"/>
      <c r="E598" s="424"/>
      <c r="F598" s="424"/>
      <c r="G598" s="424"/>
      <c r="H598" s="406"/>
      <c r="I598" s="79" t="s">
        <v>477</v>
      </c>
      <c r="J598" s="182">
        <f t="shared" si="78"/>
        <v>0</v>
      </c>
      <c r="K598" s="331" t="str">
        <f t="shared" si="79"/>
        <v/>
      </c>
      <c r="L598" s="326">
        <v>0</v>
      </c>
      <c r="M598" s="327"/>
      <c r="N598" s="328"/>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478</v>
      </c>
      <c r="B599" s="87"/>
      <c r="C599" s="405" t="s">
        <v>479</v>
      </c>
      <c r="D599" s="424"/>
      <c r="E599" s="424"/>
      <c r="F599" s="424"/>
      <c r="G599" s="424"/>
      <c r="H599" s="406"/>
      <c r="I599" s="186" t="s">
        <v>480</v>
      </c>
      <c r="J599" s="182">
        <f t="shared" si="78"/>
        <v>0</v>
      </c>
      <c r="K599" s="331" t="str">
        <f t="shared" si="79"/>
        <v/>
      </c>
      <c r="L599" s="326">
        <v>0</v>
      </c>
      <c r="M599" s="327"/>
      <c r="N599" s="328"/>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980</v>
      </c>
      <c r="D600" s="543"/>
      <c r="E600" s="543"/>
      <c r="F600" s="543"/>
      <c r="G600" s="543"/>
      <c r="H600" s="544"/>
      <c r="I600" s="186" t="s">
        <v>482</v>
      </c>
      <c r="J600" s="182">
        <f t="shared" si="78"/>
        <v>0</v>
      </c>
      <c r="K600" s="331" t="str">
        <f t="shared" si="79"/>
        <v/>
      </c>
      <c r="L600" s="326">
        <v>0</v>
      </c>
      <c r="M600" s="328"/>
      <c r="N600" s="328"/>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981</v>
      </c>
      <c r="D601" s="543"/>
      <c r="E601" s="543"/>
      <c r="F601" s="543"/>
      <c r="G601" s="543"/>
      <c r="H601" s="544"/>
      <c r="I601" s="186" t="s">
        <v>484</v>
      </c>
      <c r="J601" s="182">
        <f t="shared" si="78"/>
        <v>0</v>
      </c>
      <c r="K601" s="331" t="str">
        <f t="shared" si="79"/>
        <v/>
      </c>
      <c r="L601" s="326">
        <v>0</v>
      </c>
      <c r="M601" s="328"/>
      <c r="N601" s="328"/>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982</v>
      </c>
      <c r="D602" s="543"/>
      <c r="E602" s="543"/>
      <c r="F602" s="543"/>
      <c r="G602" s="543"/>
      <c r="H602" s="544"/>
      <c r="I602" s="186" t="s">
        <v>486</v>
      </c>
      <c r="J602" s="182">
        <f t="shared" si="78"/>
        <v>0</v>
      </c>
      <c r="K602" s="331" t="str">
        <f t="shared" si="79"/>
        <v/>
      </c>
      <c r="L602" s="326">
        <v>0</v>
      </c>
      <c r="M602" s="328"/>
      <c r="N602" s="328"/>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983</v>
      </c>
      <c r="D603" s="543"/>
      <c r="E603" s="543"/>
      <c r="F603" s="543"/>
      <c r="G603" s="543"/>
      <c r="H603" s="544"/>
      <c r="I603" s="186" t="s">
        <v>488</v>
      </c>
      <c r="J603" s="182">
        <f t="shared" si="78"/>
        <v>0</v>
      </c>
      <c r="K603" s="331" t="str">
        <f t="shared" si="79"/>
        <v/>
      </c>
      <c r="L603" s="326">
        <v>0</v>
      </c>
      <c r="M603" s="328"/>
      <c r="N603" s="328"/>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984</v>
      </c>
      <c r="D604" s="543"/>
      <c r="E604" s="543"/>
      <c r="F604" s="543"/>
      <c r="G604" s="543"/>
      <c r="H604" s="544"/>
      <c r="I604" s="186" t="s">
        <v>490</v>
      </c>
      <c r="J604" s="182">
        <f t="shared" si="78"/>
        <v>0</v>
      </c>
      <c r="K604" s="331" t="str">
        <f t="shared" si="79"/>
        <v/>
      </c>
      <c r="L604" s="326">
        <v>0</v>
      </c>
      <c r="M604" s="328"/>
      <c r="N604" s="328"/>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985</v>
      </c>
      <c r="D605" s="543"/>
      <c r="E605" s="543"/>
      <c r="F605" s="543"/>
      <c r="G605" s="543"/>
      <c r="H605" s="544"/>
      <c r="I605" s="186" t="s">
        <v>492</v>
      </c>
      <c r="J605" s="182">
        <f t="shared" si="78"/>
        <v>0</v>
      </c>
      <c r="K605" s="331" t="str">
        <f t="shared" si="79"/>
        <v/>
      </c>
      <c r="L605" s="326">
        <v>0</v>
      </c>
      <c r="M605" s="328"/>
      <c r="N605" s="328"/>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493</v>
      </c>
      <c r="B606" s="87"/>
      <c r="C606" s="405" t="s">
        <v>494</v>
      </c>
      <c r="D606" s="424"/>
      <c r="E606" s="424"/>
      <c r="F606" s="424"/>
      <c r="G606" s="424"/>
      <c r="H606" s="406"/>
      <c r="I606" s="79" t="s">
        <v>495</v>
      </c>
      <c r="J606" s="182">
        <f t="shared" si="78"/>
        <v>0</v>
      </c>
      <c r="K606" s="331" t="str">
        <f t="shared" si="79"/>
        <v/>
      </c>
      <c r="L606" s="326">
        <v>0</v>
      </c>
      <c r="M606" s="327"/>
      <c r="N606" s="328"/>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986</v>
      </c>
      <c r="B607" s="87"/>
      <c r="C607" s="438" t="s">
        <v>497</v>
      </c>
      <c r="D607" s="439"/>
      <c r="E607" s="439"/>
      <c r="F607" s="439"/>
      <c r="G607" s="439"/>
      <c r="H607" s="440"/>
      <c r="I607" s="400" t="s">
        <v>498</v>
      </c>
      <c r="J607" s="182" t="s">
        <v>260</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987</v>
      </c>
      <c r="B608" s="87"/>
      <c r="C608" s="351"/>
      <c r="D608" s="352"/>
      <c r="E608" s="407" t="s">
        <v>500</v>
      </c>
      <c r="F608" s="408"/>
      <c r="G608" s="408"/>
      <c r="H608" s="409"/>
      <c r="I608" s="412"/>
      <c r="J608" s="182">
        <v>0</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988</v>
      </c>
      <c r="B609" s="87"/>
      <c r="C609" s="438" t="s">
        <v>502</v>
      </c>
      <c r="D609" s="439"/>
      <c r="E609" s="439"/>
      <c r="F609" s="439"/>
      <c r="G609" s="439"/>
      <c r="H609" s="440"/>
      <c r="I609" s="410" t="s">
        <v>503</v>
      </c>
      <c r="J609" s="182" t="s">
        <v>260</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989</v>
      </c>
      <c r="B610" s="87"/>
      <c r="C610" s="351"/>
      <c r="D610" s="352"/>
      <c r="E610" s="407" t="s">
        <v>500</v>
      </c>
      <c r="F610" s="408"/>
      <c r="G610" s="408"/>
      <c r="H610" s="409"/>
      <c r="I610" s="473"/>
      <c r="J610" s="182">
        <v>0</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990</v>
      </c>
      <c r="B611" s="87"/>
      <c r="C611" s="407" t="s">
        <v>506</v>
      </c>
      <c r="D611" s="408"/>
      <c r="E611" s="408"/>
      <c r="F611" s="408"/>
      <c r="G611" s="408"/>
      <c r="H611" s="409"/>
      <c r="I611" s="130" t="s">
        <v>507</v>
      </c>
      <c r="J611" s="182" t="s">
        <v>260</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508</v>
      </c>
      <c r="B612" s="87"/>
      <c r="C612" s="405" t="s">
        <v>509</v>
      </c>
      <c r="D612" s="424"/>
      <c r="E612" s="424"/>
      <c r="F612" s="424"/>
      <c r="G612" s="424"/>
      <c r="H612" s="406"/>
      <c r="I612" s="130" t="s">
        <v>510</v>
      </c>
      <c r="J612" s="182">
        <f t="shared" si="78"/>
        <v>0</v>
      </c>
      <c r="K612" s="331" t="str">
        <f t="shared" si="79"/>
        <v/>
      </c>
      <c r="L612" s="326">
        <v>0</v>
      </c>
      <c r="M612" s="327"/>
      <c r="N612" s="328"/>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511</v>
      </c>
      <c r="B613" s="87"/>
      <c r="C613" s="405" t="s">
        <v>512</v>
      </c>
      <c r="D613" s="424"/>
      <c r="E613" s="424"/>
      <c r="F613" s="424"/>
      <c r="G613" s="424"/>
      <c r="H613" s="406"/>
      <c r="I613" s="130" t="s">
        <v>513</v>
      </c>
      <c r="J613" s="182">
        <f t="shared" si="78"/>
        <v>0</v>
      </c>
      <c r="K613" s="331" t="str">
        <f t="shared" si="79"/>
        <v/>
      </c>
      <c r="L613" s="326">
        <v>0</v>
      </c>
      <c r="M613" s="327"/>
      <c r="N613" s="328"/>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514</v>
      </c>
      <c r="B614" s="87"/>
      <c r="C614" s="405" t="s">
        <v>515</v>
      </c>
      <c r="D614" s="424"/>
      <c r="E614" s="424"/>
      <c r="F614" s="424"/>
      <c r="G614" s="424"/>
      <c r="H614" s="406"/>
      <c r="I614" s="130" t="s">
        <v>516</v>
      </c>
      <c r="J614" s="182">
        <f t="shared" si="78"/>
        <v>0</v>
      </c>
      <c r="K614" s="331" t="str">
        <f t="shared" si="79"/>
        <v/>
      </c>
      <c r="L614" s="326">
        <v>0</v>
      </c>
      <c r="M614" s="327"/>
      <c r="N614" s="328"/>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517</v>
      </c>
      <c r="B615" s="87"/>
      <c r="C615" s="405" t="s">
        <v>518</v>
      </c>
      <c r="D615" s="424"/>
      <c r="E615" s="424"/>
      <c r="F615" s="424"/>
      <c r="G615" s="424"/>
      <c r="H615" s="406"/>
      <c r="I615" s="130" t="s">
        <v>519</v>
      </c>
      <c r="J615" s="182">
        <f t="shared" si="78"/>
        <v>0</v>
      </c>
      <c r="K615" s="331" t="str">
        <f t="shared" si="79"/>
        <v/>
      </c>
      <c r="L615" s="326">
        <v>0</v>
      </c>
      <c r="M615" s="327"/>
      <c r="N615" s="328"/>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520</v>
      </c>
      <c r="B616" s="87"/>
      <c r="C616" s="405" t="s">
        <v>521</v>
      </c>
      <c r="D616" s="424"/>
      <c r="E616" s="424"/>
      <c r="F616" s="424"/>
      <c r="G616" s="424"/>
      <c r="H616" s="406"/>
      <c r="I616" s="190" t="s">
        <v>522</v>
      </c>
      <c r="J616" s="182">
        <f t="shared" si="78"/>
        <v>0</v>
      </c>
      <c r="K616" s="331" t="str">
        <f t="shared" si="79"/>
        <v/>
      </c>
      <c r="L616" s="326">
        <v>0</v>
      </c>
      <c r="M616" s="327"/>
      <c r="N616" s="328"/>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523</v>
      </c>
      <c r="B617" s="87"/>
      <c r="C617" s="405" t="s">
        <v>524</v>
      </c>
      <c r="D617" s="424"/>
      <c r="E617" s="424"/>
      <c r="F617" s="424"/>
      <c r="G617" s="424"/>
      <c r="H617" s="406"/>
      <c r="I617" s="130" t="s">
        <v>525</v>
      </c>
      <c r="J617" s="182">
        <f t="shared" si="78"/>
        <v>0</v>
      </c>
      <c r="K617" s="331" t="str">
        <f t="shared" si="79"/>
        <v/>
      </c>
      <c r="L617" s="326">
        <v>0</v>
      </c>
      <c r="M617" s="327"/>
      <c r="N617" s="328"/>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523</v>
      </c>
      <c r="B618" s="87"/>
      <c r="C618" s="407" t="s">
        <v>526</v>
      </c>
      <c r="D618" s="408"/>
      <c r="E618" s="408"/>
      <c r="F618" s="408"/>
      <c r="G618" s="408"/>
      <c r="H618" s="409"/>
      <c r="I618" s="103" t="s">
        <v>527</v>
      </c>
      <c r="J618" s="182">
        <f t="shared" si="78"/>
        <v>0</v>
      </c>
      <c r="K618" s="331" t="str">
        <f t="shared" si="79"/>
        <v/>
      </c>
      <c r="L618" s="326">
        <v>0</v>
      </c>
      <c r="M618" s="327"/>
      <c r="N618" s="328"/>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523</v>
      </c>
      <c r="B619" s="87"/>
      <c r="C619" s="407" t="s">
        <v>991</v>
      </c>
      <c r="D619" s="408"/>
      <c r="E619" s="408"/>
      <c r="F619" s="408"/>
      <c r="G619" s="408"/>
      <c r="H619" s="409"/>
      <c r="I619" s="103" t="s">
        <v>529</v>
      </c>
      <c r="J619" s="182">
        <f t="shared" si="78"/>
        <v>0</v>
      </c>
      <c r="K619" s="331" t="str">
        <f t="shared" si="79"/>
        <v/>
      </c>
      <c r="L619" s="326">
        <v>0</v>
      </c>
      <c r="M619" s="327"/>
      <c r="N619" s="328"/>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530</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療養病棟</v>
      </c>
      <c r="M625" s="214" t="str">
        <f>IF(ISBLANK(M$388),"",M$388)</f>
        <v/>
      </c>
      <c r="N625" s="197" t="str">
        <f t="shared" ref="N625:BS625" si="80">IF(ISBLANK(N$388),"",N$388)</f>
        <v/>
      </c>
      <c r="O625" s="197" t="str">
        <f t="shared" si="80"/>
        <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
      </c>
      <c r="N626" s="224" t="str">
        <f t="shared" ref="N626:BS626" si="81">IF(ISBLANK(N$389),"",N$389)</f>
        <v/>
      </c>
      <c r="O626" s="224" t="str">
        <f t="shared" si="81"/>
        <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531</v>
      </c>
      <c r="B627" s="136"/>
      <c r="C627" s="407" t="s">
        <v>532</v>
      </c>
      <c r="D627" s="408"/>
      <c r="E627" s="408"/>
      <c r="F627" s="408"/>
      <c r="G627" s="408"/>
      <c r="H627" s="409"/>
      <c r="I627" s="400" t="s">
        <v>992</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534</v>
      </c>
      <c r="B628" s="136"/>
      <c r="C628" s="407" t="s">
        <v>535</v>
      </c>
      <c r="D628" s="408"/>
      <c r="E628" s="408"/>
      <c r="F628" s="408"/>
      <c r="G628" s="408"/>
      <c r="H628" s="409"/>
      <c r="I628" s="401"/>
      <c r="J628" s="182">
        <f t="shared" si="82"/>
        <v>0</v>
      </c>
      <c r="K628" s="331" t="str">
        <f t="shared" si="83"/>
        <v/>
      </c>
      <c r="L628" s="326">
        <v>0</v>
      </c>
      <c r="M628" s="327"/>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536</v>
      </c>
      <c r="B629" s="136"/>
      <c r="C629" s="407" t="s">
        <v>537</v>
      </c>
      <c r="D629" s="408"/>
      <c r="E629" s="408"/>
      <c r="F629" s="408"/>
      <c r="G629" s="408"/>
      <c r="H629" s="409"/>
      <c r="I629" s="402"/>
      <c r="J629" s="182">
        <f t="shared" si="82"/>
        <v>0</v>
      </c>
      <c r="K629" s="331" t="str">
        <f t="shared" si="83"/>
        <v/>
      </c>
      <c r="L629" s="326">
        <v>0</v>
      </c>
      <c r="M629" s="327"/>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538</v>
      </c>
      <c r="B630" s="136"/>
      <c r="C630" s="407" t="s">
        <v>539</v>
      </c>
      <c r="D630" s="408"/>
      <c r="E630" s="408"/>
      <c r="F630" s="408"/>
      <c r="G630" s="408"/>
      <c r="H630" s="409"/>
      <c r="I630" s="410" t="s">
        <v>540</v>
      </c>
      <c r="J630" s="182">
        <f t="shared" si="82"/>
        <v>0</v>
      </c>
      <c r="K630" s="331" t="str">
        <f t="shared" si="83"/>
        <v/>
      </c>
      <c r="L630" s="326">
        <v>0</v>
      </c>
      <c r="M630" s="327"/>
      <c r="N630" s="328"/>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541</v>
      </c>
      <c r="D631" s="408"/>
      <c r="E631" s="408"/>
      <c r="F631" s="408"/>
      <c r="G631" s="408"/>
      <c r="H631" s="409"/>
      <c r="I631" s="414"/>
      <c r="J631" s="182">
        <f t="shared" si="82"/>
        <v>0</v>
      </c>
      <c r="K631" s="331" t="str">
        <f t="shared" si="83"/>
        <v/>
      </c>
      <c r="L631" s="326">
        <v>0</v>
      </c>
      <c r="M631" s="327"/>
      <c r="N631" s="328"/>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542</v>
      </c>
      <c r="B632" s="136"/>
      <c r="C632" s="407" t="s">
        <v>543</v>
      </c>
      <c r="D632" s="408"/>
      <c r="E632" s="408"/>
      <c r="F632" s="408"/>
      <c r="G632" s="408"/>
      <c r="H632" s="409"/>
      <c r="I632" s="103" t="s">
        <v>544</v>
      </c>
      <c r="J632" s="182">
        <f t="shared" si="82"/>
        <v>0</v>
      </c>
      <c r="K632" s="331" t="str">
        <f t="shared" si="83"/>
        <v/>
      </c>
      <c r="L632" s="326">
        <v>0</v>
      </c>
      <c r="M632" s="327"/>
      <c r="N632" s="328"/>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545</v>
      </c>
      <c r="B633" s="136"/>
      <c r="C633" s="407" t="s">
        <v>546</v>
      </c>
      <c r="D633" s="408"/>
      <c r="E633" s="408"/>
      <c r="F633" s="408"/>
      <c r="G633" s="408"/>
      <c r="H633" s="409"/>
      <c r="I633" s="103" t="s">
        <v>547</v>
      </c>
      <c r="J633" s="182" t="str">
        <f t="shared" si="82"/>
        <v>*</v>
      </c>
      <c r="K633" s="331" t="str">
        <f t="shared" si="83"/>
        <v>※</v>
      </c>
      <c r="L633" s="326" t="s">
        <v>260</v>
      </c>
      <c r="M633" s="327"/>
      <c r="N633" s="328"/>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548</v>
      </c>
      <c r="B634" s="2"/>
      <c r="C634" s="407" t="s">
        <v>549</v>
      </c>
      <c r="D634" s="408"/>
      <c r="E634" s="408"/>
      <c r="F634" s="408"/>
      <c r="G634" s="408"/>
      <c r="H634" s="409"/>
      <c r="I634" s="103" t="s">
        <v>993</v>
      </c>
      <c r="J634" s="182">
        <f t="shared" si="82"/>
        <v>0</v>
      </c>
      <c r="K634" s="331" t="str">
        <f t="shared" si="83"/>
        <v/>
      </c>
      <c r="L634" s="326">
        <v>0</v>
      </c>
      <c r="M634" s="327"/>
      <c r="N634" s="328"/>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551</v>
      </c>
      <c r="B635" s="2"/>
      <c r="C635" s="405" t="s">
        <v>552</v>
      </c>
      <c r="D635" s="424"/>
      <c r="E635" s="424"/>
      <c r="F635" s="424"/>
      <c r="G635" s="424"/>
      <c r="H635" s="406"/>
      <c r="I635" s="130" t="s">
        <v>553</v>
      </c>
      <c r="J635" s="182">
        <f t="shared" si="82"/>
        <v>0</v>
      </c>
      <c r="K635" s="331" t="str">
        <f t="shared" si="83"/>
        <v/>
      </c>
      <c r="L635" s="326">
        <v>0</v>
      </c>
      <c r="M635" s="327"/>
      <c r="N635" s="328"/>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554</v>
      </c>
      <c r="B636" s="2"/>
      <c r="C636" s="407" t="s">
        <v>555</v>
      </c>
      <c r="D636" s="408"/>
      <c r="E636" s="408"/>
      <c r="F636" s="408"/>
      <c r="G636" s="408"/>
      <c r="H636" s="409"/>
      <c r="I636" s="130" t="s">
        <v>556</v>
      </c>
      <c r="J636" s="182">
        <f t="shared" si="82"/>
        <v>0</v>
      </c>
      <c r="K636" s="331" t="str">
        <f t="shared" si="83"/>
        <v/>
      </c>
      <c r="L636" s="326">
        <v>0</v>
      </c>
      <c r="M636" s="327"/>
      <c r="N636" s="328"/>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557</v>
      </c>
      <c r="B637" s="2"/>
      <c r="C637" s="405" t="s">
        <v>558</v>
      </c>
      <c r="D637" s="424"/>
      <c r="E637" s="424"/>
      <c r="F637" s="424"/>
      <c r="G637" s="424"/>
      <c r="H637" s="406"/>
      <c r="I637" s="130" t="s">
        <v>559</v>
      </c>
      <c r="J637" s="182">
        <f t="shared" si="82"/>
        <v>0</v>
      </c>
      <c r="K637" s="331" t="str">
        <f t="shared" si="83"/>
        <v/>
      </c>
      <c r="L637" s="326">
        <v>0</v>
      </c>
      <c r="M637" s="327"/>
      <c r="N637" s="328"/>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560</v>
      </c>
      <c r="B638" s="2"/>
      <c r="C638" s="405" t="s">
        <v>561</v>
      </c>
      <c r="D638" s="424"/>
      <c r="E638" s="424"/>
      <c r="F638" s="424"/>
      <c r="G638" s="424"/>
      <c r="H638" s="406"/>
      <c r="I638" s="130" t="s">
        <v>562</v>
      </c>
      <c r="J638" s="182">
        <f t="shared" si="82"/>
        <v>0</v>
      </c>
      <c r="K638" s="331" t="str">
        <f t="shared" si="83"/>
        <v/>
      </c>
      <c r="L638" s="326">
        <v>0</v>
      </c>
      <c r="M638" s="327"/>
      <c r="N638" s="328"/>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563</v>
      </c>
      <c r="D639" s="408"/>
      <c r="E639" s="408"/>
      <c r="F639" s="408"/>
      <c r="G639" s="408"/>
      <c r="H639" s="409"/>
      <c r="I639" s="103" t="s">
        <v>564</v>
      </c>
      <c r="J639" s="182">
        <f t="shared" si="82"/>
        <v>0</v>
      </c>
      <c r="K639" s="331" t="str">
        <f t="shared" si="83"/>
        <v/>
      </c>
      <c r="L639" s="326">
        <v>0</v>
      </c>
      <c r="M639" s="327"/>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565</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療養病棟</v>
      </c>
      <c r="M645" s="214" t="str">
        <f>IF(ISBLANK(M$388),"",M$388)</f>
        <v/>
      </c>
      <c r="N645" s="197" t="str">
        <f t="shared" ref="N645:BS645" si="84">IF(ISBLANK(N$388),"",N$388)</f>
        <v/>
      </c>
      <c r="O645" s="197" t="str">
        <f t="shared" si="84"/>
        <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
      </c>
      <c r="N646" s="224" t="str">
        <f t="shared" ref="N646:BS646" si="85">IF(ISBLANK(N$389),"",N$389)</f>
        <v/>
      </c>
      <c r="O646" s="224" t="str">
        <f t="shared" si="85"/>
        <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566</v>
      </c>
      <c r="B647" s="136"/>
      <c r="C647" s="405" t="s">
        <v>567</v>
      </c>
      <c r="D647" s="424"/>
      <c r="E647" s="424"/>
      <c r="F647" s="424"/>
      <c r="G647" s="424"/>
      <c r="H647" s="406"/>
      <c r="I647" s="130" t="s">
        <v>568</v>
      </c>
      <c r="J647" s="182">
        <f t="shared" ref="J647:J654" si="86">IF(SUM(L647:BS647)=0,IF(COUNTIF(L647:BS647,"未確認")&gt;0,"未確認",IF(COUNTIF(L647:BS647,"~*")&gt;0,"*",SUM(L647:BS647))),SUM(L647:BS647))</f>
        <v>0</v>
      </c>
      <c r="K647" s="331" t="str">
        <f t="shared" ref="K647:K654" si="87">IF(OR(COUNTIF(L647:BS647,"未確認")&gt;0,COUNTIF(L647:BS647,"*")&gt;0),"※","")</f>
        <v/>
      </c>
      <c r="L647" s="326">
        <v>0</v>
      </c>
      <c r="M647" s="327"/>
      <c r="N647" s="328"/>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569</v>
      </c>
      <c r="B648" s="2"/>
      <c r="C648" s="405" t="s">
        <v>570</v>
      </c>
      <c r="D648" s="424"/>
      <c r="E648" s="424"/>
      <c r="F648" s="424"/>
      <c r="G648" s="424"/>
      <c r="H648" s="406"/>
      <c r="I648" s="130" t="s">
        <v>571</v>
      </c>
      <c r="J648" s="182">
        <f t="shared" si="86"/>
        <v>0</v>
      </c>
      <c r="K648" s="331" t="str">
        <f t="shared" si="87"/>
        <v/>
      </c>
      <c r="L648" s="326">
        <v>0</v>
      </c>
      <c r="M648" s="327"/>
      <c r="N648" s="328"/>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572</v>
      </c>
      <c r="B649" s="2"/>
      <c r="C649" s="405" t="s">
        <v>573</v>
      </c>
      <c r="D649" s="424"/>
      <c r="E649" s="424"/>
      <c r="F649" s="424"/>
      <c r="G649" s="424"/>
      <c r="H649" s="406"/>
      <c r="I649" s="130" t="s">
        <v>574</v>
      </c>
      <c r="J649" s="182">
        <f t="shared" si="86"/>
        <v>0</v>
      </c>
      <c r="K649" s="331" t="str">
        <f t="shared" si="87"/>
        <v/>
      </c>
      <c r="L649" s="326">
        <v>0</v>
      </c>
      <c r="M649" s="327"/>
      <c r="N649" s="328"/>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575</v>
      </c>
      <c r="B650" s="2"/>
      <c r="C650" s="407" t="s">
        <v>576</v>
      </c>
      <c r="D650" s="408"/>
      <c r="E650" s="408"/>
      <c r="F650" s="408"/>
      <c r="G650" s="408"/>
      <c r="H650" s="409"/>
      <c r="I650" s="130" t="s">
        <v>577</v>
      </c>
      <c r="J650" s="182">
        <f t="shared" si="86"/>
        <v>0</v>
      </c>
      <c r="K650" s="331" t="str">
        <f t="shared" si="87"/>
        <v/>
      </c>
      <c r="L650" s="326">
        <v>0</v>
      </c>
      <c r="M650" s="327"/>
      <c r="N650" s="328"/>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578</v>
      </c>
      <c r="B651" s="2"/>
      <c r="C651" s="405" t="s">
        <v>579</v>
      </c>
      <c r="D651" s="424"/>
      <c r="E651" s="424"/>
      <c r="F651" s="424"/>
      <c r="G651" s="424"/>
      <c r="H651" s="406"/>
      <c r="I651" s="130" t="s">
        <v>580</v>
      </c>
      <c r="J651" s="182">
        <f t="shared" si="86"/>
        <v>0</v>
      </c>
      <c r="K651" s="331" t="str">
        <f t="shared" si="87"/>
        <v/>
      </c>
      <c r="L651" s="326">
        <v>0</v>
      </c>
      <c r="M651" s="327"/>
      <c r="N651" s="328"/>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581</v>
      </c>
      <c r="B652" s="2"/>
      <c r="C652" s="405" t="s">
        <v>582</v>
      </c>
      <c r="D652" s="424"/>
      <c r="E652" s="424"/>
      <c r="F652" s="424"/>
      <c r="G652" s="424"/>
      <c r="H652" s="406"/>
      <c r="I652" s="130" t="s">
        <v>583</v>
      </c>
      <c r="J652" s="182">
        <f t="shared" si="86"/>
        <v>0</v>
      </c>
      <c r="K652" s="331" t="str">
        <f t="shared" si="87"/>
        <v/>
      </c>
      <c r="L652" s="326">
        <v>0</v>
      </c>
      <c r="M652" s="327"/>
      <c r="N652" s="328"/>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584</v>
      </c>
      <c r="B653" s="2"/>
      <c r="C653" s="405" t="s">
        <v>585</v>
      </c>
      <c r="D653" s="424"/>
      <c r="E653" s="424"/>
      <c r="F653" s="424"/>
      <c r="G653" s="424"/>
      <c r="H653" s="406"/>
      <c r="I653" s="130" t="s">
        <v>586</v>
      </c>
      <c r="J653" s="182">
        <f t="shared" si="86"/>
        <v>0</v>
      </c>
      <c r="K653" s="331" t="str">
        <f t="shared" si="87"/>
        <v/>
      </c>
      <c r="L653" s="326">
        <v>0</v>
      </c>
      <c r="M653" s="327"/>
      <c r="N653" s="328"/>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587</v>
      </c>
      <c r="B654" s="2"/>
      <c r="C654" s="407" t="s">
        <v>588</v>
      </c>
      <c r="D654" s="408"/>
      <c r="E654" s="408"/>
      <c r="F654" s="408"/>
      <c r="G654" s="408"/>
      <c r="H654" s="409"/>
      <c r="I654" s="130" t="s">
        <v>589</v>
      </c>
      <c r="J654" s="182">
        <f t="shared" si="86"/>
        <v>0</v>
      </c>
      <c r="K654" s="331" t="str">
        <f t="shared" si="87"/>
        <v/>
      </c>
      <c r="L654" s="326">
        <v>0</v>
      </c>
      <c r="M654" s="327"/>
      <c r="N654" s="328"/>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590</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療養病棟</v>
      </c>
      <c r="M660" s="214" t="str">
        <f>IF(ISBLANK(M$388),"",M$388)</f>
        <v/>
      </c>
      <c r="N660" s="197" t="str">
        <f t="shared" ref="N660:BS660" si="88">IF(ISBLANK(N$388),"",N$388)</f>
        <v/>
      </c>
      <c r="O660" s="197" t="str">
        <f t="shared" si="88"/>
        <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
      </c>
      <c r="N661" s="224" t="str">
        <f t="shared" ref="N661:BS661" si="89">IF(ISBLANK(N$389),"",N$389)</f>
        <v/>
      </c>
      <c r="O661" s="224" t="str">
        <f t="shared" si="89"/>
        <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591</v>
      </c>
      <c r="B662" s="136"/>
      <c r="C662" s="393" t="s">
        <v>592</v>
      </c>
      <c r="D662" s="454"/>
      <c r="E662" s="454"/>
      <c r="F662" s="454"/>
      <c r="G662" s="454"/>
      <c r="H662" s="394"/>
      <c r="I662" s="130" t="s">
        <v>593</v>
      </c>
      <c r="J662" s="182">
        <f t="shared" ref="J662:J676" si="90">IF(SUM(L662:BS662)=0,IF(COUNTIF(L662:BS662,"未確認")&gt;0,"未確認",IF(COUNTIF(L662:BS662,"~*")&gt;0,"*",SUM(L662:BS662))),SUM(L662:BS662))</f>
        <v>0</v>
      </c>
      <c r="K662" s="331" t="str">
        <f t="shared" ref="K662:K676" si="91">IF(OR(COUNTIF(L662:BS662,"未確認")&gt;0,COUNTIF(L662:BS662,"*")&gt;0),"※","")</f>
        <v/>
      </c>
      <c r="L662" s="326">
        <v>0</v>
      </c>
      <c r="M662" s="327"/>
      <c r="N662" s="328"/>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594</v>
      </c>
      <c r="B663" s="87"/>
      <c r="C663" s="163"/>
      <c r="D663" s="164"/>
      <c r="E663" s="405" t="s">
        <v>595</v>
      </c>
      <c r="F663" s="424"/>
      <c r="G663" s="424"/>
      <c r="H663" s="406"/>
      <c r="I663" s="130" t="s">
        <v>596</v>
      </c>
      <c r="J663" s="182">
        <f t="shared" si="90"/>
        <v>0</v>
      </c>
      <c r="K663" s="331" t="str">
        <f t="shared" si="91"/>
        <v/>
      </c>
      <c r="L663" s="326">
        <v>0</v>
      </c>
      <c r="M663" s="327"/>
      <c r="N663" s="328"/>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597</v>
      </c>
      <c r="B664" s="87"/>
      <c r="C664" s="163"/>
      <c r="D664" s="164"/>
      <c r="E664" s="405" t="s">
        <v>598</v>
      </c>
      <c r="F664" s="424"/>
      <c r="G664" s="424"/>
      <c r="H664" s="406"/>
      <c r="I664" s="130" t="s">
        <v>599</v>
      </c>
      <c r="J664" s="182">
        <f t="shared" si="90"/>
        <v>0</v>
      </c>
      <c r="K664" s="331" t="str">
        <f t="shared" si="91"/>
        <v/>
      </c>
      <c r="L664" s="326">
        <v>0</v>
      </c>
      <c r="M664" s="327"/>
      <c r="N664" s="328"/>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600</v>
      </c>
      <c r="B665" s="87"/>
      <c r="C665" s="95"/>
      <c r="D665" s="96"/>
      <c r="E665" s="405" t="s">
        <v>601</v>
      </c>
      <c r="F665" s="424"/>
      <c r="G665" s="424"/>
      <c r="H665" s="406"/>
      <c r="I665" s="130" t="s">
        <v>602</v>
      </c>
      <c r="J665" s="182">
        <f t="shared" si="90"/>
        <v>0</v>
      </c>
      <c r="K665" s="331" t="str">
        <f t="shared" si="91"/>
        <v/>
      </c>
      <c r="L665" s="326">
        <v>0</v>
      </c>
      <c r="M665" s="327"/>
      <c r="N665" s="328"/>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603</v>
      </c>
      <c r="B666" s="87"/>
      <c r="C666" s="95"/>
      <c r="D666" s="96"/>
      <c r="E666" s="405" t="s">
        <v>604</v>
      </c>
      <c r="F666" s="424"/>
      <c r="G666" s="424"/>
      <c r="H666" s="406"/>
      <c r="I666" s="130" t="s">
        <v>605</v>
      </c>
      <c r="J666" s="182">
        <f t="shared" si="90"/>
        <v>0</v>
      </c>
      <c r="K666" s="331" t="str">
        <f t="shared" si="91"/>
        <v/>
      </c>
      <c r="L666" s="326">
        <v>0</v>
      </c>
      <c r="M666" s="327"/>
      <c r="N666" s="328"/>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606</v>
      </c>
      <c r="B667" s="87"/>
      <c r="C667" s="163"/>
      <c r="D667" s="164"/>
      <c r="E667" s="405" t="s">
        <v>607</v>
      </c>
      <c r="F667" s="424"/>
      <c r="G667" s="424"/>
      <c r="H667" s="406"/>
      <c r="I667" s="130" t="s">
        <v>608</v>
      </c>
      <c r="J667" s="182">
        <f t="shared" si="90"/>
        <v>0</v>
      </c>
      <c r="K667" s="331" t="str">
        <f t="shared" si="91"/>
        <v/>
      </c>
      <c r="L667" s="326">
        <v>0</v>
      </c>
      <c r="M667" s="327"/>
      <c r="N667" s="328"/>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609</v>
      </c>
      <c r="B668" s="87"/>
      <c r="C668" s="163"/>
      <c r="D668" s="164"/>
      <c r="E668" s="405" t="s">
        <v>610</v>
      </c>
      <c r="F668" s="424"/>
      <c r="G668" s="424"/>
      <c r="H668" s="406"/>
      <c r="I668" s="130" t="s">
        <v>611</v>
      </c>
      <c r="J668" s="182">
        <f t="shared" si="90"/>
        <v>0</v>
      </c>
      <c r="K668" s="331" t="str">
        <f t="shared" si="91"/>
        <v/>
      </c>
      <c r="L668" s="326">
        <v>0</v>
      </c>
      <c r="M668" s="327"/>
      <c r="N668" s="328"/>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612</v>
      </c>
      <c r="B669" s="87"/>
      <c r="C669" s="163"/>
      <c r="D669" s="164"/>
      <c r="E669" s="405" t="s">
        <v>613</v>
      </c>
      <c r="F669" s="424"/>
      <c r="G669" s="424"/>
      <c r="H669" s="406"/>
      <c r="I669" s="130" t="s">
        <v>614</v>
      </c>
      <c r="J669" s="182">
        <f t="shared" si="90"/>
        <v>0</v>
      </c>
      <c r="K669" s="331" t="str">
        <f t="shared" si="91"/>
        <v/>
      </c>
      <c r="L669" s="326">
        <v>0</v>
      </c>
      <c r="M669" s="327"/>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615</v>
      </c>
      <c r="B670" s="87"/>
      <c r="C670" s="165"/>
      <c r="D670" s="166"/>
      <c r="E670" s="405" t="s">
        <v>616</v>
      </c>
      <c r="F670" s="424"/>
      <c r="G670" s="424"/>
      <c r="H670" s="406"/>
      <c r="I670" s="130" t="s">
        <v>617</v>
      </c>
      <c r="J670" s="182">
        <f t="shared" si="90"/>
        <v>0</v>
      </c>
      <c r="K670" s="331" t="str">
        <f t="shared" si="91"/>
        <v/>
      </c>
      <c r="L670" s="326">
        <v>0</v>
      </c>
      <c r="M670" s="327"/>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618</v>
      </c>
      <c r="B671" s="87"/>
      <c r="C671" s="405" t="s">
        <v>619</v>
      </c>
      <c r="D671" s="424"/>
      <c r="E671" s="424"/>
      <c r="F671" s="424"/>
      <c r="G671" s="424"/>
      <c r="H671" s="406"/>
      <c r="I671" s="130" t="s">
        <v>620</v>
      </c>
      <c r="J671" s="182">
        <f t="shared" si="90"/>
        <v>0</v>
      </c>
      <c r="K671" s="331" t="str">
        <f t="shared" si="91"/>
        <v/>
      </c>
      <c r="L671" s="326">
        <v>0</v>
      </c>
      <c r="M671" s="327"/>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621</v>
      </c>
      <c r="B672" s="87"/>
      <c r="C672" s="407" t="s">
        <v>622</v>
      </c>
      <c r="D672" s="408"/>
      <c r="E672" s="408"/>
      <c r="F672" s="408"/>
      <c r="G672" s="408"/>
      <c r="H672" s="409"/>
      <c r="I672" s="103" t="s">
        <v>623</v>
      </c>
      <c r="J672" s="182">
        <f t="shared" si="90"/>
        <v>0</v>
      </c>
      <c r="K672" s="331" t="str">
        <f t="shared" si="91"/>
        <v/>
      </c>
      <c r="L672" s="326">
        <v>0</v>
      </c>
      <c r="M672" s="327"/>
      <c r="N672" s="328"/>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624</v>
      </c>
      <c r="B673" s="87"/>
      <c r="C673" s="405" t="s">
        <v>625</v>
      </c>
      <c r="D673" s="424"/>
      <c r="E673" s="424"/>
      <c r="F673" s="424"/>
      <c r="G673" s="424"/>
      <c r="H673" s="406"/>
      <c r="I673" s="130" t="s">
        <v>626</v>
      </c>
      <c r="J673" s="182">
        <f t="shared" si="90"/>
        <v>0</v>
      </c>
      <c r="K673" s="331" t="str">
        <f t="shared" si="91"/>
        <v/>
      </c>
      <c r="L673" s="326">
        <v>0</v>
      </c>
      <c r="M673" s="327"/>
      <c r="N673" s="328"/>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627</v>
      </c>
      <c r="B674" s="87"/>
      <c r="C674" s="405" t="s">
        <v>628</v>
      </c>
      <c r="D674" s="424"/>
      <c r="E674" s="424"/>
      <c r="F674" s="424"/>
      <c r="G674" s="424"/>
      <c r="H674" s="406"/>
      <c r="I674" s="130" t="s">
        <v>629</v>
      </c>
      <c r="J674" s="182">
        <f t="shared" si="90"/>
        <v>0</v>
      </c>
      <c r="K674" s="331" t="str">
        <f t="shared" si="91"/>
        <v/>
      </c>
      <c r="L674" s="326">
        <v>0</v>
      </c>
      <c r="M674" s="327"/>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630</v>
      </c>
      <c r="B675" s="87"/>
      <c r="C675" s="407" t="s">
        <v>631</v>
      </c>
      <c r="D675" s="408"/>
      <c r="E675" s="408"/>
      <c r="F675" s="408"/>
      <c r="G675" s="408"/>
      <c r="H675" s="409"/>
      <c r="I675" s="130" t="s">
        <v>632</v>
      </c>
      <c r="J675" s="182">
        <f t="shared" si="90"/>
        <v>0</v>
      </c>
      <c r="K675" s="331" t="str">
        <f t="shared" si="91"/>
        <v/>
      </c>
      <c r="L675" s="326">
        <v>0</v>
      </c>
      <c r="M675" s="327"/>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633</v>
      </c>
      <c r="B676" s="87"/>
      <c r="C676" s="405" t="s">
        <v>634</v>
      </c>
      <c r="D676" s="424"/>
      <c r="E676" s="424"/>
      <c r="F676" s="424"/>
      <c r="G676" s="424"/>
      <c r="H676" s="406"/>
      <c r="I676" s="130" t="s">
        <v>635</v>
      </c>
      <c r="J676" s="182">
        <f t="shared" si="90"/>
        <v>0</v>
      </c>
      <c r="K676" s="331" t="str">
        <f t="shared" si="91"/>
        <v/>
      </c>
      <c r="L676" s="326">
        <v>0</v>
      </c>
      <c r="M676" s="327"/>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療養病棟</v>
      </c>
      <c r="M681" s="214" t="str">
        <f>IF(ISBLANK(M$9),"",M$9)</f>
        <v/>
      </c>
      <c r="N681" s="197" t="str">
        <f t="shared" ref="N681:BS681" si="92">IF(ISBLANK(N$9),"",N$9)</f>
        <v/>
      </c>
      <c r="O681" s="197" t="str">
        <f t="shared" si="92"/>
        <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慢性期</v>
      </c>
      <c r="M682" s="214" t="str">
        <f>IF(ISBLANK(M$95),"",M$95)</f>
        <v/>
      </c>
      <c r="N682" s="224" t="str">
        <f t="shared" ref="N682:BS682" si="93">IF(ISBLANK(N$95),"",N$95)</f>
        <v/>
      </c>
      <c r="O682" s="224" t="str">
        <f t="shared" si="93"/>
        <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994</v>
      </c>
      <c r="B683" s="87"/>
      <c r="C683" s="407" t="s">
        <v>637</v>
      </c>
      <c r="D683" s="408"/>
      <c r="E683" s="408"/>
      <c r="F683" s="408"/>
      <c r="G683" s="408"/>
      <c r="H683" s="409"/>
      <c r="I683" s="103" t="s">
        <v>638</v>
      </c>
      <c r="J683" s="337"/>
      <c r="K683" s="355"/>
      <c r="L683" s="356">
        <v>0</v>
      </c>
      <c r="M683" s="357"/>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995</v>
      </c>
      <c r="B684" s="87"/>
      <c r="C684" s="407" t="s">
        <v>640</v>
      </c>
      <c r="D684" s="408"/>
      <c r="E684" s="408"/>
      <c r="F684" s="408"/>
      <c r="G684" s="408"/>
      <c r="H684" s="409"/>
      <c r="I684" s="103" t="s">
        <v>641</v>
      </c>
      <c r="J684" s="337"/>
      <c r="K684" s="355"/>
      <c r="L684" s="359">
        <v>0</v>
      </c>
      <c r="M684" s="360"/>
      <c r="N684" s="361"/>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996</v>
      </c>
      <c r="B685" s="87"/>
      <c r="C685" s="438" t="s">
        <v>643</v>
      </c>
      <c r="D685" s="439"/>
      <c r="E685" s="439"/>
      <c r="F685" s="439"/>
      <c r="G685" s="439"/>
      <c r="H685" s="440"/>
      <c r="I685" s="410" t="s">
        <v>997</v>
      </c>
      <c r="J685" s="337"/>
      <c r="K685" s="355"/>
      <c r="L685" s="362" t="s">
        <v>260</v>
      </c>
      <c r="M685" s="363"/>
      <c r="N685" s="364"/>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998</v>
      </c>
      <c r="B686" s="87"/>
      <c r="C686" s="365"/>
      <c r="D686" s="366"/>
      <c r="E686" s="438" t="s">
        <v>999</v>
      </c>
      <c r="F686" s="439"/>
      <c r="G686" s="439"/>
      <c r="H686" s="440"/>
      <c r="I686" s="472"/>
      <c r="J686" s="337"/>
      <c r="K686" s="355"/>
      <c r="L686" s="362">
        <v>0</v>
      </c>
      <c r="M686" s="363"/>
      <c r="N686" s="364"/>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1000</v>
      </c>
      <c r="H687" s="545"/>
      <c r="I687" s="472"/>
      <c r="J687" s="337"/>
      <c r="K687" s="355"/>
      <c r="L687" s="362">
        <v>0</v>
      </c>
      <c r="M687" s="363"/>
      <c r="N687" s="364"/>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1001</v>
      </c>
      <c r="H688" s="545"/>
      <c r="I688" s="472"/>
      <c r="J688" s="337"/>
      <c r="K688" s="355"/>
      <c r="L688" s="362">
        <v>0</v>
      </c>
      <c r="M688" s="363"/>
      <c r="N688" s="364"/>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1002</v>
      </c>
      <c r="B689" s="87"/>
      <c r="C689" s="369"/>
      <c r="D689" s="370"/>
      <c r="E689" s="546"/>
      <c r="F689" s="547"/>
      <c r="G689" s="371"/>
      <c r="H689" s="372" t="s">
        <v>1003</v>
      </c>
      <c r="I689" s="473"/>
      <c r="J689" s="337"/>
      <c r="K689" s="355"/>
      <c r="L689" s="362">
        <v>0</v>
      </c>
      <c r="M689" s="363"/>
      <c r="N689" s="364"/>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1004</v>
      </c>
      <c r="B690" s="87"/>
      <c r="C690" s="438" t="s">
        <v>1005</v>
      </c>
      <c r="D690" s="439"/>
      <c r="E690" s="439"/>
      <c r="F690" s="439"/>
      <c r="G690" s="442"/>
      <c r="H690" s="440"/>
      <c r="I690" s="410" t="s">
        <v>1006</v>
      </c>
      <c r="J690" s="337"/>
      <c r="K690" s="355"/>
      <c r="L690" s="362">
        <v>0</v>
      </c>
      <c r="M690" s="363"/>
      <c r="N690" s="364"/>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1007</v>
      </c>
      <c r="B691" s="87"/>
      <c r="C691" s="351"/>
      <c r="D691" s="352"/>
      <c r="E691" s="407" t="s">
        <v>1008</v>
      </c>
      <c r="F691" s="408"/>
      <c r="G691" s="408"/>
      <c r="H691" s="409"/>
      <c r="I691" s="467"/>
      <c r="J691" s="337"/>
      <c r="K691" s="355"/>
      <c r="L691" s="362">
        <v>0</v>
      </c>
      <c r="M691" s="363"/>
      <c r="N691" s="364"/>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1009</v>
      </c>
      <c r="D692" s="439"/>
      <c r="E692" s="439"/>
      <c r="F692" s="439"/>
      <c r="G692" s="442"/>
      <c r="H692" s="440"/>
      <c r="I692" s="467"/>
      <c r="J692" s="337"/>
      <c r="K692" s="355"/>
      <c r="L692" s="362">
        <v>0</v>
      </c>
      <c r="M692" s="363"/>
      <c r="N692" s="364"/>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1010</v>
      </c>
      <c r="F693" s="408"/>
      <c r="G693" s="408"/>
      <c r="H693" s="409"/>
      <c r="I693" s="467"/>
      <c r="J693" s="337"/>
      <c r="K693" s="355"/>
      <c r="L693" s="362">
        <v>0</v>
      </c>
      <c r="M693" s="363"/>
      <c r="N693" s="364"/>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1011</v>
      </c>
      <c r="D694" s="439"/>
      <c r="E694" s="439"/>
      <c r="F694" s="439"/>
      <c r="G694" s="442"/>
      <c r="H694" s="440"/>
      <c r="I694" s="467"/>
      <c r="J694" s="337"/>
      <c r="K694" s="355"/>
      <c r="L694" s="362">
        <v>0</v>
      </c>
      <c r="M694" s="363"/>
      <c r="N694" s="364"/>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1012</v>
      </c>
      <c r="F695" s="408"/>
      <c r="G695" s="408"/>
      <c r="H695" s="409"/>
      <c r="I695" s="467"/>
      <c r="J695" s="337"/>
      <c r="K695" s="355"/>
      <c r="L695" s="362">
        <v>0</v>
      </c>
      <c r="M695" s="363"/>
      <c r="N695" s="364"/>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1013</v>
      </c>
      <c r="D696" s="439"/>
      <c r="E696" s="439"/>
      <c r="F696" s="439"/>
      <c r="G696" s="442"/>
      <c r="H696" s="440"/>
      <c r="I696" s="467"/>
      <c r="J696" s="337"/>
      <c r="K696" s="355"/>
      <c r="L696" s="362">
        <v>0</v>
      </c>
      <c r="M696" s="363"/>
      <c r="N696" s="364"/>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1014</v>
      </c>
      <c r="F697" s="408"/>
      <c r="G697" s="408"/>
      <c r="H697" s="409"/>
      <c r="I697" s="414"/>
      <c r="J697" s="337"/>
      <c r="K697" s="355"/>
      <c r="L697" s="362">
        <v>0</v>
      </c>
      <c r="M697" s="363"/>
      <c r="N697" s="364"/>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1015</v>
      </c>
      <c r="B698" s="87"/>
      <c r="C698" s="407" t="s">
        <v>1016</v>
      </c>
      <c r="D698" s="408"/>
      <c r="E698" s="408"/>
      <c r="F698" s="408"/>
      <c r="G698" s="408"/>
      <c r="H698" s="409"/>
      <c r="I698" s="447" t="s">
        <v>1017</v>
      </c>
      <c r="J698" s="374"/>
      <c r="K698" s="355"/>
      <c r="L698" s="375">
        <v>0</v>
      </c>
      <c r="M698" s="376"/>
      <c r="N698" s="377"/>
      <c r="O698" s="377"/>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1018</v>
      </c>
      <c r="D699" s="408"/>
      <c r="E699" s="408"/>
      <c r="F699" s="408"/>
      <c r="G699" s="408"/>
      <c r="H699" s="409"/>
      <c r="I699" s="447"/>
      <c r="J699" s="541"/>
      <c r="K699" s="542"/>
      <c r="L699" s="375">
        <v>0</v>
      </c>
      <c r="M699" s="376"/>
      <c r="N699" s="377"/>
      <c r="O699" s="377"/>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1019</v>
      </c>
      <c r="D700" s="408"/>
      <c r="E700" s="408"/>
      <c r="F700" s="408"/>
      <c r="G700" s="408"/>
      <c r="H700" s="409"/>
      <c r="I700" s="447"/>
      <c r="J700" s="541"/>
      <c r="K700" s="542"/>
      <c r="L700" s="375">
        <v>0</v>
      </c>
      <c r="M700" s="376"/>
      <c r="N700" s="377"/>
      <c r="O700" s="377"/>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1020</v>
      </c>
      <c r="D701" s="408"/>
      <c r="E701" s="408"/>
      <c r="F701" s="408"/>
      <c r="G701" s="408"/>
      <c r="H701" s="409"/>
      <c r="I701" s="447"/>
      <c r="J701" s="541"/>
      <c r="K701" s="542"/>
      <c r="L701" s="375">
        <v>0</v>
      </c>
      <c r="M701" s="376"/>
      <c r="N701" s="377"/>
      <c r="O701" s="377"/>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649</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療養病棟</v>
      </c>
      <c r="M707" s="214" t="str">
        <f>IF(ISBLANK(M$388),"",M$388)</f>
        <v/>
      </c>
      <c r="N707" s="197" t="str">
        <f t="shared" ref="N707:BS707" si="94">IF(ISBLANK(N$388),"",N$388)</f>
        <v/>
      </c>
      <c r="O707" s="197" t="str">
        <f t="shared" si="94"/>
        <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
      </c>
      <c r="N708" s="224" t="str">
        <f t="shared" ref="N708:BS708" si="95">IF(ISBLANK(N$389),"",N$389)</f>
        <v/>
      </c>
      <c r="O708" s="224" t="str">
        <f t="shared" si="95"/>
        <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650</v>
      </c>
      <c r="B709" s="2"/>
      <c r="C709" s="407" t="s">
        <v>651</v>
      </c>
      <c r="D709" s="408"/>
      <c r="E709" s="408"/>
      <c r="F709" s="408"/>
      <c r="G709" s="408"/>
      <c r="H709" s="409"/>
      <c r="I709" s="103" t="s">
        <v>652</v>
      </c>
      <c r="J709" s="187">
        <f>IF(SUM(L709:BS709)=0,IF(COUNTIF(L709:BS709,"未確認")&gt;0,"未確認",IF(COUNTIF(L709:BS709,"~*")&gt;0,"*",SUM(L709:BS709))),SUM(L709:BS709))</f>
        <v>317</v>
      </c>
      <c r="K709" s="331" t="str">
        <f>IF(OR(COUNTIF(L709:BS709,"未確認")&gt;0,COUNTIF(L709:BS709,"*")&gt;0),"※","")</f>
        <v/>
      </c>
      <c r="L709" s="326">
        <v>317</v>
      </c>
      <c r="M709" s="327"/>
      <c r="N709" s="328"/>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653</v>
      </c>
      <c r="B710" s="2"/>
      <c r="C710" s="405" t="s">
        <v>654</v>
      </c>
      <c r="D710" s="424"/>
      <c r="E710" s="424"/>
      <c r="F710" s="424"/>
      <c r="G710" s="424"/>
      <c r="H710" s="406"/>
      <c r="I710" s="130" t="s">
        <v>655</v>
      </c>
      <c r="J710" s="187">
        <f>IF(SUM(L710:BS710)=0,IF(COUNTIF(L710:BS710,"未確認")&gt;0,"未確認",IF(COUNTIF(L710:BS710,"~*")&gt;0,"*",SUM(L710:BS710))),SUM(L710:BS710))</f>
        <v>0</v>
      </c>
      <c r="K710" s="331" t="str">
        <f>IF(OR(COUNTIF(L710:BS710,"未確認")&gt;0,COUNTIF(L710:BS710,"*")&gt;0),"※","")</f>
        <v/>
      </c>
      <c r="L710" s="326">
        <v>0</v>
      </c>
      <c r="M710" s="327"/>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656</v>
      </c>
      <c r="B711" s="2"/>
      <c r="C711" s="405" t="s">
        <v>657</v>
      </c>
      <c r="D711" s="424"/>
      <c r="E711" s="424"/>
      <c r="F711" s="424"/>
      <c r="G711" s="424"/>
      <c r="H711" s="406"/>
      <c r="I711" s="130" t="s">
        <v>658</v>
      </c>
      <c r="J711" s="187">
        <f>IF(SUM(L711:BS711)=0,IF(COUNTIF(L711:BS711,"未確認")&gt;0,"未確認",IF(COUNTIF(L711:BS711,"~*")&gt;0,"*",SUM(L711:BS711))),SUM(L711:BS711))</f>
        <v>0</v>
      </c>
      <c r="K711" s="331" t="str">
        <f>IF(OR(COUNTIF(L711:BS711,"未確認")&gt;0,COUNTIF(L711:BS711,"*")&gt;0),"※","")</f>
        <v/>
      </c>
      <c r="L711" s="326">
        <v>0</v>
      </c>
      <c r="M711" s="327"/>
      <c r="N711" s="328"/>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659</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療養病棟</v>
      </c>
      <c r="M717" s="214" t="str">
        <f>IF(ISBLANK(M$388),"",M$388)</f>
        <v/>
      </c>
      <c r="N717" s="197" t="str">
        <f t="shared" ref="N717:BS717" si="96">IF(ISBLANK(N$388),"",N$388)</f>
        <v/>
      </c>
      <c r="O717" s="197" t="str">
        <f t="shared" si="96"/>
        <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
      </c>
      <c r="N718" s="224" t="str">
        <f t="shared" ref="N718:BS718" si="97">IF(ISBLANK(N$389),"",N$389)</f>
        <v/>
      </c>
      <c r="O718" s="224" t="str">
        <f t="shared" si="97"/>
        <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660</v>
      </c>
      <c r="B719" s="136"/>
      <c r="C719" s="405" t="s">
        <v>661</v>
      </c>
      <c r="D719" s="424"/>
      <c r="E719" s="424"/>
      <c r="F719" s="424"/>
      <c r="G719" s="424"/>
      <c r="H719" s="406"/>
      <c r="I719" s="130" t="s">
        <v>662</v>
      </c>
      <c r="J719" s="182" t="str">
        <f>IF(SUM(L719:BS719)=0,IF(COUNTIF(L719:BS719,"未確認")&gt;0,"未確認",IF(COUNTIF(L719:BS719,"~*")&gt;0,"*",SUM(L719:BS719))),SUM(L719:BS719))</f>
        <v>*</v>
      </c>
      <c r="K719" s="331" t="str">
        <f>IF(OR(COUNTIF(L719:BS719,"未確認")&gt;0,COUNTIF(L719:BS719,"*")&gt;0),"※","")</f>
        <v>※</v>
      </c>
      <c r="L719" s="326" t="s">
        <v>260</v>
      </c>
      <c r="M719" s="327"/>
      <c r="N719" s="328"/>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663</v>
      </c>
      <c r="B720" s="2"/>
      <c r="C720" s="405" t="s">
        <v>664</v>
      </c>
      <c r="D720" s="424"/>
      <c r="E720" s="424"/>
      <c r="F720" s="424"/>
      <c r="G720" s="424"/>
      <c r="H720" s="406"/>
      <c r="I720" s="130" t="s">
        <v>665</v>
      </c>
      <c r="J720" s="182">
        <f>IF(SUM(L720:BS720)=0,IF(COUNTIF(L720:BS720,"未確認")&gt;0,"未確認",IF(COUNTIF(L720:BS720,"~*")&gt;0,"*",SUM(L720:BS720))),SUM(L720:BS720))</f>
        <v>0</v>
      </c>
      <c r="K720" s="331" t="str">
        <f>IF(OR(COUNTIF(L720:BS720,"未確認")&gt;0,COUNTIF(L720:BS720,"*")&gt;0),"※","")</f>
        <v/>
      </c>
      <c r="L720" s="326">
        <v>0</v>
      </c>
      <c r="M720" s="327"/>
      <c r="N720" s="328"/>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666</v>
      </c>
      <c r="B721" s="2"/>
      <c r="C721" s="407" t="s">
        <v>667</v>
      </c>
      <c r="D721" s="408"/>
      <c r="E721" s="408"/>
      <c r="F721" s="408"/>
      <c r="G721" s="408"/>
      <c r="H721" s="409"/>
      <c r="I721" s="130" t="s">
        <v>668</v>
      </c>
      <c r="J721" s="182">
        <f>IF(SUM(L721:BS721)=0,IF(COUNTIF(L721:BS721,"未確認")&gt;0,"未確認",IF(COUNTIF(L721:BS721,"~*")&gt;0,"*",SUM(L721:BS721))),SUM(L721:BS721))</f>
        <v>0</v>
      </c>
      <c r="K721" s="331" t="str">
        <f>IF(OR(COUNTIF(L721:BS721,"未確認")&gt;0,COUNTIF(L721:BS721,"*")&gt;0),"※","")</f>
        <v/>
      </c>
      <c r="L721" s="326">
        <v>0</v>
      </c>
      <c r="M721" s="327"/>
      <c r="N721" s="328"/>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669</v>
      </c>
      <c r="B722" s="2"/>
      <c r="C722" s="405" t="s">
        <v>670</v>
      </c>
      <c r="D722" s="424"/>
      <c r="E722" s="424"/>
      <c r="F722" s="424"/>
      <c r="G722" s="424"/>
      <c r="H722" s="406"/>
      <c r="I722" s="130" t="s">
        <v>671</v>
      </c>
      <c r="J722" s="182">
        <f>IF(SUM(L722:BS722)=0,IF(COUNTIF(L722:BS722,"未確認")&gt;0,"未確認",IF(COUNTIF(L722:BS722,"~*")&gt;0,"*",SUM(L722:BS722))),SUM(L722:BS722))</f>
        <v>0</v>
      </c>
      <c r="K722" s="331" t="str">
        <f>IF(OR(COUNTIF(L722:BS722,"未確認")&gt;0,COUNTIF(L722:BS722,"*")&gt;0),"※","")</f>
        <v/>
      </c>
      <c r="L722" s="326">
        <v>0</v>
      </c>
      <c r="M722" s="327"/>
      <c r="N722" s="328"/>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672</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療養病棟</v>
      </c>
      <c r="M729" s="214" t="str">
        <f>IF(ISBLANK(M$388),"",M$388)</f>
        <v/>
      </c>
      <c r="N729" s="197" t="str">
        <f t="shared" ref="N729:BS729" si="98">IF(ISBLANK(N$388),"",N$388)</f>
        <v/>
      </c>
      <c r="O729" s="197" t="str">
        <f t="shared" si="98"/>
        <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
      </c>
      <c r="N730" s="224" t="str">
        <f t="shared" ref="N730:BS730" si="99">IF(ISBLANK(N$389),"",N$389)</f>
        <v/>
      </c>
      <c r="O730" s="224" t="str">
        <f t="shared" si="99"/>
        <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673</v>
      </c>
      <c r="B731" s="136"/>
      <c r="C731" s="405" t="s">
        <v>674</v>
      </c>
      <c r="D731" s="424"/>
      <c r="E731" s="424"/>
      <c r="F731" s="424"/>
      <c r="G731" s="424"/>
      <c r="H731" s="406"/>
      <c r="I731" s="130" t="s">
        <v>675</v>
      </c>
      <c r="J731" s="182">
        <f>IF(SUM(L731:BS731)=0,IF(COUNTIF(L731:BS731,"未確認")&gt;0,"未確認",IF(COUNTIF(L731:BS731,"~*")&gt;0,"*",SUM(L731:BS731))),SUM(L731:BS731))</f>
        <v>0</v>
      </c>
      <c r="K731" s="331" t="str">
        <f>IF(OR(COUNTIF(L731:BS731,"未確認")&gt;0,COUNTIF(L731:BS731,"*")&gt;0),"※","")</f>
        <v/>
      </c>
      <c r="L731" s="326">
        <v>0</v>
      </c>
      <c r="M731" s="327"/>
      <c r="N731" s="328"/>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676</v>
      </c>
      <c r="B732" s="2"/>
      <c r="C732" s="405" t="s">
        <v>677</v>
      </c>
      <c r="D732" s="424"/>
      <c r="E732" s="424"/>
      <c r="F732" s="424"/>
      <c r="G732" s="424"/>
      <c r="H732" s="406"/>
      <c r="I732" s="130" t="s">
        <v>678</v>
      </c>
      <c r="J732" s="182">
        <f>IF(SUM(L732:BS732)=0,IF(COUNTIF(L732:BS732,"未確認")&gt;0,"未確認",IF(COUNTIF(L732:BS732,"~*")&gt;0,"*",SUM(L732:BS732))),SUM(L732:BS732))</f>
        <v>0</v>
      </c>
      <c r="K732" s="331" t="str">
        <f>IF(OR(COUNTIF(L732:BS732,"未確認")&gt;0,COUNTIF(L732:BS732,"*")&gt;0),"※","")</f>
        <v/>
      </c>
      <c r="L732" s="326">
        <v>0</v>
      </c>
      <c r="M732" s="327"/>
      <c r="N732" s="328"/>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679</v>
      </c>
      <c r="B733" s="2"/>
      <c r="C733" s="407" t="s">
        <v>680</v>
      </c>
      <c r="D733" s="408"/>
      <c r="E733" s="408"/>
      <c r="F733" s="408"/>
      <c r="G733" s="408"/>
      <c r="H733" s="409"/>
      <c r="I733" s="130" t="s">
        <v>681</v>
      </c>
      <c r="J733" s="182">
        <f>IF(SUM(L733:BS733)=0,IF(COUNTIF(L733:BS733,"未確認")&gt;0,"未確認",IF(COUNTIF(L733:BS733,"~*")&gt;0,"*",SUM(L733:BS733))),SUM(L733:BS733))</f>
        <v>0</v>
      </c>
      <c r="K733" s="331" t="str">
        <f>IF(OR(COUNTIF(L733:BS733,"未確認")&gt;0,COUNTIF(L733:BS733,"*")&gt;0),"※","")</f>
        <v/>
      </c>
      <c r="L733" s="326">
        <v>0</v>
      </c>
      <c r="M733" s="327"/>
      <c r="N733" s="328"/>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682</v>
      </c>
      <c r="B734" s="2"/>
      <c r="C734" s="407" t="s">
        <v>683</v>
      </c>
      <c r="D734" s="408"/>
      <c r="E734" s="408"/>
      <c r="F734" s="408"/>
      <c r="G734" s="408"/>
      <c r="H734" s="409"/>
      <c r="I734" s="130" t="s">
        <v>684</v>
      </c>
      <c r="J734" s="182">
        <f>IF(SUM(L734:BS734)=0,IF(COUNTIF(L734:BS734,"未確認")&gt;0,"未確認",IF(COUNTIF(L734:BS734,"~*")&gt;0,"*",SUM(L734:BS734))),SUM(L734:BS734))</f>
        <v>0</v>
      </c>
      <c r="K734" s="331" t="str">
        <f>IF(OR(COUNTIF(L734:BS734,"未確認")&gt;0,COUNTIF(L734:BS734,"*")&gt;0),"※","")</f>
        <v/>
      </c>
      <c r="L734" s="326">
        <v>0</v>
      </c>
      <c r="M734" s="327"/>
      <c r="N734" s="328"/>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224</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4" priority="327">
      <formula>OR(M$102&lt;&gt;"",M$103&lt;&gt;"")</formula>
    </cfRule>
    <cfRule type="expression" dxfId="683"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80" priority="325">
      <formula>OR(M$117&lt;&gt;"",M$118&lt;&gt;"")</formula>
    </cfRule>
    <cfRule type="expression" dxfId="679" priority="326">
      <formula>AND(M$117="",M$118="")</formula>
    </cfRule>
  </conditionalFormatting>
  <conditionalFormatting sqref="M119:M122">
    <cfRule type="expression" dxfId="678" priority="323">
      <formula>OR($M$117&lt;&gt;"",$M$118&lt;&gt;"")</formula>
    </cfRule>
    <cfRule type="expression" dxfId="677" priority="324">
      <formula>AND($M$117="",$M$118="")</formula>
    </cfRule>
  </conditionalFormatting>
  <conditionalFormatting sqref="M128:M129">
    <cfRule type="expression" dxfId="676" priority="322">
      <formula>AND(M$128="",M$129="")</formula>
    </cfRule>
  </conditionalFormatting>
  <conditionalFormatting sqref="M130:M135">
    <cfRule type="expression" dxfId="675" priority="320">
      <formula>OR($M$128&lt;&gt;"",$M$129&lt;&gt;"")</formula>
    </cfRule>
    <cfRule type="expression" dxfId="674" priority="321">
      <formula>AND($M$128="",$M$129="")</formula>
    </cfRule>
  </conditionalFormatting>
  <conditionalFormatting sqref="M141:M142">
    <cfRule type="expression" dxfId="673" priority="189">
      <formula>AND(M$141="",M$142="")</formula>
    </cfRule>
  </conditionalFormatting>
  <conditionalFormatting sqref="M143">
    <cfRule type="expression" dxfId="672" priority="190">
      <formula>OR($M$141&lt;&gt;"",$M$142&lt;&gt;"")</formula>
    </cfRule>
    <cfRule type="expression" dxfId="671" priority="191">
      <formula>AND($M$141="",$M$142="")</formula>
    </cfRule>
  </conditionalFormatting>
  <conditionalFormatting sqref="M149:M150">
    <cfRule type="expression" dxfId="670" priority="166">
      <formula>AND(M$149="",M$150="")</formula>
    </cfRule>
  </conditionalFormatting>
  <conditionalFormatting sqref="M151">
    <cfRule type="expression" dxfId="669" priority="160">
      <formula>OR($M$149&lt;&gt;"",$M$150&lt;&gt;"")</formula>
    </cfRule>
    <cfRule type="expression" dxfId="668" priority="161">
      <formula>AND($M$149="",$M$150="")</formula>
    </cfRule>
  </conditionalFormatting>
  <conditionalFormatting sqref="M152">
    <cfRule type="expression" dxfId="667" priority="162">
      <formula>OR($M$149&lt;&gt;"",$M$150&lt;&gt;"")</formula>
    </cfRule>
    <cfRule type="expression" dxfId="666"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7" priority="88">
      <formula>OR($M$168&lt;&gt;"",$M$169&lt;&gt;"")</formula>
    </cfRule>
    <cfRule type="expression" dxfId="656"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7" priority="313">
      <formula>OR($M$180&lt;&gt;"",$M$181&lt;&gt;"")</formula>
    </cfRule>
    <cfRule type="expression" dxfId="646"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1" priority="311">
      <formula>OR($M$180&lt;&gt;"",$M$181&lt;&gt;"")</formula>
    </cfRule>
    <cfRule type="expression" dxfId="640"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6" priority="295">
      <formula>OR(M$325&lt;&gt;"",M$326&lt;&gt;"")</formula>
    </cfRule>
    <cfRule type="expression" dxfId="615"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2" priority="62">
      <formula>OR(M350&lt;&gt;"",M351&lt;&gt;"")</formula>
    </cfRule>
    <cfRule type="expression" dxfId="611"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5" priority="282">
      <formula>OR(M$505&lt;&gt;"",M$506&lt;&gt;"")</formula>
    </cfRule>
    <cfRule type="expression" dxfId="594" priority="291">
      <formula>AND(M$505="",M$506="")</formula>
    </cfRule>
  </conditionalFormatting>
  <conditionalFormatting sqref="M507:M514">
    <cfRule type="expression" dxfId="593" priority="287">
      <formula>OR($M$505&lt;&gt;"",$M$506&lt;&gt;"")</formula>
    </cfRule>
    <cfRule type="expression" dxfId="592"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6" priority="278">
      <formula>OR($M$524&lt;&gt;"",$M$525&lt;&gt;"")</formula>
    </cfRule>
    <cfRule type="expression" dxfId="585"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80" priority="270">
      <formula>OR($M$534&lt;&gt;"",$M$535&lt;&gt;"")</formula>
    </cfRule>
    <cfRule type="expression" dxfId="579"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2" priority="257">
      <formula>OR($M$565&lt;&gt;"",$M$566&lt;&gt;"")</formula>
    </cfRule>
    <cfRule type="expression" dxfId="561" priority="258">
      <formula>AND($M$565="",$M$566="")</formula>
    </cfRule>
  </conditionalFormatting>
  <conditionalFormatting sqref="M594:M595">
    <cfRule type="expression" dxfId="560" priority="254">
      <formula>AND(M$594="",M$595="")</formula>
    </cfRule>
  </conditionalFormatting>
  <conditionalFormatting sqref="M596:M606">
    <cfRule type="expression" dxfId="559" priority="252">
      <formula>OR($M$594&lt;&gt;"",$M$595&lt;&gt;"")</formula>
    </cfRule>
    <cfRule type="expression" dxfId="558"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5" priority="248">
      <formula>OR($M$594&lt;&gt;"",$M$595&lt;&gt;"")</formula>
    </cfRule>
    <cfRule type="expression" dxfId="554" priority="249">
      <formula>AND($M$594="",$M$595="")</formula>
    </cfRule>
  </conditionalFormatting>
  <conditionalFormatting sqref="M625:M626">
    <cfRule type="expression" dxfId="553" priority="246">
      <formula>AND(M$625="",M$626="")</formula>
    </cfRule>
  </conditionalFormatting>
  <conditionalFormatting sqref="M627:M639">
    <cfRule type="expression" dxfId="552" priority="244">
      <formula>OR($M$625&lt;&gt;"",$M$626&lt;&gt;"")</formula>
    </cfRule>
    <cfRule type="expression" dxfId="551" priority="245">
      <formula>AND($M$625="",$M$626="")</formula>
    </cfRule>
  </conditionalFormatting>
  <conditionalFormatting sqref="M645:M646">
    <cfRule type="expression" dxfId="550" priority="237">
      <formula>AND(M$645="",M$646="")</formula>
    </cfRule>
  </conditionalFormatting>
  <conditionalFormatting sqref="M647:M654">
    <cfRule type="expression" dxfId="549" priority="235">
      <formula>OR($M$645&lt;&gt;"",$M$646&lt;&gt;"")</formula>
    </cfRule>
    <cfRule type="expression" dxfId="548" priority="236">
      <formula>AND($M$645="",$M$646="")</formula>
    </cfRule>
  </conditionalFormatting>
  <conditionalFormatting sqref="M660:M661">
    <cfRule type="expression" dxfId="547" priority="230">
      <formula>AND(M$660="",M$661="")</formula>
    </cfRule>
  </conditionalFormatting>
  <conditionalFormatting sqref="M662:M676">
    <cfRule type="expression" dxfId="546" priority="228">
      <formula>OR($M$660&lt;&gt;"",$M$661&lt;&gt;"")</formula>
    </cfRule>
    <cfRule type="expression" dxfId="545"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9" priority="217">
      <formula>OR($M$707&lt;&gt;"",$M$708&lt;&gt;"")</formula>
    </cfRule>
    <cfRule type="expression" dxfId="538" priority="218">
      <formula>AND($M$707="",$M$708="")</formula>
    </cfRule>
  </conditionalFormatting>
  <conditionalFormatting sqref="M717:M718">
    <cfRule type="expression" dxfId="537" priority="212">
      <formula>AND(M$717="",M$718="")</formula>
    </cfRule>
  </conditionalFormatting>
  <conditionalFormatting sqref="M719:M722">
    <cfRule type="expression" dxfId="536" priority="210">
      <formula>OR($M$717&lt;&gt;"",$M$718&lt;&gt;"")</formula>
    </cfRule>
    <cfRule type="expression" dxfId="535" priority="211">
      <formula>AND($M$717="",$M$718="")</formula>
    </cfRule>
  </conditionalFormatting>
  <conditionalFormatting sqref="M729:M730">
    <cfRule type="expression" dxfId="534" priority="205">
      <formula>AND(M$729="",M$730="")</formula>
    </cfRule>
  </conditionalFormatting>
  <conditionalFormatting sqref="M731:M734">
    <cfRule type="expression" dxfId="533" priority="203">
      <formula>OR($M$729&lt;&gt;"",$M$730&lt;&gt;"")</formula>
    </cfRule>
    <cfRule type="expression" dxfId="532"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2" priority="43">
      <formula>OR(N$388&lt;&gt;"",N$389&lt;&gt;"")</formula>
    </cfRule>
    <cfRule type="expression" dxfId="501"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3" priority="104">
      <formula>N$27&lt;&gt;""</formula>
    </cfRule>
    <cfRule type="expression" dxfId="492"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7" priority="100">
      <formula>N$49&lt;&gt;""</formula>
    </cfRule>
    <cfRule type="expression" dxfId="486" priority="335">
      <formula>N$49=""</formula>
    </cfRule>
  </conditionalFormatting>
  <conditionalFormatting sqref="N94:BS95">
    <cfRule type="expression" dxfId="485" priority="84">
      <formula>AND(N$94="",N$95="")</formula>
    </cfRule>
  </conditionalFormatting>
  <conditionalFormatting sqref="N96:BS96">
    <cfRule type="expression" dxfId="484" priority="192">
      <formula>OR(N$94&lt;&gt;"",N$95&lt;&gt;"")</formula>
    </cfRule>
    <cfRule type="expression" dxfId="483" priority="193">
      <formula>AND(N$94="",N$95="")</formula>
    </cfRule>
  </conditionalFormatting>
  <conditionalFormatting sqref="N102:BS111">
    <cfRule type="expression" dxfId="482" priority="333">
      <formula>OR(N$102&lt;&gt;"",N$103&lt;&gt;"")</formula>
    </cfRule>
    <cfRule type="expression" dxfId="481"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1" priority="158">
      <formula>OR(N$149&lt;&gt;"",N$150&lt;&gt;"")</formula>
    </cfRule>
    <cfRule type="expression" dxfId="470" priority="159">
      <formula>AND(N$149="",N$150="")</formula>
    </cfRule>
  </conditionalFormatting>
  <conditionalFormatting sqref="N152:BS152">
    <cfRule type="expression" dxfId="469" priority="156">
      <formula>OR(N$149&lt;&gt;"",N$150&lt;&gt;"")</formula>
    </cfRule>
    <cfRule type="expression" dxfId="468"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2" priority="145">
      <formula>OR(N$159&lt;&gt;"",N$160&lt;&gt;"")</formula>
    </cfRule>
    <cfRule type="expression" dxfId="461"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5" priority="169">
      <formula>OR(N$180&lt;&gt;"",N$181&lt;&gt;"")</formula>
    </cfRule>
    <cfRule type="expression" dxfId="454"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5" priority="67">
      <formula>OR(N$243&lt;&gt;"",N$244&lt;&gt;"")</formula>
    </cfRule>
    <cfRule type="expression" dxfId="444" priority="68">
      <formula>AND(N$243="",N$244="")</formula>
    </cfRule>
  </conditionalFormatting>
  <conditionalFormatting sqref="N245:BS245">
    <cfRule type="expression" dxfId="443" priority="136">
      <formula>OR(N$243&lt;&gt;"",N$244&lt;&gt;"")</formula>
    </cfRule>
    <cfRule type="expression" dxfId="442"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9" priority="134">
      <formula>OR(N$243&lt;&gt;"",N$244&lt;&gt;"")</formula>
    </cfRule>
    <cfRule type="expression" dxfId="438"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7" priority="60">
      <formula>OR(N$312&lt;&gt;"",N$313&lt;&gt;"")</formula>
    </cfRule>
    <cfRule type="expression" dxfId="426"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3" priority="56">
      <formula>OR(N$350&lt;&gt;"",N$351&lt;&gt;"")</formula>
    </cfRule>
    <cfRule type="expression" dxfId="422"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7" priority="41">
      <formula>OR(N$505&lt;&gt;"",N$506&lt;&gt;"")</formula>
    </cfRule>
    <cfRule type="expression" dxfId="416" priority="42">
      <formula>AND(N$505="",N$506="")</formula>
    </cfRule>
  </conditionalFormatting>
  <conditionalFormatting sqref="N517:BS521">
    <cfRule type="expression" dxfId="415" priority="39">
      <formula>OR(N$517&lt;&gt;"",N$518&lt;&gt;"")</formula>
    </cfRule>
    <cfRule type="expression" dxfId="414" priority="40">
      <formula>AND(N$517="",N$518="")</formula>
    </cfRule>
  </conditionalFormatting>
  <conditionalFormatting sqref="N524:BS525">
    <cfRule type="expression" dxfId="413" priority="38">
      <formula>AND(N$524="",N$525="")</formula>
    </cfRule>
  </conditionalFormatting>
  <conditionalFormatting sqref="N526:BS526">
    <cfRule type="expression" dxfId="412" priority="276">
      <formula>OR(N$524&lt;&gt;"",N$525&lt;&gt;"")</formula>
    </cfRule>
    <cfRule type="expression" dxfId="411" priority="277">
      <formula>AND(N$524="",N$525="")</formula>
    </cfRule>
  </conditionalFormatting>
  <conditionalFormatting sqref="N529:BS531">
    <cfRule type="expression" dxfId="410" priority="273">
      <formula>OR(N$529&lt;&gt;"",N$530&lt;&gt;"")</formula>
    </cfRule>
    <cfRule type="expression" dxfId="409"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4" priority="1">
      <formula>AND(N$565="",N$566="")</formula>
    </cfRule>
    <cfRule type="expression" dxfId="403"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400" priority="261">
      <formula>OR(N$565&lt;&gt;"",N$566&lt;&gt;"")</formula>
    </cfRule>
    <cfRule type="expression" dxfId="399"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6" priority="255">
      <formula>OR(N$565&lt;&gt;"",N$566&lt;&gt;"")</formula>
    </cfRule>
    <cfRule type="expression" dxfId="395" priority="256">
      <formula>AND(N$565="",N$566="")</formula>
    </cfRule>
  </conditionalFormatting>
  <conditionalFormatting sqref="N583:BS588">
    <cfRule type="expression" dxfId="394" priority="23">
      <formula>OR(N$565&lt;&gt;"",N$566&lt;&gt;"")</formula>
    </cfRule>
    <cfRule type="expression" dxfId="393"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90" priority="8">
      <formula>OR(N$594&lt;&gt;"",N$595&lt;&gt;"")</formula>
    </cfRule>
    <cfRule type="expression" dxfId="389" priority="9">
      <formula>AND(N$594="",N$595="")</formula>
    </cfRule>
  </conditionalFormatting>
  <conditionalFormatting sqref="N625:BS626">
    <cfRule type="expression" dxfId="388" priority="243">
      <formula>AND(N$625="",N$626="")</formula>
    </cfRule>
  </conditionalFormatting>
  <conditionalFormatting sqref="N627:BS639">
    <cfRule type="expression" dxfId="387" priority="240">
      <formula>OR(N$625&lt;&gt;"",N$626&lt;&gt;"")</formula>
    </cfRule>
    <cfRule type="expression" dxfId="386"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9" priority="220">
      <formula>OR(N$681&lt;&gt;"",N$682&lt;&gt;"")</formula>
    </cfRule>
    <cfRule type="expression" dxfId="378" priority="221">
      <formula>AND(N$681="",N$682="")</formula>
    </cfRule>
  </conditionalFormatting>
  <conditionalFormatting sqref="N707:BS708">
    <cfRule type="expression" dxfId="377" priority="216">
      <formula>AND(N$707="",N$708="")</formula>
    </cfRule>
  </conditionalFormatting>
  <conditionalFormatting sqref="N709:BS711">
    <cfRule type="expression" dxfId="376" priority="213">
      <formula>OR(N$707&lt;&gt;"",N$708&lt;&gt;"")</formula>
    </cfRule>
    <cfRule type="expression" dxfId="375"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70" priority="199">
      <formula>OR(N$729&lt;&gt;"",N$730&lt;&gt;"")</formula>
    </cfRule>
    <cfRule type="expression" dxfId="369" priority="200">
      <formula>AND(N$729="",N$730="")</formula>
    </cfRule>
  </conditionalFormatting>
  <conditionalFormatting sqref="O625:BP639">
    <cfRule type="expression" dxfId="368" priority="238">
      <formula>OR(O$625&lt;&gt;"",O$626&lt;&gt;"")</formula>
    </cfRule>
    <cfRule type="expression" dxfId="367" priority="239">
      <formula>AND(O$625="",O$626="")</formula>
    </cfRule>
  </conditionalFormatting>
  <conditionalFormatting sqref="O182:BS211">
    <cfRule type="expression" dxfId="366" priority="71">
      <formula>AND(O$180="",O$181="")</formula>
    </cfRule>
  </conditionalFormatting>
  <conditionalFormatting sqref="O243:BS244">
    <cfRule type="expression" dxfId="365" priority="65">
      <formula>OR(O$243&lt;&gt;"",O$244&lt;&gt;"")</formula>
    </cfRule>
    <cfRule type="expression" dxfId="364" priority="66">
      <formula>AND(O$243="",O$244="")</formula>
    </cfRule>
  </conditionalFormatting>
  <conditionalFormatting sqref="O363:BS370">
    <cfRule type="expression" dxfId="363" priority="55">
      <formula>AND(O$363="",O$364="")</formula>
    </cfRule>
  </conditionalFormatting>
  <conditionalFormatting sqref="O388:BS463">
    <cfRule type="expression" dxfId="362" priority="45">
      <formula>OR(O$388&lt;&gt;"",O$389&lt;&gt;"")</formula>
    </cfRule>
    <cfRule type="expression" dxfId="361"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A36FBC27-1C82-406F-BF93-D04C3BF55C33}"/>
    <hyperlink ref="D76:H76" location="病院!B94" display="・設置主体" xr:uid="{3421FA45-359A-4BDE-A8E8-D9F0D5F3DAE8}"/>
    <hyperlink ref="E76:I76" location="病院!B94" display="・設置主体" xr:uid="{50E64B08-0E78-4A3C-9433-44A75A488D28}"/>
    <hyperlink ref="F76:J76" location="病院!B94" display="・設置主体" xr:uid="{F3831ACF-D53F-4186-ACE8-7FCDE8F92CA7}"/>
    <hyperlink ref="G76:K76" location="病院!B94" display="・設置主体" xr:uid="{B96BB96E-63DD-4F8D-AF9E-9686C6AD0CD8}"/>
    <hyperlink ref="H76:I76" location="病院!B312" display="・入院患者の状況（年間）" xr:uid="{A8640BF5-9805-40E8-B908-257E1859FED4}"/>
    <hyperlink ref="I76:J76" location="病院!B312" display="・入院患者の状況（年間）" xr:uid="{2D1F0D2D-4459-4771-857B-716E2D498255}"/>
    <hyperlink ref="J76:M76" location="病院!B388" display="・算定する入院基本用・特定入院料等の状況" xr:uid="{04623D83-B098-4F67-BB84-24CC938C0C6A}"/>
    <hyperlink ref="K76:N76" location="病院!B388" display="・算定する入院基本用・特定入院料等の状況" xr:uid="{94CD4269-6ECD-4CF7-813F-227B3BF05ADC}"/>
    <hyperlink ref="L76:O76" location="病院!B388" display="・算定する入院基本用・特定入院料等の状況" xr:uid="{BAFF9E58-29CC-4BB1-A753-3DD01924ADE6}"/>
    <hyperlink ref="M76:P76" location="病院!B388" display="・算定する入院基本用・特定入院料等の状況" xr:uid="{B2D7DA6C-739C-4A4A-AC4C-F804979C2A1F}"/>
    <hyperlink ref="C77:G77" location="病院!B102" display="・病床の状況" xr:uid="{76B1878F-006E-409F-BEE9-927D58A491B8}"/>
    <hyperlink ref="D77:H77" location="病院!B102" display="・病床の状況" xr:uid="{F13580D8-E2A8-42C0-9425-F21FAFF1B180}"/>
    <hyperlink ref="E77:I77" location="病院!B102" display="・病床の状況" xr:uid="{62E5079D-75D4-41FD-8EBF-96B1190FBA2A}"/>
    <hyperlink ref="F77:J77" location="病院!B102" display="・病床の状況" xr:uid="{5DDCF2CE-24E8-4B41-BBD4-AD62F2392780}"/>
    <hyperlink ref="G77:K77" location="病院!B102" display="・病床の状況" xr:uid="{6850D7A6-C11D-42EF-A003-BA857FFA7184}"/>
    <hyperlink ref="H77:I77" location="病院!B325" display="・入院患者の状況（年間／入棟前の場所・退棟先の場所の状況）" xr:uid="{DC8AED69-2276-49F1-81C7-1AAF602A0BDC}"/>
    <hyperlink ref="I77:J77" location="病院!B325" display="・入院患者の状況（年間／入棟前の場所・退棟先の場所の状況）" xr:uid="{D4AEB362-5A18-4653-AC61-7065E21525F7}"/>
    <hyperlink ref="J77" location="病院!B469" display="・手術の状況" xr:uid="{B49A187E-76A2-4081-9BC3-8C451EC2E3E4}"/>
    <hyperlink ref="M77" location="'病院(H30案)'!B484" display="・がん、脳卒中、心筋梗塞、分娩、精神医療への対応状況" xr:uid="{A7D1DC76-FA77-4B0A-9DBA-54F28B805640}"/>
    <hyperlink ref="C78:G78" location="病院!B117" display="・診療科" xr:uid="{75C30FF3-83FF-412F-AA7B-3D37D2F67A11}"/>
    <hyperlink ref="D78:H78" location="病院!B117" display="・診療科" xr:uid="{95CFCD80-556F-4C7F-AECF-44A194E3F3C4}"/>
    <hyperlink ref="E78:I78" location="病院!B117" display="・診療科" xr:uid="{BB9B3FAF-E0A1-488A-AC15-84DDA2EC81EC}"/>
    <hyperlink ref="F78:J78" location="病院!B117" display="・診療科" xr:uid="{DB1707B6-08EB-485E-83AC-9B444926BC86}"/>
    <hyperlink ref="G78:K78" location="病院!B117" display="・診療科" xr:uid="{235D856E-F432-49AF-9C63-29DBC00A3A5E}"/>
    <hyperlink ref="H78:I78" location="病院!B350" display="・退院後に在宅医療を必要とする患者の状況" xr:uid="{33A27D2F-E7EA-4E2D-8CEC-A8DEFD58E48D}"/>
    <hyperlink ref="I78:J78" location="病院!B350" display="・退院後に在宅医療を必要とする患者の状況" xr:uid="{07A287FA-554A-4F0F-90D5-B14E4A0F063C}"/>
    <hyperlink ref="J78:M78" location="病院!B505" display="・がん、脳卒中、心筋梗塞、分娩、精神医療への対応状況" xr:uid="{5761A179-9064-4655-A685-07CAB828BA23}"/>
    <hyperlink ref="K78:N78" location="病院!B505" display="・がん、脳卒中、心筋梗塞、分娩、精神医療への対応状況" xr:uid="{6265D8F5-71BE-4BAE-B2B8-683AF17080D3}"/>
    <hyperlink ref="L78:O78" location="病院!B505" display="・がん、脳卒中、心筋梗塞、分娩、精神医療への対応状況" xr:uid="{6B6A0845-48F9-4996-B4D1-2CC7665B5564}"/>
    <hyperlink ref="M78:P78" location="病院!B505" display="・がん、脳卒中、心筋梗塞、分娩、精神医療への対応状況" xr:uid="{BE5871A0-66B3-485B-9256-D38D3AA5E212}"/>
    <hyperlink ref="C79:G79" location="病院!B128" display="・入院基本料・特定入院料及び届出病床数" xr:uid="{07B69BB5-12E9-4C78-8FE7-55163842559F}"/>
    <hyperlink ref="D79:H79" location="病院!B128" display="・入院基本料・特定入院料及び届出病床数" xr:uid="{19B462C8-E116-4872-A61F-6899424DF5D8}"/>
    <hyperlink ref="E79:I79" location="病院!B128" display="・入院基本料・特定入院料及び届出病床数" xr:uid="{EE4B1688-0243-4A6F-A8F5-B3F03E27FE8C}"/>
    <hyperlink ref="F79:J79" location="病院!B128" display="・入院基本料・特定入院料及び届出病床数" xr:uid="{86B3BAB1-985E-403F-BA0D-A4DE2E92ED10}"/>
    <hyperlink ref="G79:K79" location="病院!B128" display="・入院基本料・特定入院料及び届出病床数" xr:uid="{76E96090-F9E0-4085-AB7C-A53BBF935D56}"/>
    <hyperlink ref="H79:I79" location="病院!B363" display="・看取りを行った患者数" xr:uid="{977C72E6-FD1F-4206-BD6B-560C8CB80B3D}"/>
    <hyperlink ref="I79:J79" location="病院!B363" display="・看取りを行った患者数" xr:uid="{B7C9F54A-17E2-47FB-B880-6D7CEBD20755}"/>
    <hyperlink ref="J79:M79" location="病院!B548" display="・重症患者への対応状況" xr:uid="{4757C113-CE40-47AF-8FD8-80CC5849E55A}"/>
    <hyperlink ref="K79:N79" location="病院!B548" display="・重症患者への対応状況" xr:uid="{0E29CAE1-8496-4528-8AD6-D649C91CAF40}"/>
    <hyperlink ref="L79:O79" location="病院!B548" display="・重症患者への対応状況" xr:uid="{069E53EF-79C9-492E-9B2C-5A8B6209FC1C}"/>
    <hyperlink ref="M79:P79" location="病院!B548" display="・重症患者への対応状況" xr:uid="{9E65CAC4-346E-4E32-B574-19BF1383D609}"/>
    <hyperlink ref="C80:G80" location="病院!B141" display="・DPC医療機関群の種類" xr:uid="{88A0A0DA-96B6-427F-8859-92B4FF77A80D}"/>
    <hyperlink ref="D80:H80" location="病院!B141" display="・DPC医療機関群の種類" xr:uid="{78FAA547-5E1D-4187-86BD-DE7C0D69EBC7}"/>
    <hyperlink ref="E80:I80" location="病院!B141" display="・DPC医療機関群の種類" xr:uid="{2521034A-F9FC-4577-AF0E-DF005AFDED48}"/>
    <hyperlink ref="F80:J80" location="病院!B141" display="・DPC医療機関群の種類" xr:uid="{019D46B6-0D98-4E61-ACDD-7126FBC20722}"/>
    <hyperlink ref="G80:K80" location="病院!B141" display="・DPC医療機関群の種類" xr:uid="{E78BA658-E528-4217-A122-CB6C730EB2FC}"/>
    <hyperlink ref="J80:M80" location="病院!B594" display="・救急医療の実施状況" xr:uid="{447D565D-92F9-4537-9A67-7BF70BB94CAB}"/>
    <hyperlink ref="K80:N80" location="病院!B594" display="・救急医療の実施状況" xr:uid="{0B6C8A95-4B13-4A53-B788-5ED27FE05B24}"/>
    <hyperlink ref="L80:O80" location="病院!B594" display="・救急医療の実施状況" xr:uid="{8096DC5B-B496-4B64-85DA-C81B713CAF75}"/>
    <hyperlink ref="M80:P80" location="病院!B594" display="・救急医療の実施状況" xr:uid="{02133A12-CFEB-4F44-B553-2E3773139C1B}"/>
    <hyperlink ref="C81:G81" location="病院!B149" display="・救急告示病院、二次救急医療施設、三次救急医療施設の告示・認定の有無" xr:uid="{0416DC9C-2EC8-4681-9ADB-94C6C47E8DD8}"/>
    <hyperlink ref="D81:H81" location="病院!B149" display="・救急告示病院、二次救急医療施設、三次救急医療施設の告示・認定の有無" xr:uid="{F4271A84-A5E2-4E8F-8718-6E5F783F77D7}"/>
    <hyperlink ref="E81:I81" location="病院!B149" display="・救急告示病院、二次救急医療施設、三次救急医療施設の告示・認定の有無" xr:uid="{9768EA0E-8639-45C7-A18A-CEBBEBE36495}"/>
    <hyperlink ref="F81:J81" location="病院!B149" display="・救急告示病院、二次救急医療施設、三次救急医療施設の告示・認定の有無" xr:uid="{48269BC0-ED3F-451F-A051-42FEC9AC74B5}"/>
    <hyperlink ref="G81:K81" location="病院!B149" display="・救急告示病院、二次救急医療施設、三次救急医療施設の告示・認定の有無" xr:uid="{BC041C01-9B6D-4D3D-A176-AA51D1447843}"/>
    <hyperlink ref="J81:M81" location="病院!B625" display="・急性期後の支援、在宅復帰の支援の状況" xr:uid="{1F62DB37-DA6E-458A-8BD0-8608CAE1FD67}"/>
    <hyperlink ref="K81:N81" location="病院!B625" display="・急性期後の支援、在宅復帰の支援の状況" xr:uid="{C2C92518-170B-435E-B3A4-242915F92B77}"/>
    <hyperlink ref="L81:O81" location="病院!B625" display="・急性期後の支援、在宅復帰の支援の状況" xr:uid="{12FFD6A7-E6CD-43B6-9342-989C93B2B296}"/>
    <hyperlink ref="M81:P81" location="病院!B625" display="・急性期後の支援、在宅復帰の支援の状況" xr:uid="{6C58341A-A254-4FFC-9453-EFCB9BA1663F}"/>
    <hyperlink ref="C82:G82" location="病院!B159" display="・承認の有無" xr:uid="{D7C1F612-9F25-424A-9849-7CC457B3BE84}"/>
    <hyperlink ref="D82:H82" location="病院!B159" display="・承認の有無" xr:uid="{AACF8D27-F149-4CED-93E8-2613F642E40B}"/>
    <hyperlink ref="E82:I82" location="病院!B159" display="・承認の有無" xr:uid="{4D25EEED-3B1C-41F4-A4CB-FB095E029AAB}"/>
    <hyperlink ref="F82:J82" location="病院!B159" display="・承認の有無" xr:uid="{0AE7E1B6-0952-424A-BE01-C54C23AAFB05}"/>
    <hyperlink ref="G82:K82" location="病院!B159" display="・承認の有無" xr:uid="{C050359A-A9DA-46A6-8FAB-8B2C77100104}"/>
    <hyperlink ref="J82:M82" location="病院!B645" display="・全身管理の状況" xr:uid="{7B386527-A622-4A94-A9DE-F16089D71155}"/>
    <hyperlink ref="K82:N82" location="病院!B645" display="・全身管理の状況" xr:uid="{DFF9B12C-88C9-4C5A-AA9C-B9BFA13B9E5D}"/>
    <hyperlink ref="L82:O82" location="病院!B645" display="・全身管理の状況" xr:uid="{DE80F901-2DD8-4B18-AE58-55F0200F5AC2}"/>
    <hyperlink ref="M82:P82" location="病院!B645" display="・全身管理の状況" xr:uid="{785707CB-6818-48CE-8995-26817F503CC4}"/>
    <hyperlink ref="C83:G83" location="病院!B168" display="・診療報酬の届出の有無" xr:uid="{3F112148-8323-43F8-AC4D-7F40A21F80A3}"/>
    <hyperlink ref="D83:H83" location="病院!B168" display="・診療報酬の届出の有無" xr:uid="{AC97C39F-F955-468C-A01E-430A711A15C1}"/>
    <hyperlink ref="E83:I83" location="病院!B168" display="・診療報酬の届出の有無" xr:uid="{171AD353-B576-4873-9D68-DEFB52FBA890}"/>
    <hyperlink ref="F83:J83" location="病院!B168" display="・診療報酬の届出の有無" xr:uid="{58A1F505-F221-431D-A14A-70B0BF06D4B7}"/>
    <hyperlink ref="G83:K83" location="病院!B168" display="・診療報酬の届出の有無" xr:uid="{38F6D7CA-3FAB-4E2B-BBFE-751267B19DFE}"/>
    <hyperlink ref="J83:M83" location="病院!B660" display="・リハビリテーションの実施状況" xr:uid="{1BF76764-15D0-48C0-93B5-5B6FD37178BC}"/>
    <hyperlink ref="K83:N83" location="病院!B660" display="・リハビリテーションの実施状況" xr:uid="{D2DD05A0-9449-47E2-958B-63786A08E372}"/>
    <hyperlink ref="L83:O83" location="病院!B660" display="・リハビリテーションの実施状況" xr:uid="{6B47DF73-36F2-4CC0-BB95-A9EC0C821C7F}"/>
    <hyperlink ref="M83:P83" location="病院!B660" display="・リハビリテーションの実施状況" xr:uid="{682A96D7-9E5B-422F-8ED1-C3372B6A44D2}"/>
    <hyperlink ref="C84:G84" location="病院!B180" display="・職員数の状況" xr:uid="{B8083FB9-3708-437B-8E75-24201486D3F3}"/>
    <hyperlink ref="D84:H84" location="病院!B180" display="・職員数の状況" xr:uid="{AFDA974C-F093-4C77-91A1-1C017EF9DDE9}"/>
    <hyperlink ref="E84:I84" location="病院!B180" display="・職員数の状況" xr:uid="{EC7CCA1B-5B97-4AC8-A132-FFF1DBE07D6A}"/>
    <hyperlink ref="F84:J84" location="病院!B180" display="・職員数の状況" xr:uid="{BABEB1F8-AC4D-4E8B-ACCF-1EC53814FA80}"/>
    <hyperlink ref="G84:K84" location="病院!B180" display="・職員数の状況" xr:uid="{7B6F75D8-5A7E-49A7-A9CB-D35544765CE1}"/>
    <hyperlink ref="J84:M84" location="病院!B707" display="・長期療養患者の受入状況" xr:uid="{F9F2D878-1954-47F9-9BA5-B3FABBB68D8B}"/>
    <hyperlink ref="K84:N84" location="病院!B707" display="・長期療養患者の受入状況" xr:uid="{85B1AD58-40A6-488B-8269-CF7E3F08DE00}"/>
    <hyperlink ref="L84:O84" location="病院!B707" display="・長期療養患者の受入状況" xr:uid="{7DC05E29-803C-4940-8A77-2CDA9CEDE45B}"/>
    <hyperlink ref="M84:P84" location="病院!B707" display="・長期療養患者の受入状況" xr:uid="{E62EC29B-65E9-4DEF-B8E6-5CC9A037085D}"/>
    <hyperlink ref="C85:G85" location="病院!B243" display="・退院調整部門の設置状況" xr:uid="{9B6493C3-8DEA-4369-B5CD-0499FFDBBE6B}"/>
    <hyperlink ref="D85:H85" location="病院!B243" display="・退院調整部門の設置状況" xr:uid="{CA4F3C1C-75AE-4E38-ACC2-EE9F1E63AC24}"/>
    <hyperlink ref="E85:I85" location="病院!B243" display="・退院調整部門の設置状況" xr:uid="{1AF1CFC4-9BDD-4521-AD91-98C4CC963828}"/>
    <hyperlink ref="F85:J85" location="病院!B243" display="・退院調整部門の設置状況" xr:uid="{6B378B6F-1DEE-4BF7-B819-96FC8E3EE7BB}"/>
    <hyperlink ref="G85:K85" location="病院!B243" display="・退院調整部門の設置状況" xr:uid="{003ED5DC-FDE9-4BD9-ABA9-BEEC0695B727}"/>
    <hyperlink ref="J85:M85" location="病院!B717" display="・重度の障害児等の受入状況" xr:uid="{332DC47E-2982-4B13-A939-469D895BCEA7}"/>
    <hyperlink ref="K85:N85" location="病院!B717" display="・重度の障害児等の受入状況" xr:uid="{5D0B7475-A85F-4734-9C15-17E59F44C79F}"/>
    <hyperlink ref="L85:O85" location="病院!B717" display="・重度の障害児等の受入状況" xr:uid="{4AC881BA-3103-4D38-802C-0C3EDB5858EB}"/>
    <hyperlink ref="M85:P85" location="病院!B717" display="・重度の障害児等の受入状況" xr:uid="{E6A0A131-DC64-4025-AC39-3BC90E27CCC7}"/>
    <hyperlink ref="C86:G86" location="病院!B263" display="・医療機器の台数" xr:uid="{8F5F13FB-EE25-4087-9986-6FBE63A97C73}"/>
    <hyperlink ref="D86:H86" location="病院!B263" display="・医療機器の台数" xr:uid="{04AA205A-73CA-4668-B71E-C6FC8F3A3F41}"/>
    <hyperlink ref="E86:I86" location="病院!B263" display="・医療機器の台数" xr:uid="{DA0817F4-0C5A-48F1-B37E-82FCD103F6DA}"/>
    <hyperlink ref="F86:J86" location="病院!B263" display="・医療機器の台数" xr:uid="{9412A9B1-87A1-4436-9151-C37A117288CB}"/>
    <hyperlink ref="G86:K86" location="病院!B263" display="・医療機器の台数" xr:uid="{A6A214A7-D025-4705-82DD-C218CBD1EE5E}"/>
    <hyperlink ref="J86:M86" location="病院!B729" display="・医科歯科の連携状況" xr:uid="{280B606A-F9A2-4422-B0FC-F452C7C9B09D}"/>
    <hyperlink ref="K86:N86" location="病院!B729" display="・医科歯科の連携状況" xr:uid="{0518E71E-1E4B-4B42-8A04-5056D7CA6BF8}"/>
    <hyperlink ref="L86:O86" location="病院!B729" display="・医科歯科の連携状況" xr:uid="{E433DA8A-DAC5-4679-94D8-7CD8CFFDB1B4}"/>
    <hyperlink ref="M86:P86" location="病院!B729" display="・医科歯科の連携状況" xr:uid="{E19A40B1-57A2-4345-A878-B88157C60ADE}"/>
    <hyperlink ref="C87:G87" location="病院!B289" display="・過去1年間の間に病棟の再編・見直しがあった場合の報告対象期間" xr:uid="{CE53E30E-F6CC-4B83-A180-1A3DA15BB16D}"/>
    <hyperlink ref="D87:H87" location="病院!B289" display="・過去1年間の間に病棟の再編・見直しがあった場合の報告対象期間" xr:uid="{5C692DA5-3C07-40B9-B01C-C99DCD656359}"/>
    <hyperlink ref="E87:I87" location="病院!B289" display="・過去1年間の間に病棟の再編・見直しがあった場合の報告対象期間" xr:uid="{407E2B4F-7F36-425A-98C3-8C115D073740}"/>
    <hyperlink ref="F87:J87" location="病院!B289" display="・過去1年間の間に病棟の再編・見直しがあった場合の報告対象期間" xr:uid="{2AE94770-A8AE-4593-AF37-8BE26466C021}"/>
    <hyperlink ref="G87:K87" location="病院!B289" display="・過去1年間の間に病棟の再編・見直しがあった場合の報告対象期間" xr:uid="{464715E1-0149-457C-A1FC-972CA2EB7F61}"/>
    <hyperlink ref="I298" location="病院!B70" display="メニューへ戻る" xr:uid="{BC8A2665-1CBF-4582-920F-70EE1E939FAA}"/>
    <hyperlink ref="I373" location="病院!B70" display="メニューへ戻る" xr:uid="{8B3B3471-E060-4013-9C26-78C384E8406D}"/>
    <hyperlink ref="I737" location="病院!B70" display="メニューへ戻る" xr:uid="{78FDE935-A178-4E24-B2B9-D62A2AF73F9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0C596-814C-4D31-94D3-5D03809A59E6}">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688</v>
      </c>
      <c r="B2" s="9" t="s">
        <v>1125</v>
      </c>
      <c r="C2" s="10"/>
      <c r="D2" s="11"/>
      <c r="E2" s="11"/>
      <c r="F2" s="11"/>
      <c r="G2" s="11"/>
      <c r="H2" s="12"/>
    </row>
    <row r="3" spans="1:73">
      <c r="B3" s="13" t="s">
        <v>1126</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691</v>
      </c>
    </row>
    <row r="8" spans="1:73">
      <c r="B8" s="24"/>
    </row>
    <row r="9" spans="1:73" s="44" customFormat="1" ht="51" customHeight="1">
      <c r="A9" s="38"/>
      <c r="B9" s="23"/>
      <c r="C9" s="22"/>
      <c r="D9" s="22"/>
      <c r="E9" s="22"/>
      <c r="F9" s="22"/>
      <c r="G9" s="22"/>
      <c r="H9" s="16"/>
      <c r="I9" s="379" t="s">
        <v>692</v>
      </c>
      <c r="J9" s="379"/>
      <c r="K9" s="379"/>
      <c r="L9" s="197" t="s">
        <v>1127</v>
      </c>
      <c r="M9" s="197" t="s">
        <v>1128</v>
      </c>
      <c r="N9" s="197" t="s">
        <v>1129</v>
      </c>
      <c r="O9" s="197" t="s">
        <v>1130</v>
      </c>
      <c r="P9" s="197" t="s">
        <v>1131</v>
      </c>
      <c r="Q9" s="197" t="s">
        <v>1132</v>
      </c>
      <c r="R9" s="197" t="s">
        <v>1133</v>
      </c>
      <c r="S9" s="197" t="s">
        <v>1134</v>
      </c>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694</v>
      </c>
      <c r="B10" s="21"/>
      <c r="C10" s="22"/>
      <c r="D10" s="22"/>
      <c r="E10" s="22"/>
      <c r="F10" s="22"/>
      <c r="G10" s="22"/>
      <c r="H10" s="16"/>
      <c r="I10" s="380" t="s">
        <v>695</v>
      </c>
      <c r="J10" s="380"/>
      <c r="K10" s="380"/>
      <c r="L10" s="41" t="s">
        <v>1135</v>
      </c>
      <c r="M10" s="41" t="s">
        <v>1136</v>
      </c>
      <c r="N10" s="43" t="s">
        <v>1137</v>
      </c>
      <c r="O10" s="43" t="s">
        <v>1072</v>
      </c>
      <c r="P10" s="43" t="s">
        <v>696</v>
      </c>
      <c r="Q10" s="43" t="s">
        <v>1138</v>
      </c>
      <c r="R10" s="43" t="s">
        <v>1060</v>
      </c>
      <c r="S10" s="43" t="s">
        <v>1135</v>
      </c>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694</v>
      </c>
      <c r="B11" s="28"/>
      <c r="C11" s="22"/>
      <c r="D11" s="22"/>
      <c r="E11" s="22"/>
      <c r="F11" s="22"/>
      <c r="G11" s="22"/>
      <c r="H11" s="16"/>
      <c r="I11" s="380" t="s">
        <v>697</v>
      </c>
      <c r="J11" s="380"/>
      <c r="K11" s="380"/>
      <c r="L11" s="41" t="s">
        <v>1061</v>
      </c>
      <c r="M11" s="41" t="s">
        <v>1061</v>
      </c>
      <c r="N11" s="43" t="s">
        <v>1061</v>
      </c>
      <c r="O11" s="43" t="s">
        <v>1061</v>
      </c>
      <c r="P11" s="43" t="s">
        <v>1061</v>
      </c>
      <c r="Q11" s="43" t="s">
        <v>1061</v>
      </c>
      <c r="R11" s="43" t="s">
        <v>1061</v>
      </c>
      <c r="S11" s="43" t="s">
        <v>1061</v>
      </c>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699</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700</v>
      </c>
      <c r="J16" s="379"/>
      <c r="K16" s="379"/>
      <c r="L16" s="197" t="str">
        <f>IF(ISBLANK(L$9),"",L$9)</f>
        <v>４Ｆ病棟</v>
      </c>
      <c r="M16" s="197" t="str">
        <f>IF(ISBLANK(M$9),"",M$9)</f>
        <v>健診センター</v>
      </c>
      <c r="N16" s="197" t="str">
        <f t="shared" ref="N16:BS16" si="0">IF(ISBLANK(N$9),"",N$9)</f>
        <v>第１病棟</v>
      </c>
      <c r="O16" s="197" t="str">
        <f t="shared" si="0"/>
        <v>第２病棟</v>
      </c>
      <c r="P16" s="197" t="str">
        <f t="shared" si="0"/>
        <v>第５病棟</v>
      </c>
      <c r="Q16" s="197" t="str">
        <f t="shared" si="0"/>
        <v>第６病棟</v>
      </c>
      <c r="R16" s="197" t="str">
        <f t="shared" si="0"/>
        <v>南３Ｆ病棟</v>
      </c>
      <c r="S16" s="197" t="str">
        <f t="shared" si="0"/>
        <v>北３Ｆ病棟</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694</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694</v>
      </c>
      <c r="B18" s="28"/>
      <c r="C18" s="22"/>
      <c r="D18" s="22"/>
      <c r="E18" s="22"/>
      <c r="F18" s="22"/>
      <c r="G18" s="22"/>
      <c r="H18" s="16"/>
      <c r="I18" s="380" t="s">
        <v>7</v>
      </c>
      <c r="J18" s="380"/>
      <c r="K18" s="380"/>
      <c r="L18" s="41"/>
      <c r="M18" s="41"/>
      <c r="N18" s="43"/>
      <c r="O18" s="43"/>
      <c r="P18" s="43"/>
      <c r="Q18" s="43"/>
      <c r="R18" s="43" t="s">
        <v>8</v>
      </c>
      <c r="S18" s="43" t="s">
        <v>8</v>
      </c>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694</v>
      </c>
      <c r="B19" s="28"/>
      <c r="C19" s="22"/>
      <c r="D19" s="22"/>
      <c r="E19" s="22"/>
      <c r="F19" s="22"/>
      <c r="G19" s="22"/>
      <c r="H19" s="16"/>
      <c r="I19" s="380" t="s">
        <v>9</v>
      </c>
      <c r="J19" s="380"/>
      <c r="K19" s="380"/>
      <c r="L19" s="42" t="s">
        <v>8</v>
      </c>
      <c r="M19" s="43" t="s">
        <v>8</v>
      </c>
      <c r="N19" s="43"/>
      <c r="O19" s="43"/>
      <c r="P19" s="43" t="s">
        <v>8</v>
      </c>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694</v>
      </c>
      <c r="B20" s="21"/>
      <c r="C20" s="22"/>
      <c r="D20" s="22"/>
      <c r="E20" s="22"/>
      <c r="F20" s="22"/>
      <c r="G20" s="22"/>
      <c r="H20" s="16"/>
      <c r="I20" s="380" t="s">
        <v>10</v>
      </c>
      <c r="J20" s="380"/>
      <c r="K20" s="380"/>
      <c r="L20" s="43"/>
      <c r="M20" s="43"/>
      <c r="N20" s="43" t="s">
        <v>8</v>
      </c>
      <c r="O20" s="43" t="s">
        <v>8</v>
      </c>
      <c r="P20" s="43"/>
      <c r="Q20" s="43" t="s">
        <v>8</v>
      </c>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694</v>
      </c>
      <c r="B21" s="21"/>
      <c r="C21" s="22"/>
      <c r="D21" s="22"/>
      <c r="E21" s="22"/>
      <c r="F21" s="22"/>
      <c r="G21" s="22"/>
      <c r="H21" s="16"/>
      <c r="I21" s="380" t="s">
        <v>219</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694</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701</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700</v>
      </c>
      <c r="J27" s="385"/>
      <c r="K27" s="386"/>
      <c r="L27" s="197" t="str">
        <f>IF(ISBLANK(L$9),"",L$9)</f>
        <v>４Ｆ病棟</v>
      </c>
      <c r="M27" s="197" t="str">
        <f>IF(ISBLANK(M$9),"",M$9)</f>
        <v>健診センター</v>
      </c>
      <c r="N27" s="197" t="str">
        <f t="shared" ref="N27:BS27" si="1">IF(ISBLANK(N$9),"",N$9)</f>
        <v>第１病棟</v>
      </c>
      <c r="O27" s="197" t="str">
        <f t="shared" si="1"/>
        <v>第２病棟</v>
      </c>
      <c r="P27" s="197" t="str">
        <f t="shared" si="1"/>
        <v>第５病棟</v>
      </c>
      <c r="Q27" s="197" t="str">
        <f t="shared" si="1"/>
        <v>第６病棟</v>
      </c>
      <c r="R27" s="197" t="str">
        <f t="shared" si="1"/>
        <v>南３Ｆ病棟</v>
      </c>
      <c r="S27" s="197" t="str">
        <f t="shared" si="1"/>
        <v>北３Ｆ病棟</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702</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702</v>
      </c>
      <c r="B29" s="28"/>
      <c r="C29" s="22"/>
      <c r="D29" s="22"/>
      <c r="E29" s="22"/>
      <c r="F29" s="22"/>
      <c r="G29" s="22"/>
      <c r="H29" s="16"/>
      <c r="I29" s="381" t="s">
        <v>7</v>
      </c>
      <c r="J29" s="382"/>
      <c r="K29" s="383"/>
      <c r="L29" s="41"/>
      <c r="M29" s="41"/>
      <c r="N29" s="43"/>
      <c r="O29" s="43"/>
      <c r="P29" s="43"/>
      <c r="Q29" s="43"/>
      <c r="R29" s="43" t="s">
        <v>8</v>
      </c>
      <c r="S29" s="43" t="s">
        <v>8</v>
      </c>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702</v>
      </c>
      <c r="B30" s="28"/>
      <c r="C30" s="22"/>
      <c r="D30" s="22"/>
      <c r="E30" s="22"/>
      <c r="F30" s="22"/>
      <c r="G30" s="22"/>
      <c r="H30" s="16"/>
      <c r="I30" s="381" t="s">
        <v>9</v>
      </c>
      <c r="J30" s="382"/>
      <c r="K30" s="383"/>
      <c r="L30" s="43" t="s">
        <v>8</v>
      </c>
      <c r="M30" s="43" t="s">
        <v>8</v>
      </c>
      <c r="N30" s="43"/>
      <c r="O30" s="43"/>
      <c r="P30" s="43" t="s">
        <v>8</v>
      </c>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702</v>
      </c>
      <c r="B31" s="21"/>
      <c r="C31" s="22"/>
      <c r="D31" s="22"/>
      <c r="E31" s="22"/>
      <c r="F31" s="22"/>
      <c r="G31" s="22"/>
      <c r="H31" s="16"/>
      <c r="I31" s="381" t="s">
        <v>10</v>
      </c>
      <c r="J31" s="382"/>
      <c r="K31" s="383"/>
      <c r="L31" s="43"/>
      <c r="M31" s="43"/>
      <c r="N31" s="43" t="s">
        <v>8</v>
      </c>
      <c r="O31" s="43" t="s">
        <v>8</v>
      </c>
      <c r="P31" s="43"/>
      <c r="Q31" s="43" t="s">
        <v>8</v>
      </c>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702</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702</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702</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702</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703</v>
      </c>
      <c r="J40" s="385"/>
      <c r="K40" s="386"/>
      <c r="L40" s="197" t="str">
        <f>IF(ISBLANK(L$9),"",L$9)</f>
        <v>４Ｆ病棟</v>
      </c>
      <c r="M40" s="197" t="str">
        <f>IF(ISBLANK(M$9),"",M$9)</f>
        <v>健診センター</v>
      </c>
      <c r="N40" s="197" t="str">
        <f t="shared" ref="N40:BS40" si="2">IF(ISBLANK(N$9),"",N$9)</f>
        <v>第１病棟</v>
      </c>
      <c r="O40" s="197" t="str">
        <f t="shared" si="2"/>
        <v>第２病棟</v>
      </c>
      <c r="P40" s="197" t="str">
        <f t="shared" si="2"/>
        <v>第５病棟</v>
      </c>
      <c r="Q40" s="197" t="str">
        <f t="shared" si="2"/>
        <v>第６病棟</v>
      </c>
      <c r="R40" s="197" t="str">
        <f t="shared" si="2"/>
        <v>南３Ｆ病棟</v>
      </c>
      <c r="S40" s="197" t="str">
        <f t="shared" si="2"/>
        <v>北３Ｆ病棟</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704</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704</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704</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704</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700</v>
      </c>
      <c r="J49" s="509"/>
      <c r="K49" s="510"/>
      <c r="L49" s="197" t="str">
        <f>IF(ISBLANK(L$9),"",L$9)</f>
        <v>４Ｆ病棟</v>
      </c>
      <c r="M49" s="197" t="str">
        <f>IF(ISBLANK(M$9),"",M$9)</f>
        <v>健診センター</v>
      </c>
      <c r="N49" s="197" t="str">
        <f t="shared" ref="N49:BS49" si="3">IF(ISBLANK(N$9),"",N$9)</f>
        <v>第１病棟</v>
      </c>
      <c r="O49" s="197" t="str">
        <f t="shared" si="3"/>
        <v>第２病棟</v>
      </c>
      <c r="P49" s="197" t="str">
        <f t="shared" si="3"/>
        <v>第５病棟</v>
      </c>
      <c r="Q49" s="197" t="str">
        <f t="shared" si="3"/>
        <v>第６病棟</v>
      </c>
      <c r="R49" s="197" t="str">
        <f t="shared" si="3"/>
        <v>南３Ｆ病棟</v>
      </c>
      <c r="S49" s="197" t="str">
        <f t="shared" si="3"/>
        <v>北３Ｆ病棟</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705</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705</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705</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705</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705</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705</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705</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705</v>
      </c>
      <c r="B57" s="21"/>
      <c r="C57" s="22"/>
      <c r="D57" s="22"/>
      <c r="E57" s="22"/>
      <c r="F57" s="22"/>
      <c r="G57" s="22"/>
      <c r="H57" s="16"/>
      <c r="I57" s="507" t="s">
        <v>13</v>
      </c>
      <c r="J57" s="507"/>
      <c r="K57" s="507"/>
      <c r="L57" s="43" t="s">
        <v>8</v>
      </c>
      <c r="M57" s="43" t="s">
        <v>8</v>
      </c>
      <c r="N57" s="43" t="s">
        <v>8</v>
      </c>
      <c r="O57" s="43" t="s">
        <v>8</v>
      </c>
      <c r="P57" s="43" t="s">
        <v>8</v>
      </c>
      <c r="Q57" s="43" t="s">
        <v>8</v>
      </c>
      <c r="R57" s="43" t="s">
        <v>8</v>
      </c>
      <c r="S57" s="43" t="s">
        <v>8</v>
      </c>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705</v>
      </c>
      <c r="B58" s="21"/>
      <c r="C58" s="22"/>
      <c r="D58" s="22"/>
      <c r="E58" s="22"/>
      <c r="F58" s="22"/>
      <c r="G58" s="22"/>
      <c r="H58" s="16"/>
      <c r="I58" s="507" t="s">
        <v>28</v>
      </c>
      <c r="J58" s="507"/>
      <c r="K58" s="507"/>
      <c r="L58" s="43" t="s">
        <v>29</v>
      </c>
      <c r="M58" s="43" t="s">
        <v>29</v>
      </c>
      <c r="N58" s="43" t="s">
        <v>29</v>
      </c>
      <c r="O58" s="43" t="s">
        <v>29</v>
      </c>
      <c r="P58" s="43" t="s">
        <v>29</v>
      </c>
      <c r="Q58" s="43" t="s">
        <v>29</v>
      </c>
      <c r="R58" s="43" t="s">
        <v>29</v>
      </c>
      <c r="S58" s="43" t="s">
        <v>29</v>
      </c>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706</v>
      </c>
      <c r="K76" s="388"/>
      <c r="L76" s="388"/>
      <c r="M76" s="388"/>
      <c r="O76" s="210"/>
      <c r="P76" s="210"/>
      <c r="Q76" s="210"/>
      <c r="R76" s="210"/>
      <c r="S76" s="210"/>
      <c r="T76" s="1"/>
      <c r="BU76" s="198"/>
    </row>
    <row r="77" spans="1:73" s="44" customFormat="1">
      <c r="A77" s="38"/>
      <c r="B77" s="2"/>
      <c r="C77" s="388" t="s">
        <v>42</v>
      </c>
      <c r="D77" s="388"/>
      <c r="E77" s="388"/>
      <c r="F77" s="388"/>
      <c r="G77" s="388"/>
      <c r="H77" s="388" t="s">
        <v>707</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708</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709</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710</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711</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712</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４Ｆ病棟</v>
      </c>
      <c r="M94" s="214" t="str">
        <f t="shared" ref="M94:BS94" si="4">IF(ISBLANK(M$9),"",M$9)</f>
        <v>健診センター</v>
      </c>
      <c r="N94" s="214" t="str">
        <f t="shared" si="4"/>
        <v>第１病棟</v>
      </c>
      <c r="O94" s="214" t="str">
        <f t="shared" si="4"/>
        <v>第２病棟</v>
      </c>
      <c r="P94" s="214" t="str">
        <f t="shared" si="4"/>
        <v>第５病棟</v>
      </c>
      <c r="Q94" s="214" t="str">
        <f t="shared" si="4"/>
        <v>第６病棟</v>
      </c>
      <c r="R94" s="214" t="str">
        <f t="shared" si="4"/>
        <v>南３Ｆ病棟</v>
      </c>
      <c r="S94" s="214" t="str">
        <f t="shared" si="4"/>
        <v>北３Ｆ病棟</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9</v>
      </c>
      <c r="M95" s="214" t="s">
        <v>9</v>
      </c>
      <c r="N95" s="214" t="s">
        <v>10</v>
      </c>
      <c r="O95" s="214" t="s">
        <v>10</v>
      </c>
      <c r="P95" s="214" t="s">
        <v>9</v>
      </c>
      <c r="Q95" s="214" t="s">
        <v>10</v>
      </c>
      <c r="R95" s="214" t="s">
        <v>7</v>
      </c>
      <c r="S95" s="214" t="s">
        <v>7</v>
      </c>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713</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４Ｆ病棟</v>
      </c>
      <c r="M102" s="214" t="str">
        <f t="shared" ref="M102:BS102" si="5">IF(ISBLANK(M$9),"",M$9)</f>
        <v>健診センター</v>
      </c>
      <c r="N102" s="197" t="str">
        <f t="shared" si="5"/>
        <v>第１病棟</v>
      </c>
      <c r="O102" s="197" t="str">
        <f t="shared" si="5"/>
        <v>第２病棟</v>
      </c>
      <c r="P102" s="197" t="str">
        <f t="shared" si="5"/>
        <v>第５病棟</v>
      </c>
      <c r="Q102" s="197" t="str">
        <f t="shared" si="5"/>
        <v>第６病棟</v>
      </c>
      <c r="R102" s="197" t="str">
        <f t="shared" si="5"/>
        <v>南３Ｆ病棟</v>
      </c>
      <c r="S102" s="197" t="str">
        <f t="shared" si="5"/>
        <v>北３Ｆ病棟</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回復期</v>
      </c>
      <c r="M103" s="214" t="str">
        <f t="shared" ref="M103:BS103" si="6">IF(ISBLANK(M$95),"",M$95)</f>
        <v>回復期</v>
      </c>
      <c r="N103" s="224" t="str">
        <f t="shared" si="6"/>
        <v>慢性期</v>
      </c>
      <c r="O103" s="224" t="str">
        <f t="shared" si="6"/>
        <v>慢性期</v>
      </c>
      <c r="P103" s="224" t="str">
        <f t="shared" si="6"/>
        <v>回復期</v>
      </c>
      <c r="Q103" s="224" t="str">
        <f t="shared" si="6"/>
        <v>慢性期</v>
      </c>
      <c r="R103" s="224" t="str">
        <f t="shared" si="6"/>
        <v>急性期</v>
      </c>
      <c r="S103" s="224" t="str">
        <f t="shared" si="6"/>
        <v>急性期</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714</v>
      </c>
      <c r="B104" s="2"/>
      <c r="C104" s="393" t="s">
        <v>74</v>
      </c>
      <c r="D104" s="394"/>
      <c r="E104" s="511" t="s">
        <v>75</v>
      </c>
      <c r="F104" s="512"/>
      <c r="G104" s="512"/>
      <c r="H104" s="513"/>
      <c r="I104" s="514" t="s">
        <v>76</v>
      </c>
      <c r="J104" s="85">
        <f t="shared" ref="J104:J110" si="7">IF(SUM(L104:BS104)=0,IF(COUNTIF(L104:BS104,"未確認")&gt;0,"未確認",IF(COUNTIF(L104:BS104,"~*")&gt;0,"*",SUM(L104:BS104))),SUM(L104:BS104))</f>
        <v>278</v>
      </c>
      <c r="K104" s="225" t="str">
        <f t="shared" ref="K104:K110" si="8">IF(OR(COUNTIF(L104:BS104,"未確認")&gt;0,COUNTIF(L104:BS104,"~*")&gt;0),"※","")</f>
        <v/>
      </c>
      <c r="L104" s="226">
        <v>0</v>
      </c>
      <c r="M104" s="227">
        <v>4</v>
      </c>
      <c r="N104" s="228">
        <v>52</v>
      </c>
      <c r="O104" s="228">
        <v>44</v>
      </c>
      <c r="P104" s="228">
        <v>46</v>
      </c>
      <c r="Q104" s="228">
        <v>42</v>
      </c>
      <c r="R104" s="228">
        <v>48</v>
      </c>
      <c r="S104" s="228">
        <v>42</v>
      </c>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715</v>
      </c>
      <c r="B105" s="87"/>
      <c r="C105" s="395"/>
      <c r="D105" s="396"/>
      <c r="E105" s="517"/>
      <c r="F105" s="518"/>
      <c r="G105" s="501" t="s">
        <v>78</v>
      </c>
      <c r="H105" s="502"/>
      <c r="I105" s="515"/>
      <c r="J105" s="85">
        <f t="shared" si="7"/>
        <v>138</v>
      </c>
      <c r="K105" s="225" t="str">
        <f t="shared" si="8"/>
        <v/>
      </c>
      <c r="L105" s="226">
        <v>0</v>
      </c>
      <c r="M105" s="226">
        <v>0</v>
      </c>
      <c r="N105" s="228">
        <v>52</v>
      </c>
      <c r="O105" s="228">
        <v>44</v>
      </c>
      <c r="P105" s="228">
        <v>0</v>
      </c>
      <c r="Q105" s="228">
        <v>0</v>
      </c>
      <c r="R105" s="228">
        <v>0</v>
      </c>
      <c r="S105" s="228">
        <v>42</v>
      </c>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714</v>
      </c>
      <c r="B106" s="87"/>
      <c r="C106" s="395"/>
      <c r="D106" s="396"/>
      <c r="E106" s="407" t="s">
        <v>79</v>
      </c>
      <c r="F106" s="408"/>
      <c r="G106" s="408"/>
      <c r="H106" s="409"/>
      <c r="I106" s="515"/>
      <c r="J106" s="85">
        <f t="shared" si="7"/>
        <v>276</v>
      </c>
      <c r="K106" s="225" t="str">
        <f t="shared" si="8"/>
        <v/>
      </c>
      <c r="L106" s="226">
        <v>0</v>
      </c>
      <c r="M106" s="226">
        <v>3</v>
      </c>
      <c r="N106" s="228">
        <v>51</v>
      </c>
      <c r="O106" s="228">
        <v>44</v>
      </c>
      <c r="P106" s="228">
        <v>46</v>
      </c>
      <c r="Q106" s="228">
        <v>42</v>
      </c>
      <c r="R106" s="228">
        <v>48</v>
      </c>
      <c r="S106" s="228">
        <v>42</v>
      </c>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714</v>
      </c>
      <c r="B107" s="87"/>
      <c r="C107" s="397"/>
      <c r="D107" s="398"/>
      <c r="E107" s="407" t="s">
        <v>80</v>
      </c>
      <c r="F107" s="408"/>
      <c r="G107" s="408"/>
      <c r="H107" s="409"/>
      <c r="I107" s="515"/>
      <c r="J107" s="85">
        <f t="shared" si="7"/>
        <v>278</v>
      </c>
      <c r="K107" s="225" t="str">
        <f t="shared" si="8"/>
        <v/>
      </c>
      <c r="L107" s="226">
        <v>0</v>
      </c>
      <c r="M107" s="226">
        <v>4</v>
      </c>
      <c r="N107" s="228">
        <v>52</v>
      </c>
      <c r="O107" s="228">
        <v>44</v>
      </c>
      <c r="P107" s="228">
        <v>46</v>
      </c>
      <c r="Q107" s="228">
        <v>42</v>
      </c>
      <c r="R107" s="228">
        <v>48</v>
      </c>
      <c r="S107" s="228">
        <v>42</v>
      </c>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716</v>
      </c>
      <c r="B108" s="87"/>
      <c r="C108" s="393" t="s">
        <v>82</v>
      </c>
      <c r="D108" s="394"/>
      <c r="E108" s="393" t="s">
        <v>75</v>
      </c>
      <c r="F108" s="454"/>
      <c r="G108" s="454"/>
      <c r="H108" s="394"/>
      <c r="I108" s="515"/>
      <c r="J108" s="85">
        <f t="shared" si="7"/>
        <v>42</v>
      </c>
      <c r="K108" s="225" t="str">
        <f t="shared" si="8"/>
        <v/>
      </c>
      <c r="L108" s="226">
        <v>42</v>
      </c>
      <c r="M108" s="226">
        <v>0</v>
      </c>
      <c r="N108" s="228">
        <v>0</v>
      </c>
      <c r="O108" s="228">
        <v>0</v>
      </c>
      <c r="P108" s="228">
        <v>0</v>
      </c>
      <c r="Q108" s="228">
        <v>0</v>
      </c>
      <c r="R108" s="228">
        <v>0</v>
      </c>
      <c r="S108" s="228">
        <v>0</v>
      </c>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716</v>
      </c>
      <c r="B109" s="87"/>
      <c r="C109" s="395"/>
      <c r="D109" s="396"/>
      <c r="E109" s="438" t="s">
        <v>79</v>
      </c>
      <c r="F109" s="439"/>
      <c r="G109" s="439"/>
      <c r="H109" s="440"/>
      <c r="I109" s="515"/>
      <c r="J109" s="85">
        <f t="shared" si="7"/>
        <v>42</v>
      </c>
      <c r="K109" s="225" t="str">
        <f t="shared" si="8"/>
        <v/>
      </c>
      <c r="L109" s="226">
        <v>42</v>
      </c>
      <c r="M109" s="226">
        <v>0</v>
      </c>
      <c r="N109" s="228">
        <v>0</v>
      </c>
      <c r="O109" s="228">
        <v>0</v>
      </c>
      <c r="P109" s="228">
        <v>0</v>
      </c>
      <c r="Q109" s="228">
        <v>0</v>
      </c>
      <c r="R109" s="228">
        <v>0</v>
      </c>
      <c r="S109" s="228">
        <v>0</v>
      </c>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716</v>
      </c>
      <c r="B110" s="87"/>
      <c r="C110" s="395"/>
      <c r="D110" s="396"/>
      <c r="E110" s="438" t="s">
        <v>80</v>
      </c>
      <c r="F110" s="439"/>
      <c r="G110" s="439"/>
      <c r="H110" s="440"/>
      <c r="I110" s="515"/>
      <c r="J110" s="85">
        <f t="shared" si="7"/>
        <v>42</v>
      </c>
      <c r="K110" s="225" t="str">
        <f t="shared" si="8"/>
        <v/>
      </c>
      <c r="L110" s="226">
        <v>42</v>
      </c>
      <c r="M110" s="226">
        <v>0</v>
      </c>
      <c r="N110" s="228">
        <v>0</v>
      </c>
      <c r="O110" s="228">
        <v>0</v>
      </c>
      <c r="P110" s="228">
        <v>0</v>
      </c>
      <c r="Q110" s="228">
        <v>0</v>
      </c>
      <c r="R110" s="228">
        <v>0</v>
      </c>
      <c r="S110" s="228">
        <v>0</v>
      </c>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717</v>
      </c>
      <c r="B111" s="87"/>
      <c r="C111" s="421" t="s">
        <v>84</v>
      </c>
      <c r="D111" s="422"/>
      <c r="E111" s="422"/>
      <c r="F111" s="422"/>
      <c r="G111" s="422"/>
      <c r="H111" s="423"/>
      <c r="I111" s="516"/>
      <c r="J111" s="230"/>
      <c r="K111" s="231" t="s">
        <v>406</v>
      </c>
      <c r="L111" s="232" t="s">
        <v>29</v>
      </c>
      <c r="M111" s="232" t="s">
        <v>29</v>
      </c>
      <c r="N111" s="233" t="s">
        <v>29</v>
      </c>
      <c r="O111" s="233" t="s">
        <v>29</v>
      </c>
      <c r="P111" s="233" t="s">
        <v>29</v>
      </c>
      <c r="Q111" s="233" t="s">
        <v>29</v>
      </c>
      <c r="R111" s="233" t="s">
        <v>29</v>
      </c>
      <c r="S111" s="233" t="s">
        <v>29</v>
      </c>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４Ｆ病棟</v>
      </c>
      <c r="M117" s="214" t="str">
        <f>IF(ISBLANK(M$9),"",M$9)</f>
        <v>健診センター</v>
      </c>
      <c r="N117" s="197" t="str">
        <f t="shared" ref="N117:BS117" si="9">IF(ISBLANK(N$9),"",N$9)</f>
        <v>第１病棟</v>
      </c>
      <c r="O117" s="197" t="str">
        <f t="shared" si="9"/>
        <v>第２病棟</v>
      </c>
      <c r="P117" s="197" t="str">
        <f t="shared" si="9"/>
        <v>第５病棟</v>
      </c>
      <c r="Q117" s="197" t="str">
        <f t="shared" si="9"/>
        <v>第６病棟</v>
      </c>
      <c r="R117" s="197" t="str">
        <f t="shared" si="9"/>
        <v>南３Ｆ病棟</v>
      </c>
      <c r="S117" s="197" t="str">
        <f t="shared" si="9"/>
        <v>北３Ｆ病棟</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回復期</v>
      </c>
      <c r="M118" s="214" t="str">
        <f>IF(ISBLANK(M$95),"",M$95)</f>
        <v>回復期</v>
      </c>
      <c r="N118" s="224" t="str">
        <f t="shared" ref="N118:BS118" si="10">IF(ISBLANK(N$95),"",N$95)</f>
        <v>慢性期</v>
      </c>
      <c r="O118" s="224" t="str">
        <f t="shared" si="10"/>
        <v>慢性期</v>
      </c>
      <c r="P118" s="224" t="str">
        <f t="shared" si="10"/>
        <v>回復期</v>
      </c>
      <c r="Q118" s="224" t="str">
        <f t="shared" si="10"/>
        <v>慢性期</v>
      </c>
      <c r="R118" s="224" t="str">
        <f t="shared" si="10"/>
        <v>急性期</v>
      </c>
      <c r="S118" s="224" t="str">
        <f t="shared" si="10"/>
        <v>急性期</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718</v>
      </c>
      <c r="B119" s="2"/>
      <c r="C119" s="393" t="s">
        <v>87</v>
      </c>
      <c r="D119" s="454"/>
      <c r="E119" s="454"/>
      <c r="F119" s="454"/>
      <c r="G119" s="454"/>
      <c r="H119" s="394"/>
      <c r="I119" s="410" t="s">
        <v>88</v>
      </c>
      <c r="J119" s="235"/>
      <c r="K119" s="236"/>
      <c r="L119" s="237" t="s">
        <v>719</v>
      </c>
      <c r="M119" s="237" t="s">
        <v>725</v>
      </c>
      <c r="N119" s="238" t="s">
        <v>719</v>
      </c>
      <c r="O119" s="238" t="s">
        <v>719</v>
      </c>
      <c r="P119" s="238" t="s">
        <v>719</v>
      </c>
      <c r="Q119" s="238" t="s">
        <v>719</v>
      </c>
      <c r="R119" s="238" t="s">
        <v>719</v>
      </c>
      <c r="S119" s="238" t="s">
        <v>719</v>
      </c>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720</v>
      </c>
      <c r="B120" s="2"/>
      <c r="C120" s="95"/>
      <c r="D120" s="96"/>
      <c r="E120" s="393" t="s">
        <v>91</v>
      </c>
      <c r="F120" s="454"/>
      <c r="G120" s="454"/>
      <c r="H120" s="394"/>
      <c r="I120" s="411"/>
      <c r="J120" s="239"/>
      <c r="K120" s="240"/>
      <c r="L120" s="237" t="s">
        <v>725</v>
      </c>
      <c r="M120" s="237" t="s">
        <v>29</v>
      </c>
      <c r="N120" s="238" t="s">
        <v>725</v>
      </c>
      <c r="O120" s="238" t="s">
        <v>725</v>
      </c>
      <c r="P120" s="238" t="s">
        <v>725</v>
      </c>
      <c r="Q120" s="238" t="s">
        <v>725</v>
      </c>
      <c r="R120" s="238" t="s">
        <v>1139</v>
      </c>
      <c r="S120" s="238" t="s">
        <v>725</v>
      </c>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722</v>
      </c>
      <c r="B121" s="2"/>
      <c r="C121" s="95"/>
      <c r="D121" s="96"/>
      <c r="E121" s="395"/>
      <c r="F121" s="519"/>
      <c r="G121" s="519"/>
      <c r="H121" s="396"/>
      <c r="I121" s="411"/>
      <c r="J121" s="239"/>
      <c r="K121" s="240"/>
      <c r="L121" s="237" t="s">
        <v>1043</v>
      </c>
      <c r="M121" s="237" t="s">
        <v>29</v>
      </c>
      <c r="N121" s="238" t="s">
        <v>1140</v>
      </c>
      <c r="O121" s="238" t="s">
        <v>1140</v>
      </c>
      <c r="P121" s="238" t="s">
        <v>1043</v>
      </c>
      <c r="Q121" s="238" t="s">
        <v>1043</v>
      </c>
      <c r="R121" s="238" t="s">
        <v>725</v>
      </c>
      <c r="S121" s="238" t="s">
        <v>1043</v>
      </c>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724</v>
      </c>
      <c r="B122" s="2"/>
      <c r="C122" s="97"/>
      <c r="D122" s="98"/>
      <c r="E122" s="397"/>
      <c r="F122" s="415"/>
      <c r="G122" s="415"/>
      <c r="H122" s="398"/>
      <c r="I122" s="412"/>
      <c r="J122" s="241"/>
      <c r="K122" s="242"/>
      <c r="L122" s="237" t="s">
        <v>1089</v>
      </c>
      <c r="M122" s="237" t="s">
        <v>29</v>
      </c>
      <c r="N122" s="238" t="s">
        <v>1043</v>
      </c>
      <c r="O122" s="238" t="s">
        <v>29</v>
      </c>
      <c r="P122" s="238" t="s">
        <v>1089</v>
      </c>
      <c r="Q122" s="238" t="s">
        <v>1140</v>
      </c>
      <c r="R122" s="238" t="s">
        <v>29</v>
      </c>
      <c r="S122" s="238" t="s">
        <v>1089</v>
      </c>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726</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４Ｆ病棟</v>
      </c>
      <c r="M128" s="214" t="str">
        <f t="shared" ref="M128:BS128" si="11">IF(ISBLANK(M$9),"",M$9)</f>
        <v>健診センター</v>
      </c>
      <c r="N128" s="197" t="str">
        <f t="shared" si="11"/>
        <v>第１病棟</v>
      </c>
      <c r="O128" s="197" t="str">
        <f t="shared" si="11"/>
        <v>第２病棟</v>
      </c>
      <c r="P128" s="197" t="str">
        <f t="shared" si="11"/>
        <v>第５病棟</v>
      </c>
      <c r="Q128" s="197" t="str">
        <f t="shared" si="11"/>
        <v>第６病棟</v>
      </c>
      <c r="R128" s="197" t="str">
        <f t="shared" si="11"/>
        <v>南３Ｆ病棟</v>
      </c>
      <c r="S128" s="197" t="str">
        <f t="shared" si="11"/>
        <v>北３Ｆ病棟</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回復期</v>
      </c>
      <c r="M129" s="214" t="str">
        <f t="shared" ref="M129:BS129" si="12">IF(ISBLANK(M$95),"",M$95)</f>
        <v>回復期</v>
      </c>
      <c r="N129" s="224" t="str">
        <f t="shared" si="12"/>
        <v>慢性期</v>
      </c>
      <c r="O129" s="224" t="str">
        <f t="shared" si="12"/>
        <v>慢性期</v>
      </c>
      <c r="P129" s="224" t="str">
        <f t="shared" si="12"/>
        <v>回復期</v>
      </c>
      <c r="Q129" s="224" t="str">
        <f t="shared" si="12"/>
        <v>慢性期</v>
      </c>
      <c r="R129" s="224" t="str">
        <f t="shared" si="12"/>
        <v>急性期</v>
      </c>
      <c r="S129" s="224" t="str">
        <f t="shared" si="12"/>
        <v>急性期</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727</v>
      </c>
      <c r="B130" s="2"/>
      <c r="C130" s="393" t="s">
        <v>728</v>
      </c>
      <c r="D130" s="454"/>
      <c r="E130" s="454"/>
      <c r="F130" s="454"/>
      <c r="G130" s="454"/>
      <c r="H130" s="394"/>
      <c r="I130" s="447" t="s">
        <v>729</v>
      </c>
      <c r="J130" s="245"/>
      <c r="K130" s="236"/>
      <c r="L130" s="246" t="s">
        <v>927</v>
      </c>
      <c r="M130" s="237" t="s">
        <v>29</v>
      </c>
      <c r="N130" s="238" t="s">
        <v>894</v>
      </c>
      <c r="O130" s="238" t="s">
        <v>894</v>
      </c>
      <c r="P130" s="238" t="s">
        <v>927</v>
      </c>
      <c r="Q130" s="238" t="s">
        <v>894</v>
      </c>
      <c r="R130" s="238" t="s">
        <v>873</v>
      </c>
      <c r="S130" s="238" t="s">
        <v>927</v>
      </c>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727</v>
      </c>
      <c r="B131" s="87"/>
      <c r="C131" s="95"/>
      <c r="D131" s="96"/>
      <c r="E131" s="405" t="s">
        <v>731</v>
      </c>
      <c r="F131" s="424"/>
      <c r="G131" s="424"/>
      <c r="H131" s="406"/>
      <c r="I131" s="447"/>
      <c r="J131" s="239"/>
      <c r="K131" s="240"/>
      <c r="L131" s="246">
        <v>42</v>
      </c>
      <c r="M131" s="237">
        <v>0</v>
      </c>
      <c r="N131" s="238">
        <v>52</v>
      </c>
      <c r="O131" s="238">
        <v>44</v>
      </c>
      <c r="P131" s="238">
        <v>46</v>
      </c>
      <c r="Q131" s="238">
        <v>42</v>
      </c>
      <c r="R131" s="238">
        <v>48</v>
      </c>
      <c r="S131" s="238">
        <v>42</v>
      </c>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732</v>
      </c>
      <c r="B132" s="87"/>
      <c r="C132" s="393" t="s">
        <v>733</v>
      </c>
      <c r="D132" s="454"/>
      <c r="E132" s="454"/>
      <c r="F132" s="454"/>
      <c r="G132" s="454"/>
      <c r="H132" s="394"/>
      <c r="I132" s="447"/>
      <c r="J132" s="239"/>
      <c r="K132" s="240"/>
      <c r="L132" s="246" t="s">
        <v>29</v>
      </c>
      <c r="M132" s="237" t="s">
        <v>29</v>
      </c>
      <c r="N132" s="238" t="s">
        <v>29</v>
      </c>
      <c r="O132" s="238" t="s">
        <v>29</v>
      </c>
      <c r="P132" s="238" t="s">
        <v>29</v>
      </c>
      <c r="Q132" s="238" t="s">
        <v>29</v>
      </c>
      <c r="R132" s="238" t="s">
        <v>29</v>
      </c>
      <c r="S132" s="238" t="s">
        <v>29</v>
      </c>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732</v>
      </c>
      <c r="B133" s="87"/>
      <c r="C133" s="247"/>
      <c r="D133" s="248"/>
      <c r="E133" s="405" t="s">
        <v>731</v>
      </c>
      <c r="F133" s="424"/>
      <c r="G133" s="424"/>
      <c r="H133" s="406"/>
      <c r="I133" s="447"/>
      <c r="J133" s="239"/>
      <c r="K133" s="240"/>
      <c r="L133" s="246">
        <v>0</v>
      </c>
      <c r="M133" s="237">
        <v>0</v>
      </c>
      <c r="N133" s="238">
        <v>0</v>
      </c>
      <c r="O133" s="238">
        <v>0</v>
      </c>
      <c r="P133" s="238">
        <v>0</v>
      </c>
      <c r="Q133" s="238">
        <v>0</v>
      </c>
      <c r="R133" s="238">
        <v>0</v>
      </c>
      <c r="S133" s="238">
        <v>0</v>
      </c>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734</v>
      </c>
      <c r="B134" s="87"/>
      <c r="C134" s="393" t="s">
        <v>733</v>
      </c>
      <c r="D134" s="454"/>
      <c r="E134" s="454"/>
      <c r="F134" s="454"/>
      <c r="G134" s="454"/>
      <c r="H134" s="394"/>
      <c r="I134" s="447"/>
      <c r="J134" s="239"/>
      <c r="K134" s="240"/>
      <c r="L134" s="246" t="s">
        <v>29</v>
      </c>
      <c r="M134" s="237" t="s">
        <v>29</v>
      </c>
      <c r="N134" s="238" t="s">
        <v>29</v>
      </c>
      <c r="O134" s="238" t="s">
        <v>29</v>
      </c>
      <c r="P134" s="238" t="s">
        <v>29</v>
      </c>
      <c r="Q134" s="238" t="s">
        <v>29</v>
      </c>
      <c r="R134" s="238" t="s">
        <v>29</v>
      </c>
      <c r="S134" s="238" t="s">
        <v>29</v>
      </c>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734</v>
      </c>
      <c r="B135" s="87"/>
      <c r="C135" s="249"/>
      <c r="D135" s="250"/>
      <c r="E135" s="405" t="s">
        <v>731</v>
      </c>
      <c r="F135" s="424"/>
      <c r="G135" s="424"/>
      <c r="H135" s="406"/>
      <c r="I135" s="447"/>
      <c r="J135" s="241"/>
      <c r="K135" s="242"/>
      <c r="L135" s="246">
        <v>0</v>
      </c>
      <c r="M135" s="237">
        <v>0</v>
      </c>
      <c r="N135" s="238">
        <v>0</v>
      </c>
      <c r="O135" s="238">
        <v>0</v>
      </c>
      <c r="P135" s="238">
        <v>0</v>
      </c>
      <c r="Q135" s="238">
        <v>0</v>
      </c>
      <c r="R135" s="238">
        <v>0</v>
      </c>
      <c r="S135" s="238">
        <v>0</v>
      </c>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735</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４Ｆ病棟</v>
      </c>
      <c r="M141" s="214" t="str">
        <f t="shared" ref="M141:BS141" si="13">IF(ISBLANK(M$9),"",M$9)</f>
        <v>健診センター</v>
      </c>
      <c r="N141" s="214" t="str">
        <f t="shared" si="13"/>
        <v>第１病棟</v>
      </c>
      <c r="O141" s="214" t="str">
        <f t="shared" si="13"/>
        <v>第２病棟</v>
      </c>
      <c r="P141" s="214" t="str">
        <f t="shared" si="13"/>
        <v>第５病棟</v>
      </c>
      <c r="Q141" s="214" t="str">
        <f t="shared" si="13"/>
        <v>第６病棟</v>
      </c>
      <c r="R141" s="214" t="str">
        <f t="shared" si="13"/>
        <v>南３Ｆ病棟</v>
      </c>
      <c r="S141" s="214" t="str">
        <f t="shared" si="13"/>
        <v>北３Ｆ病棟</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回復期</v>
      </c>
      <c r="M142" s="214" t="str">
        <f t="shared" si="14"/>
        <v>回復期</v>
      </c>
      <c r="N142" s="214" t="str">
        <f t="shared" si="14"/>
        <v>慢性期</v>
      </c>
      <c r="O142" s="214" t="str">
        <f t="shared" si="14"/>
        <v>慢性期</v>
      </c>
      <c r="P142" s="214" t="str">
        <f t="shared" si="14"/>
        <v>回復期</v>
      </c>
      <c r="Q142" s="214" t="str">
        <f t="shared" si="14"/>
        <v>慢性期</v>
      </c>
      <c r="R142" s="214" t="str">
        <f t="shared" si="14"/>
        <v>急性期</v>
      </c>
      <c r="S142" s="214" t="str">
        <f t="shared" si="14"/>
        <v>急性期</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736</v>
      </c>
      <c r="B143" s="2"/>
      <c r="C143" s="405" t="s">
        <v>735</v>
      </c>
      <c r="D143" s="424"/>
      <c r="E143" s="424"/>
      <c r="F143" s="424"/>
      <c r="G143" s="424"/>
      <c r="H143" s="406"/>
      <c r="I143" s="130" t="s">
        <v>737</v>
      </c>
      <c r="J143" s="252" t="s">
        <v>738</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739</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４Ｆ病棟</v>
      </c>
      <c r="M149" s="214" t="str">
        <f t="shared" ref="M149:BS149" si="15">IF(ISBLANK(M$9),"",M$9)</f>
        <v>健診センター</v>
      </c>
      <c r="N149" s="214" t="str">
        <f t="shared" si="15"/>
        <v>第１病棟</v>
      </c>
      <c r="O149" s="214" t="str">
        <f t="shared" si="15"/>
        <v>第２病棟</v>
      </c>
      <c r="P149" s="214" t="str">
        <f t="shared" si="15"/>
        <v>第５病棟</v>
      </c>
      <c r="Q149" s="214" t="str">
        <f t="shared" si="15"/>
        <v>第６病棟</v>
      </c>
      <c r="R149" s="214" t="str">
        <f t="shared" si="15"/>
        <v>南３Ｆ病棟</v>
      </c>
      <c r="S149" s="214" t="str">
        <f t="shared" si="15"/>
        <v>北３Ｆ病棟</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273</v>
      </c>
      <c r="I150" s="75" t="s">
        <v>67</v>
      </c>
      <c r="J150" s="76"/>
      <c r="K150" s="77"/>
      <c r="L150" s="224" t="str">
        <f t="shared" ref="L150:BS150" si="16">IF(ISBLANK(L$95),"",L$95)</f>
        <v>回復期</v>
      </c>
      <c r="M150" s="214" t="str">
        <f t="shared" si="16"/>
        <v>回復期</v>
      </c>
      <c r="N150" s="214" t="str">
        <f t="shared" si="16"/>
        <v>慢性期</v>
      </c>
      <c r="O150" s="214" t="str">
        <f t="shared" si="16"/>
        <v>慢性期</v>
      </c>
      <c r="P150" s="214" t="str">
        <f t="shared" si="16"/>
        <v>回復期</v>
      </c>
      <c r="Q150" s="214" t="str">
        <f t="shared" si="16"/>
        <v>慢性期</v>
      </c>
      <c r="R150" s="214" t="str">
        <f t="shared" si="16"/>
        <v>急性期</v>
      </c>
      <c r="S150" s="214" t="str">
        <f t="shared" si="16"/>
        <v>急性期</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740</v>
      </c>
      <c r="B151" s="2"/>
      <c r="C151" s="405" t="s">
        <v>741</v>
      </c>
      <c r="D151" s="424"/>
      <c r="E151" s="424"/>
      <c r="F151" s="424"/>
      <c r="G151" s="424"/>
      <c r="H151" s="406"/>
      <c r="I151" s="520" t="s">
        <v>742</v>
      </c>
      <c r="J151" s="94" t="s">
        <v>1050</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743</v>
      </c>
      <c r="B152" s="2"/>
      <c r="C152" s="405" t="s">
        <v>744</v>
      </c>
      <c r="D152" s="424"/>
      <c r="E152" s="424"/>
      <c r="F152" s="424"/>
      <c r="G152" s="424"/>
      <c r="H152" s="406"/>
      <c r="I152" s="521"/>
      <c r="J152" s="94" t="s">
        <v>1050</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745</v>
      </c>
      <c r="B153" s="2"/>
      <c r="C153" s="405" t="s">
        <v>746</v>
      </c>
      <c r="D153" s="424"/>
      <c r="E153" s="424"/>
      <c r="F153" s="424"/>
      <c r="G153" s="424"/>
      <c r="H153" s="406"/>
      <c r="I153" s="522"/>
      <c r="J153" s="94" t="s">
        <v>104</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747</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４Ｆ病棟</v>
      </c>
      <c r="M159" s="214" t="str">
        <f t="shared" ref="M159:BS159" si="17">IF(ISBLANK(M$9),"",M$9)</f>
        <v>健診センター</v>
      </c>
      <c r="N159" s="214" t="str">
        <f t="shared" si="17"/>
        <v>第１病棟</v>
      </c>
      <c r="O159" s="214" t="str">
        <f t="shared" si="17"/>
        <v>第２病棟</v>
      </c>
      <c r="P159" s="214" t="str">
        <f t="shared" si="17"/>
        <v>第５病棟</v>
      </c>
      <c r="Q159" s="214" t="str">
        <f t="shared" si="17"/>
        <v>第６病棟</v>
      </c>
      <c r="R159" s="214" t="str">
        <f t="shared" si="17"/>
        <v>南３Ｆ病棟</v>
      </c>
      <c r="S159" s="214" t="str">
        <f t="shared" si="17"/>
        <v>北３Ｆ病棟</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回復期</v>
      </c>
      <c r="M160" s="214" t="str">
        <f t="shared" si="18"/>
        <v>回復期</v>
      </c>
      <c r="N160" s="214" t="str">
        <f t="shared" si="18"/>
        <v>慢性期</v>
      </c>
      <c r="O160" s="214" t="str">
        <f t="shared" si="18"/>
        <v>慢性期</v>
      </c>
      <c r="P160" s="214" t="str">
        <f t="shared" si="18"/>
        <v>回復期</v>
      </c>
      <c r="Q160" s="214" t="str">
        <f t="shared" si="18"/>
        <v>慢性期</v>
      </c>
      <c r="R160" s="214" t="str">
        <f t="shared" si="18"/>
        <v>急性期</v>
      </c>
      <c r="S160" s="214" t="str">
        <f t="shared" si="18"/>
        <v>急性期</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748</v>
      </c>
      <c r="B161" s="2"/>
      <c r="C161" s="405" t="s">
        <v>749</v>
      </c>
      <c r="D161" s="424"/>
      <c r="E161" s="424"/>
      <c r="F161" s="424"/>
      <c r="G161" s="424"/>
      <c r="H161" s="406"/>
      <c r="I161" s="258" t="s">
        <v>750</v>
      </c>
      <c r="J161" s="94" t="s">
        <v>104</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751</v>
      </c>
      <c r="B162" s="2"/>
      <c r="C162" s="405" t="s">
        <v>752</v>
      </c>
      <c r="D162" s="424"/>
      <c r="E162" s="424"/>
      <c r="F162" s="424"/>
      <c r="G162" s="424"/>
      <c r="H162" s="406"/>
      <c r="I162" s="79" t="s">
        <v>753</v>
      </c>
      <c r="J162" s="94" t="s">
        <v>104</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754</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４Ｆ病棟</v>
      </c>
      <c r="M168" s="259" t="str">
        <f t="shared" ref="M168:Q168" si="19">IF(ISBLANK(M$9),"",M$9)</f>
        <v>健診センター</v>
      </c>
      <c r="N168" s="259" t="str">
        <f t="shared" si="19"/>
        <v>第１病棟</v>
      </c>
      <c r="O168" s="259" t="str">
        <f t="shared" si="19"/>
        <v>第２病棟</v>
      </c>
      <c r="P168" s="259" t="str">
        <f t="shared" si="19"/>
        <v>第５病棟</v>
      </c>
      <c r="Q168" s="259" t="str">
        <f t="shared" si="19"/>
        <v>第６病棟</v>
      </c>
      <c r="R168" s="259" t="str">
        <f>IF(ISBLANK(R$9),"",R$9)</f>
        <v>南３Ｆ病棟</v>
      </c>
      <c r="S168" s="259" t="str">
        <f t="shared" ref="S168:BS168" si="20">IF(ISBLANK(S$9),"",S$9)</f>
        <v>北３Ｆ病棟</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回復期</v>
      </c>
      <c r="M169" s="259" t="str">
        <f t="shared" si="21"/>
        <v>回復期</v>
      </c>
      <c r="N169" s="259" t="str">
        <f t="shared" si="21"/>
        <v>慢性期</v>
      </c>
      <c r="O169" s="259" t="str">
        <f t="shared" si="21"/>
        <v>慢性期</v>
      </c>
      <c r="P169" s="259" t="str">
        <f t="shared" si="21"/>
        <v>回復期</v>
      </c>
      <c r="Q169" s="259" t="str">
        <f t="shared" si="21"/>
        <v>慢性期</v>
      </c>
      <c r="R169" s="259" t="str">
        <f t="shared" si="21"/>
        <v>急性期</v>
      </c>
      <c r="S169" s="259" t="str">
        <f t="shared" si="21"/>
        <v>急性期</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755</v>
      </c>
      <c r="B170" s="2"/>
      <c r="C170" s="405" t="s">
        <v>756</v>
      </c>
      <c r="D170" s="424"/>
      <c r="E170" s="424"/>
      <c r="F170" s="424"/>
      <c r="G170" s="424"/>
      <c r="H170" s="406"/>
      <c r="I170" s="103" t="s">
        <v>757</v>
      </c>
      <c r="J170" s="94" t="s">
        <v>758</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759</v>
      </c>
      <c r="D171" s="408"/>
      <c r="E171" s="408"/>
      <c r="F171" s="408"/>
      <c r="G171" s="408"/>
      <c r="H171" s="409"/>
      <c r="I171" s="103" t="s">
        <v>760</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761</v>
      </c>
      <c r="D172" s="408"/>
      <c r="E172" s="408"/>
      <c r="F172" s="408"/>
      <c r="G172" s="408"/>
      <c r="H172" s="409"/>
      <c r="I172" s="103" t="s">
        <v>762</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763</v>
      </c>
      <c r="B173" s="2"/>
      <c r="C173" s="405" t="s">
        <v>764</v>
      </c>
      <c r="D173" s="424"/>
      <c r="E173" s="424"/>
      <c r="F173" s="424"/>
      <c r="G173" s="424"/>
      <c r="H173" s="406"/>
      <c r="I173" s="103" t="s">
        <v>765</v>
      </c>
      <c r="J173" s="94" t="s">
        <v>104</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766</v>
      </c>
      <c r="B174" s="2"/>
      <c r="C174" s="405" t="s">
        <v>767</v>
      </c>
      <c r="D174" s="424"/>
      <c r="E174" s="424"/>
      <c r="F174" s="424"/>
      <c r="G174" s="424"/>
      <c r="H174" s="406"/>
      <c r="I174" s="103" t="s">
        <v>768</v>
      </c>
      <c r="J174" s="94" t="s">
        <v>104</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105</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４Ｆ病棟</v>
      </c>
      <c r="M180" s="214" t="str">
        <f t="shared" ref="M180:BS180" si="22">IF(ISBLANK(M$9),"",M$9)</f>
        <v>健診センター</v>
      </c>
      <c r="N180" s="197" t="str">
        <f t="shared" si="22"/>
        <v>第１病棟</v>
      </c>
      <c r="O180" s="197" t="str">
        <f t="shared" si="22"/>
        <v>第２病棟</v>
      </c>
      <c r="P180" s="197" t="str">
        <f t="shared" si="22"/>
        <v>第５病棟</v>
      </c>
      <c r="Q180" s="197" t="str">
        <f t="shared" si="22"/>
        <v>第６病棟</v>
      </c>
      <c r="R180" s="197" t="str">
        <f t="shared" si="22"/>
        <v>南３Ｆ病棟</v>
      </c>
      <c r="S180" s="197" t="str">
        <f t="shared" si="22"/>
        <v>北３Ｆ病棟</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回復期</v>
      </c>
      <c r="M181" s="214" t="str">
        <f t="shared" ref="M181:BS181" si="23">IF(ISBLANK(M$95),"",M$95)</f>
        <v>回復期</v>
      </c>
      <c r="N181" s="224" t="str">
        <f t="shared" si="23"/>
        <v>慢性期</v>
      </c>
      <c r="O181" s="224" t="str">
        <f t="shared" si="23"/>
        <v>慢性期</v>
      </c>
      <c r="P181" s="224" t="str">
        <f t="shared" si="23"/>
        <v>回復期</v>
      </c>
      <c r="Q181" s="224" t="str">
        <f t="shared" si="23"/>
        <v>慢性期</v>
      </c>
      <c r="R181" s="224" t="str">
        <f t="shared" si="23"/>
        <v>急性期</v>
      </c>
      <c r="S181" s="224" t="str">
        <f t="shared" si="23"/>
        <v>急性期</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769</v>
      </c>
      <c r="B182" s="87"/>
      <c r="C182" s="416" t="s">
        <v>111</v>
      </c>
      <c r="D182" s="427"/>
      <c r="E182" s="427"/>
      <c r="F182" s="427"/>
      <c r="G182" s="416" t="s">
        <v>112</v>
      </c>
      <c r="H182" s="416"/>
      <c r="I182" s="523" t="s">
        <v>113</v>
      </c>
      <c r="J182" s="110">
        <v>20</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769</v>
      </c>
      <c r="B183" s="87"/>
      <c r="C183" s="427"/>
      <c r="D183" s="427"/>
      <c r="E183" s="427"/>
      <c r="F183" s="427"/>
      <c r="G183" s="416" t="s">
        <v>114</v>
      </c>
      <c r="H183" s="416"/>
      <c r="I183" s="524"/>
      <c r="J183" s="114">
        <v>10.6</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770</v>
      </c>
      <c r="B184" s="87"/>
      <c r="C184" s="416" t="s">
        <v>116</v>
      </c>
      <c r="D184" s="427"/>
      <c r="E184" s="427"/>
      <c r="F184" s="427"/>
      <c r="G184" s="416" t="s">
        <v>112</v>
      </c>
      <c r="H184" s="416"/>
      <c r="I184" s="524"/>
      <c r="J184" s="110">
        <v>1</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770</v>
      </c>
      <c r="B185" s="87"/>
      <c r="C185" s="427"/>
      <c r="D185" s="427"/>
      <c r="E185" s="427"/>
      <c r="F185" s="427"/>
      <c r="G185" s="416" t="s">
        <v>114</v>
      </c>
      <c r="H185" s="416"/>
      <c r="I185" s="524"/>
      <c r="J185" s="114">
        <v>0.6</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771</v>
      </c>
      <c r="B186" s="109"/>
      <c r="C186" s="416" t="s">
        <v>118</v>
      </c>
      <c r="D186" s="416"/>
      <c r="E186" s="416"/>
      <c r="F186" s="416"/>
      <c r="G186" s="416" t="s">
        <v>112</v>
      </c>
      <c r="H186" s="416"/>
      <c r="I186" s="524"/>
      <c r="J186" s="110">
        <f t="shared" ref="J186:J201" si="25">IF(SUM(L186:BP186)=0,IF(COUNTIF(L186:BP186,"未確認")&gt;0,"未確認",IF(COUNTIF(L186:BP186,"~*")&gt;0,"*",SUM(L186:BP186))),SUM(L186:BP186))</f>
        <v>137</v>
      </c>
      <c r="K186" s="225" t="str">
        <f t="shared" si="24"/>
        <v/>
      </c>
      <c r="L186" s="267">
        <v>19</v>
      </c>
      <c r="M186" s="268">
        <v>2</v>
      </c>
      <c r="N186" s="269">
        <v>19</v>
      </c>
      <c r="O186" s="269">
        <v>24</v>
      </c>
      <c r="P186" s="269">
        <v>15</v>
      </c>
      <c r="Q186" s="269">
        <v>14</v>
      </c>
      <c r="R186" s="269">
        <v>27</v>
      </c>
      <c r="S186" s="269">
        <v>17</v>
      </c>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771</v>
      </c>
      <c r="B187" s="109"/>
      <c r="C187" s="416"/>
      <c r="D187" s="416"/>
      <c r="E187" s="416"/>
      <c r="F187" s="416"/>
      <c r="G187" s="416" t="s">
        <v>114</v>
      </c>
      <c r="H187" s="416"/>
      <c r="I187" s="524"/>
      <c r="J187" s="114">
        <f t="shared" si="25"/>
        <v>23.400000000000002</v>
      </c>
      <c r="K187" s="225" t="str">
        <f t="shared" si="24"/>
        <v/>
      </c>
      <c r="L187" s="267">
        <v>4.3</v>
      </c>
      <c r="M187" s="268">
        <v>7.6</v>
      </c>
      <c r="N187" s="269">
        <v>3.4</v>
      </c>
      <c r="O187" s="269">
        <v>2.6</v>
      </c>
      <c r="P187" s="269">
        <v>1.6</v>
      </c>
      <c r="Q187" s="269">
        <v>0.8</v>
      </c>
      <c r="R187" s="269">
        <v>1.8</v>
      </c>
      <c r="S187" s="269">
        <v>1.3</v>
      </c>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772</v>
      </c>
      <c r="B188" s="109"/>
      <c r="C188" s="416" t="s">
        <v>120</v>
      </c>
      <c r="D188" s="417"/>
      <c r="E188" s="417"/>
      <c r="F188" s="417"/>
      <c r="G188" s="416" t="s">
        <v>112</v>
      </c>
      <c r="H188" s="416"/>
      <c r="I188" s="524"/>
      <c r="J188" s="110">
        <f t="shared" si="25"/>
        <v>12</v>
      </c>
      <c r="K188" s="225" t="str">
        <f t="shared" si="24"/>
        <v/>
      </c>
      <c r="L188" s="267">
        <v>1</v>
      </c>
      <c r="M188" s="268">
        <v>0</v>
      </c>
      <c r="N188" s="269">
        <v>2</v>
      </c>
      <c r="O188" s="269">
        <v>1</v>
      </c>
      <c r="P188" s="269">
        <v>2</v>
      </c>
      <c r="Q188" s="269">
        <v>4</v>
      </c>
      <c r="R188" s="269">
        <v>1</v>
      </c>
      <c r="S188" s="269">
        <v>1</v>
      </c>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772</v>
      </c>
      <c r="B189" s="109"/>
      <c r="C189" s="417"/>
      <c r="D189" s="417"/>
      <c r="E189" s="417"/>
      <c r="F189" s="417"/>
      <c r="G189" s="416" t="s">
        <v>114</v>
      </c>
      <c r="H189" s="416"/>
      <c r="I189" s="524"/>
      <c r="J189" s="114">
        <f t="shared" si="25"/>
        <v>0.8</v>
      </c>
      <c r="K189" s="225" t="str">
        <f t="shared" si="24"/>
        <v/>
      </c>
      <c r="L189" s="267">
        <v>0</v>
      </c>
      <c r="M189" s="268">
        <v>0</v>
      </c>
      <c r="N189" s="269">
        <v>0</v>
      </c>
      <c r="O189" s="269">
        <v>0</v>
      </c>
      <c r="P189" s="269">
        <v>0</v>
      </c>
      <c r="Q189" s="269">
        <v>0</v>
      </c>
      <c r="R189" s="269">
        <v>0</v>
      </c>
      <c r="S189" s="269">
        <v>0.8</v>
      </c>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773</v>
      </c>
      <c r="B190" s="109"/>
      <c r="C190" s="416" t="s">
        <v>122</v>
      </c>
      <c r="D190" s="417"/>
      <c r="E190" s="417"/>
      <c r="F190" s="417"/>
      <c r="G190" s="416" t="s">
        <v>112</v>
      </c>
      <c r="H190" s="416"/>
      <c r="I190" s="524"/>
      <c r="J190" s="110">
        <f t="shared" si="25"/>
        <v>22</v>
      </c>
      <c r="K190" s="225" t="str">
        <f t="shared" si="24"/>
        <v/>
      </c>
      <c r="L190" s="267">
        <v>2</v>
      </c>
      <c r="M190" s="268">
        <v>1</v>
      </c>
      <c r="N190" s="269">
        <v>3</v>
      </c>
      <c r="O190" s="269">
        <v>3</v>
      </c>
      <c r="P190" s="269">
        <v>2</v>
      </c>
      <c r="Q190" s="269">
        <v>3</v>
      </c>
      <c r="R190" s="269">
        <v>6</v>
      </c>
      <c r="S190" s="269">
        <v>2</v>
      </c>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773</v>
      </c>
      <c r="B191" s="109"/>
      <c r="C191" s="417"/>
      <c r="D191" s="417"/>
      <c r="E191" s="417"/>
      <c r="F191" s="417"/>
      <c r="G191" s="416" t="s">
        <v>114</v>
      </c>
      <c r="H191" s="416"/>
      <c r="I191" s="524"/>
      <c r="J191" s="114">
        <f t="shared" si="25"/>
        <v>7.7000000000000011</v>
      </c>
      <c r="K191" s="225" t="str">
        <f t="shared" si="24"/>
        <v/>
      </c>
      <c r="L191" s="267">
        <v>2.1</v>
      </c>
      <c r="M191" s="268">
        <v>0</v>
      </c>
      <c r="N191" s="269">
        <v>2.1</v>
      </c>
      <c r="O191" s="269">
        <v>1.1000000000000001</v>
      </c>
      <c r="P191" s="269">
        <v>0.9</v>
      </c>
      <c r="Q191" s="269">
        <v>0</v>
      </c>
      <c r="R191" s="269">
        <v>0</v>
      </c>
      <c r="S191" s="269">
        <v>1.5</v>
      </c>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774</v>
      </c>
      <c r="B192" s="109"/>
      <c r="C192" s="416" t="s">
        <v>124</v>
      </c>
      <c r="D192" s="417"/>
      <c r="E192" s="417"/>
      <c r="F192" s="417"/>
      <c r="G192" s="416" t="s">
        <v>112</v>
      </c>
      <c r="H192" s="416"/>
      <c r="I192" s="524"/>
      <c r="J192" s="110">
        <f t="shared" si="25"/>
        <v>0</v>
      </c>
      <c r="K192" s="225" t="str">
        <f t="shared" si="24"/>
        <v/>
      </c>
      <c r="L192" s="267">
        <v>0</v>
      </c>
      <c r="M192" s="268">
        <v>0</v>
      </c>
      <c r="N192" s="269">
        <v>0</v>
      </c>
      <c r="O192" s="269">
        <v>0</v>
      </c>
      <c r="P192" s="269">
        <v>0</v>
      </c>
      <c r="Q192" s="269">
        <v>0</v>
      </c>
      <c r="R192" s="269">
        <v>0</v>
      </c>
      <c r="S192" s="269">
        <v>0</v>
      </c>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774</v>
      </c>
      <c r="B193" s="87"/>
      <c r="C193" s="417"/>
      <c r="D193" s="417"/>
      <c r="E193" s="417"/>
      <c r="F193" s="417"/>
      <c r="G193" s="416" t="s">
        <v>114</v>
      </c>
      <c r="H193" s="416"/>
      <c r="I193" s="524"/>
      <c r="J193" s="114">
        <f t="shared" si="25"/>
        <v>0</v>
      </c>
      <c r="K193" s="225" t="str">
        <f t="shared" si="24"/>
        <v/>
      </c>
      <c r="L193" s="267">
        <v>0</v>
      </c>
      <c r="M193" s="268">
        <v>0</v>
      </c>
      <c r="N193" s="269">
        <v>0</v>
      </c>
      <c r="O193" s="269">
        <v>0</v>
      </c>
      <c r="P193" s="269">
        <v>0</v>
      </c>
      <c r="Q193" s="269">
        <v>0</v>
      </c>
      <c r="R193" s="269">
        <v>0</v>
      </c>
      <c r="S193" s="269">
        <v>0</v>
      </c>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775</v>
      </c>
      <c r="B194" s="87"/>
      <c r="C194" s="416" t="s">
        <v>126</v>
      </c>
      <c r="D194" s="417"/>
      <c r="E194" s="417"/>
      <c r="F194" s="417"/>
      <c r="G194" s="416" t="s">
        <v>112</v>
      </c>
      <c r="H194" s="416"/>
      <c r="I194" s="524"/>
      <c r="J194" s="110">
        <f t="shared" si="25"/>
        <v>17</v>
      </c>
      <c r="K194" s="225" t="str">
        <f t="shared" si="24"/>
        <v/>
      </c>
      <c r="L194" s="267">
        <v>2</v>
      </c>
      <c r="M194" s="268">
        <v>0</v>
      </c>
      <c r="N194" s="269">
        <v>3</v>
      </c>
      <c r="O194" s="269">
        <v>2</v>
      </c>
      <c r="P194" s="269">
        <v>1</v>
      </c>
      <c r="Q194" s="269">
        <v>3</v>
      </c>
      <c r="R194" s="269">
        <v>4</v>
      </c>
      <c r="S194" s="269">
        <v>2</v>
      </c>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775</v>
      </c>
      <c r="B195" s="87"/>
      <c r="C195" s="417"/>
      <c r="D195" s="417"/>
      <c r="E195" s="417"/>
      <c r="F195" s="417"/>
      <c r="G195" s="416" t="s">
        <v>114</v>
      </c>
      <c r="H195" s="416"/>
      <c r="I195" s="524"/>
      <c r="J195" s="114">
        <f t="shared" si="25"/>
        <v>0</v>
      </c>
      <c r="K195" s="225" t="str">
        <f t="shared" si="24"/>
        <v/>
      </c>
      <c r="L195" s="267">
        <v>0</v>
      </c>
      <c r="M195" s="268">
        <v>0</v>
      </c>
      <c r="N195" s="269">
        <v>0</v>
      </c>
      <c r="O195" s="269">
        <v>0</v>
      </c>
      <c r="P195" s="269">
        <v>0</v>
      </c>
      <c r="Q195" s="269">
        <v>0</v>
      </c>
      <c r="R195" s="269">
        <v>0</v>
      </c>
      <c r="S195" s="269">
        <v>0</v>
      </c>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776</v>
      </c>
      <c r="B196" s="87"/>
      <c r="C196" s="416" t="s">
        <v>128</v>
      </c>
      <c r="D196" s="417"/>
      <c r="E196" s="417"/>
      <c r="F196" s="417"/>
      <c r="G196" s="416" t="s">
        <v>112</v>
      </c>
      <c r="H196" s="416"/>
      <c r="I196" s="524"/>
      <c r="J196" s="110">
        <f t="shared" si="25"/>
        <v>13</v>
      </c>
      <c r="K196" s="225" t="str">
        <f t="shared" si="24"/>
        <v/>
      </c>
      <c r="L196" s="267">
        <v>2</v>
      </c>
      <c r="M196" s="268">
        <v>0</v>
      </c>
      <c r="N196" s="269">
        <v>1</v>
      </c>
      <c r="O196" s="269">
        <v>2</v>
      </c>
      <c r="P196" s="269">
        <v>2</v>
      </c>
      <c r="Q196" s="269">
        <v>1</v>
      </c>
      <c r="R196" s="269">
        <v>3</v>
      </c>
      <c r="S196" s="269">
        <v>2</v>
      </c>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776</v>
      </c>
      <c r="B197" s="87"/>
      <c r="C197" s="417"/>
      <c r="D197" s="417"/>
      <c r="E197" s="417"/>
      <c r="F197" s="417"/>
      <c r="G197" s="416" t="s">
        <v>114</v>
      </c>
      <c r="H197" s="416"/>
      <c r="I197" s="524"/>
      <c r="J197" s="114">
        <f t="shared" si="25"/>
        <v>0</v>
      </c>
      <c r="K197" s="225" t="str">
        <f t="shared" si="24"/>
        <v/>
      </c>
      <c r="L197" s="267">
        <v>0</v>
      </c>
      <c r="M197" s="268">
        <v>0</v>
      </c>
      <c r="N197" s="269">
        <v>0</v>
      </c>
      <c r="O197" s="269">
        <v>0</v>
      </c>
      <c r="P197" s="269">
        <v>0</v>
      </c>
      <c r="Q197" s="269">
        <v>0</v>
      </c>
      <c r="R197" s="269">
        <v>0</v>
      </c>
      <c r="S197" s="269">
        <v>0</v>
      </c>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777</v>
      </c>
      <c r="B198" s="87"/>
      <c r="C198" s="416" t="s">
        <v>130</v>
      </c>
      <c r="D198" s="417"/>
      <c r="E198" s="417"/>
      <c r="F198" s="417"/>
      <c r="G198" s="416" t="s">
        <v>112</v>
      </c>
      <c r="H198" s="416"/>
      <c r="I198" s="524"/>
      <c r="J198" s="110">
        <f t="shared" si="25"/>
        <v>4</v>
      </c>
      <c r="K198" s="225" t="str">
        <f t="shared" si="24"/>
        <v/>
      </c>
      <c r="L198" s="267">
        <v>1</v>
      </c>
      <c r="M198" s="268">
        <v>0</v>
      </c>
      <c r="N198" s="269">
        <v>0</v>
      </c>
      <c r="O198" s="269">
        <v>1</v>
      </c>
      <c r="P198" s="269">
        <v>0</v>
      </c>
      <c r="Q198" s="269">
        <v>0</v>
      </c>
      <c r="R198" s="269">
        <v>1</v>
      </c>
      <c r="S198" s="269">
        <v>1</v>
      </c>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777</v>
      </c>
      <c r="B199" s="87"/>
      <c r="C199" s="417"/>
      <c r="D199" s="417"/>
      <c r="E199" s="417"/>
      <c r="F199" s="417"/>
      <c r="G199" s="416" t="s">
        <v>114</v>
      </c>
      <c r="H199" s="416"/>
      <c r="I199" s="524"/>
      <c r="J199" s="114">
        <f t="shared" si="25"/>
        <v>0</v>
      </c>
      <c r="K199" s="225" t="str">
        <f t="shared" si="24"/>
        <v/>
      </c>
      <c r="L199" s="267">
        <v>0</v>
      </c>
      <c r="M199" s="268">
        <v>0</v>
      </c>
      <c r="N199" s="269">
        <v>0</v>
      </c>
      <c r="O199" s="269">
        <v>0</v>
      </c>
      <c r="P199" s="269">
        <v>0</v>
      </c>
      <c r="Q199" s="269">
        <v>0</v>
      </c>
      <c r="R199" s="269">
        <v>0</v>
      </c>
      <c r="S199" s="269">
        <v>0</v>
      </c>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778</v>
      </c>
      <c r="B200" s="87"/>
      <c r="C200" s="416" t="s">
        <v>132</v>
      </c>
      <c r="D200" s="417"/>
      <c r="E200" s="417"/>
      <c r="F200" s="417"/>
      <c r="G200" s="416" t="s">
        <v>112</v>
      </c>
      <c r="H200" s="416"/>
      <c r="I200" s="524"/>
      <c r="J200" s="110">
        <f t="shared" si="25"/>
        <v>0</v>
      </c>
      <c r="K200" s="225" t="str">
        <f t="shared" si="24"/>
        <v/>
      </c>
      <c r="L200" s="267">
        <v>0</v>
      </c>
      <c r="M200" s="268">
        <v>0</v>
      </c>
      <c r="N200" s="269">
        <v>0</v>
      </c>
      <c r="O200" s="269">
        <v>0</v>
      </c>
      <c r="P200" s="269">
        <v>0</v>
      </c>
      <c r="Q200" s="269">
        <v>0</v>
      </c>
      <c r="R200" s="269">
        <v>0</v>
      </c>
      <c r="S200" s="269">
        <v>0</v>
      </c>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778</v>
      </c>
      <c r="B201" s="87"/>
      <c r="C201" s="417"/>
      <c r="D201" s="417"/>
      <c r="E201" s="417"/>
      <c r="F201" s="417"/>
      <c r="G201" s="416" t="s">
        <v>114</v>
      </c>
      <c r="H201" s="416"/>
      <c r="I201" s="524"/>
      <c r="J201" s="114">
        <f t="shared" si="25"/>
        <v>0</v>
      </c>
      <c r="K201" s="225" t="str">
        <f t="shared" si="24"/>
        <v/>
      </c>
      <c r="L201" s="267">
        <v>0</v>
      </c>
      <c r="M201" s="268">
        <v>0</v>
      </c>
      <c r="N201" s="269">
        <v>0</v>
      </c>
      <c r="O201" s="269">
        <v>0</v>
      </c>
      <c r="P201" s="269">
        <v>0</v>
      </c>
      <c r="Q201" s="269">
        <v>0</v>
      </c>
      <c r="R201" s="269">
        <v>0</v>
      </c>
      <c r="S201" s="269">
        <v>0</v>
      </c>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779</v>
      </c>
      <c r="B202" s="87"/>
      <c r="C202" s="416" t="s">
        <v>134</v>
      </c>
      <c r="D202" s="427"/>
      <c r="E202" s="427"/>
      <c r="F202" s="427"/>
      <c r="G202" s="416" t="s">
        <v>112</v>
      </c>
      <c r="H202" s="416"/>
      <c r="I202" s="524"/>
      <c r="J202" s="110">
        <v>9</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779</v>
      </c>
      <c r="B203" s="87"/>
      <c r="C203" s="427"/>
      <c r="D203" s="427"/>
      <c r="E203" s="427"/>
      <c r="F203" s="427"/>
      <c r="G203" s="416" t="s">
        <v>114</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780</v>
      </c>
      <c r="B204" s="87"/>
      <c r="C204" s="416" t="s">
        <v>136</v>
      </c>
      <c r="D204" s="427"/>
      <c r="E204" s="427"/>
      <c r="F204" s="427"/>
      <c r="G204" s="416" t="s">
        <v>112</v>
      </c>
      <c r="H204" s="416"/>
      <c r="I204" s="524"/>
      <c r="J204" s="110">
        <v>13</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780</v>
      </c>
      <c r="B205" s="87"/>
      <c r="C205" s="427"/>
      <c r="D205" s="427"/>
      <c r="E205" s="427"/>
      <c r="F205" s="427"/>
      <c r="G205" s="416" t="s">
        <v>114</v>
      </c>
      <c r="H205" s="416"/>
      <c r="I205" s="524"/>
      <c r="J205" s="114">
        <v>1.5</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781</v>
      </c>
      <c r="B206" s="87"/>
      <c r="C206" s="416" t="s">
        <v>138</v>
      </c>
      <c r="D206" s="417"/>
      <c r="E206" s="417"/>
      <c r="F206" s="417"/>
      <c r="G206" s="416" t="s">
        <v>112</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v>0</v>
      </c>
      <c r="P206" s="269">
        <v>0</v>
      </c>
      <c r="Q206" s="269">
        <v>0</v>
      </c>
      <c r="R206" s="269">
        <v>0</v>
      </c>
      <c r="S206" s="269">
        <v>0</v>
      </c>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781</v>
      </c>
      <c r="B207" s="87"/>
      <c r="C207" s="417"/>
      <c r="D207" s="417"/>
      <c r="E207" s="417"/>
      <c r="F207" s="417"/>
      <c r="G207" s="416" t="s">
        <v>114</v>
      </c>
      <c r="H207" s="416"/>
      <c r="I207" s="524"/>
      <c r="J207" s="114">
        <f t="shared" si="26"/>
        <v>0</v>
      </c>
      <c r="K207" s="225" t="str">
        <f t="shared" si="24"/>
        <v/>
      </c>
      <c r="L207" s="267">
        <v>0</v>
      </c>
      <c r="M207" s="268">
        <v>0</v>
      </c>
      <c r="N207" s="269">
        <v>0</v>
      </c>
      <c r="O207" s="269">
        <v>0</v>
      </c>
      <c r="P207" s="269">
        <v>0</v>
      </c>
      <c r="Q207" s="269">
        <v>0</v>
      </c>
      <c r="R207" s="269">
        <v>0</v>
      </c>
      <c r="S207" s="269">
        <v>0</v>
      </c>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782</v>
      </c>
      <c r="B208" s="87"/>
      <c r="C208" s="416" t="s">
        <v>140</v>
      </c>
      <c r="D208" s="427"/>
      <c r="E208" s="427"/>
      <c r="F208" s="427"/>
      <c r="G208" s="416" t="s">
        <v>112</v>
      </c>
      <c r="H208" s="416"/>
      <c r="I208" s="524"/>
      <c r="J208" s="110">
        <f t="shared" si="26"/>
        <v>0</v>
      </c>
      <c r="K208" s="225" t="str">
        <f t="shared" si="24"/>
        <v/>
      </c>
      <c r="L208" s="267">
        <v>0</v>
      </c>
      <c r="M208" s="268">
        <v>0</v>
      </c>
      <c r="N208" s="269">
        <v>0</v>
      </c>
      <c r="O208" s="269">
        <v>0</v>
      </c>
      <c r="P208" s="269">
        <v>0</v>
      </c>
      <c r="Q208" s="269">
        <v>0</v>
      </c>
      <c r="R208" s="269">
        <v>0</v>
      </c>
      <c r="S208" s="269">
        <v>0</v>
      </c>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782</v>
      </c>
      <c r="B209" s="87"/>
      <c r="C209" s="427"/>
      <c r="D209" s="427"/>
      <c r="E209" s="427"/>
      <c r="F209" s="427"/>
      <c r="G209" s="416" t="s">
        <v>114</v>
      </c>
      <c r="H209" s="416"/>
      <c r="I209" s="524"/>
      <c r="J209" s="114">
        <f t="shared" si="26"/>
        <v>0</v>
      </c>
      <c r="K209" s="225" t="str">
        <f t="shared" si="24"/>
        <v/>
      </c>
      <c r="L209" s="267">
        <v>0</v>
      </c>
      <c r="M209" s="268">
        <v>0</v>
      </c>
      <c r="N209" s="269">
        <v>0</v>
      </c>
      <c r="O209" s="269">
        <v>0</v>
      </c>
      <c r="P209" s="269">
        <v>0</v>
      </c>
      <c r="Q209" s="269">
        <v>0</v>
      </c>
      <c r="R209" s="269">
        <v>0</v>
      </c>
      <c r="S209" s="269">
        <v>0</v>
      </c>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141</v>
      </c>
      <c r="D210" s="427"/>
      <c r="E210" s="427"/>
      <c r="F210" s="427"/>
      <c r="G210" s="416" t="s">
        <v>112</v>
      </c>
      <c r="H210" s="416"/>
      <c r="I210" s="524"/>
      <c r="J210" s="110">
        <f t="shared" si="26"/>
        <v>0</v>
      </c>
      <c r="K210" s="225" t="str">
        <f t="shared" si="24"/>
        <v/>
      </c>
      <c r="L210" s="267">
        <v>0</v>
      </c>
      <c r="M210" s="270">
        <v>0</v>
      </c>
      <c r="N210" s="271">
        <v>0</v>
      </c>
      <c r="O210" s="271">
        <v>0</v>
      </c>
      <c r="P210" s="271">
        <v>0</v>
      </c>
      <c r="Q210" s="271">
        <v>0</v>
      </c>
      <c r="R210" s="271">
        <v>0</v>
      </c>
      <c r="S210" s="271">
        <v>0</v>
      </c>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114</v>
      </c>
      <c r="H211" s="416"/>
      <c r="I211" s="525"/>
      <c r="J211" s="114">
        <f t="shared" si="26"/>
        <v>0</v>
      </c>
      <c r="K211" s="225" t="str">
        <f t="shared" si="24"/>
        <v/>
      </c>
      <c r="L211" s="267">
        <v>0</v>
      </c>
      <c r="M211" s="270">
        <v>0</v>
      </c>
      <c r="N211" s="271">
        <v>0</v>
      </c>
      <c r="O211" s="271">
        <v>0</v>
      </c>
      <c r="P211" s="271">
        <v>0</v>
      </c>
      <c r="Q211" s="271">
        <v>0</v>
      </c>
      <c r="R211" s="271">
        <v>0</v>
      </c>
      <c r="S211" s="271">
        <v>0</v>
      </c>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783</v>
      </c>
      <c r="M214" s="2"/>
      <c r="N214" s="244"/>
      <c r="O214" s="244"/>
      <c r="P214" s="244"/>
      <c r="Q214" s="244"/>
      <c r="R214" s="244"/>
      <c r="S214" s="244"/>
    </row>
    <row r="215" spans="1:73" ht="20.25" customHeight="1">
      <c r="C215" s="51"/>
      <c r="I215" s="75" t="s">
        <v>67</v>
      </c>
      <c r="J215" s="76"/>
      <c r="K215" s="77"/>
      <c r="L215" s="273" t="s">
        <v>107</v>
      </c>
      <c r="M215" s="273" t="s">
        <v>108</v>
      </c>
      <c r="N215" s="273" t="s">
        <v>109</v>
      </c>
      <c r="O215" s="244"/>
      <c r="P215" s="244"/>
      <c r="Q215" s="244"/>
      <c r="R215" s="244"/>
      <c r="S215" s="1"/>
    </row>
    <row r="216" spans="1:73" s="38" customFormat="1" ht="34.5" customHeight="1">
      <c r="A216" s="266" t="s">
        <v>784</v>
      </c>
      <c r="B216" s="109"/>
      <c r="C216" s="391" t="s">
        <v>118</v>
      </c>
      <c r="D216" s="391"/>
      <c r="E216" s="391"/>
      <c r="F216" s="391"/>
      <c r="G216" s="405" t="s">
        <v>112</v>
      </c>
      <c r="H216" s="406"/>
      <c r="I216" s="526" t="s">
        <v>785</v>
      </c>
      <c r="J216" s="274"/>
      <c r="K216" s="275"/>
      <c r="L216" s="120">
        <v>0</v>
      </c>
      <c r="M216" s="120">
        <v>11</v>
      </c>
      <c r="N216" s="120">
        <v>7</v>
      </c>
      <c r="O216" s="244"/>
      <c r="P216" s="244"/>
      <c r="Q216" s="244"/>
      <c r="R216" s="244"/>
      <c r="BU216" s="229"/>
    </row>
    <row r="217" spans="1:73" s="38" customFormat="1" ht="34.5" customHeight="1">
      <c r="A217" s="266" t="s">
        <v>784</v>
      </c>
      <c r="B217" s="109"/>
      <c r="C217" s="391"/>
      <c r="D217" s="391"/>
      <c r="E217" s="391"/>
      <c r="F217" s="391"/>
      <c r="G217" s="405" t="s">
        <v>114</v>
      </c>
      <c r="H217" s="406"/>
      <c r="I217" s="527"/>
      <c r="J217" s="274"/>
      <c r="K217" s="276"/>
      <c r="L217" s="121">
        <v>0</v>
      </c>
      <c r="M217" s="121">
        <v>5.8</v>
      </c>
      <c r="N217" s="121">
        <v>1.4</v>
      </c>
      <c r="O217" s="244"/>
      <c r="P217" s="244"/>
      <c r="Q217" s="244"/>
      <c r="R217" s="244"/>
      <c r="BU217" s="229"/>
    </row>
    <row r="218" spans="1:73" s="38" customFormat="1" ht="34.5" customHeight="1">
      <c r="A218" s="266" t="s">
        <v>786</v>
      </c>
      <c r="B218" s="109"/>
      <c r="C218" s="391" t="s">
        <v>120</v>
      </c>
      <c r="D218" s="413"/>
      <c r="E218" s="413"/>
      <c r="F218" s="413"/>
      <c r="G218" s="405" t="s">
        <v>112</v>
      </c>
      <c r="H218" s="406"/>
      <c r="I218" s="527"/>
      <c r="J218" s="274"/>
      <c r="K218" s="275"/>
      <c r="L218" s="120">
        <v>0</v>
      </c>
      <c r="M218" s="120">
        <v>3</v>
      </c>
      <c r="N218" s="120">
        <v>0</v>
      </c>
      <c r="O218" s="244"/>
      <c r="P218" s="244"/>
      <c r="Q218" s="244"/>
      <c r="R218" s="244"/>
      <c r="BU218" s="229"/>
    </row>
    <row r="219" spans="1:73" s="38" customFormat="1" ht="34.5" customHeight="1">
      <c r="A219" s="266" t="s">
        <v>786</v>
      </c>
      <c r="B219" s="109"/>
      <c r="C219" s="413"/>
      <c r="D219" s="413"/>
      <c r="E219" s="413"/>
      <c r="F219" s="413"/>
      <c r="G219" s="405" t="s">
        <v>114</v>
      </c>
      <c r="H219" s="406"/>
      <c r="I219" s="527"/>
      <c r="J219" s="274"/>
      <c r="K219" s="276"/>
      <c r="L219" s="121">
        <v>0</v>
      </c>
      <c r="M219" s="121">
        <v>2.5</v>
      </c>
      <c r="N219" s="121">
        <v>0</v>
      </c>
      <c r="O219" s="244"/>
      <c r="P219" s="244"/>
      <c r="Q219" s="244"/>
      <c r="R219" s="244"/>
      <c r="BU219" s="229"/>
    </row>
    <row r="220" spans="1:73" s="38" customFormat="1" ht="34.5" customHeight="1">
      <c r="A220" s="266" t="s">
        <v>787</v>
      </c>
      <c r="B220" s="109"/>
      <c r="C220" s="391" t="s">
        <v>122</v>
      </c>
      <c r="D220" s="413"/>
      <c r="E220" s="413"/>
      <c r="F220" s="413"/>
      <c r="G220" s="405" t="s">
        <v>112</v>
      </c>
      <c r="H220" s="406"/>
      <c r="I220" s="527"/>
      <c r="J220" s="274"/>
      <c r="K220" s="275"/>
      <c r="L220" s="120">
        <v>0</v>
      </c>
      <c r="M220" s="120">
        <v>2</v>
      </c>
      <c r="N220" s="120">
        <v>1</v>
      </c>
      <c r="O220" s="244"/>
      <c r="P220" s="244"/>
      <c r="Q220" s="244"/>
      <c r="R220" s="244"/>
      <c r="BU220" s="229"/>
    </row>
    <row r="221" spans="1:73" s="38" customFormat="1" ht="34.5" customHeight="1">
      <c r="A221" s="266" t="s">
        <v>787</v>
      </c>
      <c r="B221" s="109"/>
      <c r="C221" s="413"/>
      <c r="D221" s="413"/>
      <c r="E221" s="413"/>
      <c r="F221" s="413"/>
      <c r="G221" s="405" t="s">
        <v>114</v>
      </c>
      <c r="H221" s="406"/>
      <c r="I221" s="527"/>
      <c r="J221" s="274"/>
      <c r="K221" s="276"/>
      <c r="L221" s="121">
        <v>0</v>
      </c>
      <c r="M221" s="121">
        <v>1.8</v>
      </c>
      <c r="N221" s="121">
        <v>0</v>
      </c>
      <c r="O221" s="244"/>
      <c r="P221" s="244"/>
      <c r="Q221" s="244"/>
      <c r="R221" s="244"/>
      <c r="BU221" s="229"/>
    </row>
    <row r="222" spans="1:73" s="38" customFormat="1" ht="34.5" customHeight="1">
      <c r="A222" s="266" t="s">
        <v>788</v>
      </c>
      <c r="B222" s="109"/>
      <c r="C222" s="391" t="s">
        <v>124</v>
      </c>
      <c r="D222" s="413"/>
      <c r="E222" s="413"/>
      <c r="F222" s="413"/>
      <c r="G222" s="405" t="s">
        <v>112</v>
      </c>
      <c r="H222" s="406"/>
      <c r="I222" s="527"/>
      <c r="J222" s="274"/>
      <c r="K222" s="275"/>
      <c r="L222" s="120">
        <v>0</v>
      </c>
      <c r="M222" s="120">
        <v>0</v>
      </c>
      <c r="N222" s="120">
        <v>0</v>
      </c>
      <c r="O222" s="244"/>
      <c r="P222" s="244"/>
      <c r="Q222" s="244"/>
      <c r="R222" s="244"/>
      <c r="BU222" s="229"/>
    </row>
    <row r="223" spans="1:73" s="38" customFormat="1" ht="34.5" customHeight="1">
      <c r="A223" s="266" t="s">
        <v>788</v>
      </c>
      <c r="B223" s="87"/>
      <c r="C223" s="413"/>
      <c r="D223" s="413"/>
      <c r="E223" s="413"/>
      <c r="F223" s="413"/>
      <c r="G223" s="405" t="s">
        <v>114</v>
      </c>
      <c r="H223" s="406"/>
      <c r="I223" s="527"/>
      <c r="J223" s="274"/>
      <c r="K223" s="276"/>
      <c r="L223" s="121">
        <v>0</v>
      </c>
      <c r="M223" s="121">
        <v>0</v>
      </c>
      <c r="N223" s="121">
        <v>0</v>
      </c>
      <c r="O223" s="244"/>
      <c r="P223" s="244"/>
      <c r="Q223" s="244"/>
      <c r="R223" s="244"/>
      <c r="BU223" s="229"/>
    </row>
    <row r="224" spans="1:73" s="38" customFormat="1" ht="34.5" customHeight="1">
      <c r="A224" s="266" t="s">
        <v>789</v>
      </c>
      <c r="B224" s="87"/>
      <c r="C224" s="391" t="s">
        <v>126</v>
      </c>
      <c r="D224" s="413"/>
      <c r="E224" s="413"/>
      <c r="F224" s="413"/>
      <c r="G224" s="405" t="s">
        <v>112</v>
      </c>
      <c r="H224" s="406"/>
      <c r="I224" s="527"/>
      <c r="J224" s="274"/>
      <c r="K224" s="275"/>
      <c r="L224" s="120">
        <v>0</v>
      </c>
      <c r="M224" s="120">
        <v>21</v>
      </c>
      <c r="N224" s="120">
        <v>0</v>
      </c>
      <c r="O224" s="244"/>
      <c r="P224" s="244"/>
      <c r="Q224" s="244"/>
      <c r="R224" s="244"/>
      <c r="BU224" s="229"/>
    </row>
    <row r="225" spans="1:73" s="38" customFormat="1" ht="34.5" customHeight="1">
      <c r="A225" s="266" t="s">
        <v>789</v>
      </c>
      <c r="B225" s="87"/>
      <c r="C225" s="413"/>
      <c r="D225" s="413"/>
      <c r="E225" s="413"/>
      <c r="F225" s="413"/>
      <c r="G225" s="405" t="s">
        <v>114</v>
      </c>
      <c r="H225" s="406"/>
      <c r="I225" s="527"/>
      <c r="J225" s="274"/>
      <c r="K225" s="276"/>
      <c r="L225" s="121">
        <v>0</v>
      </c>
      <c r="M225" s="121">
        <v>0</v>
      </c>
      <c r="N225" s="121">
        <v>0</v>
      </c>
      <c r="O225" s="244"/>
      <c r="P225" s="244"/>
      <c r="Q225" s="244"/>
      <c r="R225" s="244"/>
      <c r="BU225" s="229"/>
    </row>
    <row r="226" spans="1:73" s="38" customFormat="1" ht="34.5" customHeight="1">
      <c r="A226" s="266" t="s">
        <v>790</v>
      </c>
      <c r="B226" s="87"/>
      <c r="C226" s="391" t="s">
        <v>128</v>
      </c>
      <c r="D226" s="413"/>
      <c r="E226" s="413"/>
      <c r="F226" s="413"/>
      <c r="G226" s="405" t="s">
        <v>112</v>
      </c>
      <c r="H226" s="406"/>
      <c r="I226" s="527"/>
      <c r="J226" s="274"/>
      <c r="K226" s="275"/>
      <c r="L226" s="120">
        <v>0</v>
      </c>
      <c r="M226" s="120">
        <v>14</v>
      </c>
      <c r="N226" s="120">
        <v>0</v>
      </c>
      <c r="O226" s="244"/>
      <c r="P226" s="244"/>
      <c r="Q226" s="244"/>
      <c r="R226" s="244"/>
      <c r="BU226" s="229"/>
    </row>
    <row r="227" spans="1:73" s="38" customFormat="1" ht="34.5" customHeight="1">
      <c r="A227" s="266" t="s">
        <v>790</v>
      </c>
      <c r="B227" s="87"/>
      <c r="C227" s="413"/>
      <c r="D227" s="413"/>
      <c r="E227" s="413"/>
      <c r="F227" s="413"/>
      <c r="G227" s="405" t="s">
        <v>114</v>
      </c>
      <c r="H227" s="406"/>
      <c r="I227" s="527"/>
      <c r="J227" s="274"/>
      <c r="K227" s="276"/>
      <c r="L227" s="121">
        <v>0</v>
      </c>
      <c r="M227" s="121">
        <v>0</v>
      </c>
      <c r="N227" s="121">
        <v>0</v>
      </c>
      <c r="O227" s="244"/>
      <c r="P227" s="244"/>
      <c r="Q227" s="244"/>
      <c r="R227" s="244"/>
      <c r="BU227" s="229"/>
    </row>
    <row r="228" spans="1:73" s="38" customFormat="1" ht="34.5" customHeight="1">
      <c r="A228" s="266" t="s">
        <v>791</v>
      </c>
      <c r="B228" s="87"/>
      <c r="C228" s="391" t="s">
        <v>130</v>
      </c>
      <c r="D228" s="413"/>
      <c r="E228" s="413"/>
      <c r="F228" s="413"/>
      <c r="G228" s="405" t="s">
        <v>112</v>
      </c>
      <c r="H228" s="406"/>
      <c r="I228" s="527"/>
      <c r="J228" s="274"/>
      <c r="K228" s="275"/>
      <c r="L228" s="120">
        <v>0</v>
      </c>
      <c r="M228" s="120">
        <v>4</v>
      </c>
      <c r="N228" s="120">
        <v>0</v>
      </c>
      <c r="O228" s="244"/>
      <c r="P228" s="244"/>
      <c r="Q228" s="244"/>
      <c r="R228" s="244"/>
      <c r="BU228" s="229"/>
    </row>
    <row r="229" spans="1:73" s="38" customFormat="1" ht="34.5" customHeight="1">
      <c r="A229" s="266" t="s">
        <v>791</v>
      </c>
      <c r="B229" s="87"/>
      <c r="C229" s="413"/>
      <c r="D229" s="413"/>
      <c r="E229" s="413"/>
      <c r="F229" s="413"/>
      <c r="G229" s="405" t="s">
        <v>114</v>
      </c>
      <c r="H229" s="406"/>
      <c r="I229" s="527"/>
      <c r="J229" s="274"/>
      <c r="K229" s="276"/>
      <c r="L229" s="121">
        <v>0</v>
      </c>
      <c r="M229" s="121">
        <v>0</v>
      </c>
      <c r="N229" s="121">
        <v>0</v>
      </c>
      <c r="O229" s="244"/>
      <c r="P229" s="244"/>
      <c r="Q229" s="244"/>
      <c r="R229" s="244"/>
      <c r="BU229" s="229"/>
    </row>
    <row r="230" spans="1:73" s="38" customFormat="1" ht="34.5" customHeight="1">
      <c r="A230" s="266" t="s">
        <v>792</v>
      </c>
      <c r="B230" s="87"/>
      <c r="C230" s="391" t="s">
        <v>132</v>
      </c>
      <c r="D230" s="413"/>
      <c r="E230" s="413"/>
      <c r="F230" s="413"/>
      <c r="G230" s="405" t="s">
        <v>112</v>
      </c>
      <c r="H230" s="406"/>
      <c r="I230" s="527"/>
      <c r="J230" s="274"/>
      <c r="K230" s="275"/>
      <c r="L230" s="120">
        <v>0</v>
      </c>
      <c r="M230" s="120">
        <v>11</v>
      </c>
      <c r="N230" s="120">
        <v>0</v>
      </c>
      <c r="O230" s="244"/>
      <c r="P230" s="244"/>
      <c r="Q230" s="244"/>
      <c r="R230" s="244"/>
      <c r="BU230" s="229"/>
    </row>
    <row r="231" spans="1:73" s="38" customFormat="1" ht="34.5" customHeight="1">
      <c r="A231" s="266" t="s">
        <v>792</v>
      </c>
      <c r="B231" s="87"/>
      <c r="C231" s="413"/>
      <c r="D231" s="413"/>
      <c r="E231" s="413"/>
      <c r="F231" s="413"/>
      <c r="G231" s="405" t="s">
        <v>114</v>
      </c>
      <c r="H231" s="406"/>
      <c r="I231" s="527"/>
      <c r="J231" s="274"/>
      <c r="K231" s="276"/>
      <c r="L231" s="121">
        <v>0</v>
      </c>
      <c r="M231" s="121">
        <v>1.9</v>
      </c>
      <c r="N231" s="121">
        <v>0</v>
      </c>
      <c r="O231" s="244"/>
      <c r="P231" s="244"/>
      <c r="Q231" s="244"/>
      <c r="R231" s="244"/>
      <c r="BU231" s="229"/>
    </row>
    <row r="232" spans="1:73" s="38" customFormat="1" ht="34.5" customHeight="1">
      <c r="A232" s="266" t="s">
        <v>793</v>
      </c>
      <c r="B232" s="87"/>
      <c r="C232" s="391" t="s">
        <v>138</v>
      </c>
      <c r="D232" s="413"/>
      <c r="E232" s="413"/>
      <c r="F232" s="413"/>
      <c r="G232" s="405" t="s">
        <v>112</v>
      </c>
      <c r="H232" s="406"/>
      <c r="I232" s="527"/>
      <c r="J232" s="274"/>
      <c r="K232" s="275"/>
      <c r="L232" s="120">
        <v>0</v>
      </c>
      <c r="M232" s="120">
        <v>5</v>
      </c>
      <c r="N232" s="120">
        <v>0</v>
      </c>
      <c r="O232" s="244"/>
      <c r="P232" s="244"/>
      <c r="Q232" s="244"/>
      <c r="R232" s="244"/>
      <c r="BU232" s="229"/>
    </row>
    <row r="233" spans="1:73" s="38" customFormat="1" ht="34.5" customHeight="1">
      <c r="A233" s="266" t="s">
        <v>793</v>
      </c>
      <c r="B233" s="87"/>
      <c r="C233" s="413"/>
      <c r="D233" s="413"/>
      <c r="E233" s="413"/>
      <c r="F233" s="413"/>
      <c r="G233" s="405" t="s">
        <v>114</v>
      </c>
      <c r="H233" s="406"/>
      <c r="I233" s="527"/>
      <c r="J233" s="274"/>
      <c r="K233" s="276"/>
      <c r="L233" s="121">
        <v>0</v>
      </c>
      <c r="M233" s="121">
        <v>0</v>
      </c>
      <c r="N233" s="121">
        <v>0</v>
      </c>
      <c r="O233" s="244"/>
      <c r="P233" s="244"/>
      <c r="Q233" s="244"/>
      <c r="R233" s="244"/>
      <c r="BU233" s="229"/>
    </row>
    <row r="234" spans="1:73" s="38" customFormat="1" ht="34.5" customHeight="1">
      <c r="A234" s="266" t="s">
        <v>794</v>
      </c>
      <c r="B234" s="87"/>
      <c r="C234" s="391" t="s">
        <v>140</v>
      </c>
      <c r="D234" s="392"/>
      <c r="E234" s="392"/>
      <c r="F234" s="392"/>
      <c r="G234" s="405" t="s">
        <v>112</v>
      </c>
      <c r="H234" s="406"/>
      <c r="I234" s="527"/>
      <c r="J234" s="274"/>
      <c r="K234" s="277"/>
      <c r="L234" s="120">
        <v>0</v>
      </c>
      <c r="M234" s="120">
        <v>7</v>
      </c>
      <c r="N234" s="120">
        <v>0</v>
      </c>
      <c r="O234" s="244"/>
      <c r="P234" s="244"/>
      <c r="Q234" s="244"/>
      <c r="R234" s="244"/>
      <c r="BU234" s="229"/>
    </row>
    <row r="235" spans="1:73" s="38" customFormat="1" ht="34.5" customHeight="1">
      <c r="A235" s="266" t="s">
        <v>794</v>
      </c>
      <c r="B235" s="87"/>
      <c r="C235" s="392"/>
      <c r="D235" s="392"/>
      <c r="E235" s="392"/>
      <c r="F235" s="392"/>
      <c r="G235" s="405" t="s">
        <v>114</v>
      </c>
      <c r="H235" s="406"/>
      <c r="I235" s="527"/>
      <c r="J235" s="274"/>
      <c r="K235" s="278"/>
      <c r="L235" s="121">
        <v>0</v>
      </c>
      <c r="M235" s="121">
        <v>1.3</v>
      </c>
      <c r="N235" s="121">
        <v>0</v>
      </c>
      <c r="O235" s="244"/>
      <c r="P235" s="244"/>
      <c r="Q235" s="244"/>
      <c r="R235" s="244"/>
      <c r="BU235" s="229"/>
    </row>
    <row r="236" spans="1:73" s="38" customFormat="1" ht="34.5" customHeight="1">
      <c r="A236" s="266"/>
      <c r="B236" s="87"/>
      <c r="C236" s="416" t="s">
        <v>141</v>
      </c>
      <c r="D236" s="427"/>
      <c r="E236" s="427"/>
      <c r="F236" s="427"/>
      <c r="G236" s="416" t="s">
        <v>112</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114</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142</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４Ｆ病棟</v>
      </c>
      <c r="M243" s="214" t="str">
        <f t="shared" ref="M243:BS243" si="27">IF(ISBLANK(M$9),"",M$9)</f>
        <v>健診センター</v>
      </c>
      <c r="N243" s="214" t="str">
        <f t="shared" si="27"/>
        <v>第１病棟</v>
      </c>
      <c r="O243" s="214" t="str">
        <f t="shared" si="27"/>
        <v>第２病棟</v>
      </c>
      <c r="P243" s="214" t="str">
        <f t="shared" si="27"/>
        <v>第５病棟</v>
      </c>
      <c r="Q243" s="214" t="str">
        <f t="shared" si="27"/>
        <v>第６病棟</v>
      </c>
      <c r="R243" s="214" t="str">
        <f t="shared" si="27"/>
        <v>南３Ｆ病棟</v>
      </c>
      <c r="S243" s="214" t="str">
        <f t="shared" si="27"/>
        <v>北３Ｆ病棟</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回復期</v>
      </c>
      <c r="M244" s="214" t="str">
        <f t="shared" si="28"/>
        <v>回復期</v>
      </c>
      <c r="N244" s="214" t="str">
        <f t="shared" si="28"/>
        <v>慢性期</v>
      </c>
      <c r="O244" s="214" t="str">
        <f t="shared" si="28"/>
        <v>慢性期</v>
      </c>
      <c r="P244" s="214" t="str">
        <f t="shared" si="28"/>
        <v>回復期</v>
      </c>
      <c r="Q244" s="214" t="str">
        <f t="shared" si="28"/>
        <v>慢性期</v>
      </c>
      <c r="R244" s="214" t="str">
        <f t="shared" si="28"/>
        <v>急性期</v>
      </c>
      <c r="S244" s="214" t="str">
        <f t="shared" si="28"/>
        <v>急性期</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795</v>
      </c>
      <c r="B245" s="2"/>
      <c r="C245" s="405" t="s">
        <v>144</v>
      </c>
      <c r="D245" s="424"/>
      <c r="E245" s="424"/>
      <c r="F245" s="424"/>
      <c r="G245" s="424"/>
      <c r="H245" s="406"/>
      <c r="I245" s="400" t="s">
        <v>796</v>
      </c>
      <c r="J245" s="94" t="s">
        <v>1050</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797</v>
      </c>
      <c r="B246" s="126"/>
      <c r="C246" s="430" t="s">
        <v>147</v>
      </c>
      <c r="D246" s="430"/>
      <c r="E246" s="430"/>
      <c r="F246" s="431"/>
      <c r="G246" s="391" t="s">
        <v>111</v>
      </c>
      <c r="H246" s="127" t="s">
        <v>148</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797</v>
      </c>
      <c r="B247" s="126"/>
      <c r="C247" s="391"/>
      <c r="D247" s="391"/>
      <c r="E247" s="391"/>
      <c r="F247" s="413"/>
      <c r="G247" s="391"/>
      <c r="H247" s="127" t="s">
        <v>149</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798</v>
      </c>
      <c r="B248" s="126"/>
      <c r="C248" s="391"/>
      <c r="D248" s="391"/>
      <c r="E248" s="391"/>
      <c r="F248" s="413"/>
      <c r="G248" s="391" t="s">
        <v>151</v>
      </c>
      <c r="H248" s="127" t="s">
        <v>148</v>
      </c>
      <c r="I248" s="411"/>
      <c r="J248" s="110">
        <v>1</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798</v>
      </c>
      <c r="B249" s="126"/>
      <c r="C249" s="391"/>
      <c r="D249" s="391"/>
      <c r="E249" s="391"/>
      <c r="F249" s="413"/>
      <c r="G249" s="413"/>
      <c r="H249" s="127" t="s">
        <v>149</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799</v>
      </c>
      <c r="B250" s="126"/>
      <c r="C250" s="391"/>
      <c r="D250" s="391"/>
      <c r="E250" s="391"/>
      <c r="F250" s="413"/>
      <c r="G250" s="391" t="s">
        <v>153</v>
      </c>
      <c r="H250" s="127" t="s">
        <v>148</v>
      </c>
      <c r="I250" s="411"/>
      <c r="J250" s="110">
        <v>1</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799</v>
      </c>
      <c r="B251" s="126"/>
      <c r="C251" s="391"/>
      <c r="D251" s="391"/>
      <c r="E251" s="391"/>
      <c r="F251" s="413"/>
      <c r="G251" s="413"/>
      <c r="H251" s="127" t="s">
        <v>149</v>
      </c>
      <c r="I251" s="411"/>
      <c r="J251" s="114">
        <v>4</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800</v>
      </c>
      <c r="B252" s="126"/>
      <c r="C252" s="391"/>
      <c r="D252" s="391"/>
      <c r="E252" s="391"/>
      <c r="F252" s="413"/>
      <c r="G252" s="391" t="s">
        <v>155</v>
      </c>
      <c r="H252" s="127" t="s">
        <v>148</v>
      </c>
      <c r="I252" s="411"/>
      <c r="J252" s="110">
        <v>1</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800</v>
      </c>
      <c r="B253" s="126"/>
      <c r="C253" s="391"/>
      <c r="D253" s="391"/>
      <c r="E253" s="391"/>
      <c r="F253" s="413"/>
      <c r="G253" s="531"/>
      <c r="H253" s="127" t="s">
        <v>149</v>
      </c>
      <c r="I253" s="411"/>
      <c r="J253" s="114">
        <v>4</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801</v>
      </c>
      <c r="B254" s="126"/>
      <c r="C254" s="391"/>
      <c r="D254" s="391"/>
      <c r="E254" s="391"/>
      <c r="F254" s="413"/>
      <c r="G254" s="391" t="s">
        <v>157</v>
      </c>
      <c r="H254" s="127" t="s">
        <v>148</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801</v>
      </c>
      <c r="B255" s="126"/>
      <c r="C255" s="391"/>
      <c r="D255" s="391"/>
      <c r="E255" s="391"/>
      <c r="F255" s="413"/>
      <c r="G255" s="413"/>
      <c r="H255" s="127" t="s">
        <v>149</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802</v>
      </c>
      <c r="B256" s="126"/>
      <c r="C256" s="391"/>
      <c r="D256" s="391"/>
      <c r="E256" s="391"/>
      <c r="F256" s="413"/>
      <c r="G256" s="391" t="s">
        <v>109</v>
      </c>
      <c r="H256" s="127" t="s">
        <v>148</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802</v>
      </c>
      <c r="B257" s="126"/>
      <c r="C257" s="391"/>
      <c r="D257" s="391"/>
      <c r="E257" s="391"/>
      <c r="F257" s="413"/>
      <c r="G257" s="413"/>
      <c r="H257" s="127" t="s">
        <v>149</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159</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４Ｆ病棟</v>
      </c>
      <c r="M263" s="214" t="str">
        <f t="shared" ref="M263:BS263" si="29">IF(ISBLANK(M$9),"",M$9)</f>
        <v>健診センター</v>
      </c>
      <c r="N263" s="214" t="str">
        <f t="shared" si="29"/>
        <v>第１病棟</v>
      </c>
      <c r="O263" s="214" t="str">
        <f t="shared" si="29"/>
        <v>第２病棟</v>
      </c>
      <c r="P263" s="214" t="str">
        <f t="shared" si="29"/>
        <v>第５病棟</v>
      </c>
      <c r="Q263" s="214" t="str">
        <f t="shared" si="29"/>
        <v>第６病棟</v>
      </c>
      <c r="R263" s="214" t="str">
        <f t="shared" si="29"/>
        <v>南３Ｆ病棟</v>
      </c>
      <c r="S263" s="214" t="str">
        <f t="shared" si="29"/>
        <v>北３Ｆ病棟</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回復期</v>
      </c>
      <c r="M264" s="214" t="str">
        <f t="shared" si="30"/>
        <v>回復期</v>
      </c>
      <c r="N264" s="214" t="str">
        <f t="shared" si="30"/>
        <v>慢性期</v>
      </c>
      <c r="O264" s="214" t="str">
        <f t="shared" si="30"/>
        <v>慢性期</v>
      </c>
      <c r="P264" s="214" t="str">
        <f t="shared" si="30"/>
        <v>回復期</v>
      </c>
      <c r="Q264" s="214" t="str">
        <f t="shared" si="30"/>
        <v>慢性期</v>
      </c>
      <c r="R264" s="214" t="str">
        <f t="shared" si="30"/>
        <v>急性期</v>
      </c>
      <c r="S264" s="214" t="str">
        <f t="shared" si="30"/>
        <v>急性期</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803</v>
      </c>
      <c r="B265" s="2"/>
      <c r="C265" s="393" t="s">
        <v>161</v>
      </c>
      <c r="D265" s="394"/>
      <c r="E265" s="529" t="s">
        <v>162</v>
      </c>
      <c r="F265" s="530"/>
      <c r="G265" s="405" t="s">
        <v>163</v>
      </c>
      <c r="H265" s="406"/>
      <c r="I265" s="400" t="s">
        <v>164</v>
      </c>
      <c r="J265" s="128">
        <v>1</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804</v>
      </c>
      <c r="B266" s="126"/>
      <c r="C266" s="395"/>
      <c r="D266" s="396"/>
      <c r="E266" s="530"/>
      <c r="F266" s="530"/>
      <c r="G266" s="405" t="s">
        <v>166</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805</v>
      </c>
      <c r="B267" s="126"/>
      <c r="C267" s="395"/>
      <c r="D267" s="396"/>
      <c r="E267" s="530"/>
      <c r="F267" s="530"/>
      <c r="G267" s="405" t="s">
        <v>168</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806</v>
      </c>
      <c r="B268" s="126"/>
      <c r="C268" s="397"/>
      <c r="D268" s="398"/>
      <c r="E268" s="405" t="s">
        <v>109</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807</v>
      </c>
      <c r="B269" s="126"/>
      <c r="C269" s="393" t="s">
        <v>171</v>
      </c>
      <c r="D269" s="433"/>
      <c r="E269" s="405" t="s">
        <v>172</v>
      </c>
      <c r="F269" s="424"/>
      <c r="G269" s="424"/>
      <c r="H269" s="406"/>
      <c r="I269" s="400" t="s">
        <v>173</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808</v>
      </c>
      <c r="B270" s="126"/>
      <c r="C270" s="434"/>
      <c r="D270" s="435"/>
      <c r="E270" s="405" t="s">
        <v>175</v>
      </c>
      <c r="F270" s="424"/>
      <c r="G270" s="424"/>
      <c r="H270" s="406"/>
      <c r="I270" s="411"/>
      <c r="J270" s="128">
        <v>1</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809</v>
      </c>
      <c r="B271" s="126"/>
      <c r="C271" s="436"/>
      <c r="D271" s="437"/>
      <c r="E271" s="405" t="s">
        <v>177</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810</v>
      </c>
      <c r="B272" s="126"/>
      <c r="C272" s="393" t="s">
        <v>109</v>
      </c>
      <c r="D272" s="433"/>
      <c r="E272" s="405" t="s">
        <v>179</v>
      </c>
      <c r="F272" s="424"/>
      <c r="G272" s="424"/>
      <c r="H272" s="406"/>
      <c r="I272" s="130" t="s">
        <v>180</v>
      </c>
      <c r="J272" s="128">
        <v>1</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811</v>
      </c>
      <c r="B273" s="126"/>
      <c r="C273" s="434"/>
      <c r="D273" s="435"/>
      <c r="E273" s="405" t="s">
        <v>182</v>
      </c>
      <c r="F273" s="424"/>
      <c r="G273" s="424"/>
      <c r="H273" s="406"/>
      <c r="I273" s="131" t="s">
        <v>183</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184</v>
      </c>
      <c r="F274" s="408"/>
      <c r="G274" s="408"/>
      <c r="H274" s="409"/>
      <c r="I274" s="132" t="s">
        <v>185</v>
      </c>
      <c r="J274" s="128">
        <v>1</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812</v>
      </c>
      <c r="B275" s="126"/>
      <c r="C275" s="434"/>
      <c r="D275" s="435"/>
      <c r="E275" s="405" t="s">
        <v>187</v>
      </c>
      <c r="F275" s="424"/>
      <c r="G275" s="424"/>
      <c r="H275" s="406"/>
      <c r="I275" s="134" t="s">
        <v>188</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813</v>
      </c>
      <c r="B276" s="126"/>
      <c r="C276" s="434"/>
      <c r="D276" s="435"/>
      <c r="E276" s="405" t="s">
        <v>190</v>
      </c>
      <c r="F276" s="424"/>
      <c r="G276" s="424"/>
      <c r="H276" s="406"/>
      <c r="I276" s="130" t="s">
        <v>191</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814</v>
      </c>
      <c r="B277" s="126"/>
      <c r="C277" s="434"/>
      <c r="D277" s="435"/>
      <c r="E277" s="405" t="s">
        <v>193</v>
      </c>
      <c r="F277" s="424"/>
      <c r="G277" s="424"/>
      <c r="H277" s="406"/>
      <c r="I277" s="130" t="s">
        <v>194</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815</v>
      </c>
      <c r="B278" s="126"/>
      <c r="C278" s="434"/>
      <c r="D278" s="435"/>
      <c r="E278" s="405" t="s">
        <v>196</v>
      </c>
      <c r="F278" s="424"/>
      <c r="G278" s="424"/>
      <c r="H278" s="406"/>
      <c r="I278" s="130" t="s">
        <v>197</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816</v>
      </c>
      <c r="B279" s="126"/>
      <c r="C279" s="434"/>
      <c r="D279" s="435"/>
      <c r="E279" s="405" t="s">
        <v>199</v>
      </c>
      <c r="F279" s="424"/>
      <c r="G279" s="424"/>
      <c r="H279" s="406"/>
      <c r="I279" s="130" t="s">
        <v>200</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817</v>
      </c>
      <c r="B280" s="126"/>
      <c r="C280" s="434"/>
      <c r="D280" s="435"/>
      <c r="E280" s="407" t="s">
        <v>202</v>
      </c>
      <c r="F280" s="408"/>
      <c r="G280" s="408"/>
      <c r="H280" s="409"/>
      <c r="I280" s="103" t="s">
        <v>818</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819</v>
      </c>
      <c r="B281" s="126"/>
      <c r="C281" s="434"/>
      <c r="D281" s="435"/>
      <c r="E281" s="407" t="s">
        <v>205</v>
      </c>
      <c r="F281" s="408"/>
      <c r="G281" s="408"/>
      <c r="H281" s="409"/>
      <c r="I281" s="103" t="s">
        <v>206</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820</v>
      </c>
      <c r="B282" s="126"/>
      <c r="C282" s="436"/>
      <c r="D282" s="437"/>
      <c r="E282" s="407" t="s">
        <v>208</v>
      </c>
      <c r="F282" s="408"/>
      <c r="G282" s="408"/>
      <c r="H282" s="409"/>
      <c r="I282" s="103" t="s">
        <v>209</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220</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４Ｆ病棟</v>
      </c>
      <c r="M289" s="214" t="str">
        <f>IF(ISBLANK(M$9),"",M$9)</f>
        <v>健診センター</v>
      </c>
      <c r="N289" s="197" t="str">
        <f t="shared" ref="N289:BS289" si="31">IF(ISBLANK(N$9),"",N$9)</f>
        <v>第１病棟</v>
      </c>
      <c r="O289" s="197" t="str">
        <f t="shared" si="31"/>
        <v>第２病棟</v>
      </c>
      <c r="P289" s="197" t="str">
        <f t="shared" si="31"/>
        <v>第５病棟</v>
      </c>
      <c r="Q289" s="197" t="str">
        <f t="shared" si="31"/>
        <v>第６病棟</v>
      </c>
      <c r="R289" s="197" t="str">
        <f t="shared" si="31"/>
        <v>南３Ｆ病棟</v>
      </c>
      <c r="S289" s="197" t="str">
        <f t="shared" si="31"/>
        <v>北３Ｆ病棟</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回復期</v>
      </c>
      <c r="M290" s="214" t="str">
        <f>IF(ISBLANK(M$95),"",M$95)</f>
        <v>回復期</v>
      </c>
      <c r="N290" s="224" t="str">
        <f t="shared" ref="N290:BS290" si="32">IF(ISBLANK(N$95),"",N$95)</f>
        <v>慢性期</v>
      </c>
      <c r="O290" s="224" t="str">
        <f t="shared" si="32"/>
        <v>慢性期</v>
      </c>
      <c r="P290" s="224" t="str">
        <f t="shared" si="32"/>
        <v>回復期</v>
      </c>
      <c r="Q290" s="224" t="str">
        <f t="shared" si="32"/>
        <v>慢性期</v>
      </c>
      <c r="R290" s="224" t="str">
        <f t="shared" si="32"/>
        <v>急性期</v>
      </c>
      <c r="S290" s="224" t="str">
        <f t="shared" si="32"/>
        <v>急性期</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220</v>
      </c>
      <c r="D291" s="439"/>
      <c r="E291" s="439"/>
      <c r="F291" s="439"/>
      <c r="G291" s="439"/>
      <c r="H291" s="440"/>
      <c r="I291" s="447" t="s">
        <v>821</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822</v>
      </c>
      <c r="B293" s="295"/>
      <c r="C293" s="441"/>
      <c r="D293" s="442"/>
      <c r="E293" s="442"/>
      <c r="F293" s="442"/>
      <c r="G293" s="442"/>
      <c r="H293" s="443"/>
      <c r="I293" s="447"/>
      <c r="J293" s="296"/>
      <c r="K293" s="240"/>
      <c r="L293" s="300" t="s">
        <v>29</v>
      </c>
      <c r="M293" s="301" t="s">
        <v>29</v>
      </c>
      <c r="N293" s="302" t="s">
        <v>29</v>
      </c>
      <c r="O293" s="302" t="s">
        <v>29</v>
      </c>
      <c r="P293" s="302" t="s">
        <v>29</v>
      </c>
      <c r="Q293" s="302" t="s">
        <v>29</v>
      </c>
      <c r="R293" s="302" t="s">
        <v>29</v>
      </c>
      <c r="S293" s="302" t="s">
        <v>29</v>
      </c>
      <c r="T293" s="302" t="str">
        <f t="shared" ref="T293:AN293" si="33">IF(ISBLANK(T291),"-","～")</f>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224</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225</v>
      </c>
      <c r="C309" s="152"/>
      <c r="D309" s="152"/>
      <c r="E309" s="68"/>
      <c r="F309" s="68"/>
      <c r="G309" s="68"/>
      <c r="H309" s="69"/>
      <c r="I309" s="69"/>
      <c r="J309" s="153"/>
      <c r="K309" s="70"/>
      <c r="L309" s="306"/>
      <c r="M309" s="306"/>
      <c r="N309" s="244"/>
      <c r="BU309" s="229"/>
    </row>
    <row r="310" spans="1:73" s="38" customFormat="1">
      <c r="B310" s="137" t="s">
        <v>226</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４Ｆ病棟</v>
      </c>
      <c r="M312" s="214" t="str">
        <f t="shared" ref="M312:BS312" si="35">IF(ISBLANK(M$9),"",M$9)</f>
        <v>健診センター</v>
      </c>
      <c r="N312" s="307" t="str">
        <f t="shared" si="35"/>
        <v>第１病棟</v>
      </c>
      <c r="O312" s="307" t="str">
        <f t="shared" si="35"/>
        <v>第２病棟</v>
      </c>
      <c r="P312" s="307" t="str">
        <f t="shared" si="35"/>
        <v>第５病棟</v>
      </c>
      <c r="Q312" s="214" t="str">
        <f t="shared" si="35"/>
        <v>第６病棟</v>
      </c>
      <c r="R312" s="214" t="str">
        <f t="shared" si="35"/>
        <v>南３Ｆ病棟</v>
      </c>
      <c r="S312" s="214" t="str">
        <f t="shared" si="35"/>
        <v>北３Ｆ病棟</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273</v>
      </c>
      <c r="I313" s="75" t="s">
        <v>67</v>
      </c>
      <c r="J313" s="76"/>
      <c r="K313" s="77"/>
      <c r="L313" s="224" t="str">
        <f>IF(ISBLANK(L$95),"",L$95)</f>
        <v>回復期</v>
      </c>
      <c r="M313" s="214" t="str">
        <f t="shared" ref="M313:BS313" si="36">IF(ISBLANK(M$95),"",M$95)</f>
        <v>回復期</v>
      </c>
      <c r="N313" s="307" t="str">
        <f t="shared" si="36"/>
        <v>慢性期</v>
      </c>
      <c r="O313" s="307" t="str">
        <f t="shared" si="36"/>
        <v>慢性期</v>
      </c>
      <c r="P313" s="307" t="str">
        <f t="shared" si="36"/>
        <v>回復期</v>
      </c>
      <c r="Q313" s="214" t="str">
        <f t="shared" si="36"/>
        <v>慢性期</v>
      </c>
      <c r="R313" s="214" t="str">
        <f t="shared" si="36"/>
        <v>急性期</v>
      </c>
      <c r="S313" s="214" t="str">
        <f t="shared" si="36"/>
        <v>急性期</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823</v>
      </c>
      <c r="B314" s="87"/>
      <c r="C314" s="450" t="s">
        <v>228</v>
      </c>
      <c r="D314" s="393" t="s">
        <v>824</v>
      </c>
      <c r="E314" s="454"/>
      <c r="F314" s="454"/>
      <c r="G314" s="454"/>
      <c r="H314" s="394"/>
      <c r="I314" s="410" t="s">
        <v>230</v>
      </c>
      <c r="J314" s="308">
        <f t="shared" ref="J314:J319" si="37">IF(SUM(L314:BS314)=0,IF(COUNTIF(L314:BS314,"未確認")&gt;0,"未確認",IF(COUNTIF(L314:BS314,"~*")&gt;0,"*",SUM(L314:BS314))),SUM(L314:BS314))</f>
        <v>4998</v>
      </c>
      <c r="K314" s="253" t="str">
        <f t="shared" ref="K314:K319" si="38">IF(OR(COUNTIF(L314:BS314,"未確認")&gt;0,COUNTIF(L314:BS314,"~*")&gt;0),"※","")</f>
        <v/>
      </c>
      <c r="L314" s="309">
        <v>504</v>
      </c>
      <c r="M314" s="310">
        <v>119</v>
      </c>
      <c r="N314" s="270">
        <v>417</v>
      </c>
      <c r="O314" s="270">
        <v>819</v>
      </c>
      <c r="P314" s="311">
        <v>609</v>
      </c>
      <c r="Q314" s="268">
        <v>354</v>
      </c>
      <c r="R314" s="268">
        <v>1620</v>
      </c>
      <c r="S314" s="268">
        <v>556</v>
      </c>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825</v>
      </c>
      <c r="B315" s="87"/>
      <c r="C315" s="451"/>
      <c r="D315" s="532"/>
      <c r="E315" s="405" t="s">
        <v>826</v>
      </c>
      <c r="F315" s="424"/>
      <c r="G315" s="424"/>
      <c r="H315" s="406"/>
      <c r="I315" s="467"/>
      <c r="J315" s="308">
        <f t="shared" si="37"/>
        <v>2206</v>
      </c>
      <c r="K315" s="253" t="str">
        <f t="shared" si="38"/>
        <v/>
      </c>
      <c r="L315" s="309">
        <v>328</v>
      </c>
      <c r="M315" s="268">
        <v>119</v>
      </c>
      <c r="N315" s="312">
        <v>326</v>
      </c>
      <c r="O315" s="312">
        <v>168</v>
      </c>
      <c r="P315" s="268">
        <v>196</v>
      </c>
      <c r="Q315" s="268">
        <v>172</v>
      </c>
      <c r="R315" s="268">
        <v>497</v>
      </c>
      <c r="S315" s="268">
        <v>400</v>
      </c>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827</v>
      </c>
      <c r="B316" s="87"/>
      <c r="C316" s="451"/>
      <c r="D316" s="533"/>
      <c r="E316" s="405" t="s">
        <v>828</v>
      </c>
      <c r="F316" s="424"/>
      <c r="G316" s="424"/>
      <c r="H316" s="406"/>
      <c r="I316" s="467"/>
      <c r="J316" s="308">
        <f t="shared" si="37"/>
        <v>1390</v>
      </c>
      <c r="K316" s="253" t="str">
        <f t="shared" si="38"/>
        <v/>
      </c>
      <c r="L316" s="309">
        <v>90</v>
      </c>
      <c r="M316" s="268">
        <v>0</v>
      </c>
      <c r="N316" s="268">
        <v>53</v>
      </c>
      <c r="O316" s="268">
        <v>318</v>
      </c>
      <c r="P316" s="268">
        <v>238</v>
      </c>
      <c r="Q316" s="268">
        <v>91</v>
      </c>
      <c r="R316" s="268">
        <v>496</v>
      </c>
      <c r="S316" s="268">
        <v>104</v>
      </c>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829</v>
      </c>
      <c r="B317" s="87"/>
      <c r="C317" s="451"/>
      <c r="D317" s="534"/>
      <c r="E317" s="405" t="s">
        <v>830</v>
      </c>
      <c r="F317" s="424"/>
      <c r="G317" s="424"/>
      <c r="H317" s="406"/>
      <c r="I317" s="467"/>
      <c r="J317" s="308">
        <f t="shared" si="37"/>
        <v>1402</v>
      </c>
      <c r="K317" s="253" t="str">
        <f t="shared" si="38"/>
        <v/>
      </c>
      <c r="L317" s="309">
        <v>86</v>
      </c>
      <c r="M317" s="268">
        <v>0</v>
      </c>
      <c r="N317" s="268">
        <v>38</v>
      </c>
      <c r="O317" s="268">
        <v>333</v>
      </c>
      <c r="P317" s="268">
        <v>175</v>
      </c>
      <c r="Q317" s="268">
        <v>91</v>
      </c>
      <c r="R317" s="268">
        <v>627</v>
      </c>
      <c r="S317" s="268">
        <v>52</v>
      </c>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831</v>
      </c>
      <c r="B318" s="2"/>
      <c r="C318" s="451"/>
      <c r="D318" s="405" t="s">
        <v>832</v>
      </c>
      <c r="E318" s="424"/>
      <c r="F318" s="424"/>
      <c r="G318" s="424"/>
      <c r="H318" s="406"/>
      <c r="I318" s="467"/>
      <c r="J318" s="308">
        <f t="shared" si="37"/>
        <v>96524</v>
      </c>
      <c r="K318" s="253" t="str">
        <f t="shared" si="38"/>
        <v/>
      </c>
      <c r="L318" s="309">
        <v>13820</v>
      </c>
      <c r="M318" s="268">
        <v>119</v>
      </c>
      <c r="N318" s="268">
        <v>16386</v>
      </c>
      <c r="O318" s="268">
        <v>14537</v>
      </c>
      <c r="P318" s="268">
        <v>13406</v>
      </c>
      <c r="Q318" s="268">
        <v>9491</v>
      </c>
      <c r="R318" s="268">
        <v>15035</v>
      </c>
      <c r="S318" s="268">
        <v>13730</v>
      </c>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833</v>
      </c>
      <c r="B319" s="2"/>
      <c r="C319" s="451"/>
      <c r="D319" s="405" t="s">
        <v>834</v>
      </c>
      <c r="E319" s="424"/>
      <c r="F319" s="424"/>
      <c r="G319" s="424"/>
      <c r="H319" s="406"/>
      <c r="I319" s="414"/>
      <c r="J319" s="308">
        <f t="shared" si="37"/>
        <v>4837</v>
      </c>
      <c r="K319" s="253" t="str">
        <f t="shared" si="38"/>
        <v/>
      </c>
      <c r="L319" s="309">
        <v>495</v>
      </c>
      <c r="M319" s="268">
        <v>119</v>
      </c>
      <c r="N319" s="268">
        <v>414</v>
      </c>
      <c r="O319" s="268">
        <v>718</v>
      </c>
      <c r="P319" s="268">
        <v>607</v>
      </c>
      <c r="Q319" s="268">
        <v>321</v>
      </c>
      <c r="R319" s="268">
        <v>1612</v>
      </c>
      <c r="S319" s="268">
        <v>551</v>
      </c>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835</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４Ｆ病棟</v>
      </c>
      <c r="M325" s="214" t="str">
        <f t="shared" ref="M325:BS325" si="39">IF(ISBLANK(M$9),"",M$9)</f>
        <v>健診センター</v>
      </c>
      <c r="N325" s="214" t="str">
        <f t="shared" si="39"/>
        <v>第１病棟</v>
      </c>
      <c r="O325" s="214" t="str">
        <f t="shared" si="39"/>
        <v>第２病棟</v>
      </c>
      <c r="P325" s="214" t="str">
        <f t="shared" si="39"/>
        <v>第５病棟</v>
      </c>
      <c r="Q325" s="214" t="str">
        <f t="shared" si="39"/>
        <v>第６病棟</v>
      </c>
      <c r="R325" s="214" t="str">
        <f t="shared" si="39"/>
        <v>南３Ｆ病棟</v>
      </c>
      <c r="S325" s="214" t="str">
        <f t="shared" si="39"/>
        <v>北３Ｆ病棟</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回復期</v>
      </c>
      <c r="M326" s="214" t="str">
        <f t="shared" ref="M326:BS326" si="40">IF(ISBLANK(M$95),"",M$95)</f>
        <v>回復期</v>
      </c>
      <c r="N326" s="214" t="str">
        <f t="shared" si="40"/>
        <v>慢性期</v>
      </c>
      <c r="O326" s="214" t="str">
        <f t="shared" si="40"/>
        <v>慢性期</v>
      </c>
      <c r="P326" s="214" t="str">
        <f t="shared" si="40"/>
        <v>回復期</v>
      </c>
      <c r="Q326" s="214" t="str">
        <f t="shared" si="40"/>
        <v>慢性期</v>
      </c>
      <c r="R326" s="214" t="str">
        <f t="shared" si="40"/>
        <v>急性期</v>
      </c>
      <c r="S326" s="214" t="str">
        <f t="shared" si="40"/>
        <v>急性期</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836</v>
      </c>
      <c r="B327" s="2"/>
      <c r="C327" s="450" t="s">
        <v>228</v>
      </c>
      <c r="D327" s="405" t="s">
        <v>824</v>
      </c>
      <c r="E327" s="424"/>
      <c r="F327" s="424"/>
      <c r="G327" s="424"/>
      <c r="H327" s="406"/>
      <c r="I327" s="410" t="s">
        <v>241</v>
      </c>
      <c r="J327" s="308">
        <f t="shared" ref="J327:J344" si="41">IF(SUM(L327:BS327)=0,IF(COUNTIF(L327:BS327,"未確認")&gt;0,"未確認",IF(COUNTIF(L327:BS327,"~*")&gt;0,"*",SUM(L327:BS327))),SUM(L327:BS327))</f>
        <v>4998</v>
      </c>
      <c r="K327" s="253" t="str">
        <f t="shared" ref="K327:K344" si="42">IF(OR(COUNTIF(L327:BS327,"未確認")&gt;0,COUNTIF(L327:BS327,"~*")&gt;0),"※","")</f>
        <v/>
      </c>
      <c r="L327" s="309">
        <v>504</v>
      </c>
      <c r="M327" s="268">
        <v>119</v>
      </c>
      <c r="N327" s="268">
        <v>417</v>
      </c>
      <c r="O327" s="268">
        <v>819</v>
      </c>
      <c r="P327" s="268">
        <v>609</v>
      </c>
      <c r="Q327" s="268">
        <v>354</v>
      </c>
      <c r="R327" s="268">
        <v>1620</v>
      </c>
      <c r="S327" s="268">
        <v>556</v>
      </c>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837</v>
      </c>
      <c r="B328" s="2"/>
      <c r="C328" s="450"/>
      <c r="D328" s="463" t="s">
        <v>838</v>
      </c>
      <c r="E328" s="397" t="s">
        <v>839</v>
      </c>
      <c r="F328" s="415"/>
      <c r="G328" s="415"/>
      <c r="H328" s="398"/>
      <c r="I328" s="455"/>
      <c r="J328" s="308">
        <f t="shared" si="41"/>
        <v>943</v>
      </c>
      <c r="K328" s="253" t="str">
        <f t="shared" si="42"/>
        <v/>
      </c>
      <c r="L328" s="309">
        <v>183</v>
      </c>
      <c r="M328" s="268">
        <v>0</v>
      </c>
      <c r="N328" s="268">
        <v>223</v>
      </c>
      <c r="O328" s="268">
        <v>45</v>
      </c>
      <c r="P328" s="268">
        <v>172</v>
      </c>
      <c r="Q328" s="268">
        <v>140</v>
      </c>
      <c r="R328" s="268">
        <v>22</v>
      </c>
      <c r="S328" s="268">
        <v>158</v>
      </c>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840</v>
      </c>
      <c r="B329" s="2"/>
      <c r="C329" s="450"/>
      <c r="D329" s="450"/>
      <c r="E329" s="405" t="s">
        <v>244</v>
      </c>
      <c r="F329" s="424"/>
      <c r="G329" s="424"/>
      <c r="H329" s="406"/>
      <c r="I329" s="455"/>
      <c r="J329" s="308">
        <f t="shared" si="41"/>
        <v>3506</v>
      </c>
      <c r="K329" s="253" t="str">
        <f t="shared" si="42"/>
        <v/>
      </c>
      <c r="L329" s="309">
        <v>231</v>
      </c>
      <c r="M329" s="268">
        <v>119</v>
      </c>
      <c r="N329" s="268">
        <v>131</v>
      </c>
      <c r="O329" s="268">
        <v>673</v>
      </c>
      <c r="P329" s="268">
        <v>312</v>
      </c>
      <c r="Q329" s="268">
        <v>156</v>
      </c>
      <c r="R329" s="268">
        <v>1581</v>
      </c>
      <c r="S329" s="268">
        <v>303</v>
      </c>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841</v>
      </c>
      <c r="B330" s="2"/>
      <c r="C330" s="450"/>
      <c r="D330" s="450"/>
      <c r="E330" s="405" t="s">
        <v>246</v>
      </c>
      <c r="F330" s="424"/>
      <c r="G330" s="424"/>
      <c r="H330" s="406"/>
      <c r="I330" s="455"/>
      <c r="J330" s="308">
        <f t="shared" si="41"/>
        <v>165</v>
      </c>
      <c r="K330" s="253" t="str">
        <f t="shared" si="42"/>
        <v/>
      </c>
      <c r="L330" s="309">
        <v>35</v>
      </c>
      <c r="M330" s="268">
        <v>0</v>
      </c>
      <c r="N330" s="268">
        <v>34</v>
      </c>
      <c r="O330" s="268">
        <v>1</v>
      </c>
      <c r="P330" s="268">
        <v>22</v>
      </c>
      <c r="Q330" s="268">
        <v>16</v>
      </c>
      <c r="R330" s="268">
        <v>4</v>
      </c>
      <c r="S330" s="268">
        <v>53</v>
      </c>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842</v>
      </c>
      <c r="B331" s="2"/>
      <c r="C331" s="450"/>
      <c r="D331" s="450"/>
      <c r="E331" s="407" t="s">
        <v>248</v>
      </c>
      <c r="F331" s="408"/>
      <c r="G331" s="408"/>
      <c r="H331" s="409"/>
      <c r="I331" s="455"/>
      <c r="J331" s="308">
        <f t="shared" si="41"/>
        <v>353</v>
      </c>
      <c r="K331" s="253" t="str">
        <f t="shared" si="42"/>
        <v/>
      </c>
      <c r="L331" s="309">
        <v>55</v>
      </c>
      <c r="M331" s="268">
        <v>0</v>
      </c>
      <c r="N331" s="268">
        <v>29</v>
      </c>
      <c r="O331" s="268">
        <v>100</v>
      </c>
      <c r="P331" s="268">
        <v>72</v>
      </c>
      <c r="Q331" s="268">
        <v>42</v>
      </c>
      <c r="R331" s="268">
        <v>13</v>
      </c>
      <c r="S331" s="268">
        <v>42</v>
      </c>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843</v>
      </c>
      <c r="B332" s="2"/>
      <c r="C332" s="450"/>
      <c r="D332" s="450"/>
      <c r="E332" s="407" t="s">
        <v>250</v>
      </c>
      <c r="F332" s="408"/>
      <c r="G332" s="408"/>
      <c r="H332" s="409"/>
      <c r="I332" s="455"/>
      <c r="J332" s="308">
        <f t="shared" si="41"/>
        <v>0</v>
      </c>
      <c r="K332" s="253" t="str">
        <f t="shared" si="42"/>
        <v/>
      </c>
      <c r="L332" s="309">
        <v>0</v>
      </c>
      <c r="M332" s="268">
        <v>0</v>
      </c>
      <c r="N332" s="268">
        <v>0</v>
      </c>
      <c r="O332" s="268">
        <v>0</v>
      </c>
      <c r="P332" s="268">
        <v>0</v>
      </c>
      <c r="Q332" s="268">
        <v>0</v>
      </c>
      <c r="R332" s="268">
        <v>0</v>
      </c>
      <c r="S332" s="268">
        <v>0</v>
      </c>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844</v>
      </c>
      <c r="B333" s="2"/>
      <c r="C333" s="450"/>
      <c r="D333" s="450"/>
      <c r="E333" s="405" t="s">
        <v>252</v>
      </c>
      <c r="F333" s="424"/>
      <c r="G333" s="424"/>
      <c r="H333" s="406"/>
      <c r="I333" s="455"/>
      <c r="J333" s="308">
        <f t="shared" si="41"/>
        <v>0</v>
      </c>
      <c r="K333" s="253" t="str">
        <f t="shared" si="42"/>
        <v/>
      </c>
      <c r="L333" s="309">
        <v>0</v>
      </c>
      <c r="M333" s="268">
        <v>0</v>
      </c>
      <c r="N333" s="268">
        <v>0</v>
      </c>
      <c r="O333" s="268">
        <v>0</v>
      </c>
      <c r="P333" s="268">
        <v>0</v>
      </c>
      <c r="Q333" s="268">
        <v>0</v>
      </c>
      <c r="R333" s="268">
        <v>0</v>
      </c>
      <c r="S333" s="268">
        <v>0</v>
      </c>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845</v>
      </c>
      <c r="B334" s="2"/>
      <c r="C334" s="450"/>
      <c r="D334" s="466"/>
      <c r="E334" s="393" t="s">
        <v>109</v>
      </c>
      <c r="F334" s="454"/>
      <c r="G334" s="454"/>
      <c r="H334" s="394"/>
      <c r="I334" s="455"/>
      <c r="J334" s="308">
        <f t="shared" si="41"/>
        <v>31</v>
      </c>
      <c r="K334" s="253" t="str">
        <f t="shared" si="42"/>
        <v/>
      </c>
      <c r="L334" s="309">
        <v>0</v>
      </c>
      <c r="M334" s="268">
        <v>0</v>
      </c>
      <c r="N334" s="268">
        <v>0</v>
      </c>
      <c r="O334" s="268">
        <v>0</v>
      </c>
      <c r="P334" s="268">
        <v>31</v>
      </c>
      <c r="Q334" s="268">
        <v>0</v>
      </c>
      <c r="R334" s="268">
        <v>0</v>
      </c>
      <c r="S334" s="268">
        <v>0</v>
      </c>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846</v>
      </c>
      <c r="B335" s="2"/>
      <c r="C335" s="450"/>
      <c r="D335" s="405" t="s">
        <v>834</v>
      </c>
      <c r="E335" s="424"/>
      <c r="F335" s="424"/>
      <c r="G335" s="424"/>
      <c r="H335" s="406"/>
      <c r="I335" s="455"/>
      <c r="J335" s="308">
        <f t="shared" si="41"/>
        <v>4837</v>
      </c>
      <c r="K335" s="253" t="str">
        <f t="shared" si="42"/>
        <v/>
      </c>
      <c r="L335" s="309">
        <v>495</v>
      </c>
      <c r="M335" s="268">
        <v>119</v>
      </c>
      <c r="N335" s="268">
        <v>414</v>
      </c>
      <c r="O335" s="268">
        <v>718</v>
      </c>
      <c r="P335" s="268">
        <v>607</v>
      </c>
      <c r="Q335" s="268">
        <v>321</v>
      </c>
      <c r="R335" s="268">
        <v>1612</v>
      </c>
      <c r="S335" s="268">
        <v>551</v>
      </c>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847</v>
      </c>
      <c r="B336" s="2"/>
      <c r="C336" s="450"/>
      <c r="D336" s="463" t="s">
        <v>848</v>
      </c>
      <c r="E336" s="397" t="s">
        <v>849</v>
      </c>
      <c r="F336" s="415"/>
      <c r="G336" s="415"/>
      <c r="H336" s="398"/>
      <c r="I336" s="455"/>
      <c r="J336" s="308">
        <f t="shared" si="41"/>
        <v>949</v>
      </c>
      <c r="K336" s="253" t="str">
        <f t="shared" si="42"/>
        <v/>
      </c>
      <c r="L336" s="309">
        <v>61</v>
      </c>
      <c r="M336" s="268">
        <v>0</v>
      </c>
      <c r="N336" s="268">
        <v>65</v>
      </c>
      <c r="O336" s="268">
        <v>100</v>
      </c>
      <c r="P336" s="268">
        <v>92</v>
      </c>
      <c r="Q336" s="268">
        <v>94</v>
      </c>
      <c r="R336" s="268">
        <v>469</v>
      </c>
      <c r="S336" s="268">
        <v>68</v>
      </c>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850</v>
      </c>
      <c r="B337" s="2"/>
      <c r="C337" s="450"/>
      <c r="D337" s="450"/>
      <c r="E337" s="405" t="s">
        <v>257</v>
      </c>
      <c r="F337" s="424"/>
      <c r="G337" s="424"/>
      <c r="H337" s="406"/>
      <c r="I337" s="455"/>
      <c r="J337" s="308">
        <f t="shared" si="41"/>
        <v>2786</v>
      </c>
      <c r="K337" s="253" t="str">
        <f t="shared" si="42"/>
        <v/>
      </c>
      <c r="L337" s="309">
        <v>303</v>
      </c>
      <c r="M337" s="268">
        <v>119</v>
      </c>
      <c r="N337" s="268">
        <v>161</v>
      </c>
      <c r="O337" s="268">
        <v>451</v>
      </c>
      <c r="P337" s="268">
        <v>344</v>
      </c>
      <c r="Q337" s="268">
        <v>119</v>
      </c>
      <c r="R337" s="268">
        <v>921</v>
      </c>
      <c r="S337" s="268">
        <v>368</v>
      </c>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851</v>
      </c>
      <c r="B338" s="2"/>
      <c r="C338" s="450"/>
      <c r="D338" s="450"/>
      <c r="E338" s="405" t="s">
        <v>259</v>
      </c>
      <c r="F338" s="424"/>
      <c r="G338" s="424"/>
      <c r="H338" s="406"/>
      <c r="I338" s="455"/>
      <c r="J338" s="308">
        <f t="shared" si="41"/>
        <v>152</v>
      </c>
      <c r="K338" s="253" t="str">
        <f t="shared" si="42"/>
        <v/>
      </c>
      <c r="L338" s="309">
        <v>15</v>
      </c>
      <c r="M338" s="268">
        <v>0</v>
      </c>
      <c r="N338" s="268">
        <v>9</v>
      </c>
      <c r="O338" s="268">
        <v>26</v>
      </c>
      <c r="P338" s="268">
        <v>14</v>
      </c>
      <c r="Q338" s="268">
        <v>11</v>
      </c>
      <c r="R338" s="268">
        <v>71</v>
      </c>
      <c r="S338" s="268">
        <v>6</v>
      </c>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852</v>
      </c>
      <c r="B339" s="2"/>
      <c r="C339" s="450"/>
      <c r="D339" s="450"/>
      <c r="E339" s="405" t="s">
        <v>262</v>
      </c>
      <c r="F339" s="424"/>
      <c r="G339" s="424"/>
      <c r="H339" s="406"/>
      <c r="I339" s="455"/>
      <c r="J339" s="308">
        <f t="shared" si="41"/>
        <v>117</v>
      </c>
      <c r="K339" s="253" t="str">
        <f t="shared" si="42"/>
        <v/>
      </c>
      <c r="L339" s="309">
        <v>15</v>
      </c>
      <c r="M339" s="268">
        <v>0</v>
      </c>
      <c r="N339" s="268">
        <v>31</v>
      </c>
      <c r="O339" s="268">
        <v>6</v>
      </c>
      <c r="P339" s="268">
        <v>9</v>
      </c>
      <c r="Q339" s="268">
        <v>25</v>
      </c>
      <c r="R339" s="268">
        <v>22</v>
      </c>
      <c r="S339" s="268">
        <v>9</v>
      </c>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853</v>
      </c>
      <c r="B340" s="2"/>
      <c r="C340" s="450"/>
      <c r="D340" s="450"/>
      <c r="E340" s="405" t="s">
        <v>264</v>
      </c>
      <c r="F340" s="424"/>
      <c r="G340" s="424"/>
      <c r="H340" s="406"/>
      <c r="I340" s="455"/>
      <c r="J340" s="308">
        <f t="shared" si="41"/>
        <v>166</v>
      </c>
      <c r="K340" s="253" t="str">
        <f t="shared" si="42"/>
        <v/>
      </c>
      <c r="L340" s="309">
        <v>37</v>
      </c>
      <c r="M340" s="268">
        <v>0</v>
      </c>
      <c r="N340" s="268">
        <v>20</v>
      </c>
      <c r="O340" s="268">
        <v>21</v>
      </c>
      <c r="P340" s="268">
        <v>15</v>
      </c>
      <c r="Q340" s="268">
        <v>13</v>
      </c>
      <c r="R340" s="268">
        <v>26</v>
      </c>
      <c r="S340" s="268">
        <v>34</v>
      </c>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854</v>
      </c>
      <c r="B341" s="2"/>
      <c r="C341" s="450"/>
      <c r="D341" s="450"/>
      <c r="E341" s="407" t="s">
        <v>266</v>
      </c>
      <c r="F341" s="408"/>
      <c r="G341" s="408"/>
      <c r="H341" s="409"/>
      <c r="I341" s="455"/>
      <c r="J341" s="308">
        <f t="shared" si="41"/>
        <v>0</v>
      </c>
      <c r="K341" s="253" t="str">
        <f t="shared" si="42"/>
        <v/>
      </c>
      <c r="L341" s="309">
        <v>0</v>
      </c>
      <c r="M341" s="268">
        <v>0</v>
      </c>
      <c r="N341" s="268">
        <v>0</v>
      </c>
      <c r="O341" s="268">
        <v>0</v>
      </c>
      <c r="P341" s="268">
        <v>0</v>
      </c>
      <c r="Q341" s="268">
        <v>0</v>
      </c>
      <c r="R341" s="268">
        <v>0</v>
      </c>
      <c r="S341" s="268">
        <v>0</v>
      </c>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855</v>
      </c>
      <c r="B342" s="2"/>
      <c r="C342" s="450"/>
      <c r="D342" s="450"/>
      <c r="E342" s="405" t="s">
        <v>268</v>
      </c>
      <c r="F342" s="424"/>
      <c r="G342" s="424"/>
      <c r="H342" s="406"/>
      <c r="I342" s="455"/>
      <c r="J342" s="308">
        <f t="shared" si="41"/>
        <v>128</v>
      </c>
      <c r="K342" s="253" t="str">
        <f t="shared" si="42"/>
        <v/>
      </c>
      <c r="L342" s="309">
        <v>18</v>
      </c>
      <c r="M342" s="268">
        <v>0</v>
      </c>
      <c r="N342" s="268">
        <v>6</v>
      </c>
      <c r="O342" s="268">
        <v>22</v>
      </c>
      <c r="P342" s="268">
        <v>30</v>
      </c>
      <c r="Q342" s="268">
        <v>8</v>
      </c>
      <c r="R342" s="268">
        <v>21</v>
      </c>
      <c r="S342" s="268">
        <v>23</v>
      </c>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856</v>
      </c>
      <c r="B343" s="2"/>
      <c r="C343" s="450"/>
      <c r="D343" s="450"/>
      <c r="E343" s="405" t="s">
        <v>270</v>
      </c>
      <c r="F343" s="424"/>
      <c r="G343" s="424"/>
      <c r="H343" s="406"/>
      <c r="I343" s="455"/>
      <c r="J343" s="308">
        <f t="shared" si="41"/>
        <v>494</v>
      </c>
      <c r="K343" s="253" t="str">
        <f t="shared" si="42"/>
        <v/>
      </c>
      <c r="L343" s="309">
        <v>46</v>
      </c>
      <c r="M343" s="268">
        <v>0</v>
      </c>
      <c r="N343" s="268">
        <v>122</v>
      </c>
      <c r="O343" s="268">
        <v>92</v>
      </c>
      <c r="P343" s="268">
        <v>58</v>
      </c>
      <c r="Q343" s="268">
        <v>51</v>
      </c>
      <c r="R343" s="268">
        <v>82</v>
      </c>
      <c r="S343" s="268">
        <v>43</v>
      </c>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857</v>
      </c>
      <c r="B344" s="2"/>
      <c r="C344" s="450"/>
      <c r="D344" s="450"/>
      <c r="E344" s="405" t="s">
        <v>109</v>
      </c>
      <c r="F344" s="424"/>
      <c r="G344" s="424"/>
      <c r="H344" s="406"/>
      <c r="I344" s="456"/>
      <c r="J344" s="308">
        <f t="shared" si="41"/>
        <v>45</v>
      </c>
      <c r="K344" s="253" t="str">
        <f t="shared" si="42"/>
        <v/>
      </c>
      <c r="L344" s="309">
        <v>0</v>
      </c>
      <c r="M344" s="268">
        <v>0</v>
      </c>
      <c r="N344" s="268">
        <v>0</v>
      </c>
      <c r="O344" s="268">
        <v>0</v>
      </c>
      <c r="P344" s="268">
        <v>45</v>
      </c>
      <c r="Q344" s="268">
        <v>0</v>
      </c>
      <c r="R344" s="268">
        <v>0</v>
      </c>
      <c r="S344" s="268">
        <v>0</v>
      </c>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272</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４Ｆ病棟</v>
      </c>
      <c r="M350" s="214" t="str">
        <f t="shared" ref="M350:BS350" si="43">IF(ISBLANK(M$9),"",M$9)</f>
        <v>健診センター</v>
      </c>
      <c r="N350" s="197" t="str">
        <f t="shared" si="43"/>
        <v>第１病棟</v>
      </c>
      <c r="O350" s="197" t="str">
        <f t="shared" si="43"/>
        <v>第２病棟</v>
      </c>
      <c r="P350" s="197" t="str">
        <f t="shared" si="43"/>
        <v>第５病棟</v>
      </c>
      <c r="Q350" s="197" t="str">
        <f t="shared" si="43"/>
        <v>第６病棟</v>
      </c>
      <c r="R350" s="197" t="str">
        <f t="shared" si="43"/>
        <v>南３Ｆ病棟</v>
      </c>
      <c r="S350" s="197" t="str">
        <f t="shared" si="43"/>
        <v>北３Ｆ病棟</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273</v>
      </c>
      <c r="C351" s="51"/>
      <c r="I351" s="75" t="s">
        <v>67</v>
      </c>
      <c r="J351" s="76"/>
      <c r="K351" s="77"/>
      <c r="L351" s="224" t="str">
        <f>IF(ISBLANK(L$95),"",L$95)</f>
        <v>回復期</v>
      </c>
      <c r="M351" s="214" t="str">
        <f t="shared" ref="M351:BS351" si="44">IF(ISBLANK(M$95),"",M$95)</f>
        <v>回復期</v>
      </c>
      <c r="N351" s="224" t="str">
        <f t="shared" si="44"/>
        <v>慢性期</v>
      </c>
      <c r="O351" s="224" t="str">
        <f t="shared" si="44"/>
        <v>慢性期</v>
      </c>
      <c r="P351" s="224" t="str">
        <f t="shared" si="44"/>
        <v>回復期</v>
      </c>
      <c r="Q351" s="224" t="str">
        <f t="shared" si="44"/>
        <v>慢性期</v>
      </c>
      <c r="R351" s="224" t="str">
        <f t="shared" si="44"/>
        <v>急性期</v>
      </c>
      <c r="S351" s="224" t="str">
        <f t="shared" si="44"/>
        <v>急性期</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858</v>
      </c>
      <c r="B352" s="2"/>
      <c r="C352" s="393" t="s">
        <v>238</v>
      </c>
      <c r="D352" s="454"/>
      <c r="E352" s="454"/>
      <c r="F352" s="454"/>
      <c r="G352" s="454"/>
      <c r="H352" s="394"/>
      <c r="I352" s="410" t="s">
        <v>274</v>
      </c>
      <c r="J352" s="315">
        <f>IF(SUM(L352:BS352)=0,IF(COUNTIF(L352:BS352,"未確認")&gt;0,"未確認",IF(COUNTIF(L352:BS352,"~*")&gt;0,"*",SUM(L352:BS352))),SUM(L352:BS352))</f>
        <v>3888</v>
      </c>
      <c r="K352" s="316" t="str">
        <f>IF(OR(COUNTIF(L352:BS352,"未確認")&gt;0,COUNTIF(L352:BS352,"~*")&gt;0),"※","")</f>
        <v/>
      </c>
      <c r="L352" s="309">
        <v>434</v>
      </c>
      <c r="M352" s="268">
        <v>119</v>
      </c>
      <c r="N352" s="269">
        <v>349</v>
      </c>
      <c r="O352" s="269">
        <v>618</v>
      </c>
      <c r="P352" s="269">
        <v>515</v>
      </c>
      <c r="Q352" s="269">
        <v>227</v>
      </c>
      <c r="R352" s="269">
        <v>1143</v>
      </c>
      <c r="S352" s="269">
        <v>483</v>
      </c>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859</v>
      </c>
      <c r="B353" s="2"/>
      <c r="C353" s="163"/>
      <c r="D353" s="164"/>
      <c r="E353" s="457" t="s">
        <v>860</v>
      </c>
      <c r="F353" s="458"/>
      <c r="G353" s="458"/>
      <c r="H353" s="459"/>
      <c r="I353" s="455"/>
      <c r="J353" s="315">
        <f>IF(SUM(L353:BS353)=0,IF(COUNTIF(L353:BS353,"未確認")&gt;0,"未確認",IF(COUNTIF(L353:BS353,"~*")&gt;0,"*",SUM(L353:BS353))),SUM(L353:BS353))</f>
        <v>3818</v>
      </c>
      <c r="K353" s="316" t="str">
        <f>IF(OR(COUNTIF(L353:BS353,"未確認")&gt;0,COUNTIF(L353:BS353,"~*")&gt;0),"※","")</f>
        <v/>
      </c>
      <c r="L353" s="309">
        <v>420</v>
      </c>
      <c r="M353" s="268">
        <v>119</v>
      </c>
      <c r="N353" s="269">
        <v>340</v>
      </c>
      <c r="O353" s="269">
        <v>606</v>
      </c>
      <c r="P353" s="269">
        <v>504</v>
      </c>
      <c r="Q353" s="269">
        <v>222</v>
      </c>
      <c r="R353" s="269">
        <v>1133</v>
      </c>
      <c r="S353" s="269">
        <v>474</v>
      </c>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861</v>
      </c>
      <c r="B354" s="2"/>
      <c r="C354" s="163"/>
      <c r="D354" s="164"/>
      <c r="E354" s="457" t="s">
        <v>278</v>
      </c>
      <c r="F354" s="458"/>
      <c r="G354" s="458"/>
      <c r="H354" s="459"/>
      <c r="I354" s="455"/>
      <c r="J354" s="315">
        <f>IF(SUM(L354:BS354)=0,IF(COUNTIF(L354:BS354,"未確認")&gt;0,"未確認",IF(COUNTIF(L354:BS354,"~*")&gt;0,"*",SUM(L354:BS354))),SUM(L354:BS354))</f>
        <v>65</v>
      </c>
      <c r="K354" s="316" t="str">
        <f>IF(OR(COUNTIF(L354:BS354,"未確認")&gt;0,COUNTIF(L354:BS354,"~*")&gt;0),"※","")</f>
        <v/>
      </c>
      <c r="L354" s="309">
        <v>14</v>
      </c>
      <c r="M354" s="268">
        <v>0</v>
      </c>
      <c r="N354" s="269">
        <v>8</v>
      </c>
      <c r="O354" s="269">
        <v>12</v>
      </c>
      <c r="P354" s="269">
        <v>11</v>
      </c>
      <c r="Q354" s="269">
        <v>5</v>
      </c>
      <c r="R354" s="269">
        <v>6</v>
      </c>
      <c r="S354" s="269">
        <v>9</v>
      </c>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862</v>
      </c>
      <c r="B355" s="2"/>
      <c r="C355" s="163"/>
      <c r="D355" s="164"/>
      <c r="E355" s="457" t="s">
        <v>280</v>
      </c>
      <c r="F355" s="458"/>
      <c r="G355" s="458"/>
      <c r="H355" s="459"/>
      <c r="I355" s="455"/>
      <c r="J355" s="315">
        <f>IF(SUM(L355:BS355)=0,IF(COUNTIF(L355:BS355,"未確認")&gt;0,"未確認",IF(COUNTIF(L355:BS355,"~*")&gt;0,"*",SUM(L355:BS355))),SUM(L355:BS355))</f>
        <v>5</v>
      </c>
      <c r="K355" s="316" t="str">
        <f>IF(OR(COUNTIF(L355:BS355,"未確認")&gt;0,COUNTIF(L355:BS355,"~*")&gt;0),"※","")</f>
        <v/>
      </c>
      <c r="L355" s="309">
        <v>0</v>
      </c>
      <c r="M355" s="268">
        <v>0</v>
      </c>
      <c r="N355" s="269">
        <v>1</v>
      </c>
      <c r="O355" s="269">
        <v>0</v>
      </c>
      <c r="P355" s="269">
        <v>0</v>
      </c>
      <c r="Q355" s="269">
        <v>0</v>
      </c>
      <c r="R355" s="269">
        <v>4</v>
      </c>
      <c r="S355" s="269">
        <v>0</v>
      </c>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863</v>
      </c>
      <c r="B356" s="2"/>
      <c r="C356" s="165"/>
      <c r="D356" s="166"/>
      <c r="E356" s="460" t="s">
        <v>282</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v>0</v>
      </c>
      <c r="N356" s="269">
        <v>0</v>
      </c>
      <c r="O356" s="269">
        <v>0</v>
      </c>
      <c r="P356" s="269">
        <v>0</v>
      </c>
      <c r="Q356" s="269">
        <v>0</v>
      </c>
      <c r="R356" s="269">
        <v>0</v>
      </c>
      <c r="S356" s="269">
        <v>0</v>
      </c>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289</v>
      </c>
      <c r="C360" s="22"/>
      <c r="D360" s="22"/>
      <c r="E360" s="22"/>
      <c r="F360" s="22"/>
      <c r="G360" s="22"/>
      <c r="H360" s="16"/>
      <c r="I360" s="16"/>
      <c r="J360" s="7"/>
      <c r="K360" s="6"/>
      <c r="L360" s="6"/>
      <c r="M360" s="6"/>
      <c r="N360" s="244"/>
      <c r="BU360" s="229"/>
    </row>
    <row r="361" spans="1:73" s="38" customFormat="1">
      <c r="B361" s="2" t="s">
        <v>864</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４Ｆ病棟</v>
      </c>
      <c r="M363" s="214" t="str">
        <f t="shared" ref="M363:BS363" si="45">IF(ISBLANK(M$9),"",M$9)</f>
        <v>健診センター</v>
      </c>
      <c r="N363" s="214" t="str">
        <f t="shared" si="45"/>
        <v>第１病棟</v>
      </c>
      <c r="O363" s="197" t="str">
        <f t="shared" si="45"/>
        <v>第２病棟</v>
      </c>
      <c r="P363" s="197" t="str">
        <f t="shared" si="45"/>
        <v>第５病棟</v>
      </c>
      <c r="Q363" s="197" t="str">
        <f t="shared" si="45"/>
        <v>第６病棟</v>
      </c>
      <c r="R363" s="197" t="str">
        <f t="shared" si="45"/>
        <v>南３Ｆ病棟</v>
      </c>
      <c r="S363" s="197" t="str">
        <f t="shared" si="45"/>
        <v>北３Ｆ病棟</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回復期</v>
      </c>
      <c r="M364" s="214" t="str">
        <f t="shared" ref="M364:BS364" si="46">IF(ISBLANK(M$95),"",M$95)</f>
        <v>回復期</v>
      </c>
      <c r="N364" s="214" t="str">
        <f t="shared" si="46"/>
        <v>慢性期</v>
      </c>
      <c r="O364" s="224" t="str">
        <f t="shared" si="46"/>
        <v>慢性期</v>
      </c>
      <c r="P364" s="224" t="str">
        <f t="shared" si="46"/>
        <v>回復期</v>
      </c>
      <c r="Q364" s="224" t="str">
        <f t="shared" si="46"/>
        <v>慢性期</v>
      </c>
      <c r="R364" s="224" t="str">
        <f t="shared" si="46"/>
        <v>急性期</v>
      </c>
      <c r="S364" s="224" t="str">
        <f t="shared" si="46"/>
        <v>急性期</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865</v>
      </c>
      <c r="B365" s="2"/>
      <c r="C365" s="535" t="s">
        <v>291</v>
      </c>
      <c r="D365" s="536"/>
      <c r="E365" s="536"/>
      <c r="F365" s="536"/>
      <c r="G365" s="536"/>
      <c r="H365" s="537"/>
      <c r="I365" s="410" t="s">
        <v>866</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867</v>
      </c>
      <c r="B366" s="2"/>
      <c r="C366" s="163"/>
      <c r="D366" s="169"/>
      <c r="E366" s="405" t="s">
        <v>294</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868</v>
      </c>
      <c r="B367" s="2"/>
      <c r="C367" s="165"/>
      <c r="D367" s="170"/>
      <c r="E367" s="405" t="s">
        <v>296</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869</v>
      </c>
      <c r="B368" s="2"/>
      <c r="C368" s="476" t="s">
        <v>298</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870</v>
      </c>
      <c r="B369" s="2"/>
      <c r="C369" s="163"/>
      <c r="D369" s="169"/>
      <c r="E369" s="405" t="s">
        <v>300</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871</v>
      </c>
      <c r="B370" s="2"/>
      <c r="C370" s="165"/>
      <c r="D370" s="170"/>
      <c r="E370" s="405" t="s">
        <v>302</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224</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303</v>
      </c>
      <c r="C385" s="176"/>
      <c r="D385" s="68"/>
      <c r="E385" s="68"/>
      <c r="F385" s="68"/>
      <c r="G385" s="68"/>
      <c r="H385" s="69"/>
      <c r="I385" s="69"/>
      <c r="J385" s="153"/>
      <c r="K385" s="70"/>
      <c r="L385" s="306"/>
      <c r="M385" s="306"/>
      <c r="N385" s="324"/>
      <c r="BU385" s="229"/>
    </row>
    <row r="386" spans="2:73" s="38" customFormat="1">
      <c r="B386" s="24" t="s">
        <v>872</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1141</v>
      </c>
      <c r="M388" s="214" t="s">
        <v>1128</v>
      </c>
      <c r="N388" s="214" t="s">
        <v>1129</v>
      </c>
      <c r="O388" s="214" t="s">
        <v>1130</v>
      </c>
      <c r="P388" s="214" t="s">
        <v>1131</v>
      </c>
      <c r="Q388" s="214" t="s">
        <v>1132</v>
      </c>
      <c r="R388" s="214" t="s">
        <v>1142</v>
      </c>
      <c r="S388" s="214" t="s">
        <v>1143</v>
      </c>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t="s">
        <v>29</v>
      </c>
      <c r="P389" s="214" t="s">
        <v>29</v>
      </c>
      <c r="Q389" s="214" t="s">
        <v>29</v>
      </c>
      <c r="R389" s="214" t="s">
        <v>29</v>
      </c>
      <c r="S389" s="214" t="s">
        <v>29</v>
      </c>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873</v>
      </c>
      <c r="D390" s="408"/>
      <c r="E390" s="408"/>
      <c r="F390" s="408"/>
      <c r="G390" s="408"/>
      <c r="H390" s="409"/>
      <c r="I390" s="400" t="s">
        <v>874</v>
      </c>
      <c r="J390" s="178">
        <f t="shared" ref="J390:J421" si="48">IF(SUM(L390:BS390)=0,IF(COUNTIF(L390:BS390,"未確認")&gt;0,"未確認",IF(COUNTIF(L390:BS390,"~*")&gt;0,"*",SUM(L390:BS390))),SUM(L390:BS390))</f>
        <v>1895</v>
      </c>
      <c r="K390" s="225" t="str">
        <f t="shared" ref="K390:K453" si="49">IF(OR(COUNTIF(L390:BS390,"未確認")&gt;0,COUNTIF(L390:BS390,"~*")&gt;0),"※","")</f>
        <v/>
      </c>
      <c r="L390" s="326">
        <v>0</v>
      </c>
      <c r="M390" s="327">
        <v>0</v>
      </c>
      <c r="N390" s="327">
        <v>0</v>
      </c>
      <c r="O390" s="328">
        <v>0</v>
      </c>
      <c r="P390" s="328">
        <v>0</v>
      </c>
      <c r="Q390" s="328">
        <v>0</v>
      </c>
      <c r="R390" s="328">
        <v>1895</v>
      </c>
      <c r="S390" s="328">
        <v>0</v>
      </c>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875</v>
      </c>
      <c r="D391" s="408"/>
      <c r="E391" s="408"/>
      <c r="F391" s="408"/>
      <c r="G391" s="408"/>
      <c r="H391" s="409"/>
      <c r="I391" s="401"/>
      <c r="J391" s="178">
        <f t="shared" si="48"/>
        <v>0</v>
      </c>
      <c r="K391" s="225" t="str">
        <f t="shared" si="49"/>
        <v/>
      </c>
      <c r="L391" s="326">
        <v>0</v>
      </c>
      <c r="M391" s="327">
        <v>0</v>
      </c>
      <c r="N391" s="327">
        <v>0</v>
      </c>
      <c r="O391" s="328">
        <v>0</v>
      </c>
      <c r="P391" s="328">
        <v>0</v>
      </c>
      <c r="Q391" s="328">
        <v>0</v>
      </c>
      <c r="R391" s="328">
        <v>0</v>
      </c>
      <c r="S391" s="328">
        <v>0</v>
      </c>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876</v>
      </c>
      <c r="D392" s="408"/>
      <c r="E392" s="408"/>
      <c r="F392" s="408"/>
      <c r="G392" s="408"/>
      <c r="H392" s="409"/>
      <c r="I392" s="401"/>
      <c r="J392" s="178">
        <f t="shared" si="48"/>
        <v>0</v>
      </c>
      <c r="K392" s="225" t="str">
        <f t="shared" si="49"/>
        <v/>
      </c>
      <c r="L392" s="326">
        <v>0</v>
      </c>
      <c r="M392" s="327">
        <v>0</v>
      </c>
      <c r="N392" s="327">
        <v>0</v>
      </c>
      <c r="O392" s="328">
        <v>0</v>
      </c>
      <c r="P392" s="328">
        <v>0</v>
      </c>
      <c r="Q392" s="328">
        <v>0</v>
      </c>
      <c r="R392" s="328">
        <v>0</v>
      </c>
      <c r="S392" s="328">
        <v>0</v>
      </c>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877</v>
      </c>
      <c r="D393" s="408"/>
      <c r="E393" s="408"/>
      <c r="F393" s="408"/>
      <c r="G393" s="408"/>
      <c r="H393" s="409"/>
      <c r="I393" s="401"/>
      <c r="J393" s="178">
        <f t="shared" si="48"/>
        <v>0</v>
      </c>
      <c r="K393" s="225" t="str">
        <f t="shared" si="49"/>
        <v/>
      </c>
      <c r="L393" s="326">
        <v>0</v>
      </c>
      <c r="M393" s="327">
        <v>0</v>
      </c>
      <c r="N393" s="327">
        <v>0</v>
      </c>
      <c r="O393" s="328">
        <v>0</v>
      </c>
      <c r="P393" s="328">
        <v>0</v>
      </c>
      <c r="Q393" s="328">
        <v>0</v>
      </c>
      <c r="R393" s="328">
        <v>0</v>
      </c>
      <c r="S393" s="328">
        <v>0</v>
      </c>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878</v>
      </c>
      <c r="D394" s="408"/>
      <c r="E394" s="408"/>
      <c r="F394" s="408"/>
      <c r="G394" s="408"/>
      <c r="H394" s="409"/>
      <c r="I394" s="401"/>
      <c r="J394" s="178">
        <f t="shared" si="48"/>
        <v>0</v>
      </c>
      <c r="K394" s="225" t="str">
        <f t="shared" si="49"/>
        <v/>
      </c>
      <c r="L394" s="326">
        <v>0</v>
      </c>
      <c r="M394" s="327">
        <v>0</v>
      </c>
      <c r="N394" s="327">
        <v>0</v>
      </c>
      <c r="O394" s="328">
        <v>0</v>
      </c>
      <c r="P394" s="328">
        <v>0</v>
      </c>
      <c r="Q394" s="328">
        <v>0</v>
      </c>
      <c r="R394" s="328">
        <v>0</v>
      </c>
      <c r="S394" s="328">
        <v>0</v>
      </c>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879</v>
      </c>
      <c r="D395" s="408"/>
      <c r="E395" s="408"/>
      <c r="F395" s="408"/>
      <c r="G395" s="408"/>
      <c r="H395" s="409"/>
      <c r="I395" s="401"/>
      <c r="J395" s="178" t="str">
        <f t="shared" si="48"/>
        <v>*</v>
      </c>
      <c r="K395" s="225" t="str">
        <f t="shared" si="49"/>
        <v>※</v>
      </c>
      <c r="L395" s="326">
        <v>0</v>
      </c>
      <c r="M395" s="327">
        <v>0</v>
      </c>
      <c r="N395" s="327" t="s">
        <v>260</v>
      </c>
      <c r="O395" s="328" t="s">
        <v>260</v>
      </c>
      <c r="P395" s="328">
        <v>0</v>
      </c>
      <c r="Q395" s="328" t="s">
        <v>260</v>
      </c>
      <c r="R395" s="328">
        <v>0</v>
      </c>
      <c r="S395" s="328">
        <v>0</v>
      </c>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880</v>
      </c>
      <c r="D396" s="408"/>
      <c r="E396" s="408"/>
      <c r="F396" s="408"/>
      <c r="G396" s="408"/>
      <c r="H396" s="409"/>
      <c r="I396" s="401"/>
      <c r="J396" s="178" t="str">
        <f t="shared" si="48"/>
        <v>*</v>
      </c>
      <c r="K396" s="225" t="str">
        <f t="shared" si="49"/>
        <v>※</v>
      </c>
      <c r="L396" s="326">
        <v>0</v>
      </c>
      <c r="M396" s="327">
        <v>0</v>
      </c>
      <c r="N396" s="327">
        <v>0</v>
      </c>
      <c r="O396" s="328">
        <v>0</v>
      </c>
      <c r="P396" s="328" t="s">
        <v>260</v>
      </c>
      <c r="Q396" s="328">
        <v>0</v>
      </c>
      <c r="R396" s="328">
        <v>0</v>
      </c>
      <c r="S396" s="328">
        <v>0</v>
      </c>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881</v>
      </c>
      <c r="D397" s="408"/>
      <c r="E397" s="408"/>
      <c r="F397" s="408"/>
      <c r="G397" s="408"/>
      <c r="H397" s="409"/>
      <c r="I397" s="401"/>
      <c r="J397" s="178">
        <f t="shared" si="48"/>
        <v>0</v>
      </c>
      <c r="K397" s="225" t="str">
        <f t="shared" si="49"/>
        <v/>
      </c>
      <c r="L397" s="326">
        <v>0</v>
      </c>
      <c r="M397" s="327">
        <v>0</v>
      </c>
      <c r="N397" s="327">
        <v>0</v>
      </c>
      <c r="O397" s="328">
        <v>0</v>
      </c>
      <c r="P397" s="328">
        <v>0</v>
      </c>
      <c r="Q397" s="328">
        <v>0</v>
      </c>
      <c r="R397" s="328">
        <v>0</v>
      </c>
      <c r="S397" s="328">
        <v>0</v>
      </c>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730</v>
      </c>
      <c r="D398" s="408"/>
      <c r="E398" s="408"/>
      <c r="F398" s="408"/>
      <c r="G398" s="408"/>
      <c r="H398" s="409"/>
      <c r="I398" s="401"/>
      <c r="J398" s="178">
        <f t="shared" si="48"/>
        <v>0</v>
      </c>
      <c r="K398" s="225" t="str">
        <f t="shared" si="49"/>
        <v/>
      </c>
      <c r="L398" s="326">
        <v>0</v>
      </c>
      <c r="M398" s="327">
        <v>0</v>
      </c>
      <c r="N398" s="327">
        <v>0</v>
      </c>
      <c r="O398" s="328">
        <v>0</v>
      </c>
      <c r="P398" s="328">
        <v>0</v>
      </c>
      <c r="Q398" s="328">
        <v>0</v>
      </c>
      <c r="R398" s="328">
        <v>0</v>
      </c>
      <c r="S398" s="328">
        <v>0</v>
      </c>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882</v>
      </c>
      <c r="D399" s="408"/>
      <c r="E399" s="408"/>
      <c r="F399" s="408"/>
      <c r="G399" s="408"/>
      <c r="H399" s="409"/>
      <c r="I399" s="401"/>
      <c r="J399" s="178" t="str">
        <f t="shared" si="48"/>
        <v>*</v>
      </c>
      <c r="K399" s="225" t="str">
        <f t="shared" si="49"/>
        <v>※</v>
      </c>
      <c r="L399" s="326">
        <v>0</v>
      </c>
      <c r="M399" s="327">
        <v>0</v>
      </c>
      <c r="N399" s="327">
        <v>0</v>
      </c>
      <c r="O399" s="328">
        <v>0</v>
      </c>
      <c r="P399" s="328" t="s">
        <v>260</v>
      </c>
      <c r="Q399" s="328">
        <v>0</v>
      </c>
      <c r="R399" s="328">
        <v>0</v>
      </c>
      <c r="S399" s="328" t="s">
        <v>260</v>
      </c>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883</v>
      </c>
      <c r="D400" s="408"/>
      <c r="E400" s="408"/>
      <c r="F400" s="408"/>
      <c r="G400" s="408"/>
      <c r="H400" s="409"/>
      <c r="I400" s="401"/>
      <c r="J400" s="178">
        <f t="shared" si="48"/>
        <v>0</v>
      </c>
      <c r="K400" s="225" t="str">
        <f t="shared" si="49"/>
        <v/>
      </c>
      <c r="L400" s="326">
        <v>0</v>
      </c>
      <c r="M400" s="327">
        <v>0</v>
      </c>
      <c r="N400" s="327">
        <v>0</v>
      </c>
      <c r="O400" s="328">
        <v>0</v>
      </c>
      <c r="P400" s="328">
        <v>0</v>
      </c>
      <c r="Q400" s="328">
        <v>0</v>
      </c>
      <c r="R400" s="328">
        <v>0</v>
      </c>
      <c r="S400" s="328">
        <v>0</v>
      </c>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884</v>
      </c>
      <c r="D401" s="408"/>
      <c r="E401" s="408"/>
      <c r="F401" s="408"/>
      <c r="G401" s="408"/>
      <c r="H401" s="409"/>
      <c r="I401" s="401"/>
      <c r="J401" s="178" t="str">
        <f t="shared" si="48"/>
        <v>*</v>
      </c>
      <c r="K401" s="225" t="str">
        <f t="shared" si="49"/>
        <v>※</v>
      </c>
      <c r="L401" s="326" t="s">
        <v>260</v>
      </c>
      <c r="M401" s="327">
        <v>0</v>
      </c>
      <c r="N401" s="327">
        <v>0</v>
      </c>
      <c r="O401" s="328">
        <v>0</v>
      </c>
      <c r="P401" s="328">
        <v>0</v>
      </c>
      <c r="Q401" s="328">
        <v>0</v>
      </c>
      <c r="R401" s="328">
        <v>0</v>
      </c>
      <c r="S401" s="328">
        <v>0</v>
      </c>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885</v>
      </c>
      <c r="D402" s="408"/>
      <c r="E402" s="408"/>
      <c r="F402" s="408"/>
      <c r="G402" s="408"/>
      <c r="H402" s="409"/>
      <c r="I402" s="401"/>
      <c r="J402" s="178">
        <f t="shared" si="48"/>
        <v>0</v>
      </c>
      <c r="K402" s="225" t="str">
        <f t="shared" si="49"/>
        <v/>
      </c>
      <c r="L402" s="326">
        <v>0</v>
      </c>
      <c r="M402" s="327">
        <v>0</v>
      </c>
      <c r="N402" s="327">
        <v>0</v>
      </c>
      <c r="O402" s="328">
        <v>0</v>
      </c>
      <c r="P402" s="328">
        <v>0</v>
      </c>
      <c r="Q402" s="328">
        <v>0</v>
      </c>
      <c r="R402" s="328">
        <v>0</v>
      </c>
      <c r="S402" s="328">
        <v>0</v>
      </c>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886</v>
      </c>
      <c r="D403" s="408"/>
      <c r="E403" s="408"/>
      <c r="F403" s="408"/>
      <c r="G403" s="408"/>
      <c r="H403" s="409"/>
      <c r="I403" s="401"/>
      <c r="J403" s="178">
        <f t="shared" si="48"/>
        <v>0</v>
      </c>
      <c r="K403" s="225" t="str">
        <f t="shared" si="49"/>
        <v/>
      </c>
      <c r="L403" s="326">
        <v>0</v>
      </c>
      <c r="M403" s="327">
        <v>0</v>
      </c>
      <c r="N403" s="327">
        <v>0</v>
      </c>
      <c r="O403" s="328">
        <v>0</v>
      </c>
      <c r="P403" s="328">
        <v>0</v>
      </c>
      <c r="Q403" s="328">
        <v>0</v>
      </c>
      <c r="R403" s="328">
        <v>0</v>
      </c>
      <c r="S403" s="328">
        <v>0</v>
      </c>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887</v>
      </c>
      <c r="D404" s="408"/>
      <c r="E404" s="408"/>
      <c r="F404" s="408"/>
      <c r="G404" s="408"/>
      <c r="H404" s="409"/>
      <c r="I404" s="401"/>
      <c r="J404" s="178">
        <f t="shared" si="48"/>
        <v>0</v>
      </c>
      <c r="K404" s="225" t="str">
        <f t="shared" si="49"/>
        <v/>
      </c>
      <c r="L404" s="326">
        <v>0</v>
      </c>
      <c r="M404" s="327">
        <v>0</v>
      </c>
      <c r="N404" s="327">
        <v>0</v>
      </c>
      <c r="O404" s="328">
        <v>0</v>
      </c>
      <c r="P404" s="328">
        <v>0</v>
      </c>
      <c r="Q404" s="328">
        <v>0</v>
      </c>
      <c r="R404" s="328">
        <v>0</v>
      </c>
      <c r="S404" s="328">
        <v>0</v>
      </c>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888</v>
      </c>
      <c r="D405" s="408"/>
      <c r="E405" s="408"/>
      <c r="F405" s="408"/>
      <c r="G405" s="408"/>
      <c r="H405" s="409"/>
      <c r="I405" s="401"/>
      <c r="J405" s="178">
        <f t="shared" si="48"/>
        <v>0</v>
      </c>
      <c r="K405" s="225" t="str">
        <f t="shared" si="49"/>
        <v/>
      </c>
      <c r="L405" s="326">
        <v>0</v>
      </c>
      <c r="M405" s="327">
        <v>0</v>
      </c>
      <c r="N405" s="327">
        <v>0</v>
      </c>
      <c r="O405" s="328">
        <v>0</v>
      </c>
      <c r="P405" s="328">
        <v>0</v>
      </c>
      <c r="Q405" s="328">
        <v>0</v>
      </c>
      <c r="R405" s="328">
        <v>0</v>
      </c>
      <c r="S405" s="328">
        <v>0</v>
      </c>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889</v>
      </c>
      <c r="D406" s="408"/>
      <c r="E406" s="408"/>
      <c r="F406" s="408"/>
      <c r="G406" s="408"/>
      <c r="H406" s="409"/>
      <c r="I406" s="401"/>
      <c r="J406" s="178">
        <f t="shared" si="48"/>
        <v>0</v>
      </c>
      <c r="K406" s="225" t="str">
        <f t="shared" si="49"/>
        <v/>
      </c>
      <c r="L406" s="326">
        <v>0</v>
      </c>
      <c r="M406" s="327">
        <v>0</v>
      </c>
      <c r="N406" s="327">
        <v>0</v>
      </c>
      <c r="O406" s="328">
        <v>0</v>
      </c>
      <c r="P406" s="328">
        <v>0</v>
      </c>
      <c r="Q406" s="328">
        <v>0</v>
      </c>
      <c r="R406" s="328">
        <v>0</v>
      </c>
      <c r="S406" s="328">
        <v>0</v>
      </c>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890</v>
      </c>
      <c r="D407" s="408"/>
      <c r="E407" s="408"/>
      <c r="F407" s="408"/>
      <c r="G407" s="408"/>
      <c r="H407" s="409"/>
      <c r="I407" s="401"/>
      <c r="J407" s="178">
        <f t="shared" si="48"/>
        <v>0</v>
      </c>
      <c r="K407" s="225" t="str">
        <f t="shared" si="49"/>
        <v/>
      </c>
      <c r="L407" s="326">
        <v>0</v>
      </c>
      <c r="M407" s="327">
        <v>0</v>
      </c>
      <c r="N407" s="327">
        <v>0</v>
      </c>
      <c r="O407" s="328">
        <v>0</v>
      </c>
      <c r="P407" s="328">
        <v>0</v>
      </c>
      <c r="Q407" s="328">
        <v>0</v>
      </c>
      <c r="R407" s="328">
        <v>0</v>
      </c>
      <c r="S407" s="328">
        <v>0</v>
      </c>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891</v>
      </c>
      <c r="D408" s="408"/>
      <c r="E408" s="408"/>
      <c r="F408" s="408"/>
      <c r="G408" s="408"/>
      <c r="H408" s="409"/>
      <c r="I408" s="401"/>
      <c r="J408" s="178">
        <f t="shared" si="48"/>
        <v>0</v>
      </c>
      <c r="K408" s="225" t="str">
        <f t="shared" si="49"/>
        <v/>
      </c>
      <c r="L408" s="326">
        <v>0</v>
      </c>
      <c r="M408" s="327">
        <v>0</v>
      </c>
      <c r="N408" s="327">
        <v>0</v>
      </c>
      <c r="O408" s="328">
        <v>0</v>
      </c>
      <c r="P408" s="328">
        <v>0</v>
      </c>
      <c r="Q408" s="328">
        <v>0</v>
      </c>
      <c r="R408" s="328">
        <v>0</v>
      </c>
      <c r="S408" s="328">
        <v>0</v>
      </c>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892</v>
      </c>
      <c r="D409" s="408"/>
      <c r="E409" s="408"/>
      <c r="F409" s="408"/>
      <c r="G409" s="408"/>
      <c r="H409" s="409"/>
      <c r="I409" s="401"/>
      <c r="J409" s="178">
        <f t="shared" si="48"/>
        <v>0</v>
      </c>
      <c r="K409" s="225" t="str">
        <f t="shared" si="49"/>
        <v/>
      </c>
      <c r="L409" s="326">
        <v>0</v>
      </c>
      <c r="M409" s="327">
        <v>0</v>
      </c>
      <c r="N409" s="327">
        <v>0</v>
      </c>
      <c r="O409" s="328">
        <v>0</v>
      </c>
      <c r="P409" s="328">
        <v>0</v>
      </c>
      <c r="Q409" s="328">
        <v>0</v>
      </c>
      <c r="R409" s="328">
        <v>0</v>
      </c>
      <c r="S409" s="328">
        <v>0</v>
      </c>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893</v>
      </c>
      <c r="D410" s="408"/>
      <c r="E410" s="408"/>
      <c r="F410" s="408"/>
      <c r="G410" s="408"/>
      <c r="H410" s="409"/>
      <c r="I410" s="401"/>
      <c r="J410" s="178">
        <f t="shared" si="48"/>
        <v>0</v>
      </c>
      <c r="K410" s="225" t="str">
        <f t="shared" si="49"/>
        <v/>
      </c>
      <c r="L410" s="326">
        <v>0</v>
      </c>
      <c r="M410" s="327">
        <v>0</v>
      </c>
      <c r="N410" s="327">
        <v>0</v>
      </c>
      <c r="O410" s="328">
        <v>0</v>
      </c>
      <c r="P410" s="328">
        <v>0</v>
      </c>
      <c r="Q410" s="328">
        <v>0</v>
      </c>
      <c r="R410" s="328">
        <v>0</v>
      </c>
      <c r="S410" s="328">
        <v>0</v>
      </c>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894</v>
      </c>
      <c r="D411" s="408"/>
      <c r="E411" s="408"/>
      <c r="F411" s="408"/>
      <c r="G411" s="408"/>
      <c r="H411" s="409"/>
      <c r="I411" s="401"/>
      <c r="J411" s="178">
        <f t="shared" si="48"/>
        <v>2567</v>
      </c>
      <c r="K411" s="225" t="str">
        <f t="shared" si="49"/>
        <v/>
      </c>
      <c r="L411" s="326">
        <v>0</v>
      </c>
      <c r="M411" s="327">
        <v>0</v>
      </c>
      <c r="N411" s="327">
        <v>877</v>
      </c>
      <c r="O411" s="328">
        <v>1222</v>
      </c>
      <c r="P411" s="328">
        <v>0</v>
      </c>
      <c r="Q411" s="328">
        <v>468</v>
      </c>
      <c r="R411" s="328">
        <v>0</v>
      </c>
      <c r="S411" s="328">
        <v>0</v>
      </c>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895</v>
      </c>
      <c r="D412" s="408"/>
      <c r="E412" s="408"/>
      <c r="F412" s="408"/>
      <c r="G412" s="408"/>
      <c r="H412" s="409"/>
      <c r="I412" s="401"/>
      <c r="J412" s="178">
        <f t="shared" si="48"/>
        <v>0</v>
      </c>
      <c r="K412" s="225" t="str">
        <f t="shared" si="49"/>
        <v/>
      </c>
      <c r="L412" s="326">
        <v>0</v>
      </c>
      <c r="M412" s="327">
        <v>0</v>
      </c>
      <c r="N412" s="327">
        <v>0</v>
      </c>
      <c r="O412" s="328">
        <v>0</v>
      </c>
      <c r="P412" s="328">
        <v>0</v>
      </c>
      <c r="Q412" s="328">
        <v>0</v>
      </c>
      <c r="R412" s="328">
        <v>0</v>
      </c>
      <c r="S412" s="328">
        <v>0</v>
      </c>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896</v>
      </c>
      <c r="D413" s="408"/>
      <c r="E413" s="408"/>
      <c r="F413" s="408"/>
      <c r="G413" s="408"/>
      <c r="H413" s="409"/>
      <c r="I413" s="401"/>
      <c r="J413" s="178">
        <f t="shared" si="48"/>
        <v>0</v>
      </c>
      <c r="K413" s="225" t="str">
        <f t="shared" si="49"/>
        <v/>
      </c>
      <c r="L413" s="326">
        <v>0</v>
      </c>
      <c r="M413" s="327">
        <v>0</v>
      </c>
      <c r="N413" s="327">
        <v>0</v>
      </c>
      <c r="O413" s="328">
        <v>0</v>
      </c>
      <c r="P413" s="328">
        <v>0</v>
      </c>
      <c r="Q413" s="328">
        <v>0</v>
      </c>
      <c r="R413" s="328">
        <v>0</v>
      </c>
      <c r="S413" s="328">
        <v>0</v>
      </c>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897</v>
      </c>
      <c r="D414" s="408"/>
      <c r="E414" s="408"/>
      <c r="F414" s="408"/>
      <c r="G414" s="408"/>
      <c r="H414" s="409"/>
      <c r="I414" s="401"/>
      <c r="J414" s="178">
        <f t="shared" si="48"/>
        <v>0</v>
      </c>
      <c r="K414" s="225" t="str">
        <f t="shared" si="49"/>
        <v/>
      </c>
      <c r="L414" s="326">
        <v>0</v>
      </c>
      <c r="M414" s="327">
        <v>0</v>
      </c>
      <c r="N414" s="327">
        <v>0</v>
      </c>
      <c r="O414" s="328">
        <v>0</v>
      </c>
      <c r="P414" s="328">
        <v>0</v>
      </c>
      <c r="Q414" s="328">
        <v>0</v>
      </c>
      <c r="R414" s="328">
        <v>0</v>
      </c>
      <c r="S414" s="328">
        <v>0</v>
      </c>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898</v>
      </c>
      <c r="D415" s="408"/>
      <c r="E415" s="408"/>
      <c r="F415" s="408"/>
      <c r="G415" s="408"/>
      <c r="H415" s="409"/>
      <c r="I415" s="401"/>
      <c r="J415" s="178">
        <f t="shared" si="48"/>
        <v>0</v>
      </c>
      <c r="K415" s="225" t="str">
        <f t="shared" si="49"/>
        <v/>
      </c>
      <c r="L415" s="326">
        <v>0</v>
      </c>
      <c r="M415" s="327">
        <v>0</v>
      </c>
      <c r="N415" s="327">
        <v>0</v>
      </c>
      <c r="O415" s="328">
        <v>0</v>
      </c>
      <c r="P415" s="328">
        <v>0</v>
      </c>
      <c r="Q415" s="328">
        <v>0</v>
      </c>
      <c r="R415" s="328">
        <v>0</v>
      </c>
      <c r="S415" s="328">
        <v>0</v>
      </c>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899</v>
      </c>
      <c r="D416" s="408"/>
      <c r="E416" s="408"/>
      <c r="F416" s="408"/>
      <c r="G416" s="408"/>
      <c r="H416" s="409"/>
      <c r="I416" s="401"/>
      <c r="J416" s="178">
        <f t="shared" si="48"/>
        <v>0</v>
      </c>
      <c r="K416" s="225" t="str">
        <f t="shared" si="49"/>
        <v/>
      </c>
      <c r="L416" s="326">
        <v>0</v>
      </c>
      <c r="M416" s="327">
        <v>0</v>
      </c>
      <c r="N416" s="327">
        <v>0</v>
      </c>
      <c r="O416" s="328">
        <v>0</v>
      </c>
      <c r="P416" s="328">
        <v>0</v>
      </c>
      <c r="Q416" s="328">
        <v>0</v>
      </c>
      <c r="R416" s="328">
        <v>0</v>
      </c>
      <c r="S416" s="328">
        <v>0</v>
      </c>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900</v>
      </c>
      <c r="D417" s="408"/>
      <c r="E417" s="408"/>
      <c r="F417" s="408"/>
      <c r="G417" s="408"/>
      <c r="H417" s="409"/>
      <c r="I417" s="401"/>
      <c r="J417" s="178">
        <f t="shared" si="48"/>
        <v>0</v>
      </c>
      <c r="K417" s="225" t="str">
        <f t="shared" si="49"/>
        <v/>
      </c>
      <c r="L417" s="326">
        <v>0</v>
      </c>
      <c r="M417" s="327">
        <v>0</v>
      </c>
      <c r="N417" s="327">
        <v>0</v>
      </c>
      <c r="O417" s="328">
        <v>0</v>
      </c>
      <c r="P417" s="328">
        <v>0</v>
      </c>
      <c r="Q417" s="328">
        <v>0</v>
      </c>
      <c r="R417" s="328">
        <v>0</v>
      </c>
      <c r="S417" s="328">
        <v>0</v>
      </c>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901</v>
      </c>
      <c r="D418" s="408"/>
      <c r="E418" s="408"/>
      <c r="F418" s="408"/>
      <c r="G418" s="408"/>
      <c r="H418" s="409"/>
      <c r="I418" s="401"/>
      <c r="J418" s="178">
        <f t="shared" si="48"/>
        <v>0</v>
      </c>
      <c r="K418" s="225" t="str">
        <f t="shared" si="49"/>
        <v/>
      </c>
      <c r="L418" s="326">
        <v>0</v>
      </c>
      <c r="M418" s="327">
        <v>0</v>
      </c>
      <c r="N418" s="327">
        <v>0</v>
      </c>
      <c r="O418" s="328">
        <v>0</v>
      </c>
      <c r="P418" s="328">
        <v>0</v>
      </c>
      <c r="Q418" s="328">
        <v>0</v>
      </c>
      <c r="R418" s="328">
        <v>0</v>
      </c>
      <c r="S418" s="328">
        <v>0</v>
      </c>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902</v>
      </c>
      <c r="D419" s="408"/>
      <c r="E419" s="408"/>
      <c r="F419" s="408"/>
      <c r="G419" s="408"/>
      <c r="H419" s="409"/>
      <c r="I419" s="401"/>
      <c r="J419" s="178">
        <f t="shared" si="48"/>
        <v>0</v>
      </c>
      <c r="K419" s="225" t="str">
        <f t="shared" si="49"/>
        <v/>
      </c>
      <c r="L419" s="326">
        <v>0</v>
      </c>
      <c r="M419" s="327">
        <v>0</v>
      </c>
      <c r="N419" s="327">
        <v>0</v>
      </c>
      <c r="O419" s="328">
        <v>0</v>
      </c>
      <c r="P419" s="328">
        <v>0</v>
      </c>
      <c r="Q419" s="328">
        <v>0</v>
      </c>
      <c r="R419" s="328">
        <v>0</v>
      </c>
      <c r="S419" s="328">
        <v>0</v>
      </c>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903</v>
      </c>
      <c r="D420" s="408"/>
      <c r="E420" s="408"/>
      <c r="F420" s="408"/>
      <c r="G420" s="408"/>
      <c r="H420" s="409"/>
      <c r="I420" s="401"/>
      <c r="J420" s="178">
        <f t="shared" si="48"/>
        <v>0</v>
      </c>
      <c r="K420" s="225" t="str">
        <f t="shared" si="49"/>
        <v/>
      </c>
      <c r="L420" s="326">
        <v>0</v>
      </c>
      <c r="M420" s="327">
        <v>0</v>
      </c>
      <c r="N420" s="327">
        <v>0</v>
      </c>
      <c r="O420" s="328">
        <v>0</v>
      </c>
      <c r="P420" s="328">
        <v>0</v>
      </c>
      <c r="Q420" s="328">
        <v>0</v>
      </c>
      <c r="R420" s="328">
        <v>0</v>
      </c>
      <c r="S420" s="328">
        <v>0</v>
      </c>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904</v>
      </c>
      <c r="D421" s="408"/>
      <c r="E421" s="408"/>
      <c r="F421" s="408"/>
      <c r="G421" s="408"/>
      <c r="H421" s="409"/>
      <c r="I421" s="401"/>
      <c r="J421" s="178">
        <f t="shared" si="48"/>
        <v>0</v>
      </c>
      <c r="K421" s="225" t="str">
        <f t="shared" si="49"/>
        <v/>
      </c>
      <c r="L421" s="326">
        <v>0</v>
      </c>
      <c r="M421" s="327">
        <v>0</v>
      </c>
      <c r="N421" s="327">
        <v>0</v>
      </c>
      <c r="O421" s="328">
        <v>0</v>
      </c>
      <c r="P421" s="328">
        <v>0</v>
      </c>
      <c r="Q421" s="328">
        <v>0</v>
      </c>
      <c r="R421" s="328">
        <v>0</v>
      </c>
      <c r="S421" s="328">
        <v>0</v>
      </c>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905</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v>0</v>
      </c>
      <c r="P422" s="328">
        <v>0</v>
      </c>
      <c r="Q422" s="328">
        <v>0</v>
      </c>
      <c r="R422" s="328">
        <v>0</v>
      </c>
      <c r="S422" s="328">
        <v>0</v>
      </c>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906</v>
      </c>
      <c r="D423" s="408"/>
      <c r="E423" s="408"/>
      <c r="F423" s="408"/>
      <c r="G423" s="408"/>
      <c r="H423" s="409"/>
      <c r="I423" s="401"/>
      <c r="J423" s="178">
        <f t="shared" si="50"/>
        <v>0</v>
      </c>
      <c r="K423" s="225" t="str">
        <f t="shared" si="49"/>
        <v/>
      </c>
      <c r="L423" s="326">
        <v>0</v>
      </c>
      <c r="M423" s="327">
        <v>0</v>
      </c>
      <c r="N423" s="327">
        <v>0</v>
      </c>
      <c r="O423" s="328">
        <v>0</v>
      </c>
      <c r="P423" s="328">
        <v>0</v>
      </c>
      <c r="Q423" s="328">
        <v>0</v>
      </c>
      <c r="R423" s="328">
        <v>0</v>
      </c>
      <c r="S423" s="328">
        <v>0</v>
      </c>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907</v>
      </c>
      <c r="D424" s="408"/>
      <c r="E424" s="408"/>
      <c r="F424" s="408"/>
      <c r="G424" s="408"/>
      <c r="H424" s="409"/>
      <c r="I424" s="401"/>
      <c r="J424" s="178">
        <f t="shared" si="50"/>
        <v>0</v>
      </c>
      <c r="K424" s="225" t="str">
        <f t="shared" si="49"/>
        <v/>
      </c>
      <c r="L424" s="326">
        <v>0</v>
      </c>
      <c r="M424" s="327">
        <v>0</v>
      </c>
      <c r="N424" s="327">
        <v>0</v>
      </c>
      <c r="O424" s="328">
        <v>0</v>
      </c>
      <c r="P424" s="328">
        <v>0</v>
      </c>
      <c r="Q424" s="328">
        <v>0</v>
      </c>
      <c r="R424" s="328">
        <v>0</v>
      </c>
      <c r="S424" s="328">
        <v>0</v>
      </c>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908</v>
      </c>
      <c r="D425" s="408"/>
      <c r="E425" s="408"/>
      <c r="F425" s="408"/>
      <c r="G425" s="408"/>
      <c r="H425" s="409"/>
      <c r="I425" s="401"/>
      <c r="J425" s="178">
        <f t="shared" si="50"/>
        <v>0</v>
      </c>
      <c r="K425" s="225" t="str">
        <f t="shared" si="49"/>
        <v/>
      </c>
      <c r="L425" s="326">
        <v>0</v>
      </c>
      <c r="M425" s="327">
        <v>0</v>
      </c>
      <c r="N425" s="327">
        <v>0</v>
      </c>
      <c r="O425" s="328">
        <v>0</v>
      </c>
      <c r="P425" s="328">
        <v>0</v>
      </c>
      <c r="Q425" s="328">
        <v>0</v>
      </c>
      <c r="R425" s="328">
        <v>0</v>
      </c>
      <c r="S425" s="328">
        <v>0</v>
      </c>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909</v>
      </c>
      <c r="D426" s="408"/>
      <c r="E426" s="408"/>
      <c r="F426" s="408"/>
      <c r="G426" s="408"/>
      <c r="H426" s="409"/>
      <c r="I426" s="401"/>
      <c r="J426" s="178">
        <f t="shared" si="50"/>
        <v>0</v>
      </c>
      <c r="K426" s="225" t="str">
        <f t="shared" si="49"/>
        <v/>
      </c>
      <c r="L426" s="326">
        <v>0</v>
      </c>
      <c r="M426" s="327">
        <v>0</v>
      </c>
      <c r="N426" s="327">
        <v>0</v>
      </c>
      <c r="O426" s="328">
        <v>0</v>
      </c>
      <c r="P426" s="328">
        <v>0</v>
      </c>
      <c r="Q426" s="328">
        <v>0</v>
      </c>
      <c r="R426" s="328">
        <v>0</v>
      </c>
      <c r="S426" s="328">
        <v>0</v>
      </c>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910</v>
      </c>
      <c r="D427" s="408"/>
      <c r="E427" s="408"/>
      <c r="F427" s="408"/>
      <c r="G427" s="408"/>
      <c r="H427" s="409"/>
      <c r="I427" s="401"/>
      <c r="J427" s="178">
        <f t="shared" si="50"/>
        <v>0</v>
      </c>
      <c r="K427" s="225" t="str">
        <f t="shared" si="49"/>
        <v/>
      </c>
      <c r="L427" s="326">
        <v>0</v>
      </c>
      <c r="M427" s="327">
        <v>0</v>
      </c>
      <c r="N427" s="327">
        <v>0</v>
      </c>
      <c r="O427" s="328">
        <v>0</v>
      </c>
      <c r="P427" s="328">
        <v>0</v>
      </c>
      <c r="Q427" s="328">
        <v>0</v>
      </c>
      <c r="R427" s="328">
        <v>0</v>
      </c>
      <c r="S427" s="328">
        <v>0</v>
      </c>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911</v>
      </c>
      <c r="D428" s="408"/>
      <c r="E428" s="408"/>
      <c r="F428" s="408"/>
      <c r="G428" s="408"/>
      <c r="H428" s="409"/>
      <c r="I428" s="401"/>
      <c r="J428" s="178">
        <f t="shared" si="50"/>
        <v>0</v>
      </c>
      <c r="K428" s="225" t="str">
        <f t="shared" si="49"/>
        <v/>
      </c>
      <c r="L428" s="326">
        <v>0</v>
      </c>
      <c r="M428" s="327">
        <v>0</v>
      </c>
      <c r="N428" s="327">
        <v>0</v>
      </c>
      <c r="O428" s="328">
        <v>0</v>
      </c>
      <c r="P428" s="328">
        <v>0</v>
      </c>
      <c r="Q428" s="328">
        <v>0</v>
      </c>
      <c r="R428" s="328">
        <v>0</v>
      </c>
      <c r="S428" s="328">
        <v>0</v>
      </c>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912</v>
      </c>
      <c r="D429" s="408"/>
      <c r="E429" s="408"/>
      <c r="F429" s="408"/>
      <c r="G429" s="408"/>
      <c r="H429" s="409"/>
      <c r="I429" s="401"/>
      <c r="J429" s="178">
        <f t="shared" si="50"/>
        <v>0</v>
      </c>
      <c r="K429" s="225" t="str">
        <f t="shared" si="49"/>
        <v/>
      </c>
      <c r="L429" s="326">
        <v>0</v>
      </c>
      <c r="M429" s="327">
        <v>0</v>
      </c>
      <c r="N429" s="327">
        <v>0</v>
      </c>
      <c r="O429" s="328">
        <v>0</v>
      </c>
      <c r="P429" s="328">
        <v>0</v>
      </c>
      <c r="Q429" s="328">
        <v>0</v>
      </c>
      <c r="R429" s="328">
        <v>0</v>
      </c>
      <c r="S429" s="328">
        <v>0</v>
      </c>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913</v>
      </c>
      <c r="D430" s="408"/>
      <c r="E430" s="408"/>
      <c r="F430" s="408"/>
      <c r="G430" s="408"/>
      <c r="H430" s="409"/>
      <c r="I430" s="401"/>
      <c r="J430" s="178">
        <f t="shared" si="50"/>
        <v>0</v>
      </c>
      <c r="K430" s="225" t="str">
        <f t="shared" si="49"/>
        <v/>
      </c>
      <c r="L430" s="326">
        <v>0</v>
      </c>
      <c r="M430" s="327">
        <v>0</v>
      </c>
      <c r="N430" s="327">
        <v>0</v>
      </c>
      <c r="O430" s="328">
        <v>0</v>
      </c>
      <c r="P430" s="328">
        <v>0</v>
      </c>
      <c r="Q430" s="328">
        <v>0</v>
      </c>
      <c r="R430" s="328">
        <v>0</v>
      </c>
      <c r="S430" s="328">
        <v>0</v>
      </c>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914</v>
      </c>
      <c r="D431" s="408"/>
      <c r="E431" s="408"/>
      <c r="F431" s="408"/>
      <c r="G431" s="408"/>
      <c r="H431" s="409"/>
      <c r="I431" s="401"/>
      <c r="J431" s="178">
        <f t="shared" si="50"/>
        <v>0</v>
      </c>
      <c r="K431" s="225" t="str">
        <f t="shared" si="49"/>
        <v/>
      </c>
      <c r="L431" s="326">
        <v>0</v>
      </c>
      <c r="M431" s="327">
        <v>0</v>
      </c>
      <c r="N431" s="327">
        <v>0</v>
      </c>
      <c r="O431" s="328">
        <v>0</v>
      </c>
      <c r="P431" s="328">
        <v>0</v>
      </c>
      <c r="Q431" s="328">
        <v>0</v>
      </c>
      <c r="R431" s="328">
        <v>0</v>
      </c>
      <c r="S431" s="328">
        <v>0</v>
      </c>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915</v>
      </c>
      <c r="D432" s="408"/>
      <c r="E432" s="408"/>
      <c r="F432" s="408"/>
      <c r="G432" s="408"/>
      <c r="H432" s="409"/>
      <c r="I432" s="401"/>
      <c r="J432" s="178">
        <f t="shared" si="50"/>
        <v>0</v>
      </c>
      <c r="K432" s="225" t="str">
        <f t="shared" si="49"/>
        <v/>
      </c>
      <c r="L432" s="326">
        <v>0</v>
      </c>
      <c r="M432" s="327">
        <v>0</v>
      </c>
      <c r="N432" s="327">
        <v>0</v>
      </c>
      <c r="O432" s="328">
        <v>0</v>
      </c>
      <c r="P432" s="328">
        <v>0</v>
      </c>
      <c r="Q432" s="328">
        <v>0</v>
      </c>
      <c r="R432" s="328">
        <v>0</v>
      </c>
      <c r="S432" s="328">
        <v>0</v>
      </c>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916</v>
      </c>
      <c r="D433" s="408"/>
      <c r="E433" s="408"/>
      <c r="F433" s="408"/>
      <c r="G433" s="408"/>
      <c r="H433" s="409"/>
      <c r="I433" s="401"/>
      <c r="J433" s="178">
        <f t="shared" si="50"/>
        <v>0</v>
      </c>
      <c r="K433" s="225" t="str">
        <f t="shared" si="49"/>
        <v/>
      </c>
      <c r="L433" s="326">
        <v>0</v>
      </c>
      <c r="M433" s="327">
        <v>0</v>
      </c>
      <c r="N433" s="327">
        <v>0</v>
      </c>
      <c r="O433" s="328">
        <v>0</v>
      </c>
      <c r="P433" s="328">
        <v>0</v>
      </c>
      <c r="Q433" s="328">
        <v>0</v>
      </c>
      <c r="R433" s="328">
        <v>0</v>
      </c>
      <c r="S433" s="328">
        <v>0</v>
      </c>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917</v>
      </c>
      <c r="D434" s="408"/>
      <c r="E434" s="408"/>
      <c r="F434" s="408"/>
      <c r="G434" s="408"/>
      <c r="H434" s="409"/>
      <c r="I434" s="401"/>
      <c r="J434" s="178">
        <f t="shared" si="50"/>
        <v>0</v>
      </c>
      <c r="K434" s="225" t="str">
        <f t="shared" si="49"/>
        <v/>
      </c>
      <c r="L434" s="326">
        <v>0</v>
      </c>
      <c r="M434" s="327">
        <v>0</v>
      </c>
      <c r="N434" s="327">
        <v>0</v>
      </c>
      <c r="O434" s="328">
        <v>0</v>
      </c>
      <c r="P434" s="328">
        <v>0</v>
      </c>
      <c r="Q434" s="328">
        <v>0</v>
      </c>
      <c r="R434" s="328">
        <v>0</v>
      </c>
      <c r="S434" s="328">
        <v>0</v>
      </c>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918</v>
      </c>
      <c r="D435" s="408"/>
      <c r="E435" s="408"/>
      <c r="F435" s="408"/>
      <c r="G435" s="408"/>
      <c r="H435" s="409"/>
      <c r="I435" s="401"/>
      <c r="J435" s="178">
        <f t="shared" si="50"/>
        <v>0</v>
      </c>
      <c r="K435" s="225" t="str">
        <f t="shared" si="49"/>
        <v/>
      </c>
      <c r="L435" s="326">
        <v>0</v>
      </c>
      <c r="M435" s="327">
        <v>0</v>
      </c>
      <c r="N435" s="327">
        <v>0</v>
      </c>
      <c r="O435" s="328">
        <v>0</v>
      </c>
      <c r="P435" s="328">
        <v>0</v>
      </c>
      <c r="Q435" s="328">
        <v>0</v>
      </c>
      <c r="R435" s="328">
        <v>0</v>
      </c>
      <c r="S435" s="328">
        <v>0</v>
      </c>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919</v>
      </c>
      <c r="D436" s="408"/>
      <c r="E436" s="408"/>
      <c r="F436" s="408"/>
      <c r="G436" s="408"/>
      <c r="H436" s="409"/>
      <c r="I436" s="401"/>
      <c r="J436" s="178">
        <f t="shared" si="50"/>
        <v>0</v>
      </c>
      <c r="K436" s="225" t="str">
        <f t="shared" si="49"/>
        <v/>
      </c>
      <c r="L436" s="326">
        <v>0</v>
      </c>
      <c r="M436" s="327">
        <v>0</v>
      </c>
      <c r="N436" s="327">
        <v>0</v>
      </c>
      <c r="O436" s="328">
        <v>0</v>
      </c>
      <c r="P436" s="328">
        <v>0</v>
      </c>
      <c r="Q436" s="328">
        <v>0</v>
      </c>
      <c r="R436" s="328">
        <v>0</v>
      </c>
      <c r="S436" s="328">
        <v>0</v>
      </c>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920</v>
      </c>
      <c r="D437" s="408"/>
      <c r="E437" s="408"/>
      <c r="F437" s="408"/>
      <c r="G437" s="408"/>
      <c r="H437" s="409"/>
      <c r="I437" s="401"/>
      <c r="J437" s="178">
        <f t="shared" si="50"/>
        <v>0</v>
      </c>
      <c r="K437" s="225" t="str">
        <f t="shared" si="49"/>
        <v/>
      </c>
      <c r="L437" s="326">
        <v>0</v>
      </c>
      <c r="M437" s="327">
        <v>0</v>
      </c>
      <c r="N437" s="327">
        <v>0</v>
      </c>
      <c r="O437" s="328">
        <v>0</v>
      </c>
      <c r="P437" s="328">
        <v>0</v>
      </c>
      <c r="Q437" s="328">
        <v>0</v>
      </c>
      <c r="R437" s="328">
        <v>0</v>
      </c>
      <c r="S437" s="328">
        <v>0</v>
      </c>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921</v>
      </c>
      <c r="D438" s="408"/>
      <c r="E438" s="408"/>
      <c r="F438" s="408"/>
      <c r="G438" s="408"/>
      <c r="H438" s="409"/>
      <c r="I438" s="401"/>
      <c r="J438" s="178">
        <f t="shared" si="50"/>
        <v>0</v>
      </c>
      <c r="K438" s="225" t="str">
        <f t="shared" si="49"/>
        <v/>
      </c>
      <c r="L438" s="326">
        <v>0</v>
      </c>
      <c r="M438" s="327">
        <v>0</v>
      </c>
      <c r="N438" s="327">
        <v>0</v>
      </c>
      <c r="O438" s="328">
        <v>0</v>
      </c>
      <c r="P438" s="328">
        <v>0</v>
      </c>
      <c r="Q438" s="328">
        <v>0</v>
      </c>
      <c r="R438" s="328">
        <v>0</v>
      </c>
      <c r="S438" s="328">
        <v>0</v>
      </c>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922</v>
      </c>
      <c r="D439" s="408"/>
      <c r="E439" s="408"/>
      <c r="F439" s="408"/>
      <c r="G439" s="408"/>
      <c r="H439" s="409"/>
      <c r="I439" s="401"/>
      <c r="J439" s="178">
        <f t="shared" si="50"/>
        <v>0</v>
      </c>
      <c r="K439" s="225" t="str">
        <f t="shared" si="49"/>
        <v/>
      </c>
      <c r="L439" s="326">
        <v>0</v>
      </c>
      <c r="M439" s="327">
        <v>0</v>
      </c>
      <c r="N439" s="327">
        <v>0</v>
      </c>
      <c r="O439" s="328">
        <v>0</v>
      </c>
      <c r="P439" s="328">
        <v>0</v>
      </c>
      <c r="Q439" s="328">
        <v>0</v>
      </c>
      <c r="R439" s="328">
        <v>0</v>
      </c>
      <c r="S439" s="328">
        <v>0</v>
      </c>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923</v>
      </c>
      <c r="D440" s="408"/>
      <c r="E440" s="408"/>
      <c r="F440" s="408"/>
      <c r="G440" s="408"/>
      <c r="H440" s="409"/>
      <c r="I440" s="401"/>
      <c r="J440" s="178">
        <f t="shared" si="50"/>
        <v>0</v>
      </c>
      <c r="K440" s="225" t="str">
        <f t="shared" si="49"/>
        <v/>
      </c>
      <c r="L440" s="326">
        <v>0</v>
      </c>
      <c r="M440" s="327">
        <v>0</v>
      </c>
      <c r="N440" s="327">
        <v>0</v>
      </c>
      <c r="O440" s="328">
        <v>0</v>
      </c>
      <c r="P440" s="328">
        <v>0</v>
      </c>
      <c r="Q440" s="328">
        <v>0</v>
      </c>
      <c r="R440" s="328">
        <v>0</v>
      </c>
      <c r="S440" s="328">
        <v>0</v>
      </c>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924</v>
      </c>
      <c r="D441" s="408"/>
      <c r="E441" s="408"/>
      <c r="F441" s="408"/>
      <c r="G441" s="408"/>
      <c r="H441" s="409"/>
      <c r="I441" s="401"/>
      <c r="J441" s="178">
        <f t="shared" si="50"/>
        <v>0</v>
      </c>
      <c r="K441" s="225" t="str">
        <f t="shared" si="49"/>
        <v/>
      </c>
      <c r="L441" s="326">
        <v>0</v>
      </c>
      <c r="M441" s="327">
        <v>0</v>
      </c>
      <c r="N441" s="327">
        <v>0</v>
      </c>
      <c r="O441" s="328">
        <v>0</v>
      </c>
      <c r="P441" s="328">
        <v>0</v>
      </c>
      <c r="Q441" s="328">
        <v>0</v>
      </c>
      <c r="R441" s="328">
        <v>0</v>
      </c>
      <c r="S441" s="328">
        <v>0</v>
      </c>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925</v>
      </c>
      <c r="D442" s="408"/>
      <c r="E442" s="408"/>
      <c r="F442" s="408"/>
      <c r="G442" s="408"/>
      <c r="H442" s="409"/>
      <c r="I442" s="401"/>
      <c r="J442" s="178">
        <f t="shared" si="50"/>
        <v>0</v>
      </c>
      <c r="K442" s="225" t="str">
        <f t="shared" si="49"/>
        <v/>
      </c>
      <c r="L442" s="326">
        <v>0</v>
      </c>
      <c r="M442" s="327">
        <v>0</v>
      </c>
      <c r="N442" s="327">
        <v>0</v>
      </c>
      <c r="O442" s="328">
        <v>0</v>
      </c>
      <c r="P442" s="328">
        <v>0</v>
      </c>
      <c r="Q442" s="328">
        <v>0</v>
      </c>
      <c r="R442" s="328">
        <v>0</v>
      </c>
      <c r="S442" s="328">
        <v>0</v>
      </c>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926</v>
      </c>
      <c r="D443" s="408"/>
      <c r="E443" s="408"/>
      <c r="F443" s="408"/>
      <c r="G443" s="408"/>
      <c r="H443" s="409"/>
      <c r="I443" s="401"/>
      <c r="J443" s="178">
        <f t="shared" si="50"/>
        <v>0</v>
      </c>
      <c r="K443" s="225" t="str">
        <f t="shared" si="49"/>
        <v/>
      </c>
      <c r="L443" s="326">
        <v>0</v>
      </c>
      <c r="M443" s="327">
        <v>0</v>
      </c>
      <c r="N443" s="327">
        <v>0</v>
      </c>
      <c r="O443" s="328">
        <v>0</v>
      </c>
      <c r="P443" s="328">
        <v>0</v>
      </c>
      <c r="Q443" s="328">
        <v>0</v>
      </c>
      <c r="R443" s="328">
        <v>0</v>
      </c>
      <c r="S443" s="328">
        <v>0</v>
      </c>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927</v>
      </c>
      <c r="D444" s="408"/>
      <c r="E444" s="408"/>
      <c r="F444" s="408"/>
      <c r="G444" s="408"/>
      <c r="H444" s="409"/>
      <c r="I444" s="401"/>
      <c r="J444" s="178">
        <f t="shared" si="50"/>
        <v>2724</v>
      </c>
      <c r="K444" s="225" t="str">
        <f t="shared" si="49"/>
        <v/>
      </c>
      <c r="L444" s="326">
        <v>867</v>
      </c>
      <c r="M444" s="327">
        <v>0</v>
      </c>
      <c r="N444" s="327">
        <v>0</v>
      </c>
      <c r="O444" s="328">
        <v>0</v>
      </c>
      <c r="P444" s="328">
        <v>968</v>
      </c>
      <c r="Q444" s="328">
        <v>0</v>
      </c>
      <c r="R444" s="328">
        <v>0</v>
      </c>
      <c r="S444" s="328">
        <v>889</v>
      </c>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928</v>
      </c>
      <c r="D445" s="408"/>
      <c r="E445" s="408"/>
      <c r="F445" s="408"/>
      <c r="G445" s="408"/>
      <c r="H445" s="409"/>
      <c r="I445" s="401"/>
      <c r="J445" s="178">
        <f t="shared" si="50"/>
        <v>0</v>
      </c>
      <c r="K445" s="225" t="str">
        <f t="shared" si="49"/>
        <v/>
      </c>
      <c r="L445" s="326">
        <v>0</v>
      </c>
      <c r="M445" s="327">
        <v>0</v>
      </c>
      <c r="N445" s="327">
        <v>0</v>
      </c>
      <c r="O445" s="328">
        <v>0</v>
      </c>
      <c r="P445" s="328">
        <v>0</v>
      </c>
      <c r="Q445" s="328">
        <v>0</v>
      </c>
      <c r="R445" s="328">
        <v>0</v>
      </c>
      <c r="S445" s="328">
        <v>0</v>
      </c>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929</v>
      </c>
      <c r="D446" s="408"/>
      <c r="E446" s="408"/>
      <c r="F446" s="408"/>
      <c r="G446" s="408"/>
      <c r="H446" s="409"/>
      <c r="I446" s="401"/>
      <c r="J446" s="178">
        <f t="shared" si="50"/>
        <v>0</v>
      </c>
      <c r="K446" s="225" t="str">
        <f t="shared" si="49"/>
        <v/>
      </c>
      <c r="L446" s="326">
        <v>0</v>
      </c>
      <c r="M446" s="327">
        <v>0</v>
      </c>
      <c r="N446" s="327">
        <v>0</v>
      </c>
      <c r="O446" s="328">
        <v>0</v>
      </c>
      <c r="P446" s="328">
        <v>0</v>
      </c>
      <c r="Q446" s="328">
        <v>0</v>
      </c>
      <c r="R446" s="328">
        <v>0</v>
      </c>
      <c r="S446" s="328">
        <v>0</v>
      </c>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930</v>
      </c>
      <c r="D447" s="408"/>
      <c r="E447" s="408"/>
      <c r="F447" s="408"/>
      <c r="G447" s="408"/>
      <c r="H447" s="409"/>
      <c r="I447" s="401"/>
      <c r="J447" s="178">
        <f t="shared" si="50"/>
        <v>0</v>
      </c>
      <c r="K447" s="225" t="str">
        <f t="shared" si="49"/>
        <v/>
      </c>
      <c r="L447" s="326">
        <v>0</v>
      </c>
      <c r="M447" s="327">
        <v>0</v>
      </c>
      <c r="N447" s="327">
        <v>0</v>
      </c>
      <c r="O447" s="328">
        <v>0</v>
      </c>
      <c r="P447" s="328">
        <v>0</v>
      </c>
      <c r="Q447" s="328">
        <v>0</v>
      </c>
      <c r="R447" s="328">
        <v>0</v>
      </c>
      <c r="S447" s="328">
        <v>0</v>
      </c>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931</v>
      </c>
      <c r="D448" s="408"/>
      <c r="E448" s="408"/>
      <c r="F448" s="408"/>
      <c r="G448" s="408"/>
      <c r="H448" s="409"/>
      <c r="I448" s="401"/>
      <c r="J448" s="178">
        <f t="shared" si="50"/>
        <v>0</v>
      </c>
      <c r="K448" s="225" t="str">
        <f t="shared" si="49"/>
        <v/>
      </c>
      <c r="L448" s="326">
        <v>0</v>
      </c>
      <c r="M448" s="327">
        <v>0</v>
      </c>
      <c r="N448" s="327">
        <v>0</v>
      </c>
      <c r="O448" s="328">
        <v>0</v>
      </c>
      <c r="P448" s="328">
        <v>0</v>
      </c>
      <c r="Q448" s="328">
        <v>0</v>
      </c>
      <c r="R448" s="328">
        <v>0</v>
      </c>
      <c r="S448" s="328">
        <v>0</v>
      </c>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932</v>
      </c>
      <c r="D449" s="408"/>
      <c r="E449" s="408"/>
      <c r="F449" s="408"/>
      <c r="G449" s="408"/>
      <c r="H449" s="409"/>
      <c r="I449" s="401"/>
      <c r="J449" s="178">
        <f t="shared" si="50"/>
        <v>0</v>
      </c>
      <c r="K449" s="225" t="str">
        <f t="shared" si="49"/>
        <v/>
      </c>
      <c r="L449" s="326">
        <v>0</v>
      </c>
      <c r="M449" s="327">
        <v>0</v>
      </c>
      <c r="N449" s="327">
        <v>0</v>
      </c>
      <c r="O449" s="328">
        <v>0</v>
      </c>
      <c r="P449" s="328">
        <v>0</v>
      </c>
      <c r="Q449" s="328">
        <v>0</v>
      </c>
      <c r="R449" s="328">
        <v>0</v>
      </c>
      <c r="S449" s="328">
        <v>0</v>
      </c>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933</v>
      </c>
      <c r="D450" s="408"/>
      <c r="E450" s="408"/>
      <c r="F450" s="408"/>
      <c r="G450" s="408"/>
      <c r="H450" s="409"/>
      <c r="I450" s="401"/>
      <c r="J450" s="178">
        <f t="shared" si="50"/>
        <v>0</v>
      </c>
      <c r="K450" s="225" t="str">
        <f t="shared" si="49"/>
        <v/>
      </c>
      <c r="L450" s="326">
        <v>0</v>
      </c>
      <c r="M450" s="327">
        <v>0</v>
      </c>
      <c r="N450" s="327">
        <v>0</v>
      </c>
      <c r="O450" s="328">
        <v>0</v>
      </c>
      <c r="P450" s="328">
        <v>0</v>
      </c>
      <c r="Q450" s="328">
        <v>0</v>
      </c>
      <c r="R450" s="328">
        <v>0</v>
      </c>
      <c r="S450" s="328">
        <v>0</v>
      </c>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934</v>
      </c>
      <c r="D451" s="408"/>
      <c r="E451" s="408"/>
      <c r="F451" s="408"/>
      <c r="G451" s="408"/>
      <c r="H451" s="409"/>
      <c r="I451" s="401"/>
      <c r="J451" s="178">
        <f t="shared" si="50"/>
        <v>0</v>
      </c>
      <c r="K451" s="225" t="str">
        <f t="shared" si="49"/>
        <v/>
      </c>
      <c r="L451" s="326">
        <v>0</v>
      </c>
      <c r="M451" s="327">
        <v>0</v>
      </c>
      <c r="N451" s="327">
        <v>0</v>
      </c>
      <c r="O451" s="328">
        <v>0</v>
      </c>
      <c r="P451" s="328">
        <v>0</v>
      </c>
      <c r="Q451" s="328">
        <v>0</v>
      </c>
      <c r="R451" s="328">
        <v>0</v>
      </c>
      <c r="S451" s="328">
        <v>0</v>
      </c>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935</v>
      </c>
      <c r="D452" s="408"/>
      <c r="E452" s="408"/>
      <c r="F452" s="408"/>
      <c r="G452" s="408"/>
      <c r="H452" s="409"/>
      <c r="I452" s="401"/>
      <c r="J452" s="178">
        <f t="shared" si="50"/>
        <v>0</v>
      </c>
      <c r="K452" s="225" t="str">
        <f t="shared" si="49"/>
        <v/>
      </c>
      <c r="L452" s="326">
        <v>0</v>
      </c>
      <c r="M452" s="327">
        <v>0</v>
      </c>
      <c r="N452" s="327">
        <v>0</v>
      </c>
      <c r="O452" s="328">
        <v>0</v>
      </c>
      <c r="P452" s="328">
        <v>0</v>
      </c>
      <c r="Q452" s="328">
        <v>0</v>
      </c>
      <c r="R452" s="328">
        <v>0</v>
      </c>
      <c r="S452" s="328">
        <v>0</v>
      </c>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936</v>
      </c>
      <c r="D453" s="408"/>
      <c r="E453" s="408"/>
      <c r="F453" s="408"/>
      <c r="G453" s="408"/>
      <c r="H453" s="409"/>
      <c r="I453" s="401"/>
      <c r="J453" s="178">
        <f t="shared" si="50"/>
        <v>0</v>
      </c>
      <c r="K453" s="225" t="str">
        <f t="shared" si="49"/>
        <v/>
      </c>
      <c r="L453" s="326">
        <v>0</v>
      </c>
      <c r="M453" s="327">
        <v>0</v>
      </c>
      <c r="N453" s="327">
        <v>0</v>
      </c>
      <c r="O453" s="328">
        <v>0</v>
      </c>
      <c r="P453" s="328">
        <v>0</v>
      </c>
      <c r="Q453" s="328">
        <v>0</v>
      </c>
      <c r="R453" s="328">
        <v>0</v>
      </c>
      <c r="S453" s="328">
        <v>0</v>
      </c>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937</v>
      </c>
      <c r="D454" s="408"/>
      <c r="E454" s="408"/>
      <c r="F454" s="408"/>
      <c r="G454" s="408"/>
      <c r="H454" s="409"/>
      <c r="I454" s="401"/>
      <c r="J454" s="178">
        <f t="shared" si="50"/>
        <v>0</v>
      </c>
      <c r="K454" s="225" t="str">
        <f t="shared" ref="K454:K463" si="51">IF(OR(COUNTIF(L454:BS454,"未確認")&gt;0,COUNTIF(L454:BS454,"~*")&gt;0),"※","")</f>
        <v/>
      </c>
      <c r="L454" s="326">
        <v>0</v>
      </c>
      <c r="M454" s="327">
        <v>0</v>
      </c>
      <c r="N454" s="327">
        <v>0</v>
      </c>
      <c r="O454" s="328">
        <v>0</v>
      </c>
      <c r="P454" s="328">
        <v>0</v>
      </c>
      <c r="Q454" s="328">
        <v>0</v>
      </c>
      <c r="R454" s="328">
        <v>0</v>
      </c>
      <c r="S454" s="328">
        <v>0</v>
      </c>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938</v>
      </c>
      <c r="D455" s="408"/>
      <c r="E455" s="408"/>
      <c r="F455" s="408"/>
      <c r="G455" s="408"/>
      <c r="H455" s="409"/>
      <c r="I455" s="401"/>
      <c r="J455" s="178">
        <f t="shared" si="50"/>
        <v>0</v>
      </c>
      <c r="K455" s="225" t="str">
        <f t="shared" si="51"/>
        <v/>
      </c>
      <c r="L455" s="326">
        <v>0</v>
      </c>
      <c r="M455" s="327">
        <v>0</v>
      </c>
      <c r="N455" s="327">
        <v>0</v>
      </c>
      <c r="O455" s="328">
        <v>0</v>
      </c>
      <c r="P455" s="328">
        <v>0</v>
      </c>
      <c r="Q455" s="328">
        <v>0</v>
      </c>
      <c r="R455" s="328">
        <v>0</v>
      </c>
      <c r="S455" s="328">
        <v>0</v>
      </c>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939</v>
      </c>
      <c r="D456" s="408"/>
      <c r="E456" s="408"/>
      <c r="F456" s="408"/>
      <c r="G456" s="408"/>
      <c r="H456" s="409"/>
      <c r="I456" s="401"/>
      <c r="J456" s="178">
        <f t="shared" si="50"/>
        <v>0</v>
      </c>
      <c r="K456" s="225" t="str">
        <f t="shared" si="51"/>
        <v/>
      </c>
      <c r="L456" s="326">
        <v>0</v>
      </c>
      <c r="M456" s="327">
        <v>0</v>
      </c>
      <c r="N456" s="327">
        <v>0</v>
      </c>
      <c r="O456" s="328">
        <v>0</v>
      </c>
      <c r="P456" s="328">
        <v>0</v>
      </c>
      <c r="Q456" s="328">
        <v>0</v>
      </c>
      <c r="R456" s="328">
        <v>0</v>
      </c>
      <c r="S456" s="328">
        <v>0</v>
      </c>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940</v>
      </c>
      <c r="D457" s="408"/>
      <c r="E457" s="408"/>
      <c r="F457" s="408"/>
      <c r="G457" s="408"/>
      <c r="H457" s="409"/>
      <c r="I457" s="401"/>
      <c r="J457" s="178">
        <f t="shared" si="50"/>
        <v>0</v>
      </c>
      <c r="K457" s="225" t="str">
        <f t="shared" si="51"/>
        <v/>
      </c>
      <c r="L457" s="326">
        <v>0</v>
      </c>
      <c r="M457" s="327">
        <v>0</v>
      </c>
      <c r="N457" s="327">
        <v>0</v>
      </c>
      <c r="O457" s="328">
        <v>0</v>
      </c>
      <c r="P457" s="328">
        <v>0</v>
      </c>
      <c r="Q457" s="328">
        <v>0</v>
      </c>
      <c r="R457" s="328">
        <v>0</v>
      </c>
      <c r="S457" s="328">
        <v>0</v>
      </c>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941</v>
      </c>
      <c r="D458" s="408"/>
      <c r="E458" s="408"/>
      <c r="F458" s="408"/>
      <c r="G458" s="408"/>
      <c r="H458" s="409"/>
      <c r="I458" s="401"/>
      <c r="J458" s="178">
        <f t="shared" si="50"/>
        <v>0</v>
      </c>
      <c r="K458" s="225" t="str">
        <f t="shared" si="51"/>
        <v/>
      </c>
      <c r="L458" s="326">
        <v>0</v>
      </c>
      <c r="M458" s="327">
        <v>0</v>
      </c>
      <c r="N458" s="327">
        <v>0</v>
      </c>
      <c r="O458" s="328">
        <v>0</v>
      </c>
      <c r="P458" s="328">
        <v>0</v>
      </c>
      <c r="Q458" s="328">
        <v>0</v>
      </c>
      <c r="R458" s="328">
        <v>0</v>
      </c>
      <c r="S458" s="328">
        <v>0</v>
      </c>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942</v>
      </c>
      <c r="D459" s="408"/>
      <c r="E459" s="408"/>
      <c r="F459" s="408"/>
      <c r="G459" s="408"/>
      <c r="H459" s="409"/>
      <c r="I459" s="401"/>
      <c r="J459" s="178">
        <f t="shared" si="50"/>
        <v>0</v>
      </c>
      <c r="K459" s="225" t="str">
        <f t="shared" si="51"/>
        <v/>
      </c>
      <c r="L459" s="326">
        <v>0</v>
      </c>
      <c r="M459" s="327">
        <v>0</v>
      </c>
      <c r="N459" s="327">
        <v>0</v>
      </c>
      <c r="O459" s="328">
        <v>0</v>
      </c>
      <c r="P459" s="328">
        <v>0</v>
      </c>
      <c r="Q459" s="328">
        <v>0</v>
      </c>
      <c r="R459" s="328">
        <v>0</v>
      </c>
      <c r="S459" s="328">
        <v>0</v>
      </c>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943</v>
      </c>
      <c r="D460" s="408"/>
      <c r="E460" s="408"/>
      <c r="F460" s="408"/>
      <c r="G460" s="408"/>
      <c r="H460" s="409"/>
      <c r="I460" s="401"/>
      <c r="J460" s="178">
        <f t="shared" si="50"/>
        <v>0</v>
      </c>
      <c r="K460" s="225" t="str">
        <f t="shared" si="51"/>
        <v/>
      </c>
      <c r="L460" s="326">
        <v>0</v>
      </c>
      <c r="M460" s="327">
        <v>0</v>
      </c>
      <c r="N460" s="327">
        <v>0</v>
      </c>
      <c r="O460" s="328">
        <v>0</v>
      </c>
      <c r="P460" s="328">
        <v>0</v>
      </c>
      <c r="Q460" s="328">
        <v>0</v>
      </c>
      <c r="R460" s="328">
        <v>0</v>
      </c>
      <c r="S460" s="328">
        <v>0</v>
      </c>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944</v>
      </c>
      <c r="D461" s="408"/>
      <c r="E461" s="408"/>
      <c r="F461" s="408"/>
      <c r="G461" s="408"/>
      <c r="H461" s="409"/>
      <c r="I461" s="401"/>
      <c r="J461" s="178">
        <f t="shared" si="50"/>
        <v>0</v>
      </c>
      <c r="K461" s="225" t="str">
        <f t="shared" si="51"/>
        <v/>
      </c>
      <c r="L461" s="326">
        <v>0</v>
      </c>
      <c r="M461" s="327">
        <v>0</v>
      </c>
      <c r="N461" s="327">
        <v>0</v>
      </c>
      <c r="O461" s="328">
        <v>0</v>
      </c>
      <c r="P461" s="328">
        <v>0</v>
      </c>
      <c r="Q461" s="328">
        <v>0</v>
      </c>
      <c r="R461" s="328">
        <v>0</v>
      </c>
      <c r="S461" s="328">
        <v>0</v>
      </c>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945</v>
      </c>
      <c r="D462" s="408"/>
      <c r="E462" s="408"/>
      <c r="F462" s="408"/>
      <c r="G462" s="408"/>
      <c r="H462" s="409"/>
      <c r="I462" s="401"/>
      <c r="J462" s="178">
        <f t="shared" si="50"/>
        <v>0</v>
      </c>
      <c r="K462" s="225" t="str">
        <f t="shared" si="51"/>
        <v/>
      </c>
      <c r="L462" s="326">
        <v>0</v>
      </c>
      <c r="M462" s="327">
        <v>0</v>
      </c>
      <c r="N462" s="327">
        <v>0</v>
      </c>
      <c r="O462" s="328">
        <v>0</v>
      </c>
      <c r="P462" s="328">
        <v>0</v>
      </c>
      <c r="Q462" s="328">
        <v>0</v>
      </c>
      <c r="R462" s="328">
        <v>0</v>
      </c>
      <c r="S462" s="328">
        <v>0</v>
      </c>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946</v>
      </c>
      <c r="D463" s="408"/>
      <c r="E463" s="408"/>
      <c r="F463" s="408"/>
      <c r="G463" s="408"/>
      <c r="H463" s="409"/>
      <c r="I463" s="402"/>
      <c r="J463" s="178" t="str">
        <f t="shared" si="50"/>
        <v>*</v>
      </c>
      <c r="K463" s="225" t="str">
        <f t="shared" si="51"/>
        <v>※</v>
      </c>
      <c r="L463" s="326" t="s">
        <v>260</v>
      </c>
      <c r="M463" s="327">
        <v>0</v>
      </c>
      <c r="N463" s="327" t="s">
        <v>260</v>
      </c>
      <c r="O463" s="328" t="s">
        <v>260</v>
      </c>
      <c r="P463" s="328" t="s">
        <v>260</v>
      </c>
      <c r="Q463" s="328" t="s">
        <v>260</v>
      </c>
      <c r="R463" s="328" t="s">
        <v>260</v>
      </c>
      <c r="S463" s="328" t="s">
        <v>260</v>
      </c>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310</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４F病棟</v>
      </c>
      <c r="M469" s="259" t="str">
        <f>IF(ISBLANK(M$388),"",M$388)</f>
        <v>健診センター</v>
      </c>
      <c r="N469" s="329" t="str">
        <f t="shared" ref="N469:BS469" si="52">IF(ISBLANK(N$388),"",N$388)</f>
        <v>第１病棟</v>
      </c>
      <c r="O469" s="329" t="str">
        <f t="shared" si="52"/>
        <v>第２病棟</v>
      </c>
      <c r="P469" s="329" t="str">
        <f t="shared" si="52"/>
        <v>第５病棟</v>
      </c>
      <c r="Q469" s="329" t="str">
        <f t="shared" si="52"/>
        <v>第６病棟</v>
      </c>
      <c r="R469" s="329" t="str">
        <f t="shared" si="52"/>
        <v>南３F病棟</v>
      </c>
      <c r="S469" s="329" t="str">
        <f t="shared" si="52"/>
        <v>北３F病棟</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v>
      </c>
      <c r="P470" s="224" t="str">
        <f t="shared" si="53"/>
        <v>-</v>
      </c>
      <c r="Q470" s="224" t="str">
        <f t="shared" si="53"/>
        <v>-</v>
      </c>
      <c r="R470" s="224" t="str">
        <f t="shared" si="53"/>
        <v>-</v>
      </c>
      <c r="S470" s="224" t="str">
        <f t="shared" si="53"/>
        <v>-</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311</v>
      </c>
      <c r="C471" s="393" t="s">
        <v>312</v>
      </c>
      <c r="D471" s="454"/>
      <c r="E471" s="454"/>
      <c r="F471" s="454"/>
      <c r="G471" s="454"/>
      <c r="H471" s="394"/>
      <c r="I471" s="400" t="s">
        <v>313</v>
      </c>
      <c r="J471" s="182">
        <f t="shared" ref="J471:J499" si="54">IF(SUM(L471:BS471)=0,IF(COUNTIF(L471:BS471,"未確認")&gt;0,"未確認",IF(COUNTIF(L471:BS471,"~*")&gt;0,"*",SUM(L471:BS471))),SUM(L471:BS471))</f>
        <v>263</v>
      </c>
      <c r="K471" s="331" t="str">
        <f t="shared" ref="K471:K499" si="55">IF(OR(COUNTIF(L471:BS471,"未確認")&gt;0,COUNTIF(L471:BS471,"*")&gt;0),"※","")</f>
        <v>※</v>
      </c>
      <c r="L471" s="326" t="s">
        <v>260</v>
      </c>
      <c r="M471" s="327">
        <v>0</v>
      </c>
      <c r="N471" s="328" t="s">
        <v>260</v>
      </c>
      <c r="O471" s="328" t="s">
        <v>260</v>
      </c>
      <c r="P471" s="328" t="s">
        <v>260</v>
      </c>
      <c r="Q471" s="328" t="s">
        <v>260</v>
      </c>
      <c r="R471" s="328">
        <v>263</v>
      </c>
      <c r="S471" s="328" t="s">
        <v>260</v>
      </c>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314</v>
      </c>
      <c r="C472" s="183"/>
      <c r="D472" s="399" t="s">
        <v>315</v>
      </c>
      <c r="E472" s="405" t="s">
        <v>316</v>
      </c>
      <c r="F472" s="424"/>
      <c r="G472" s="424"/>
      <c r="H472" s="406"/>
      <c r="I472" s="411"/>
      <c r="J472" s="182" t="str">
        <f t="shared" si="54"/>
        <v>*</v>
      </c>
      <c r="K472" s="331" t="str">
        <f t="shared" si="55"/>
        <v>※</v>
      </c>
      <c r="L472" s="326" t="s">
        <v>260</v>
      </c>
      <c r="M472" s="327">
        <v>0</v>
      </c>
      <c r="N472" s="328" t="s">
        <v>260</v>
      </c>
      <c r="O472" s="328" t="s">
        <v>260</v>
      </c>
      <c r="P472" s="328" t="s">
        <v>260</v>
      </c>
      <c r="Q472" s="328" t="s">
        <v>260</v>
      </c>
      <c r="R472" s="328" t="s">
        <v>260</v>
      </c>
      <c r="S472" s="328" t="s">
        <v>260</v>
      </c>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317</v>
      </c>
      <c r="C473" s="183"/>
      <c r="D473" s="540"/>
      <c r="E473" s="405" t="s">
        <v>318</v>
      </c>
      <c r="F473" s="424"/>
      <c r="G473" s="424"/>
      <c r="H473" s="406"/>
      <c r="I473" s="411"/>
      <c r="J473" s="182" t="str">
        <f t="shared" si="54"/>
        <v>*</v>
      </c>
      <c r="K473" s="331" t="str">
        <f t="shared" si="55"/>
        <v>※</v>
      </c>
      <c r="L473" s="326">
        <v>0</v>
      </c>
      <c r="M473" s="327">
        <v>0</v>
      </c>
      <c r="N473" s="328" t="s">
        <v>260</v>
      </c>
      <c r="O473" s="328" t="s">
        <v>260</v>
      </c>
      <c r="P473" s="328">
        <v>0</v>
      </c>
      <c r="Q473" s="328">
        <v>0</v>
      </c>
      <c r="R473" s="328" t="s">
        <v>260</v>
      </c>
      <c r="S473" s="328" t="s">
        <v>260</v>
      </c>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319</v>
      </c>
      <c r="C474" s="183"/>
      <c r="D474" s="540"/>
      <c r="E474" s="405" t="s">
        <v>320</v>
      </c>
      <c r="F474" s="424"/>
      <c r="G474" s="424"/>
      <c r="H474" s="406"/>
      <c r="I474" s="411"/>
      <c r="J474" s="182">
        <f t="shared" si="54"/>
        <v>0</v>
      </c>
      <c r="K474" s="331" t="str">
        <f t="shared" si="55"/>
        <v/>
      </c>
      <c r="L474" s="326">
        <v>0</v>
      </c>
      <c r="M474" s="327">
        <v>0</v>
      </c>
      <c r="N474" s="328">
        <v>0</v>
      </c>
      <c r="O474" s="328">
        <v>0</v>
      </c>
      <c r="P474" s="328">
        <v>0</v>
      </c>
      <c r="Q474" s="328">
        <v>0</v>
      </c>
      <c r="R474" s="328">
        <v>0</v>
      </c>
      <c r="S474" s="328">
        <v>0</v>
      </c>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321</v>
      </c>
      <c r="C475" s="183"/>
      <c r="D475" s="540"/>
      <c r="E475" s="405" t="s">
        <v>322</v>
      </c>
      <c r="F475" s="424"/>
      <c r="G475" s="424"/>
      <c r="H475" s="406"/>
      <c r="I475" s="411"/>
      <c r="J475" s="182" t="str">
        <f t="shared" si="54"/>
        <v>*</v>
      </c>
      <c r="K475" s="331" t="str">
        <f t="shared" si="55"/>
        <v>※</v>
      </c>
      <c r="L475" s="326" t="s">
        <v>260</v>
      </c>
      <c r="M475" s="327">
        <v>0</v>
      </c>
      <c r="N475" s="328" t="s">
        <v>260</v>
      </c>
      <c r="O475" s="328">
        <v>0</v>
      </c>
      <c r="P475" s="328" t="s">
        <v>260</v>
      </c>
      <c r="Q475" s="328" t="s">
        <v>260</v>
      </c>
      <c r="R475" s="328" t="s">
        <v>260</v>
      </c>
      <c r="S475" s="328" t="s">
        <v>260</v>
      </c>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323</v>
      </c>
      <c r="C476" s="183"/>
      <c r="D476" s="540"/>
      <c r="E476" s="405" t="s">
        <v>324</v>
      </c>
      <c r="F476" s="424"/>
      <c r="G476" s="424"/>
      <c r="H476" s="406"/>
      <c r="I476" s="411"/>
      <c r="J476" s="182" t="str">
        <f t="shared" si="54"/>
        <v>*</v>
      </c>
      <c r="K476" s="331" t="str">
        <f t="shared" si="55"/>
        <v>※</v>
      </c>
      <c r="L476" s="326">
        <v>0</v>
      </c>
      <c r="M476" s="327">
        <v>0</v>
      </c>
      <c r="N476" s="328" t="s">
        <v>260</v>
      </c>
      <c r="O476" s="328" t="s">
        <v>260</v>
      </c>
      <c r="P476" s="328">
        <v>0</v>
      </c>
      <c r="Q476" s="328">
        <v>0</v>
      </c>
      <c r="R476" s="328" t="s">
        <v>260</v>
      </c>
      <c r="S476" s="328" t="s">
        <v>260</v>
      </c>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325</v>
      </c>
      <c r="C477" s="183"/>
      <c r="D477" s="540"/>
      <c r="E477" s="405" t="s">
        <v>326</v>
      </c>
      <c r="F477" s="424"/>
      <c r="G477" s="424"/>
      <c r="H477" s="406"/>
      <c r="I477" s="411"/>
      <c r="J477" s="182" t="str">
        <f t="shared" si="54"/>
        <v>*</v>
      </c>
      <c r="K477" s="331" t="str">
        <f t="shared" si="55"/>
        <v>※</v>
      </c>
      <c r="L477" s="326">
        <v>0</v>
      </c>
      <c r="M477" s="327">
        <v>0</v>
      </c>
      <c r="N477" s="328">
        <v>0</v>
      </c>
      <c r="O477" s="328">
        <v>0</v>
      </c>
      <c r="P477" s="328">
        <v>0</v>
      </c>
      <c r="Q477" s="328">
        <v>0</v>
      </c>
      <c r="R477" s="328" t="s">
        <v>260</v>
      </c>
      <c r="S477" s="328">
        <v>0</v>
      </c>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327</v>
      </c>
      <c r="C478" s="183"/>
      <c r="D478" s="540"/>
      <c r="E478" s="405" t="s">
        <v>328</v>
      </c>
      <c r="F478" s="424"/>
      <c r="G478" s="424"/>
      <c r="H478" s="406"/>
      <c r="I478" s="411"/>
      <c r="J478" s="182">
        <f t="shared" si="54"/>
        <v>0</v>
      </c>
      <c r="K478" s="331" t="str">
        <f t="shared" si="55"/>
        <v/>
      </c>
      <c r="L478" s="326">
        <v>0</v>
      </c>
      <c r="M478" s="327">
        <v>0</v>
      </c>
      <c r="N478" s="328">
        <v>0</v>
      </c>
      <c r="O478" s="328">
        <v>0</v>
      </c>
      <c r="P478" s="328">
        <v>0</v>
      </c>
      <c r="Q478" s="328">
        <v>0</v>
      </c>
      <c r="R478" s="328">
        <v>0</v>
      </c>
      <c r="S478" s="328">
        <v>0</v>
      </c>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329</v>
      </c>
      <c r="C479" s="183"/>
      <c r="D479" s="540"/>
      <c r="E479" s="405" t="s">
        <v>330</v>
      </c>
      <c r="F479" s="424"/>
      <c r="G479" s="424"/>
      <c r="H479" s="406"/>
      <c r="I479" s="411"/>
      <c r="J479" s="182" t="str">
        <f t="shared" si="54"/>
        <v>*</v>
      </c>
      <c r="K479" s="331" t="str">
        <f t="shared" si="55"/>
        <v>※</v>
      </c>
      <c r="L479" s="326" t="s">
        <v>260</v>
      </c>
      <c r="M479" s="327">
        <v>0</v>
      </c>
      <c r="N479" s="328" t="s">
        <v>260</v>
      </c>
      <c r="O479" s="328" t="s">
        <v>260</v>
      </c>
      <c r="P479" s="328">
        <v>0</v>
      </c>
      <c r="Q479" s="328">
        <v>0</v>
      </c>
      <c r="R479" s="328" t="s">
        <v>260</v>
      </c>
      <c r="S479" s="328" t="s">
        <v>260</v>
      </c>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331</v>
      </c>
      <c r="C480" s="183"/>
      <c r="D480" s="540"/>
      <c r="E480" s="405" t="s">
        <v>332</v>
      </c>
      <c r="F480" s="424"/>
      <c r="G480" s="424"/>
      <c r="H480" s="406"/>
      <c r="I480" s="411"/>
      <c r="J480" s="182" t="str">
        <f t="shared" si="54"/>
        <v>*</v>
      </c>
      <c r="K480" s="331" t="str">
        <f t="shared" si="55"/>
        <v>※</v>
      </c>
      <c r="L480" s="326" t="s">
        <v>260</v>
      </c>
      <c r="M480" s="327">
        <v>0</v>
      </c>
      <c r="N480" s="328" t="s">
        <v>260</v>
      </c>
      <c r="O480" s="328" t="s">
        <v>260</v>
      </c>
      <c r="P480" s="328">
        <v>0</v>
      </c>
      <c r="Q480" s="328" t="s">
        <v>260</v>
      </c>
      <c r="R480" s="328" t="s">
        <v>260</v>
      </c>
      <c r="S480" s="328" t="s">
        <v>260</v>
      </c>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333</v>
      </c>
      <c r="C481" s="183"/>
      <c r="D481" s="540"/>
      <c r="E481" s="405" t="s">
        <v>334</v>
      </c>
      <c r="F481" s="424"/>
      <c r="G481" s="424"/>
      <c r="H481" s="406"/>
      <c r="I481" s="411"/>
      <c r="J481" s="182">
        <f t="shared" si="54"/>
        <v>0</v>
      </c>
      <c r="K481" s="331" t="str">
        <f t="shared" si="55"/>
        <v/>
      </c>
      <c r="L481" s="326">
        <v>0</v>
      </c>
      <c r="M481" s="327">
        <v>0</v>
      </c>
      <c r="N481" s="328">
        <v>0</v>
      </c>
      <c r="O481" s="328">
        <v>0</v>
      </c>
      <c r="P481" s="328">
        <v>0</v>
      </c>
      <c r="Q481" s="328">
        <v>0</v>
      </c>
      <c r="R481" s="328">
        <v>0</v>
      </c>
      <c r="S481" s="328">
        <v>0</v>
      </c>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335</v>
      </c>
      <c r="C482" s="183"/>
      <c r="D482" s="540"/>
      <c r="E482" s="405" t="s">
        <v>336</v>
      </c>
      <c r="F482" s="424"/>
      <c r="G482" s="424"/>
      <c r="H482" s="406"/>
      <c r="I482" s="411"/>
      <c r="J482" s="182">
        <f t="shared" si="54"/>
        <v>0</v>
      </c>
      <c r="K482" s="331" t="str">
        <f t="shared" si="55"/>
        <v/>
      </c>
      <c r="L482" s="326">
        <v>0</v>
      </c>
      <c r="M482" s="327">
        <v>0</v>
      </c>
      <c r="N482" s="328">
        <v>0</v>
      </c>
      <c r="O482" s="328">
        <v>0</v>
      </c>
      <c r="P482" s="328">
        <v>0</v>
      </c>
      <c r="Q482" s="328">
        <v>0</v>
      </c>
      <c r="R482" s="328">
        <v>0</v>
      </c>
      <c r="S482" s="328">
        <v>0</v>
      </c>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337</v>
      </c>
      <c r="C483" s="183"/>
      <c r="D483" s="431"/>
      <c r="E483" s="405" t="s">
        <v>338</v>
      </c>
      <c r="F483" s="424"/>
      <c r="G483" s="424"/>
      <c r="H483" s="406"/>
      <c r="I483" s="412"/>
      <c r="J483" s="182">
        <f t="shared" si="54"/>
        <v>0</v>
      </c>
      <c r="K483" s="331" t="str">
        <f t="shared" si="55"/>
        <v/>
      </c>
      <c r="L483" s="326">
        <v>0</v>
      </c>
      <c r="M483" s="327">
        <v>0</v>
      </c>
      <c r="N483" s="328">
        <v>0</v>
      </c>
      <c r="O483" s="328">
        <v>0</v>
      </c>
      <c r="P483" s="328">
        <v>0</v>
      </c>
      <c r="Q483" s="328">
        <v>0</v>
      </c>
      <c r="R483" s="328">
        <v>0</v>
      </c>
      <c r="S483" s="328">
        <v>0</v>
      </c>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339</v>
      </c>
      <c r="B484" s="126"/>
      <c r="C484" s="393" t="s">
        <v>340</v>
      </c>
      <c r="D484" s="454"/>
      <c r="E484" s="454"/>
      <c r="F484" s="454"/>
      <c r="G484" s="454"/>
      <c r="H484" s="394"/>
      <c r="I484" s="400" t="s">
        <v>341</v>
      </c>
      <c r="J484" s="182" t="str">
        <f t="shared" si="54"/>
        <v>*</v>
      </c>
      <c r="K484" s="331" t="str">
        <f t="shared" si="55"/>
        <v>※</v>
      </c>
      <c r="L484" s="326">
        <v>0</v>
      </c>
      <c r="M484" s="327">
        <v>0</v>
      </c>
      <c r="N484" s="328" t="s">
        <v>260</v>
      </c>
      <c r="O484" s="328">
        <v>0</v>
      </c>
      <c r="P484" s="328">
        <v>0</v>
      </c>
      <c r="Q484" s="328">
        <v>0</v>
      </c>
      <c r="R484" s="328" t="s">
        <v>260</v>
      </c>
      <c r="S484" s="328">
        <v>0</v>
      </c>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342</v>
      </c>
      <c r="C485" s="183"/>
      <c r="D485" s="399" t="s">
        <v>315</v>
      </c>
      <c r="E485" s="405" t="s">
        <v>316</v>
      </c>
      <c r="F485" s="424"/>
      <c r="G485" s="424"/>
      <c r="H485" s="406"/>
      <c r="I485" s="411"/>
      <c r="J485" s="182">
        <f t="shared" si="54"/>
        <v>0</v>
      </c>
      <c r="K485" s="331" t="str">
        <f t="shared" si="55"/>
        <v/>
      </c>
      <c r="L485" s="326">
        <v>0</v>
      </c>
      <c r="M485" s="327">
        <v>0</v>
      </c>
      <c r="N485" s="328">
        <v>0</v>
      </c>
      <c r="O485" s="328">
        <v>0</v>
      </c>
      <c r="P485" s="328">
        <v>0</v>
      </c>
      <c r="Q485" s="328">
        <v>0</v>
      </c>
      <c r="R485" s="328">
        <v>0</v>
      </c>
      <c r="S485" s="328">
        <v>0</v>
      </c>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343</v>
      </c>
      <c r="C486" s="183"/>
      <c r="D486" s="540"/>
      <c r="E486" s="405" t="s">
        <v>318</v>
      </c>
      <c r="F486" s="424"/>
      <c r="G486" s="424"/>
      <c r="H486" s="406"/>
      <c r="I486" s="411"/>
      <c r="J486" s="182" t="str">
        <f t="shared" si="54"/>
        <v>*</v>
      </c>
      <c r="K486" s="331" t="str">
        <f t="shared" si="55"/>
        <v>※</v>
      </c>
      <c r="L486" s="326">
        <v>0</v>
      </c>
      <c r="M486" s="327">
        <v>0</v>
      </c>
      <c r="N486" s="328">
        <v>0</v>
      </c>
      <c r="O486" s="328">
        <v>0</v>
      </c>
      <c r="P486" s="328">
        <v>0</v>
      </c>
      <c r="Q486" s="328">
        <v>0</v>
      </c>
      <c r="R486" s="328" t="s">
        <v>260</v>
      </c>
      <c r="S486" s="328">
        <v>0</v>
      </c>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344</v>
      </c>
      <c r="C487" s="183"/>
      <c r="D487" s="540"/>
      <c r="E487" s="405" t="s">
        <v>320</v>
      </c>
      <c r="F487" s="424"/>
      <c r="G487" s="424"/>
      <c r="H487" s="406"/>
      <c r="I487" s="411"/>
      <c r="J487" s="182">
        <f t="shared" si="54"/>
        <v>0</v>
      </c>
      <c r="K487" s="331" t="str">
        <f t="shared" si="55"/>
        <v/>
      </c>
      <c r="L487" s="326">
        <v>0</v>
      </c>
      <c r="M487" s="327">
        <v>0</v>
      </c>
      <c r="N487" s="328">
        <v>0</v>
      </c>
      <c r="O487" s="328">
        <v>0</v>
      </c>
      <c r="P487" s="328">
        <v>0</v>
      </c>
      <c r="Q487" s="328">
        <v>0</v>
      </c>
      <c r="R487" s="328">
        <v>0</v>
      </c>
      <c r="S487" s="328">
        <v>0</v>
      </c>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345</v>
      </c>
      <c r="C488" s="183"/>
      <c r="D488" s="540"/>
      <c r="E488" s="405" t="s">
        <v>322</v>
      </c>
      <c r="F488" s="424"/>
      <c r="G488" s="424"/>
      <c r="H488" s="406"/>
      <c r="I488" s="411"/>
      <c r="J488" s="182">
        <f t="shared" si="54"/>
        <v>0</v>
      </c>
      <c r="K488" s="331" t="str">
        <f t="shared" si="55"/>
        <v/>
      </c>
      <c r="L488" s="326">
        <v>0</v>
      </c>
      <c r="M488" s="327">
        <v>0</v>
      </c>
      <c r="N488" s="328">
        <v>0</v>
      </c>
      <c r="O488" s="328">
        <v>0</v>
      </c>
      <c r="P488" s="328">
        <v>0</v>
      </c>
      <c r="Q488" s="328">
        <v>0</v>
      </c>
      <c r="R488" s="328">
        <v>0</v>
      </c>
      <c r="S488" s="328">
        <v>0</v>
      </c>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346</v>
      </c>
      <c r="C489" s="183"/>
      <c r="D489" s="540"/>
      <c r="E489" s="405" t="s">
        <v>324</v>
      </c>
      <c r="F489" s="424"/>
      <c r="G489" s="424"/>
      <c r="H489" s="406"/>
      <c r="I489" s="411"/>
      <c r="J489" s="182" t="str">
        <f t="shared" si="54"/>
        <v>*</v>
      </c>
      <c r="K489" s="331" t="str">
        <f t="shared" si="55"/>
        <v>※</v>
      </c>
      <c r="L489" s="326">
        <v>0</v>
      </c>
      <c r="M489" s="327">
        <v>0</v>
      </c>
      <c r="N489" s="328">
        <v>0</v>
      </c>
      <c r="O489" s="328">
        <v>0</v>
      </c>
      <c r="P489" s="328">
        <v>0</v>
      </c>
      <c r="Q489" s="328">
        <v>0</v>
      </c>
      <c r="R489" s="328" t="s">
        <v>260</v>
      </c>
      <c r="S489" s="328">
        <v>0</v>
      </c>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347</v>
      </c>
      <c r="C490" s="183"/>
      <c r="D490" s="540"/>
      <c r="E490" s="405" t="s">
        <v>326</v>
      </c>
      <c r="F490" s="424"/>
      <c r="G490" s="424"/>
      <c r="H490" s="406"/>
      <c r="I490" s="411"/>
      <c r="J490" s="182">
        <f t="shared" si="54"/>
        <v>0</v>
      </c>
      <c r="K490" s="331" t="str">
        <f t="shared" si="55"/>
        <v/>
      </c>
      <c r="L490" s="326">
        <v>0</v>
      </c>
      <c r="M490" s="327">
        <v>0</v>
      </c>
      <c r="N490" s="328">
        <v>0</v>
      </c>
      <c r="O490" s="328">
        <v>0</v>
      </c>
      <c r="P490" s="328">
        <v>0</v>
      </c>
      <c r="Q490" s="328">
        <v>0</v>
      </c>
      <c r="R490" s="328">
        <v>0</v>
      </c>
      <c r="S490" s="328">
        <v>0</v>
      </c>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348</v>
      </c>
      <c r="C491" s="183"/>
      <c r="D491" s="540"/>
      <c r="E491" s="405" t="s">
        <v>328</v>
      </c>
      <c r="F491" s="424"/>
      <c r="G491" s="424"/>
      <c r="H491" s="406"/>
      <c r="I491" s="411"/>
      <c r="J491" s="182">
        <f t="shared" si="54"/>
        <v>0</v>
      </c>
      <c r="K491" s="331" t="str">
        <f t="shared" si="55"/>
        <v/>
      </c>
      <c r="L491" s="326">
        <v>0</v>
      </c>
      <c r="M491" s="327">
        <v>0</v>
      </c>
      <c r="N491" s="328">
        <v>0</v>
      </c>
      <c r="O491" s="328">
        <v>0</v>
      </c>
      <c r="P491" s="328">
        <v>0</v>
      </c>
      <c r="Q491" s="328">
        <v>0</v>
      </c>
      <c r="R491" s="328">
        <v>0</v>
      </c>
      <c r="S491" s="328">
        <v>0</v>
      </c>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349</v>
      </c>
      <c r="C492" s="183"/>
      <c r="D492" s="540"/>
      <c r="E492" s="405" t="s">
        <v>330</v>
      </c>
      <c r="F492" s="424"/>
      <c r="G492" s="424"/>
      <c r="H492" s="406"/>
      <c r="I492" s="411"/>
      <c r="J492" s="182">
        <f t="shared" si="54"/>
        <v>0</v>
      </c>
      <c r="K492" s="331" t="str">
        <f t="shared" si="55"/>
        <v/>
      </c>
      <c r="L492" s="326">
        <v>0</v>
      </c>
      <c r="M492" s="327">
        <v>0</v>
      </c>
      <c r="N492" s="328">
        <v>0</v>
      </c>
      <c r="O492" s="328">
        <v>0</v>
      </c>
      <c r="P492" s="328">
        <v>0</v>
      </c>
      <c r="Q492" s="328">
        <v>0</v>
      </c>
      <c r="R492" s="328">
        <v>0</v>
      </c>
      <c r="S492" s="328">
        <v>0</v>
      </c>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350</v>
      </c>
      <c r="C493" s="183"/>
      <c r="D493" s="540"/>
      <c r="E493" s="405" t="s">
        <v>332</v>
      </c>
      <c r="F493" s="424"/>
      <c r="G493" s="424"/>
      <c r="H493" s="406"/>
      <c r="I493" s="411"/>
      <c r="J493" s="182" t="str">
        <f t="shared" si="54"/>
        <v>*</v>
      </c>
      <c r="K493" s="331" t="str">
        <f t="shared" si="55"/>
        <v>※</v>
      </c>
      <c r="L493" s="326">
        <v>0</v>
      </c>
      <c r="M493" s="327">
        <v>0</v>
      </c>
      <c r="N493" s="328" t="s">
        <v>260</v>
      </c>
      <c r="O493" s="328">
        <v>0</v>
      </c>
      <c r="P493" s="328">
        <v>0</v>
      </c>
      <c r="Q493" s="328">
        <v>0</v>
      </c>
      <c r="R493" s="328" t="s">
        <v>260</v>
      </c>
      <c r="S493" s="328">
        <v>0</v>
      </c>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351</v>
      </c>
      <c r="C494" s="183"/>
      <c r="D494" s="540"/>
      <c r="E494" s="405" t="s">
        <v>334</v>
      </c>
      <c r="F494" s="424"/>
      <c r="G494" s="424"/>
      <c r="H494" s="406"/>
      <c r="I494" s="411"/>
      <c r="J494" s="182">
        <f t="shared" si="54"/>
        <v>0</v>
      </c>
      <c r="K494" s="331" t="str">
        <f t="shared" si="55"/>
        <v/>
      </c>
      <c r="L494" s="326">
        <v>0</v>
      </c>
      <c r="M494" s="327">
        <v>0</v>
      </c>
      <c r="N494" s="328">
        <v>0</v>
      </c>
      <c r="O494" s="328">
        <v>0</v>
      </c>
      <c r="P494" s="328">
        <v>0</v>
      </c>
      <c r="Q494" s="328">
        <v>0</v>
      </c>
      <c r="R494" s="328">
        <v>0</v>
      </c>
      <c r="S494" s="328">
        <v>0</v>
      </c>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352</v>
      </c>
      <c r="C495" s="183"/>
      <c r="D495" s="540"/>
      <c r="E495" s="405" t="s">
        <v>336</v>
      </c>
      <c r="F495" s="424"/>
      <c r="G495" s="424"/>
      <c r="H495" s="406"/>
      <c r="I495" s="411"/>
      <c r="J495" s="182">
        <f t="shared" si="54"/>
        <v>0</v>
      </c>
      <c r="K495" s="331" t="str">
        <f t="shared" si="55"/>
        <v/>
      </c>
      <c r="L495" s="326">
        <v>0</v>
      </c>
      <c r="M495" s="327">
        <v>0</v>
      </c>
      <c r="N495" s="328">
        <v>0</v>
      </c>
      <c r="O495" s="328">
        <v>0</v>
      </c>
      <c r="P495" s="328">
        <v>0</v>
      </c>
      <c r="Q495" s="328">
        <v>0</v>
      </c>
      <c r="R495" s="328">
        <v>0</v>
      </c>
      <c r="S495" s="328">
        <v>0</v>
      </c>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353</v>
      </c>
      <c r="C496" s="183"/>
      <c r="D496" s="431"/>
      <c r="E496" s="405" t="s">
        <v>338</v>
      </c>
      <c r="F496" s="424"/>
      <c r="G496" s="424"/>
      <c r="H496" s="406"/>
      <c r="I496" s="412"/>
      <c r="J496" s="182">
        <f t="shared" si="54"/>
        <v>0</v>
      </c>
      <c r="K496" s="331" t="str">
        <f t="shared" si="55"/>
        <v/>
      </c>
      <c r="L496" s="326">
        <v>0</v>
      </c>
      <c r="M496" s="327">
        <v>0</v>
      </c>
      <c r="N496" s="328">
        <v>0</v>
      </c>
      <c r="O496" s="328">
        <v>0</v>
      </c>
      <c r="P496" s="328">
        <v>0</v>
      </c>
      <c r="Q496" s="328">
        <v>0</v>
      </c>
      <c r="R496" s="328">
        <v>0</v>
      </c>
      <c r="S496" s="328">
        <v>0</v>
      </c>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354</v>
      </c>
      <c r="B497" s="126"/>
      <c r="C497" s="405" t="s">
        <v>355</v>
      </c>
      <c r="D497" s="424"/>
      <c r="E497" s="424"/>
      <c r="F497" s="424"/>
      <c r="G497" s="424"/>
      <c r="H497" s="406"/>
      <c r="I497" s="130" t="s">
        <v>356</v>
      </c>
      <c r="J497" s="182">
        <f t="shared" si="54"/>
        <v>0</v>
      </c>
      <c r="K497" s="331" t="str">
        <f t="shared" si="55"/>
        <v/>
      </c>
      <c r="L497" s="326">
        <v>0</v>
      </c>
      <c r="M497" s="327">
        <v>0</v>
      </c>
      <c r="N497" s="328">
        <v>0</v>
      </c>
      <c r="O497" s="328">
        <v>0</v>
      </c>
      <c r="P497" s="328">
        <v>0</v>
      </c>
      <c r="Q497" s="328">
        <v>0</v>
      </c>
      <c r="R497" s="328">
        <v>0</v>
      </c>
      <c r="S497" s="328">
        <v>0</v>
      </c>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357</v>
      </c>
      <c r="B498" s="126"/>
      <c r="C498" s="405" t="s">
        <v>358</v>
      </c>
      <c r="D498" s="424"/>
      <c r="E498" s="424"/>
      <c r="F498" s="424"/>
      <c r="G498" s="424"/>
      <c r="H498" s="406"/>
      <c r="I498" s="130" t="s">
        <v>359</v>
      </c>
      <c r="J498" s="182">
        <f t="shared" si="54"/>
        <v>0</v>
      </c>
      <c r="K498" s="331" t="str">
        <f t="shared" si="55"/>
        <v/>
      </c>
      <c r="L498" s="326">
        <v>0</v>
      </c>
      <c r="M498" s="327">
        <v>0</v>
      </c>
      <c r="N498" s="328">
        <v>0</v>
      </c>
      <c r="O498" s="328">
        <v>0</v>
      </c>
      <c r="P498" s="328">
        <v>0</v>
      </c>
      <c r="Q498" s="328">
        <v>0</v>
      </c>
      <c r="R498" s="328">
        <v>0</v>
      </c>
      <c r="S498" s="328">
        <v>0</v>
      </c>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360</v>
      </c>
      <c r="B499" s="126"/>
      <c r="C499" s="405" t="s">
        <v>361</v>
      </c>
      <c r="D499" s="424"/>
      <c r="E499" s="424"/>
      <c r="F499" s="424"/>
      <c r="G499" s="424"/>
      <c r="H499" s="406"/>
      <c r="I499" s="130" t="s">
        <v>362</v>
      </c>
      <c r="J499" s="182" t="str">
        <f t="shared" si="54"/>
        <v>*</v>
      </c>
      <c r="K499" s="331" t="str">
        <f t="shared" si="55"/>
        <v>※</v>
      </c>
      <c r="L499" s="326">
        <v>0</v>
      </c>
      <c r="M499" s="327">
        <v>0</v>
      </c>
      <c r="N499" s="328">
        <v>0</v>
      </c>
      <c r="O499" s="328">
        <v>0</v>
      </c>
      <c r="P499" s="328">
        <v>0</v>
      </c>
      <c r="Q499" s="328">
        <v>0</v>
      </c>
      <c r="R499" s="328" t="s">
        <v>260</v>
      </c>
      <c r="S499" s="328">
        <v>0</v>
      </c>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363</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364</v>
      </c>
      <c r="J505" s="72" t="s">
        <v>4</v>
      </c>
      <c r="K505" s="73"/>
      <c r="L505" s="197" t="str">
        <f>IF(ISBLANK(L$388),"",L$388)</f>
        <v>４F病棟</v>
      </c>
      <c r="M505" s="214" t="str">
        <f>IF(ISBLANK(M$388),"",M$388)</f>
        <v>健診センター</v>
      </c>
      <c r="N505" s="329" t="str">
        <f t="shared" ref="N505:BS505" si="56">IF(ISBLANK(N$388),"",N$388)</f>
        <v>第１病棟</v>
      </c>
      <c r="O505" s="329" t="str">
        <f t="shared" si="56"/>
        <v>第２病棟</v>
      </c>
      <c r="P505" s="329" t="str">
        <f t="shared" si="56"/>
        <v>第５病棟</v>
      </c>
      <c r="Q505" s="329" t="str">
        <f t="shared" si="56"/>
        <v>第６病棟</v>
      </c>
      <c r="R505" s="329" t="str">
        <f t="shared" si="56"/>
        <v>南３F病棟</v>
      </c>
      <c r="S505" s="329" t="str">
        <f t="shared" si="56"/>
        <v>北３F病棟</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v>
      </c>
      <c r="P506" s="224" t="str">
        <f t="shared" si="57"/>
        <v>-</v>
      </c>
      <c r="Q506" s="224" t="str">
        <f t="shared" si="57"/>
        <v>-</v>
      </c>
      <c r="R506" s="224" t="str">
        <f t="shared" si="57"/>
        <v>-</v>
      </c>
      <c r="S506" s="224" t="str">
        <f t="shared" si="57"/>
        <v>-</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365</v>
      </c>
      <c r="C507" s="405" t="s">
        <v>366</v>
      </c>
      <c r="D507" s="424"/>
      <c r="E507" s="424"/>
      <c r="F507" s="424"/>
      <c r="G507" s="424"/>
      <c r="H507" s="406"/>
      <c r="I507" s="79" t="s">
        <v>367</v>
      </c>
      <c r="J507" s="182" t="str">
        <f t="shared" ref="J507:J514" si="58">IF(SUM(L507:BS507)=0,IF(COUNTIF(L507:BS507,"未確認")&gt;0,"未確認",IF(COUNTIF(L507:BS507,"~*")&gt;0,"*",SUM(L507:BS507))),SUM(L507:BS507))</f>
        <v>*</v>
      </c>
      <c r="K507" s="331" t="str">
        <f t="shared" ref="K507:K514" si="59">IF(OR(COUNTIF(L507:BS507,"未確認")&gt;0,COUNTIF(L507:BS507,"*")&gt;0),"※","")</f>
        <v>※</v>
      </c>
      <c r="L507" s="326">
        <v>0</v>
      </c>
      <c r="M507" s="327">
        <v>0</v>
      </c>
      <c r="N507" s="328">
        <v>0</v>
      </c>
      <c r="O507" s="328">
        <v>0</v>
      </c>
      <c r="P507" s="328">
        <v>0</v>
      </c>
      <c r="Q507" s="328">
        <v>0</v>
      </c>
      <c r="R507" s="328" t="s">
        <v>260</v>
      </c>
      <c r="S507" s="328">
        <v>0</v>
      </c>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368</v>
      </c>
      <c r="B508" s="185"/>
      <c r="C508" s="405" t="s">
        <v>369</v>
      </c>
      <c r="D508" s="424"/>
      <c r="E508" s="424"/>
      <c r="F508" s="424"/>
      <c r="G508" s="424"/>
      <c r="H508" s="406"/>
      <c r="I508" s="130" t="s">
        <v>370</v>
      </c>
      <c r="J508" s="182" t="str">
        <f t="shared" si="58"/>
        <v>*</v>
      </c>
      <c r="K508" s="331" t="str">
        <f t="shared" si="59"/>
        <v>※</v>
      </c>
      <c r="L508" s="326">
        <v>0</v>
      </c>
      <c r="M508" s="327">
        <v>0</v>
      </c>
      <c r="N508" s="328" t="s">
        <v>260</v>
      </c>
      <c r="O508" s="328" t="s">
        <v>260</v>
      </c>
      <c r="P508" s="328">
        <v>0</v>
      </c>
      <c r="Q508" s="328">
        <v>0</v>
      </c>
      <c r="R508" s="328" t="s">
        <v>260</v>
      </c>
      <c r="S508" s="328">
        <v>0</v>
      </c>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371</v>
      </c>
      <c r="B509" s="185"/>
      <c r="C509" s="405" t="s">
        <v>372</v>
      </c>
      <c r="D509" s="424"/>
      <c r="E509" s="424"/>
      <c r="F509" s="424"/>
      <c r="G509" s="424"/>
      <c r="H509" s="406"/>
      <c r="I509" s="130" t="s">
        <v>373</v>
      </c>
      <c r="J509" s="182">
        <f t="shared" si="58"/>
        <v>0</v>
      </c>
      <c r="K509" s="331" t="str">
        <f t="shared" si="59"/>
        <v/>
      </c>
      <c r="L509" s="326">
        <v>0</v>
      </c>
      <c r="M509" s="327">
        <v>0</v>
      </c>
      <c r="N509" s="328">
        <v>0</v>
      </c>
      <c r="O509" s="328">
        <v>0</v>
      </c>
      <c r="P509" s="328">
        <v>0</v>
      </c>
      <c r="Q509" s="328">
        <v>0</v>
      </c>
      <c r="R509" s="328">
        <v>0</v>
      </c>
      <c r="S509" s="328">
        <v>0</v>
      </c>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374</v>
      </c>
      <c r="B510" s="185"/>
      <c r="C510" s="405" t="s">
        <v>375</v>
      </c>
      <c r="D510" s="424"/>
      <c r="E510" s="424"/>
      <c r="F510" s="424"/>
      <c r="G510" s="424"/>
      <c r="H510" s="406"/>
      <c r="I510" s="130" t="s">
        <v>376</v>
      </c>
      <c r="J510" s="182">
        <f t="shared" si="58"/>
        <v>0</v>
      </c>
      <c r="K510" s="331" t="str">
        <f t="shared" si="59"/>
        <v/>
      </c>
      <c r="L510" s="326">
        <v>0</v>
      </c>
      <c r="M510" s="327">
        <v>0</v>
      </c>
      <c r="N510" s="328">
        <v>0</v>
      </c>
      <c r="O510" s="328">
        <v>0</v>
      </c>
      <c r="P510" s="328">
        <v>0</v>
      </c>
      <c r="Q510" s="328">
        <v>0</v>
      </c>
      <c r="R510" s="328">
        <v>0</v>
      </c>
      <c r="S510" s="328">
        <v>0</v>
      </c>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377</v>
      </c>
      <c r="B511" s="185"/>
      <c r="C511" s="405" t="s">
        <v>378</v>
      </c>
      <c r="D511" s="424"/>
      <c r="E511" s="424"/>
      <c r="F511" s="424"/>
      <c r="G511" s="424"/>
      <c r="H511" s="406"/>
      <c r="I511" s="130" t="s">
        <v>379</v>
      </c>
      <c r="J511" s="182">
        <f t="shared" si="58"/>
        <v>183</v>
      </c>
      <c r="K511" s="331" t="str">
        <f t="shared" si="59"/>
        <v>※</v>
      </c>
      <c r="L511" s="326" t="s">
        <v>260</v>
      </c>
      <c r="M511" s="327">
        <v>0</v>
      </c>
      <c r="N511" s="328" t="s">
        <v>260</v>
      </c>
      <c r="O511" s="328">
        <v>0</v>
      </c>
      <c r="P511" s="328" t="s">
        <v>260</v>
      </c>
      <c r="Q511" s="328" t="s">
        <v>260</v>
      </c>
      <c r="R511" s="328">
        <v>183</v>
      </c>
      <c r="S511" s="328" t="s">
        <v>260</v>
      </c>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380</v>
      </c>
      <c r="B512" s="185"/>
      <c r="C512" s="407" t="s">
        <v>381</v>
      </c>
      <c r="D512" s="408"/>
      <c r="E512" s="408"/>
      <c r="F512" s="408"/>
      <c r="G512" s="408"/>
      <c r="H512" s="409"/>
      <c r="I512" s="130" t="s">
        <v>947</v>
      </c>
      <c r="J512" s="182" t="str">
        <f t="shared" si="58"/>
        <v>*</v>
      </c>
      <c r="K512" s="331" t="str">
        <f t="shared" si="59"/>
        <v>※</v>
      </c>
      <c r="L512" s="326">
        <v>0</v>
      </c>
      <c r="M512" s="327">
        <v>0</v>
      </c>
      <c r="N512" s="328" t="s">
        <v>260</v>
      </c>
      <c r="O512" s="328" t="s">
        <v>260</v>
      </c>
      <c r="P512" s="328">
        <v>0</v>
      </c>
      <c r="Q512" s="328">
        <v>0</v>
      </c>
      <c r="R512" s="328" t="s">
        <v>260</v>
      </c>
      <c r="S512" s="328">
        <v>0</v>
      </c>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383</v>
      </c>
      <c r="B513" s="185"/>
      <c r="C513" s="405" t="s">
        <v>384</v>
      </c>
      <c r="D513" s="424"/>
      <c r="E513" s="424"/>
      <c r="F513" s="424"/>
      <c r="G513" s="424"/>
      <c r="H513" s="406"/>
      <c r="I513" s="130" t="s">
        <v>385</v>
      </c>
      <c r="J513" s="182">
        <f t="shared" si="58"/>
        <v>0</v>
      </c>
      <c r="K513" s="331" t="str">
        <f t="shared" si="59"/>
        <v/>
      </c>
      <c r="L513" s="326">
        <v>0</v>
      </c>
      <c r="M513" s="327">
        <v>0</v>
      </c>
      <c r="N513" s="328">
        <v>0</v>
      </c>
      <c r="O513" s="328">
        <v>0</v>
      </c>
      <c r="P513" s="328">
        <v>0</v>
      </c>
      <c r="Q513" s="328">
        <v>0</v>
      </c>
      <c r="R513" s="328">
        <v>0</v>
      </c>
      <c r="S513" s="328">
        <v>0</v>
      </c>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386</v>
      </c>
      <c r="B514" s="185"/>
      <c r="C514" s="405" t="s">
        <v>387</v>
      </c>
      <c r="D514" s="424"/>
      <c r="E514" s="424"/>
      <c r="F514" s="424"/>
      <c r="G514" s="424"/>
      <c r="H514" s="406"/>
      <c r="I514" s="130" t="s">
        <v>388</v>
      </c>
      <c r="J514" s="182">
        <f t="shared" si="58"/>
        <v>0</v>
      </c>
      <c r="K514" s="331" t="str">
        <f t="shared" si="59"/>
        <v/>
      </c>
      <c r="L514" s="326">
        <v>0</v>
      </c>
      <c r="M514" s="327">
        <v>0</v>
      </c>
      <c r="N514" s="328">
        <v>0</v>
      </c>
      <c r="O514" s="328">
        <v>0</v>
      </c>
      <c r="P514" s="328">
        <v>0</v>
      </c>
      <c r="Q514" s="328">
        <v>0</v>
      </c>
      <c r="R514" s="328">
        <v>0</v>
      </c>
      <c r="S514" s="328">
        <v>0</v>
      </c>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389</v>
      </c>
      <c r="J517" s="72" t="s">
        <v>4</v>
      </c>
      <c r="K517" s="73"/>
      <c r="L517" s="25" t="str">
        <f>IF(ISBLANK(L$388),"",L$388)</f>
        <v>４F病棟</v>
      </c>
      <c r="M517" s="259" t="str">
        <f>IF(ISBLANK(M$388),"",M$388)</f>
        <v>健診センター</v>
      </c>
      <c r="N517" s="197" t="str">
        <f t="shared" ref="N517:BS517" si="60">IF(ISBLANK(N$388),"",N$388)</f>
        <v>第１病棟</v>
      </c>
      <c r="O517" s="197" t="str">
        <f t="shared" si="60"/>
        <v>第２病棟</v>
      </c>
      <c r="P517" s="197" t="str">
        <f t="shared" si="60"/>
        <v>第５病棟</v>
      </c>
      <c r="Q517" s="197" t="str">
        <f t="shared" si="60"/>
        <v>第６病棟</v>
      </c>
      <c r="R517" s="197" t="str">
        <f t="shared" si="60"/>
        <v>南３F病棟</v>
      </c>
      <c r="S517" s="197" t="str">
        <f t="shared" si="60"/>
        <v>北３F病棟</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v>
      </c>
      <c r="P518" s="224" t="str">
        <f t="shared" si="61"/>
        <v>-</v>
      </c>
      <c r="Q518" s="224" t="str">
        <f t="shared" si="61"/>
        <v>-</v>
      </c>
      <c r="R518" s="224" t="str">
        <f t="shared" si="61"/>
        <v>-</v>
      </c>
      <c r="S518" s="224" t="str">
        <f t="shared" si="61"/>
        <v>-</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390</v>
      </c>
      <c r="B519" s="185"/>
      <c r="C519" s="484" t="s">
        <v>391</v>
      </c>
      <c r="D519" s="485"/>
      <c r="E519" s="485"/>
      <c r="F519" s="485"/>
      <c r="G519" s="485"/>
      <c r="H519" s="486"/>
      <c r="I519" s="130" t="s">
        <v>392</v>
      </c>
      <c r="J519" s="187">
        <f>IF(SUM(L519:BS519)=0,IF(COUNTIF(L519:BS519,"未確認")&gt;0,"未確認",IF(COUNTIF(L519:BS519,"~*")&gt;0,"*",SUM(L519:BS519))),SUM(L519:BS519))</f>
        <v>0</v>
      </c>
      <c r="K519" s="331" t="str">
        <f>IF(OR(COUNTIF(L519:BS519,"未確認")&gt;0,COUNTIF(L519:BS519,"*")&gt;0),"※","")</f>
        <v/>
      </c>
      <c r="L519" s="326">
        <v>0</v>
      </c>
      <c r="M519" s="327">
        <v>0</v>
      </c>
      <c r="N519" s="328">
        <v>0</v>
      </c>
      <c r="O519" s="328">
        <v>0</v>
      </c>
      <c r="P519" s="328">
        <v>0</v>
      </c>
      <c r="Q519" s="328">
        <v>0</v>
      </c>
      <c r="R519" s="328">
        <v>0</v>
      </c>
      <c r="S519" s="328">
        <v>0</v>
      </c>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393</v>
      </c>
      <c r="D520" s="488"/>
      <c r="E520" s="488"/>
      <c r="F520" s="488"/>
      <c r="G520" s="488"/>
      <c r="H520" s="489"/>
      <c r="I520" s="103" t="s">
        <v>394</v>
      </c>
      <c r="J520" s="187">
        <f>IF(SUM(L520:BS520)=0,IF(COUNTIF(L520:BS520,"未確認")&gt;0,"未確認",IF(COUNTIF(L520:BS520,"~*")&gt;0,"*",SUM(L520:BS520))),SUM(L520:BS520))</f>
        <v>0</v>
      </c>
      <c r="K520" s="331" t="str">
        <f>IF(OR(COUNTIF(L520:BS520,"未確認")&gt;0,COUNTIF(L520:BS520,"*")&gt;0),"※","")</f>
        <v/>
      </c>
      <c r="L520" s="326">
        <v>0</v>
      </c>
      <c r="M520" s="327">
        <v>0</v>
      </c>
      <c r="N520" s="328">
        <v>0</v>
      </c>
      <c r="O520" s="328">
        <v>0</v>
      </c>
      <c r="P520" s="328">
        <v>0</v>
      </c>
      <c r="Q520" s="328">
        <v>0</v>
      </c>
      <c r="R520" s="328">
        <v>0</v>
      </c>
      <c r="S520" s="328">
        <v>0</v>
      </c>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395</v>
      </c>
      <c r="B521" s="185"/>
      <c r="C521" s="484" t="s">
        <v>396</v>
      </c>
      <c r="D521" s="485"/>
      <c r="E521" s="485"/>
      <c r="F521" s="485"/>
      <c r="G521" s="485"/>
      <c r="H521" s="486"/>
      <c r="I521" s="130" t="s">
        <v>397</v>
      </c>
      <c r="J521" s="187">
        <f>IF(SUM(L521:BS521)=0,IF(COUNTIF(L521:BS521,"未確認")&gt;0,"未確認",IF(COUNTIF(L521:BS521,"~*")&gt;0,"*",SUM(L521:BS521))),SUM(L521:BS521))</f>
        <v>0</v>
      </c>
      <c r="K521" s="331" t="str">
        <f>IF(OR(COUNTIF(L521:BS521,"未確認")&gt;0,COUNTIF(L521:BS521,"*")&gt;0),"※","")</f>
        <v/>
      </c>
      <c r="L521" s="326">
        <v>0</v>
      </c>
      <c r="M521" s="327">
        <v>0</v>
      </c>
      <c r="N521" s="328">
        <v>0</v>
      </c>
      <c r="O521" s="328">
        <v>0</v>
      </c>
      <c r="P521" s="328">
        <v>0</v>
      </c>
      <c r="Q521" s="328">
        <v>0</v>
      </c>
      <c r="R521" s="328">
        <v>0</v>
      </c>
      <c r="S521" s="328">
        <v>0</v>
      </c>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398</v>
      </c>
      <c r="J524" s="72" t="s">
        <v>4</v>
      </c>
      <c r="K524" s="73"/>
      <c r="L524" s="25" t="str">
        <f>IF(ISBLANK(L$388),"",L$388)</f>
        <v>４F病棟</v>
      </c>
      <c r="M524" s="259" t="str">
        <f>IF(ISBLANK(M$388),"",M$388)</f>
        <v>健診センター</v>
      </c>
      <c r="N524" s="197" t="str">
        <f t="shared" ref="N524:BS524" si="62">IF(ISBLANK(N$388),"",N$388)</f>
        <v>第１病棟</v>
      </c>
      <c r="O524" s="197" t="str">
        <f t="shared" si="62"/>
        <v>第２病棟</v>
      </c>
      <c r="P524" s="197" t="str">
        <f t="shared" si="62"/>
        <v>第５病棟</v>
      </c>
      <c r="Q524" s="197" t="str">
        <f t="shared" si="62"/>
        <v>第６病棟</v>
      </c>
      <c r="R524" s="197" t="str">
        <f t="shared" si="62"/>
        <v>南３F病棟</v>
      </c>
      <c r="S524" s="197" t="str">
        <f t="shared" si="62"/>
        <v>北３F病棟</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v>
      </c>
      <c r="P525" s="224" t="str">
        <f t="shared" si="63"/>
        <v>-</v>
      </c>
      <c r="Q525" s="224" t="str">
        <f t="shared" si="63"/>
        <v>-</v>
      </c>
      <c r="R525" s="224" t="str">
        <f t="shared" si="63"/>
        <v>-</v>
      </c>
      <c r="S525" s="224" t="str">
        <f t="shared" si="63"/>
        <v>-</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399</v>
      </c>
      <c r="B526" s="185"/>
      <c r="C526" s="484" t="s">
        <v>400</v>
      </c>
      <c r="D526" s="485"/>
      <c r="E526" s="485"/>
      <c r="F526" s="485"/>
      <c r="G526" s="485"/>
      <c r="H526" s="486"/>
      <c r="I526" s="130" t="s">
        <v>401</v>
      </c>
      <c r="J526" s="187" t="str">
        <f>IF(SUM(L526:BS526)=0,IF(COUNTIF(L526:BS526,"未確認")&gt;0,"未確認",IF(COUNTIF(L526:BS526,"~*")&gt;0,"*",SUM(L526:BS526))),SUM(L526:BS526))</f>
        <v>*</v>
      </c>
      <c r="K526" s="331" t="str">
        <f>IF(OR(COUNTIF(L526:BS526,"未確認")&gt;0,COUNTIF(L526:BS526,"*")&gt;0),"※","")</f>
        <v>※</v>
      </c>
      <c r="L526" s="326">
        <v>0</v>
      </c>
      <c r="M526" s="327">
        <v>0</v>
      </c>
      <c r="N526" s="328">
        <v>0</v>
      </c>
      <c r="O526" s="328" t="s">
        <v>260</v>
      </c>
      <c r="P526" s="328">
        <v>0</v>
      </c>
      <c r="Q526" s="328">
        <v>0</v>
      </c>
      <c r="R526" s="328">
        <v>0</v>
      </c>
      <c r="S526" s="328">
        <v>0</v>
      </c>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402</v>
      </c>
      <c r="J529" s="72" t="s">
        <v>4</v>
      </c>
      <c r="K529" s="73"/>
      <c r="L529" s="25" t="str">
        <f>IF(ISBLANK(L$9),"",L$9)</f>
        <v>４Ｆ病棟</v>
      </c>
      <c r="M529" s="259" t="str">
        <f>IF(ISBLANK(M$9),"",M$9)</f>
        <v>健診センター</v>
      </c>
      <c r="N529" s="197" t="str">
        <f t="shared" ref="N529:BS529" si="64">IF(ISBLANK(N$9),"",N$9)</f>
        <v>第１病棟</v>
      </c>
      <c r="O529" s="197" t="str">
        <f t="shared" si="64"/>
        <v>第２病棟</v>
      </c>
      <c r="P529" s="197" t="str">
        <f t="shared" si="64"/>
        <v>第５病棟</v>
      </c>
      <c r="Q529" s="197" t="str">
        <f t="shared" si="64"/>
        <v>第６病棟</v>
      </c>
      <c r="R529" s="197" t="str">
        <f t="shared" si="64"/>
        <v>南３Ｆ病棟</v>
      </c>
      <c r="S529" s="197" t="str">
        <f t="shared" si="64"/>
        <v>北３Ｆ病棟</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回復期</v>
      </c>
      <c r="M530" s="214" t="str">
        <f>IF(ISBLANK(M$95),"",M$95)</f>
        <v>回復期</v>
      </c>
      <c r="N530" s="224" t="str">
        <f t="shared" ref="N530:BS530" si="65">IF(ISBLANK(N$95),"",N$95)</f>
        <v>慢性期</v>
      </c>
      <c r="O530" s="224" t="str">
        <f t="shared" si="65"/>
        <v>慢性期</v>
      </c>
      <c r="P530" s="224" t="str">
        <f t="shared" si="65"/>
        <v>回復期</v>
      </c>
      <c r="Q530" s="224" t="str">
        <f t="shared" si="65"/>
        <v>慢性期</v>
      </c>
      <c r="R530" s="224" t="str">
        <f t="shared" si="65"/>
        <v>急性期</v>
      </c>
      <c r="S530" s="224" t="str">
        <f t="shared" si="65"/>
        <v>急性期</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948</v>
      </c>
      <c r="B531" s="185"/>
      <c r="C531" s="405" t="s">
        <v>404</v>
      </c>
      <c r="D531" s="424"/>
      <c r="E531" s="424"/>
      <c r="F531" s="424"/>
      <c r="G531" s="424"/>
      <c r="H531" s="406"/>
      <c r="I531" s="130" t="s">
        <v>405</v>
      </c>
      <c r="J531" s="182">
        <f>IF(SUM(L531:BS531)=0,IF(COUNTIF(L531:BS531,"未確認")&gt;0,"未確認",IF(COUNTIF(L531:BS531,"~*")&gt;0,"*",SUM(L531:BS531))),SUM(L531:BS531))</f>
        <v>0</v>
      </c>
      <c r="K531" s="331" t="str">
        <f>IF(OR(COUNTIF(L531:BS531,"未確認")&gt;0,COUNTIF(L531:BS531,"*")&gt;0),"※","")</f>
        <v/>
      </c>
      <c r="L531" s="326">
        <v>0</v>
      </c>
      <c r="M531" s="335">
        <v>0</v>
      </c>
      <c r="N531" s="327">
        <v>0</v>
      </c>
      <c r="O531" s="327">
        <v>0</v>
      </c>
      <c r="P531" s="327">
        <v>0</v>
      </c>
      <c r="Q531" s="327">
        <v>0</v>
      </c>
      <c r="R531" s="327">
        <v>0</v>
      </c>
      <c r="S531" s="327">
        <v>0</v>
      </c>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407</v>
      </c>
      <c r="J534" s="72" t="s">
        <v>4</v>
      </c>
      <c r="K534" s="73"/>
      <c r="L534" s="25" t="str">
        <f>IF(ISBLANK(L$388),"",L$388)</f>
        <v>４F病棟</v>
      </c>
      <c r="M534" s="259" t="str">
        <f>IF(ISBLANK(M$388),"",M$388)</f>
        <v>健診センター</v>
      </c>
      <c r="N534" s="197" t="str">
        <f t="shared" ref="N534:BS534" si="66">IF(ISBLANK(N$388),"",N$388)</f>
        <v>第１病棟</v>
      </c>
      <c r="O534" s="197" t="str">
        <f t="shared" si="66"/>
        <v>第２病棟</v>
      </c>
      <c r="P534" s="197" t="str">
        <f t="shared" si="66"/>
        <v>第５病棟</v>
      </c>
      <c r="Q534" s="197" t="str">
        <f t="shared" si="66"/>
        <v>第６病棟</v>
      </c>
      <c r="R534" s="197" t="str">
        <f t="shared" si="66"/>
        <v>南３F病棟</v>
      </c>
      <c r="S534" s="197" t="str">
        <f t="shared" si="66"/>
        <v>北３F病棟</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v>
      </c>
      <c r="P535" s="224" t="str">
        <f t="shared" si="67"/>
        <v>-</v>
      </c>
      <c r="Q535" s="224" t="str">
        <f t="shared" si="67"/>
        <v>-</v>
      </c>
      <c r="R535" s="224" t="str">
        <f t="shared" si="67"/>
        <v>-</v>
      </c>
      <c r="S535" s="224" t="str">
        <f t="shared" si="67"/>
        <v>-</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408</v>
      </c>
      <c r="B536" s="185"/>
      <c r="C536" s="405" t="s">
        <v>409</v>
      </c>
      <c r="D536" s="424"/>
      <c r="E536" s="424"/>
      <c r="F536" s="424"/>
      <c r="G536" s="424"/>
      <c r="H536" s="406"/>
      <c r="I536" s="130" t="s">
        <v>410</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v>0</v>
      </c>
      <c r="O536" s="328">
        <v>0</v>
      </c>
      <c r="P536" s="328">
        <v>0</v>
      </c>
      <c r="Q536" s="328">
        <v>0</v>
      </c>
      <c r="R536" s="328">
        <v>0</v>
      </c>
      <c r="S536" s="328">
        <v>0</v>
      </c>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411</v>
      </c>
      <c r="B537" s="185"/>
      <c r="C537" s="405" t="s">
        <v>412</v>
      </c>
      <c r="D537" s="424"/>
      <c r="E537" s="424"/>
      <c r="F537" s="424"/>
      <c r="G537" s="424"/>
      <c r="H537" s="406"/>
      <c r="I537" s="130" t="s">
        <v>413</v>
      </c>
      <c r="J537" s="182">
        <f t="shared" si="68"/>
        <v>0</v>
      </c>
      <c r="K537" s="331" t="str">
        <f t="shared" si="69"/>
        <v/>
      </c>
      <c r="L537" s="326">
        <v>0</v>
      </c>
      <c r="M537" s="327">
        <v>0</v>
      </c>
      <c r="N537" s="328">
        <v>0</v>
      </c>
      <c r="O537" s="328">
        <v>0</v>
      </c>
      <c r="P537" s="328">
        <v>0</v>
      </c>
      <c r="Q537" s="328">
        <v>0</v>
      </c>
      <c r="R537" s="328">
        <v>0</v>
      </c>
      <c r="S537" s="328">
        <v>0</v>
      </c>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414</v>
      </c>
      <c r="B538" s="185"/>
      <c r="C538" s="405" t="s">
        <v>415</v>
      </c>
      <c r="D538" s="424"/>
      <c r="E538" s="424"/>
      <c r="F538" s="424"/>
      <c r="G538" s="424"/>
      <c r="H538" s="406"/>
      <c r="I538" s="400" t="s">
        <v>416</v>
      </c>
      <c r="J538" s="182">
        <f t="shared" si="68"/>
        <v>0</v>
      </c>
      <c r="K538" s="331" t="str">
        <f t="shared" si="69"/>
        <v/>
      </c>
      <c r="L538" s="326">
        <v>0</v>
      </c>
      <c r="M538" s="327">
        <v>0</v>
      </c>
      <c r="N538" s="328">
        <v>0</v>
      </c>
      <c r="O538" s="328">
        <v>0</v>
      </c>
      <c r="P538" s="328">
        <v>0</v>
      </c>
      <c r="Q538" s="328">
        <v>0</v>
      </c>
      <c r="R538" s="328">
        <v>0</v>
      </c>
      <c r="S538" s="328">
        <v>0</v>
      </c>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417</v>
      </c>
      <c r="B539" s="185"/>
      <c r="C539" s="405" t="s">
        <v>418</v>
      </c>
      <c r="D539" s="424"/>
      <c r="E539" s="424"/>
      <c r="F539" s="424"/>
      <c r="G539" s="424"/>
      <c r="H539" s="406"/>
      <c r="I539" s="401"/>
      <c r="J539" s="182">
        <f t="shared" si="68"/>
        <v>2862</v>
      </c>
      <c r="K539" s="331" t="str">
        <f t="shared" si="69"/>
        <v/>
      </c>
      <c r="L539" s="326">
        <v>487</v>
      </c>
      <c r="M539" s="327">
        <v>0</v>
      </c>
      <c r="N539" s="328">
        <v>524</v>
      </c>
      <c r="O539" s="328">
        <v>406</v>
      </c>
      <c r="P539" s="328">
        <v>58</v>
      </c>
      <c r="Q539" s="328">
        <v>362</v>
      </c>
      <c r="R539" s="328">
        <v>516</v>
      </c>
      <c r="S539" s="328">
        <v>509</v>
      </c>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419</v>
      </c>
      <c r="D540" s="424"/>
      <c r="E540" s="424"/>
      <c r="F540" s="424"/>
      <c r="G540" s="424"/>
      <c r="H540" s="406"/>
      <c r="I540" s="402"/>
      <c r="J540" s="182">
        <f t="shared" si="68"/>
        <v>0</v>
      </c>
      <c r="K540" s="331" t="str">
        <f t="shared" si="69"/>
        <v/>
      </c>
      <c r="L540" s="326">
        <v>0</v>
      </c>
      <c r="M540" s="327">
        <v>0</v>
      </c>
      <c r="N540" s="328">
        <v>0</v>
      </c>
      <c r="O540" s="328">
        <v>0</v>
      </c>
      <c r="P540" s="328">
        <v>0</v>
      </c>
      <c r="Q540" s="328">
        <v>0</v>
      </c>
      <c r="R540" s="328">
        <v>0</v>
      </c>
      <c r="S540" s="328">
        <v>0</v>
      </c>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420</v>
      </c>
      <c r="B541" s="185"/>
      <c r="C541" s="405" t="s">
        <v>421</v>
      </c>
      <c r="D541" s="424"/>
      <c r="E541" s="424"/>
      <c r="F541" s="424"/>
      <c r="G541" s="424"/>
      <c r="H541" s="406"/>
      <c r="I541" s="130" t="s">
        <v>422</v>
      </c>
      <c r="J541" s="182">
        <f t="shared" si="68"/>
        <v>0</v>
      </c>
      <c r="K541" s="331" t="str">
        <f t="shared" si="69"/>
        <v/>
      </c>
      <c r="L541" s="326">
        <v>0</v>
      </c>
      <c r="M541" s="327">
        <v>0</v>
      </c>
      <c r="N541" s="328">
        <v>0</v>
      </c>
      <c r="O541" s="328">
        <v>0</v>
      </c>
      <c r="P541" s="328">
        <v>0</v>
      </c>
      <c r="Q541" s="328">
        <v>0</v>
      </c>
      <c r="R541" s="328">
        <v>0</v>
      </c>
      <c r="S541" s="328">
        <v>0</v>
      </c>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423</v>
      </c>
      <c r="B542" s="185"/>
      <c r="C542" s="405" t="s">
        <v>424</v>
      </c>
      <c r="D542" s="424"/>
      <c r="E542" s="424"/>
      <c r="F542" s="424"/>
      <c r="G542" s="424"/>
      <c r="H542" s="406"/>
      <c r="I542" s="130" t="s">
        <v>425</v>
      </c>
      <c r="J542" s="182">
        <f t="shared" si="68"/>
        <v>0</v>
      </c>
      <c r="K542" s="331" t="str">
        <f t="shared" si="69"/>
        <v/>
      </c>
      <c r="L542" s="326">
        <v>0</v>
      </c>
      <c r="M542" s="327">
        <v>0</v>
      </c>
      <c r="N542" s="328">
        <v>0</v>
      </c>
      <c r="O542" s="328">
        <v>0</v>
      </c>
      <c r="P542" s="328">
        <v>0</v>
      </c>
      <c r="Q542" s="328">
        <v>0</v>
      </c>
      <c r="R542" s="328">
        <v>0</v>
      </c>
      <c r="S542" s="328">
        <v>0</v>
      </c>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426</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４F病棟</v>
      </c>
      <c r="M548" s="214" t="str">
        <f>IF(ISBLANK(M$388),"",M$388)</f>
        <v>健診センター</v>
      </c>
      <c r="N548" s="197" t="str">
        <f t="shared" ref="N548:BS548" si="70">IF(ISBLANK(N$388),"",N$388)</f>
        <v>第１病棟</v>
      </c>
      <c r="O548" s="197" t="str">
        <f t="shared" si="70"/>
        <v>第２病棟</v>
      </c>
      <c r="P548" s="197" t="str">
        <f t="shared" si="70"/>
        <v>第５病棟</v>
      </c>
      <c r="Q548" s="197" t="str">
        <f t="shared" si="70"/>
        <v>第６病棟</v>
      </c>
      <c r="R548" s="197" t="str">
        <f t="shared" si="70"/>
        <v>南３F病棟</v>
      </c>
      <c r="S548" s="197" t="str">
        <f t="shared" si="70"/>
        <v>北３F病棟</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v>
      </c>
      <c r="P549" s="224" t="str">
        <f t="shared" si="71"/>
        <v>-</v>
      </c>
      <c r="Q549" s="224" t="str">
        <f t="shared" si="71"/>
        <v>-</v>
      </c>
      <c r="R549" s="224" t="str">
        <f t="shared" si="71"/>
        <v>-</v>
      </c>
      <c r="S549" s="224" t="str">
        <f t="shared" si="71"/>
        <v>-</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427</v>
      </c>
      <c r="B550" s="136"/>
      <c r="C550" s="405" t="s">
        <v>428</v>
      </c>
      <c r="D550" s="424"/>
      <c r="E550" s="424"/>
      <c r="F550" s="424"/>
      <c r="G550" s="424"/>
      <c r="H550" s="406"/>
      <c r="I550" s="130" t="s">
        <v>429</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v>0</v>
      </c>
      <c r="O550" s="328">
        <v>0</v>
      </c>
      <c r="P550" s="328">
        <v>0</v>
      </c>
      <c r="Q550" s="328">
        <v>0</v>
      </c>
      <c r="R550" s="328">
        <v>0</v>
      </c>
      <c r="S550" s="328">
        <v>0</v>
      </c>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430</v>
      </c>
      <c r="B551" s="2"/>
      <c r="C551" s="405" t="s">
        <v>431</v>
      </c>
      <c r="D551" s="424"/>
      <c r="E551" s="424"/>
      <c r="F551" s="424"/>
      <c r="G551" s="424"/>
      <c r="H551" s="406"/>
      <c r="I551" s="130" t="s">
        <v>432</v>
      </c>
      <c r="J551" s="182">
        <f t="shared" si="72"/>
        <v>0</v>
      </c>
      <c r="K551" s="331" t="str">
        <f t="shared" si="73"/>
        <v/>
      </c>
      <c r="L551" s="326">
        <v>0</v>
      </c>
      <c r="M551" s="327">
        <v>0</v>
      </c>
      <c r="N551" s="328">
        <v>0</v>
      </c>
      <c r="O551" s="328">
        <v>0</v>
      </c>
      <c r="P551" s="328">
        <v>0</v>
      </c>
      <c r="Q551" s="328">
        <v>0</v>
      </c>
      <c r="R551" s="328">
        <v>0</v>
      </c>
      <c r="S551" s="328">
        <v>0</v>
      </c>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433</v>
      </c>
      <c r="D552" s="408"/>
      <c r="E552" s="408"/>
      <c r="F552" s="408"/>
      <c r="G552" s="408"/>
      <c r="H552" s="409"/>
      <c r="I552" s="103" t="s">
        <v>434</v>
      </c>
      <c r="J552" s="182">
        <f t="shared" si="72"/>
        <v>0</v>
      </c>
      <c r="K552" s="331" t="str">
        <f t="shared" si="73"/>
        <v/>
      </c>
      <c r="L552" s="326">
        <v>0</v>
      </c>
      <c r="M552" s="327">
        <v>0</v>
      </c>
      <c r="N552" s="328">
        <v>0</v>
      </c>
      <c r="O552" s="328">
        <v>0</v>
      </c>
      <c r="P552" s="328">
        <v>0</v>
      </c>
      <c r="Q552" s="328">
        <v>0</v>
      </c>
      <c r="R552" s="328">
        <v>0</v>
      </c>
      <c r="S552" s="328">
        <v>0</v>
      </c>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435</v>
      </c>
      <c r="B553" s="2"/>
      <c r="C553" s="405" t="s">
        <v>436</v>
      </c>
      <c r="D553" s="424"/>
      <c r="E553" s="424"/>
      <c r="F553" s="424"/>
      <c r="G553" s="424"/>
      <c r="H553" s="406"/>
      <c r="I553" s="130" t="s">
        <v>437</v>
      </c>
      <c r="J553" s="182">
        <f t="shared" si="72"/>
        <v>0</v>
      </c>
      <c r="K553" s="331" t="str">
        <f t="shared" si="73"/>
        <v/>
      </c>
      <c r="L553" s="326">
        <v>0</v>
      </c>
      <c r="M553" s="327">
        <v>0</v>
      </c>
      <c r="N553" s="328">
        <v>0</v>
      </c>
      <c r="O553" s="328">
        <v>0</v>
      </c>
      <c r="P553" s="328">
        <v>0</v>
      </c>
      <c r="Q553" s="328">
        <v>0</v>
      </c>
      <c r="R553" s="328">
        <v>0</v>
      </c>
      <c r="S553" s="328">
        <v>0</v>
      </c>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438</v>
      </c>
      <c r="B554" s="2"/>
      <c r="C554" s="405" t="s">
        <v>439</v>
      </c>
      <c r="D554" s="424"/>
      <c r="E554" s="424"/>
      <c r="F554" s="424"/>
      <c r="G554" s="424"/>
      <c r="H554" s="406"/>
      <c r="I554" s="130" t="s">
        <v>440</v>
      </c>
      <c r="J554" s="182">
        <f t="shared" si="72"/>
        <v>0</v>
      </c>
      <c r="K554" s="331" t="str">
        <f t="shared" si="73"/>
        <v/>
      </c>
      <c r="L554" s="326">
        <v>0</v>
      </c>
      <c r="M554" s="327">
        <v>0</v>
      </c>
      <c r="N554" s="328">
        <v>0</v>
      </c>
      <c r="O554" s="328">
        <v>0</v>
      </c>
      <c r="P554" s="328">
        <v>0</v>
      </c>
      <c r="Q554" s="328">
        <v>0</v>
      </c>
      <c r="R554" s="328">
        <v>0</v>
      </c>
      <c r="S554" s="328">
        <v>0</v>
      </c>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441</v>
      </c>
      <c r="B555" s="2"/>
      <c r="C555" s="405" t="s">
        <v>442</v>
      </c>
      <c r="D555" s="424"/>
      <c r="E555" s="424"/>
      <c r="F555" s="424"/>
      <c r="G555" s="424"/>
      <c r="H555" s="406"/>
      <c r="I555" s="130" t="s">
        <v>443</v>
      </c>
      <c r="J555" s="182">
        <f t="shared" si="72"/>
        <v>0</v>
      </c>
      <c r="K555" s="331" t="str">
        <f t="shared" si="73"/>
        <v/>
      </c>
      <c r="L555" s="326">
        <v>0</v>
      </c>
      <c r="M555" s="327">
        <v>0</v>
      </c>
      <c r="N555" s="328">
        <v>0</v>
      </c>
      <c r="O555" s="328">
        <v>0</v>
      </c>
      <c r="P555" s="328">
        <v>0</v>
      </c>
      <c r="Q555" s="328">
        <v>0</v>
      </c>
      <c r="R555" s="328">
        <v>0</v>
      </c>
      <c r="S555" s="328">
        <v>0</v>
      </c>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444</v>
      </c>
      <c r="B556" s="2"/>
      <c r="C556" s="405" t="s">
        <v>445</v>
      </c>
      <c r="D556" s="424"/>
      <c r="E556" s="424"/>
      <c r="F556" s="424"/>
      <c r="G556" s="424"/>
      <c r="H556" s="406"/>
      <c r="I556" s="130" t="s">
        <v>446</v>
      </c>
      <c r="J556" s="182" t="str">
        <f t="shared" si="72"/>
        <v>*</v>
      </c>
      <c r="K556" s="331" t="str">
        <f t="shared" si="73"/>
        <v>※</v>
      </c>
      <c r="L556" s="326">
        <v>0</v>
      </c>
      <c r="M556" s="327">
        <v>0</v>
      </c>
      <c r="N556" s="328">
        <v>0</v>
      </c>
      <c r="O556" s="328" t="s">
        <v>260</v>
      </c>
      <c r="P556" s="328">
        <v>0</v>
      </c>
      <c r="Q556" s="328">
        <v>0</v>
      </c>
      <c r="R556" s="328">
        <v>0</v>
      </c>
      <c r="S556" s="328">
        <v>0</v>
      </c>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447</v>
      </c>
      <c r="B557" s="2"/>
      <c r="C557" s="405" t="s">
        <v>448</v>
      </c>
      <c r="D557" s="424"/>
      <c r="E557" s="424"/>
      <c r="F557" s="424"/>
      <c r="G557" s="424"/>
      <c r="H557" s="406"/>
      <c r="I557" s="130" t="s">
        <v>449</v>
      </c>
      <c r="J557" s="182">
        <f t="shared" si="72"/>
        <v>0</v>
      </c>
      <c r="K557" s="331" t="str">
        <f t="shared" si="73"/>
        <v/>
      </c>
      <c r="L557" s="326">
        <v>0</v>
      </c>
      <c r="M557" s="327">
        <v>0</v>
      </c>
      <c r="N557" s="328">
        <v>0</v>
      </c>
      <c r="O557" s="328">
        <v>0</v>
      </c>
      <c r="P557" s="328">
        <v>0</v>
      </c>
      <c r="Q557" s="328">
        <v>0</v>
      </c>
      <c r="R557" s="328">
        <v>0</v>
      </c>
      <c r="S557" s="328">
        <v>0</v>
      </c>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450</v>
      </c>
      <c r="B558" s="2"/>
      <c r="C558" s="405" t="s">
        <v>451</v>
      </c>
      <c r="D558" s="424"/>
      <c r="E558" s="424"/>
      <c r="F558" s="424"/>
      <c r="G558" s="424"/>
      <c r="H558" s="406"/>
      <c r="I558" s="130" t="s">
        <v>452</v>
      </c>
      <c r="J558" s="182">
        <f t="shared" si="72"/>
        <v>0</v>
      </c>
      <c r="K558" s="331" t="str">
        <f t="shared" si="73"/>
        <v/>
      </c>
      <c r="L558" s="326">
        <v>0</v>
      </c>
      <c r="M558" s="327">
        <v>0</v>
      </c>
      <c r="N558" s="328">
        <v>0</v>
      </c>
      <c r="O558" s="328">
        <v>0</v>
      </c>
      <c r="P558" s="328">
        <v>0</v>
      </c>
      <c r="Q558" s="328">
        <v>0</v>
      </c>
      <c r="R558" s="328">
        <v>0</v>
      </c>
      <c r="S558" s="328">
        <v>0</v>
      </c>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453</v>
      </c>
      <c r="B559" s="2"/>
      <c r="C559" s="407" t="s">
        <v>454</v>
      </c>
      <c r="D559" s="408"/>
      <c r="E559" s="408"/>
      <c r="F559" s="408"/>
      <c r="G559" s="408"/>
      <c r="H559" s="409"/>
      <c r="I559" s="103" t="s">
        <v>455</v>
      </c>
      <c r="J559" s="182">
        <f t="shared" si="72"/>
        <v>0</v>
      </c>
      <c r="K559" s="331" t="str">
        <f t="shared" si="73"/>
        <v/>
      </c>
      <c r="L559" s="326">
        <v>0</v>
      </c>
      <c r="M559" s="327">
        <v>0</v>
      </c>
      <c r="N559" s="328">
        <v>0</v>
      </c>
      <c r="O559" s="328">
        <v>0</v>
      </c>
      <c r="P559" s="328">
        <v>0</v>
      </c>
      <c r="Q559" s="328">
        <v>0</v>
      </c>
      <c r="R559" s="328">
        <v>0</v>
      </c>
      <c r="S559" s="328">
        <v>0</v>
      </c>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456</v>
      </c>
      <c r="B560" s="2"/>
      <c r="C560" s="405" t="s">
        <v>457</v>
      </c>
      <c r="D560" s="424"/>
      <c r="E560" s="424"/>
      <c r="F560" s="424"/>
      <c r="G560" s="424"/>
      <c r="H560" s="406"/>
      <c r="I560" s="103" t="s">
        <v>458</v>
      </c>
      <c r="J560" s="182">
        <f t="shared" si="72"/>
        <v>0</v>
      </c>
      <c r="K560" s="331" t="str">
        <f t="shared" si="73"/>
        <v/>
      </c>
      <c r="L560" s="326">
        <v>0</v>
      </c>
      <c r="M560" s="327">
        <v>0</v>
      </c>
      <c r="N560" s="328">
        <v>0</v>
      </c>
      <c r="O560" s="328">
        <v>0</v>
      </c>
      <c r="P560" s="328">
        <v>0</v>
      </c>
      <c r="Q560" s="328">
        <v>0</v>
      </c>
      <c r="R560" s="328">
        <v>0</v>
      </c>
      <c r="S560" s="328">
        <v>0</v>
      </c>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459</v>
      </c>
      <c r="B561" s="2"/>
      <c r="C561" s="405" t="s">
        <v>460</v>
      </c>
      <c r="D561" s="424"/>
      <c r="E561" s="424"/>
      <c r="F561" s="424"/>
      <c r="G561" s="424"/>
      <c r="H561" s="406"/>
      <c r="I561" s="103" t="s">
        <v>461</v>
      </c>
      <c r="J561" s="182">
        <f t="shared" si="72"/>
        <v>0</v>
      </c>
      <c r="K561" s="331" t="str">
        <f t="shared" si="73"/>
        <v/>
      </c>
      <c r="L561" s="326">
        <v>0</v>
      </c>
      <c r="M561" s="327">
        <v>0</v>
      </c>
      <c r="N561" s="328">
        <v>0</v>
      </c>
      <c r="O561" s="328">
        <v>0</v>
      </c>
      <c r="P561" s="328">
        <v>0</v>
      </c>
      <c r="Q561" s="328">
        <v>0</v>
      </c>
      <c r="R561" s="328">
        <v>0</v>
      </c>
      <c r="S561" s="328">
        <v>0</v>
      </c>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462</v>
      </c>
      <c r="B562" s="2"/>
      <c r="C562" s="405" t="s">
        <v>463</v>
      </c>
      <c r="D562" s="424"/>
      <c r="E562" s="424"/>
      <c r="F562" s="424"/>
      <c r="G562" s="424"/>
      <c r="H562" s="406"/>
      <c r="I562" s="103" t="s">
        <v>464</v>
      </c>
      <c r="J562" s="182">
        <f t="shared" si="72"/>
        <v>0</v>
      </c>
      <c r="K562" s="331" t="str">
        <f t="shared" si="73"/>
        <v/>
      </c>
      <c r="L562" s="326">
        <v>0</v>
      </c>
      <c r="M562" s="327">
        <v>0</v>
      </c>
      <c r="N562" s="328">
        <v>0</v>
      </c>
      <c r="O562" s="328">
        <v>0</v>
      </c>
      <c r="P562" s="328">
        <v>0</v>
      </c>
      <c r="Q562" s="328">
        <v>0</v>
      </c>
      <c r="R562" s="328">
        <v>0</v>
      </c>
      <c r="S562" s="328">
        <v>0</v>
      </c>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465</v>
      </c>
      <c r="B563" s="2"/>
      <c r="C563" s="405" t="s">
        <v>466</v>
      </c>
      <c r="D563" s="424"/>
      <c r="E563" s="424"/>
      <c r="F563" s="424"/>
      <c r="G563" s="424"/>
      <c r="H563" s="406"/>
      <c r="I563" s="103" t="s">
        <v>467</v>
      </c>
      <c r="J563" s="182">
        <f t="shared" si="72"/>
        <v>0</v>
      </c>
      <c r="K563" s="331" t="str">
        <f t="shared" si="73"/>
        <v/>
      </c>
      <c r="L563" s="326">
        <v>0</v>
      </c>
      <c r="M563" s="327">
        <v>0</v>
      </c>
      <c r="N563" s="328">
        <v>0</v>
      </c>
      <c r="O563" s="328">
        <v>0</v>
      </c>
      <c r="P563" s="328">
        <v>0</v>
      </c>
      <c r="Q563" s="328">
        <v>0</v>
      </c>
      <c r="R563" s="328">
        <v>0</v>
      </c>
      <c r="S563" s="328">
        <v>0</v>
      </c>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４Ｆ病棟</v>
      </c>
      <c r="M565" s="214" t="str">
        <f>IF(ISBLANK(M$9),"",M$9)</f>
        <v>健診センター</v>
      </c>
      <c r="N565" s="214" t="str">
        <f t="shared" ref="N565:BR565" si="74">IF(ISBLANK(N$9),"",N$9)</f>
        <v>第１病棟</v>
      </c>
      <c r="O565" s="214" t="str">
        <f t="shared" si="74"/>
        <v>第２病棟</v>
      </c>
      <c r="P565" s="214" t="str">
        <f t="shared" si="74"/>
        <v>第５病棟</v>
      </c>
      <c r="Q565" s="214" t="str">
        <f t="shared" si="74"/>
        <v>第６病棟</v>
      </c>
      <c r="R565" s="214" t="str">
        <f t="shared" si="74"/>
        <v>南３Ｆ病棟</v>
      </c>
      <c r="S565" s="214" t="str">
        <f t="shared" si="74"/>
        <v>北３Ｆ病棟</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回復期</v>
      </c>
      <c r="M566" s="214" t="str">
        <f>IF(ISBLANK(M$95),"",M$95)</f>
        <v>回復期</v>
      </c>
      <c r="N566" s="214" t="str">
        <f t="shared" ref="N566:BS566" si="75">IF(ISBLANK(N$95),"",N$95)</f>
        <v>慢性期</v>
      </c>
      <c r="O566" s="214" t="str">
        <f t="shared" si="75"/>
        <v>慢性期</v>
      </c>
      <c r="P566" s="214" t="str">
        <f t="shared" si="75"/>
        <v>回復期</v>
      </c>
      <c r="Q566" s="214" t="str">
        <f t="shared" si="75"/>
        <v>慢性期</v>
      </c>
      <c r="R566" s="214" t="str">
        <f t="shared" si="75"/>
        <v>急性期</v>
      </c>
      <c r="S566" s="214" t="str">
        <f t="shared" si="75"/>
        <v>急性期</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949</v>
      </c>
      <c r="B567" s="2"/>
      <c r="C567" s="407" t="s">
        <v>950</v>
      </c>
      <c r="D567" s="408"/>
      <c r="E567" s="408"/>
      <c r="F567" s="408"/>
      <c r="G567" s="408"/>
      <c r="H567" s="409"/>
      <c r="I567" s="336" t="s">
        <v>951</v>
      </c>
      <c r="J567" s="337"/>
      <c r="K567" s="338"/>
      <c r="L567" s="339" t="s">
        <v>29</v>
      </c>
      <c r="M567" s="340" t="s">
        <v>29</v>
      </c>
      <c r="N567" s="340" t="s">
        <v>29</v>
      </c>
      <c r="O567" s="340" t="s">
        <v>29</v>
      </c>
      <c r="P567" s="340" t="s">
        <v>29</v>
      </c>
      <c r="Q567" s="340" t="s">
        <v>29</v>
      </c>
      <c r="R567" s="340" t="s">
        <v>1052</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952</v>
      </c>
      <c r="D568" s="439"/>
      <c r="E568" s="439"/>
      <c r="F568" s="439"/>
      <c r="G568" s="439"/>
      <c r="H568" s="440"/>
      <c r="I568" s="410" t="s">
        <v>953</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954</v>
      </c>
      <c r="B569" s="2"/>
      <c r="C569" s="343"/>
      <c r="D569" s="421" t="s">
        <v>955</v>
      </c>
      <c r="E569" s="422"/>
      <c r="F569" s="422"/>
      <c r="G569" s="422"/>
      <c r="H569" s="423"/>
      <c r="I569" s="467"/>
      <c r="J569" s="541"/>
      <c r="K569" s="542"/>
      <c r="L569" s="344">
        <v>0</v>
      </c>
      <c r="M569" s="345">
        <v>0</v>
      </c>
      <c r="N569" s="345">
        <v>0</v>
      </c>
      <c r="O569" s="345">
        <v>0</v>
      </c>
      <c r="P569" s="345">
        <v>0</v>
      </c>
      <c r="Q569" s="345">
        <v>0</v>
      </c>
      <c r="R569" s="345">
        <v>54.1</v>
      </c>
      <c r="S569" s="345">
        <v>0</v>
      </c>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956</v>
      </c>
      <c r="B570" s="2"/>
      <c r="C570" s="343"/>
      <c r="D570" s="421" t="s">
        <v>957</v>
      </c>
      <c r="E570" s="422"/>
      <c r="F570" s="422"/>
      <c r="G570" s="422"/>
      <c r="H570" s="423"/>
      <c r="I570" s="467"/>
      <c r="J570" s="541"/>
      <c r="K570" s="542"/>
      <c r="L570" s="344">
        <v>0</v>
      </c>
      <c r="M570" s="345">
        <v>0</v>
      </c>
      <c r="N570" s="345">
        <v>0</v>
      </c>
      <c r="O570" s="345">
        <v>0</v>
      </c>
      <c r="P570" s="345">
        <v>0</v>
      </c>
      <c r="Q570" s="345">
        <v>0</v>
      </c>
      <c r="R570" s="345">
        <v>40.299999999999997</v>
      </c>
      <c r="S570" s="345">
        <v>0</v>
      </c>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958</v>
      </c>
      <c r="B571" s="2"/>
      <c r="C571" s="343"/>
      <c r="D571" s="421" t="s">
        <v>959</v>
      </c>
      <c r="E571" s="422"/>
      <c r="F571" s="422"/>
      <c r="G571" s="422"/>
      <c r="H571" s="423"/>
      <c r="I571" s="467"/>
      <c r="J571" s="541"/>
      <c r="K571" s="542"/>
      <c r="L571" s="344">
        <v>0</v>
      </c>
      <c r="M571" s="345">
        <v>0</v>
      </c>
      <c r="N571" s="345">
        <v>0</v>
      </c>
      <c r="O571" s="345">
        <v>0</v>
      </c>
      <c r="P571" s="345">
        <v>0</v>
      </c>
      <c r="Q571" s="345">
        <v>0</v>
      </c>
      <c r="R571" s="345">
        <v>23.3</v>
      </c>
      <c r="S571" s="345">
        <v>0</v>
      </c>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960</v>
      </c>
      <c r="B572" s="2"/>
      <c r="C572" s="343"/>
      <c r="D572" s="421" t="s">
        <v>961</v>
      </c>
      <c r="E572" s="422"/>
      <c r="F572" s="422"/>
      <c r="G572" s="422"/>
      <c r="H572" s="423"/>
      <c r="I572" s="467"/>
      <c r="J572" s="541"/>
      <c r="K572" s="542"/>
      <c r="L572" s="344">
        <v>0</v>
      </c>
      <c r="M572" s="345">
        <v>0</v>
      </c>
      <c r="N572" s="345">
        <v>0</v>
      </c>
      <c r="O572" s="345">
        <v>0</v>
      </c>
      <c r="P572" s="345">
        <v>0</v>
      </c>
      <c r="Q572" s="345">
        <v>0</v>
      </c>
      <c r="R572" s="345">
        <v>17.399999999999999</v>
      </c>
      <c r="S572" s="345">
        <v>0</v>
      </c>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962</v>
      </c>
      <c r="B573" s="2"/>
      <c r="C573" s="343"/>
      <c r="D573" s="421" t="s">
        <v>963</v>
      </c>
      <c r="E573" s="422"/>
      <c r="F573" s="422"/>
      <c r="G573" s="422"/>
      <c r="H573" s="423"/>
      <c r="I573" s="467"/>
      <c r="J573" s="541"/>
      <c r="K573" s="542"/>
      <c r="L573" s="344">
        <v>0</v>
      </c>
      <c r="M573" s="345">
        <v>0</v>
      </c>
      <c r="N573" s="345">
        <v>0</v>
      </c>
      <c r="O573" s="345">
        <v>0</v>
      </c>
      <c r="P573" s="345">
        <v>0</v>
      </c>
      <c r="Q573" s="345">
        <v>0</v>
      </c>
      <c r="R573" s="345">
        <v>7.2</v>
      </c>
      <c r="S573" s="345">
        <v>0</v>
      </c>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964</v>
      </c>
      <c r="B574" s="2"/>
      <c r="C574" s="346"/>
      <c r="D574" s="421" t="s">
        <v>965</v>
      </c>
      <c r="E574" s="422"/>
      <c r="F574" s="422"/>
      <c r="G574" s="422"/>
      <c r="H574" s="423"/>
      <c r="I574" s="467"/>
      <c r="J574" s="541"/>
      <c r="K574" s="542"/>
      <c r="L574" s="344">
        <v>0</v>
      </c>
      <c r="M574" s="345">
        <v>0</v>
      </c>
      <c r="N574" s="345">
        <v>0</v>
      </c>
      <c r="O574" s="345">
        <v>0</v>
      </c>
      <c r="P574" s="345">
        <v>0</v>
      </c>
      <c r="Q574" s="345">
        <v>0</v>
      </c>
      <c r="R574" s="345">
        <v>34.200000000000003</v>
      </c>
      <c r="S574" s="345">
        <v>0</v>
      </c>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966</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967</v>
      </c>
      <c r="B576" s="2"/>
      <c r="C576" s="343"/>
      <c r="D576" s="421" t="s">
        <v>955</v>
      </c>
      <c r="E576" s="422"/>
      <c r="F576" s="422"/>
      <c r="G576" s="422"/>
      <c r="H576" s="423"/>
      <c r="I576" s="467"/>
      <c r="J576" s="541"/>
      <c r="K576" s="542"/>
      <c r="L576" s="344">
        <v>0</v>
      </c>
      <c r="M576" s="345">
        <v>0</v>
      </c>
      <c r="N576" s="345">
        <v>0</v>
      </c>
      <c r="O576" s="345">
        <v>0</v>
      </c>
      <c r="P576" s="345">
        <v>21.2</v>
      </c>
      <c r="Q576" s="345">
        <v>0</v>
      </c>
      <c r="R576" s="345">
        <v>0</v>
      </c>
      <c r="S576" s="345">
        <v>14.2</v>
      </c>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968</v>
      </c>
      <c r="B577" s="2"/>
      <c r="C577" s="343"/>
      <c r="D577" s="421" t="s">
        <v>957</v>
      </c>
      <c r="E577" s="422"/>
      <c r="F577" s="422"/>
      <c r="G577" s="422"/>
      <c r="H577" s="423"/>
      <c r="I577" s="467"/>
      <c r="J577" s="541"/>
      <c r="K577" s="542"/>
      <c r="L577" s="344">
        <v>0</v>
      </c>
      <c r="M577" s="345">
        <v>0</v>
      </c>
      <c r="N577" s="345">
        <v>0</v>
      </c>
      <c r="O577" s="345">
        <v>0</v>
      </c>
      <c r="P577" s="345">
        <v>4.9000000000000004</v>
      </c>
      <c r="Q577" s="345">
        <v>0</v>
      </c>
      <c r="R577" s="345">
        <v>0</v>
      </c>
      <c r="S577" s="345">
        <v>4.5</v>
      </c>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969</v>
      </c>
      <c r="B578" s="2"/>
      <c r="C578" s="343"/>
      <c r="D578" s="421" t="s">
        <v>959</v>
      </c>
      <c r="E578" s="422"/>
      <c r="F578" s="422"/>
      <c r="G578" s="422"/>
      <c r="H578" s="423"/>
      <c r="I578" s="467"/>
      <c r="J578" s="541"/>
      <c r="K578" s="542"/>
      <c r="L578" s="344">
        <v>0</v>
      </c>
      <c r="M578" s="345">
        <v>0</v>
      </c>
      <c r="N578" s="345">
        <v>0</v>
      </c>
      <c r="O578" s="345">
        <v>0</v>
      </c>
      <c r="P578" s="345">
        <v>0</v>
      </c>
      <c r="Q578" s="345">
        <v>0</v>
      </c>
      <c r="R578" s="345">
        <v>0</v>
      </c>
      <c r="S578" s="345">
        <v>0</v>
      </c>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970</v>
      </c>
      <c r="B579" s="2"/>
      <c r="C579" s="343"/>
      <c r="D579" s="421" t="s">
        <v>961</v>
      </c>
      <c r="E579" s="422"/>
      <c r="F579" s="422"/>
      <c r="G579" s="422"/>
      <c r="H579" s="423"/>
      <c r="I579" s="467"/>
      <c r="J579" s="541"/>
      <c r="K579" s="542"/>
      <c r="L579" s="344">
        <v>0.7</v>
      </c>
      <c r="M579" s="345">
        <v>0</v>
      </c>
      <c r="N579" s="345">
        <v>0</v>
      </c>
      <c r="O579" s="345">
        <v>0</v>
      </c>
      <c r="P579" s="345">
        <v>1.1000000000000001</v>
      </c>
      <c r="Q579" s="345">
        <v>0</v>
      </c>
      <c r="R579" s="345">
        <v>0</v>
      </c>
      <c r="S579" s="345">
        <v>1.1000000000000001</v>
      </c>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971</v>
      </c>
      <c r="B580" s="2"/>
      <c r="C580" s="343"/>
      <c r="D580" s="421" t="s">
        <v>963</v>
      </c>
      <c r="E580" s="422"/>
      <c r="F580" s="422"/>
      <c r="G580" s="422"/>
      <c r="H580" s="423"/>
      <c r="I580" s="467"/>
      <c r="J580" s="541"/>
      <c r="K580" s="542"/>
      <c r="L580" s="344">
        <v>0.1</v>
      </c>
      <c r="M580" s="345">
        <v>0</v>
      </c>
      <c r="N580" s="345">
        <v>0</v>
      </c>
      <c r="O580" s="345">
        <v>0</v>
      </c>
      <c r="P580" s="345">
        <v>0.2</v>
      </c>
      <c r="Q580" s="345">
        <v>0</v>
      </c>
      <c r="R580" s="345">
        <v>0</v>
      </c>
      <c r="S580" s="345">
        <v>1.4</v>
      </c>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972</v>
      </c>
      <c r="B581" s="2"/>
      <c r="C581" s="343"/>
      <c r="D581" s="421" t="s">
        <v>965</v>
      </c>
      <c r="E581" s="422"/>
      <c r="F581" s="422"/>
      <c r="G581" s="422"/>
      <c r="H581" s="423"/>
      <c r="I581" s="467"/>
      <c r="J581" s="541"/>
      <c r="K581" s="542"/>
      <c r="L581" s="344">
        <v>0</v>
      </c>
      <c r="M581" s="345">
        <v>0</v>
      </c>
      <c r="N581" s="345">
        <v>0</v>
      </c>
      <c r="O581" s="345">
        <v>0</v>
      </c>
      <c r="P581" s="345">
        <v>0</v>
      </c>
      <c r="Q581" s="345">
        <v>0</v>
      </c>
      <c r="R581" s="345">
        <v>0</v>
      </c>
      <c r="S581" s="345">
        <v>0</v>
      </c>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973</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974</v>
      </c>
      <c r="B583" s="2"/>
      <c r="C583" s="343"/>
      <c r="D583" s="421" t="s">
        <v>955</v>
      </c>
      <c r="E583" s="422"/>
      <c r="F583" s="422"/>
      <c r="G583" s="422"/>
      <c r="H583" s="423"/>
      <c r="I583" s="467"/>
      <c r="J583" s="541"/>
      <c r="K583" s="542"/>
      <c r="L583" s="344">
        <v>0</v>
      </c>
      <c r="M583" s="345">
        <v>0</v>
      </c>
      <c r="N583" s="345">
        <v>0</v>
      </c>
      <c r="O583" s="345">
        <v>0</v>
      </c>
      <c r="P583" s="345">
        <v>0</v>
      </c>
      <c r="Q583" s="345">
        <v>0</v>
      </c>
      <c r="R583" s="345">
        <v>0</v>
      </c>
      <c r="S583" s="345">
        <v>0</v>
      </c>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975</v>
      </c>
      <c r="B584" s="2"/>
      <c r="C584" s="343"/>
      <c r="D584" s="421" t="s">
        <v>957</v>
      </c>
      <c r="E584" s="422"/>
      <c r="F584" s="422"/>
      <c r="G584" s="422"/>
      <c r="H584" s="423"/>
      <c r="I584" s="467"/>
      <c r="J584" s="541"/>
      <c r="K584" s="542"/>
      <c r="L584" s="344">
        <v>0</v>
      </c>
      <c r="M584" s="345">
        <v>0</v>
      </c>
      <c r="N584" s="345">
        <v>0</v>
      </c>
      <c r="O584" s="345">
        <v>0</v>
      </c>
      <c r="P584" s="345">
        <v>0</v>
      </c>
      <c r="Q584" s="345">
        <v>0</v>
      </c>
      <c r="R584" s="345">
        <v>0</v>
      </c>
      <c r="S584" s="345">
        <v>0</v>
      </c>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976</v>
      </c>
      <c r="B585" s="2"/>
      <c r="C585" s="343"/>
      <c r="D585" s="421" t="s">
        <v>959</v>
      </c>
      <c r="E585" s="422"/>
      <c r="F585" s="422"/>
      <c r="G585" s="422"/>
      <c r="H585" s="423"/>
      <c r="I585" s="467"/>
      <c r="J585" s="541"/>
      <c r="K585" s="542"/>
      <c r="L585" s="344">
        <v>0</v>
      </c>
      <c r="M585" s="345">
        <v>0</v>
      </c>
      <c r="N585" s="345">
        <v>0</v>
      </c>
      <c r="O585" s="345">
        <v>0</v>
      </c>
      <c r="P585" s="345">
        <v>0</v>
      </c>
      <c r="Q585" s="345">
        <v>0</v>
      </c>
      <c r="R585" s="345">
        <v>0</v>
      </c>
      <c r="S585" s="345">
        <v>0</v>
      </c>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977</v>
      </c>
      <c r="B586" s="2"/>
      <c r="C586" s="343"/>
      <c r="D586" s="421" t="s">
        <v>961</v>
      </c>
      <c r="E586" s="422"/>
      <c r="F586" s="422"/>
      <c r="G586" s="422"/>
      <c r="H586" s="423"/>
      <c r="I586" s="467"/>
      <c r="J586" s="541"/>
      <c r="K586" s="542"/>
      <c r="L586" s="344">
        <v>0</v>
      </c>
      <c r="M586" s="345">
        <v>0</v>
      </c>
      <c r="N586" s="345">
        <v>0</v>
      </c>
      <c r="O586" s="345">
        <v>0</v>
      </c>
      <c r="P586" s="345">
        <v>0</v>
      </c>
      <c r="Q586" s="345">
        <v>0</v>
      </c>
      <c r="R586" s="345">
        <v>0</v>
      </c>
      <c r="S586" s="345">
        <v>0</v>
      </c>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978</v>
      </c>
      <c r="B587" s="2"/>
      <c r="C587" s="343"/>
      <c r="D587" s="421" t="s">
        <v>963</v>
      </c>
      <c r="E587" s="422"/>
      <c r="F587" s="422"/>
      <c r="G587" s="422"/>
      <c r="H587" s="423"/>
      <c r="I587" s="467"/>
      <c r="J587" s="541"/>
      <c r="K587" s="542"/>
      <c r="L587" s="344">
        <v>0</v>
      </c>
      <c r="M587" s="345">
        <v>0</v>
      </c>
      <c r="N587" s="345">
        <v>0</v>
      </c>
      <c r="O587" s="345">
        <v>0</v>
      </c>
      <c r="P587" s="345">
        <v>0</v>
      </c>
      <c r="Q587" s="345">
        <v>0</v>
      </c>
      <c r="R587" s="345">
        <v>0</v>
      </c>
      <c r="S587" s="345">
        <v>0</v>
      </c>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979</v>
      </c>
      <c r="B588" s="2"/>
      <c r="C588" s="347"/>
      <c r="D588" s="421" t="s">
        <v>965</v>
      </c>
      <c r="E588" s="422"/>
      <c r="F588" s="422"/>
      <c r="G588" s="422"/>
      <c r="H588" s="423"/>
      <c r="I588" s="414"/>
      <c r="J588" s="541"/>
      <c r="K588" s="542"/>
      <c r="L588" s="344">
        <v>0</v>
      </c>
      <c r="M588" s="345">
        <v>0</v>
      </c>
      <c r="N588" s="345">
        <v>0</v>
      </c>
      <c r="O588" s="345">
        <v>0</v>
      </c>
      <c r="P588" s="345">
        <v>0</v>
      </c>
      <c r="Q588" s="345">
        <v>0</v>
      </c>
      <c r="R588" s="345">
        <v>0</v>
      </c>
      <c r="S588" s="345">
        <v>0</v>
      </c>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468</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４F病棟</v>
      </c>
      <c r="M594" s="214" t="str">
        <f>IF(ISBLANK(M$388),"",M$388)</f>
        <v>健診センター</v>
      </c>
      <c r="N594" s="197" t="str">
        <f t="shared" ref="N594:BS594" si="76">IF(ISBLANK(N$388),"",N$388)</f>
        <v>第１病棟</v>
      </c>
      <c r="O594" s="197" t="str">
        <f t="shared" si="76"/>
        <v>第２病棟</v>
      </c>
      <c r="P594" s="197" t="str">
        <f t="shared" si="76"/>
        <v>第５病棟</v>
      </c>
      <c r="Q594" s="197" t="str">
        <f t="shared" si="76"/>
        <v>第６病棟</v>
      </c>
      <c r="R594" s="197" t="str">
        <f t="shared" si="76"/>
        <v>南３F病棟</v>
      </c>
      <c r="S594" s="197" t="str">
        <f t="shared" si="76"/>
        <v>北３F病棟</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v>
      </c>
      <c r="P595" s="224" t="str">
        <f t="shared" si="77"/>
        <v>-</v>
      </c>
      <c r="Q595" s="224" t="str">
        <f t="shared" si="77"/>
        <v>-</v>
      </c>
      <c r="R595" s="224" t="str">
        <f t="shared" si="77"/>
        <v>-</v>
      </c>
      <c r="S595" s="224" t="str">
        <f t="shared" si="77"/>
        <v>-</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469</v>
      </c>
      <c r="B596" s="136"/>
      <c r="C596" s="405" t="s">
        <v>470</v>
      </c>
      <c r="D596" s="424"/>
      <c r="E596" s="424"/>
      <c r="F596" s="424"/>
      <c r="G596" s="424"/>
      <c r="H596" s="406"/>
      <c r="I596" s="79" t="s">
        <v>471</v>
      </c>
      <c r="J596" s="182">
        <f t="shared" ref="J596:J619" si="78">IF(SUM(L596:BS596)=0,IF(COUNTIF(L596:BS596,"未確認")&gt;0,"未確認",IF(COUNTIF(L596:BS596,"~*")&gt;0,"*",SUM(L596:BS596))),SUM(L596:BS596))</f>
        <v>1265</v>
      </c>
      <c r="K596" s="331" t="str">
        <f t="shared" ref="K596:K619" si="79">IF(OR(COUNTIF(L596:BS596,"未確認")&gt;0,COUNTIF(L596:BS596,"*")&gt;0),"※","")</f>
        <v>※</v>
      </c>
      <c r="L596" s="326">
        <v>116</v>
      </c>
      <c r="M596" s="327">
        <v>0</v>
      </c>
      <c r="N596" s="328" t="s">
        <v>260</v>
      </c>
      <c r="O596" s="328">
        <v>318</v>
      </c>
      <c r="P596" s="328">
        <v>66</v>
      </c>
      <c r="Q596" s="328" t="s">
        <v>260</v>
      </c>
      <c r="R596" s="328">
        <v>636</v>
      </c>
      <c r="S596" s="328">
        <v>129</v>
      </c>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472</v>
      </c>
      <c r="B597" s="87"/>
      <c r="C597" s="405" t="s">
        <v>473</v>
      </c>
      <c r="D597" s="424"/>
      <c r="E597" s="424"/>
      <c r="F597" s="424"/>
      <c r="G597" s="424"/>
      <c r="H597" s="406"/>
      <c r="I597" s="79" t="s">
        <v>474</v>
      </c>
      <c r="J597" s="182">
        <f t="shared" si="78"/>
        <v>280</v>
      </c>
      <c r="K597" s="331" t="str">
        <f t="shared" si="79"/>
        <v>※</v>
      </c>
      <c r="L597" s="326">
        <v>0</v>
      </c>
      <c r="M597" s="327">
        <v>0</v>
      </c>
      <c r="N597" s="328" t="s">
        <v>260</v>
      </c>
      <c r="O597" s="328" t="s">
        <v>260</v>
      </c>
      <c r="P597" s="328">
        <v>0</v>
      </c>
      <c r="Q597" s="328" t="s">
        <v>260</v>
      </c>
      <c r="R597" s="328">
        <v>280</v>
      </c>
      <c r="S597" s="328">
        <v>0</v>
      </c>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475</v>
      </c>
      <c r="B598" s="87"/>
      <c r="C598" s="405" t="s">
        <v>476</v>
      </c>
      <c r="D598" s="424"/>
      <c r="E598" s="424"/>
      <c r="F598" s="424"/>
      <c r="G598" s="424"/>
      <c r="H598" s="406"/>
      <c r="I598" s="79" t="s">
        <v>477</v>
      </c>
      <c r="J598" s="182" t="str">
        <f t="shared" si="78"/>
        <v>*</v>
      </c>
      <c r="K598" s="331" t="str">
        <f t="shared" si="79"/>
        <v>※</v>
      </c>
      <c r="L598" s="326">
        <v>0</v>
      </c>
      <c r="M598" s="327">
        <v>0</v>
      </c>
      <c r="N598" s="328">
        <v>0</v>
      </c>
      <c r="O598" s="328">
        <v>0</v>
      </c>
      <c r="P598" s="328">
        <v>0</v>
      </c>
      <c r="Q598" s="328">
        <v>0</v>
      </c>
      <c r="R598" s="328" t="s">
        <v>260</v>
      </c>
      <c r="S598" s="328">
        <v>0</v>
      </c>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478</v>
      </c>
      <c r="B599" s="87"/>
      <c r="C599" s="405" t="s">
        <v>479</v>
      </c>
      <c r="D599" s="424"/>
      <c r="E599" s="424"/>
      <c r="F599" s="424"/>
      <c r="G599" s="424"/>
      <c r="H599" s="406"/>
      <c r="I599" s="186" t="s">
        <v>480</v>
      </c>
      <c r="J599" s="182">
        <f t="shared" si="78"/>
        <v>1097</v>
      </c>
      <c r="K599" s="331" t="str">
        <f t="shared" si="79"/>
        <v>※</v>
      </c>
      <c r="L599" s="326" t="s">
        <v>260</v>
      </c>
      <c r="M599" s="327">
        <v>0</v>
      </c>
      <c r="N599" s="328" t="s">
        <v>260</v>
      </c>
      <c r="O599" s="328" t="s">
        <v>260</v>
      </c>
      <c r="P599" s="328" t="s">
        <v>260</v>
      </c>
      <c r="Q599" s="328" t="s">
        <v>260</v>
      </c>
      <c r="R599" s="328">
        <v>1097</v>
      </c>
      <c r="S599" s="328" t="s">
        <v>260</v>
      </c>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980</v>
      </c>
      <c r="D600" s="543"/>
      <c r="E600" s="543"/>
      <c r="F600" s="543"/>
      <c r="G600" s="543"/>
      <c r="H600" s="544"/>
      <c r="I600" s="186" t="s">
        <v>482</v>
      </c>
      <c r="J600" s="182" t="str">
        <f t="shared" si="78"/>
        <v>*</v>
      </c>
      <c r="K600" s="331" t="str">
        <f t="shared" si="79"/>
        <v>※</v>
      </c>
      <c r="L600" s="326">
        <v>0</v>
      </c>
      <c r="M600" s="328">
        <v>0</v>
      </c>
      <c r="N600" s="328">
        <v>0</v>
      </c>
      <c r="O600" s="328" t="s">
        <v>260</v>
      </c>
      <c r="P600" s="328">
        <v>0</v>
      </c>
      <c r="Q600" s="328">
        <v>0</v>
      </c>
      <c r="R600" s="328" t="s">
        <v>260</v>
      </c>
      <c r="S600" s="328">
        <v>0</v>
      </c>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981</v>
      </c>
      <c r="D601" s="543"/>
      <c r="E601" s="543"/>
      <c r="F601" s="543"/>
      <c r="G601" s="543"/>
      <c r="H601" s="544"/>
      <c r="I601" s="186" t="s">
        <v>484</v>
      </c>
      <c r="J601" s="182" t="str">
        <f t="shared" si="78"/>
        <v>*</v>
      </c>
      <c r="K601" s="331" t="str">
        <f t="shared" si="79"/>
        <v>※</v>
      </c>
      <c r="L601" s="326">
        <v>0</v>
      </c>
      <c r="M601" s="328">
        <v>0</v>
      </c>
      <c r="N601" s="328">
        <v>0</v>
      </c>
      <c r="O601" s="328" t="s">
        <v>260</v>
      </c>
      <c r="P601" s="328">
        <v>0</v>
      </c>
      <c r="Q601" s="328">
        <v>0</v>
      </c>
      <c r="R601" s="328" t="s">
        <v>260</v>
      </c>
      <c r="S601" s="328">
        <v>0</v>
      </c>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982</v>
      </c>
      <c r="D602" s="543"/>
      <c r="E602" s="543"/>
      <c r="F602" s="543"/>
      <c r="G602" s="543"/>
      <c r="H602" s="544"/>
      <c r="I602" s="186" t="s">
        <v>486</v>
      </c>
      <c r="J602" s="182" t="str">
        <f t="shared" si="78"/>
        <v>*</v>
      </c>
      <c r="K602" s="331" t="str">
        <f t="shared" si="79"/>
        <v>※</v>
      </c>
      <c r="L602" s="326">
        <v>0</v>
      </c>
      <c r="M602" s="328">
        <v>0</v>
      </c>
      <c r="N602" s="328">
        <v>0</v>
      </c>
      <c r="O602" s="328" t="s">
        <v>260</v>
      </c>
      <c r="P602" s="328">
        <v>0</v>
      </c>
      <c r="Q602" s="328">
        <v>0</v>
      </c>
      <c r="R602" s="328" t="s">
        <v>260</v>
      </c>
      <c r="S602" s="328">
        <v>0</v>
      </c>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983</v>
      </c>
      <c r="D603" s="543"/>
      <c r="E603" s="543"/>
      <c r="F603" s="543"/>
      <c r="G603" s="543"/>
      <c r="H603" s="544"/>
      <c r="I603" s="186" t="s">
        <v>488</v>
      </c>
      <c r="J603" s="182" t="str">
        <f t="shared" si="78"/>
        <v>*</v>
      </c>
      <c r="K603" s="331" t="str">
        <f t="shared" si="79"/>
        <v>※</v>
      </c>
      <c r="L603" s="326">
        <v>0</v>
      </c>
      <c r="M603" s="328">
        <v>0</v>
      </c>
      <c r="N603" s="328">
        <v>0</v>
      </c>
      <c r="O603" s="328" t="s">
        <v>260</v>
      </c>
      <c r="P603" s="328">
        <v>0</v>
      </c>
      <c r="Q603" s="328">
        <v>0</v>
      </c>
      <c r="R603" s="328">
        <v>0</v>
      </c>
      <c r="S603" s="328">
        <v>0</v>
      </c>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984</v>
      </c>
      <c r="D604" s="543"/>
      <c r="E604" s="543"/>
      <c r="F604" s="543"/>
      <c r="G604" s="543"/>
      <c r="H604" s="544"/>
      <c r="I604" s="186" t="s">
        <v>490</v>
      </c>
      <c r="J604" s="182" t="str">
        <f t="shared" si="78"/>
        <v>*</v>
      </c>
      <c r="K604" s="331" t="str">
        <f t="shared" si="79"/>
        <v>※</v>
      </c>
      <c r="L604" s="326">
        <v>0</v>
      </c>
      <c r="M604" s="328">
        <v>0</v>
      </c>
      <c r="N604" s="328">
        <v>0</v>
      </c>
      <c r="O604" s="328" t="s">
        <v>260</v>
      </c>
      <c r="P604" s="328">
        <v>0</v>
      </c>
      <c r="Q604" s="328">
        <v>0</v>
      </c>
      <c r="R604" s="328" t="s">
        <v>260</v>
      </c>
      <c r="S604" s="328">
        <v>0</v>
      </c>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985</v>
      </c>
      <c r="D605" s="543"/>
      <c r="E605" s="543"/>
      <c r="F605" s="543"/>
      <c r="G605" s="543"/>
      <c r="H605" s="544"/>
      <c r="I605" s="186" t="s">
        <v>492</v>
      </c>
      <c r="J605" s="182" t="str">
        <f t="shared" si="78"/>
        <v>*</v>
      </c>
      <c r="K605" s="331" t="str">
        <f t="shared" si="79"/>
        <v>※</v>
      </c>
      <c r="L605" s="326">
        <v>0</v>
      </c>
      <c r="M605" s="328">
        <v>0</v>
      </c>
      <c r="N605" s="328">
        <v>0</v>
      </c>
      <c r="O605" s="328" t="s">
        <v>260</v>
      </c>
      <c r="P605" s="328">
        <v>0</v>
      </c>
      <c r="Q605" s="328">
        <v>0</v>
      </c>
      <c r="R605" s="328" t="s">
        <v>260</v>
      </c>
      <c r="S605" s="328">
        <v>0</v>
      </c>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493</v>
      </c>
      <c r="B606" s="87"/>
      <c r="C606" s="405" t="s">
        <v>494</v>
      </c>
      <c r="D606" s="424"/>
      <c r="E606" s="424"/>
      <c r="F606" s="424"/>
      <c r="G606" s="424"/>
      <c r="H606" s="406"/>
      <c r="I606" s="79" t="s">
        <v>495</v>
      </c>
      <c r="J606" s="182" t="str">
        <f t="shared" si="78"/>
        <v>*</v>
      </c>
      <c r="K606" s="331" t="str">
        <f t="shared" si="79"/>
        <v>※</v>
      </c>
      <c r="L606" s="326">
        <v>0</v>
      </c>
      <c r="M606" s="327">
        <v>0</v>
      </c>
      <c r="N606" s="328">
        <v>0</v>
      </c>
      <c r="O606" s="328" t="s">
        <v>260</v>
      </c>
      <c r="P606" s="328">
        <v>0</v>
      </c>
      <c r="Q606" s="328">
        <v>0</v>
      </c>
      <c r="R606" s="328">
        <v>0</v>
      </c>
      <c r="S606" s="328">
        <v>0</v>
      </c>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986</v>
      </c>
      <c r="B607" s="87"/>
      <c r="C607" s="438" t="s">
        <v>497</v>
      </c>
      <c r="D607" s="439"/>
      <c r="E607" s="439"/>
      <c r="F607" s="439"/>
      <c r="G607" s="439"/>
      <c r="H607" s="440"/>
      <c r="I607" s="400" t="s">
        <v>498</v>
      </c>
      <c r="J607" s="182">
        <v>1172</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987</v>
      </c>
      <c r="B608" s="87"/>
      <c r="C608" s="351"/>
      <c r="D608" s="352"/>
      <c r="E608" s="407" t="s">
        <v>500</v>
      </c>
      <c r="F608" s="408"/>
      <c r="G608" s="408"/>
      <c r="H608" s="409"/>
      <c r="I608" s="412"/>
      <c r="J608" s="182">
        <v>262</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988</v>
      </c>
      <c r="B609" s="87"/>
      <c r="C609" s="438" t="s">
        <v>502</v>
      </c>
      <c r="D609" s="439"/>
      <c r="E609" s="439"/>
      <c r="F609" s="439"/>
      <c r="G609" s="439"/>
      <c r="H609" s="440"/>
      <c r="I609" s="410" t="s">
        <v>503</v>
      </c>
      <c r="J609" s="182">
        <v>1631</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989</v>
      </c>
      <c r="B610" s="87"/>
      <c r="C610" s="351"/>
      <c r="D610" s="352"/>
      <c r="E610" s="407" t="s">
        <v>500</v>
      </c>
      <c r="F610" s="408"/>
      <c r="G610" s="408"/>
      <c r="H610" s="409"/>
      <c r="I610" s="473"/>
      <c r="J610" s="182">
        <v>452</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990</v>
      </c>
      <c r="B611" s="87"/>
      <c r="C611" s="407" t="s">
        <v>506</v>
      </c>
      <c r="D611" s="408"/>
      <c r="E611" s="408"/>
      <c r="F611" s="408"/>
      <c r="G611" s="408"/>
      <c r="H611" s="409"/>
      <c r="I611" s="130" t="s">
        <v>507</v>
      </c>
      <c r="J611" s="182">
        <v>2345</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508</v>
      </c>
      <c r="B612" s="87"/>
      <c r="C612" s="405" t="s">
        <v>509</v>
      </c>
      <c r="D612" s="424"/>
      <c r="E612" s="424"/>
      <c r="F612" s="424"/>
      <c r="G612" s="424"/>
      <c r="H612" s="406"/>
      <c r="I612" s="130" t="s">
        <v>510</v>
      </c>
      <c r="J612" s="182" t="str">
        <f t="shared" si="78"/>
        <v>*</v>
      </c>
      <c r="K612" s="331" t="str">
        <f t="shared" si="79"/>
        <v>※</v>
      </c>
      <c r="L612" s="326">
        <v>0</v>
      </c>
      <c r="M612" s="327">
        <v>0</v>
      </c>
      <c r="N612" s="328">
        <v>0</v>
      </c>
      <c r="O612" s="328" t="s">
        <v>260</v>
      </c>
      <c r="P612" s="328">
        <v>0</v>
      </c>
      <c r="Q612" s="328">
        <v>0</v>
      </c>
      <c r="R612" s="328" t="s">
        <v>260</v>
      </c>
      <c r="S612" s="328">
        <v>0</v>
      </c>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511</v>
      </c>
      <c r="B613" s="87"/>
      <c r="C613" s="405" t="s">
        <v>512</v>
      </c>
      <c r="D613" s="424"/>
      <c r="E613" s="424"/>
      <c r="F613" s="424"/>
      <c r="G613" s="424"/>
      <c r="H613" s="406"/>
      <c r="I613" s="130" t="s">
        <v>513</v>
      </c>
      <c r="J613" s="182">
        <f t="shared" si="78"/>
        <v>0</v>
      </c>
      <c r="K613" s="331" t="str">
        <f t="shared" si="79"/>
        <v/>
      </c>
      <c r="L613" s="326">
        <v>0</v>
      </c>
      <c r="M613" s="327">
        <v>0</v>
      </c>
      <c r="N613" s="328">
        <v>0</v>
      </c>
      <c r="O613" s="328">
        <v>0</v>
      </c>
      <c r="P613" s="328">
        <v>0</v>
      </c>
      <c r="Q613" s="328">
        <v>0</v>
      </c>
      <c r="R613" s="328">
        <v>0</v>
      </c>
      <c r="S613" s="328">
        <v>0</v>
      </c>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514</v>
      </c>
      <c r="B614" s="87"/>
      <c r="C614" s="405" t="s">
        <v>515</v>
      </c>
      <c r="D614" s="424"/>
      <c r="E614" s="424"/>
      <c r="F614" s="424"/>
      <c r="G614" s="424"/>
      <c r="H614" s="406"/>
      <c r="I614" s="130" t="s">
        <v>516</v>
      </c>
      <c r="J614" s="182" t="str">
        <f t="shared" si="78"/>
        <v>*</v>
      </c>
      <c r="K614" s="331" t="str">
        <f t="shared" si="79"/>
        <v>※</v>
      </c>
      <c r="L614" s="326">
        <v>0</v>
      </c>
      <c r="M614" s="327">
        <v>0</v>
      </c>
      <c r="N614" s="328">
        <v>0</v>
      </c>
      <c r="O614" s="328" t="s">
        <v>260</v>
      </c>
      <c r="P614" s="328">
        <v>0</v>
      </c>
      <c r="Q614" s="328">
        <v>0</v>
      </c>
      <c r="R614" s="328" t="s">
        <v>260</v>
      </c>
      <c r="S614" s="328">
        <v>0</v>
      </c>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517</v>
      </c>
      <c r="B615" s="87"/>
      <c r="C615" s="405" t="s">
        <v>518</v>
      </c>
      <c r="D615" s="424"/>
      <c r="E615" s="424"/>
      <c r="F615" s="424"/>
      <c r="G615" s="424"/>
      <c r="H615" s="406"/>
      <c r="I615" s="130" t="s">
        <v>519</v>
      </c>
      <c r="J615" s="182" t="str">
        <f t="shared" si="78"/>
        <v>*</v>
      </c>
      <c r="K615" s="331" t="str">
        <f t="shared" si="79"/>
        <v>※</v>
      </c>
      <c r="L615" s="326">
        <v>0</v>
      </c>
      <c r="M615" s="327">
        <v>0</v>
      </c>
      <c r="N615" s="328">
        <v>0</v>
      </c>
      <c r="O615" s="328" t="s">
        <v>260</v>
      </c>
      <c r="P615" s="328">
        <v>0</v>
      </c>
      <c r="Q615" s="328">
        <v>0</v>
      </c>
      <c r="R615" s="328" t="s">
        <v>260</v>
      </c>
      <c r="S615" s="328">
        <v>0</v>
      </c>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520</v>
      </c>
      <c r="B616" s="87"/>
      <c r="C616" s="405" t="s">
        <v>521</v>
      </c>
      <c r="D616" s="424"/>
      <c r="E616" s="424"/>
      <c r="F616" s="424"/>
      <c r="G616" s="424"/>
      <c r="H616" s="406"/>
      <c r="I616" s="190" t="s">
        <v>522</v>
      </c>
      <c r="J616" s="182" t="str">
        <f t="shared" si="78"/>
        <v>*</v>
      </c>
      <c r="K616" s="331" t="str">
        <f t="shared" si="79"/>
        <v>※</v>
      </c>
      <c r="L616" s="326">
        <v>0</v>
      </c>
      <c r="M616" s="327">
        <v>0</v>
      </c>
      <c r="N616" s="328" t="s">
        <v>260</v>
      </c>
      <c r="O616" s="328" t="s">
        <v>260</v>
      </c>
      <c r="P616" s="328">
        <v>0</v>
      </c>
      <c r="Q616" s="328">
        <v>0</v>
      </c>
      <c r="R616" s="328">
        <v>0</v>
      </c>
      <c r="S616" s="328">
        <v>0</v>
      </c>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523</v>
      </c>
      <c r="B617" s="87"/>
      <c r="C617" s="405" t="s">
        <v>524</v>
      </c>
      <c r="D617" s="424"/>
      <c r="E617" s="424"/>
      <c r="F617" s="424"/>
      <c r="G617" s="424"/>
      <c r="H617" s="406"/>
      <c r="I617" s="130" t="s">
        <v>525</v>
      </c>
      <c r="J617" s="182">
        <f t="shared" si="78"/>
        <v>0</v>
      </c>
      <c r="K617" s="331" t="str">
        <f t="shared" si="79"/>
        <v/>
      </c>
      <c r="L617" s="326">
        <v>0</v>
      </c>
      <c r="M617" s="327">
        <v>0</v>
      </c>
      <c r="N617" s="328">
        <v>0</v>
      </c>
      <c r="O617" s="328">
        <v>0</v>
      </c>
      <c r="P617" s="328">
        <v>0</v>
      </c>
      <c r="Q617" s="328">
        <v>0</v>
      </c>
      <c r="R617" s="328">
        <v>0</v>
      </c>
      <c r="S617" s="328">
        <v>0</v>
      </c>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523</v>
      </c>
      <c r="B618" s="87"/>
      <c r="C618" s="407" t="s">
        <v>526</v>
      </c>
      <c r="D618" s="408"/>
      <c r="E618" s="408"/>
      <c r="F618" s="408"/>
      <c r="G618" s="408"/>
      <c r="H618" s="409"/>
      <c r="I618" s="103" t="s">
        <v>527</v>
      </c>
      <c r="J618" s="182">
        <f t="shared" si="78"/>
        <v>0</v>
      </c>
      <c r="K618" s="331" t="str">
        <f t="shared" si="79"/>
        <v/>
      </c>
      <c r="L618" s="326">
        <v>0</v>
      </c>
      <c r="M618" s="327">
        <v>0</v>
      </c>
      <c r="N618" s="328">
        <v>0</v>
      </c>
      <c r="O618" s="328">
        <v>0</v>
      </c>
      <c r="P618" s="328">
        <v>0</v>
      </c>
      <c r="Q618" s="328">
        <v>0</v>
      </c>
      <c r="R618" s="328">
        <v>0</v>
      </c>
      <c r="S618" s="328">
        <v>0</v>
      </c>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523</v>
      </c>
      <c r="B619" s="87"/>
      <c r="C619" s="407" t="s">
        <v>991</v>
      </c>
      <c r="D619" s="408"/>
      <c r="E619" s="408"/>
      <c r="F619" s="408"/>
      <c r="G619" s="408"/>
      <c r="H619" s="409"/>
      <c r="I619" s="103" t="s">
        <v>529</v>
      </c>
      <c r="J619" s="182">
        <f t="shared" si="78"/>
        <v>0</v>
      </c>
      <c r="K619" s="331" t="str">
        <f t="shared" si="79"/>
        <v/>
      </c>
      <c r="L619" s="326">
        <v>0</v>
      </c>
      <c r="M619" s="327">
        <v>0</v>
      </c>
      <c r="N619" s="328">
        <v>0</v>
      </c>
      <c r="O619" s="328">
        <v>0</v>
      </c>
      <c r="P619" s="328">
        <v>0</v>
      </c>
      <c r="Q619" s="328">
        <v>0</v>
      </c>
      <c r="R619" s="328">
        <v>0</v>
      </c>
      <c r="S619" s="328">
        <v>0</v>
      </c>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530</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４F病棟</v>
      </c>
      <c r="M625" s="214" t="str">
        <f>IF(ISBLANK(M$388),"",M$388)</f>
        <v>健診センター</v>
      </c>
      <c r="N625" s="197" t="str">
        <f t="shared" ref="N625:BS625" si="80">IF(ISBLANK(N$388),"",N$388)</f>
        <v>第１病棟</v>
      </c>
      <c r="O625" s="197" t="str">
        <f t="shared" si="80"/>
        <v>第２病棟</v>
      </c>
      <c r="P625" s="197" t="str">
        <f t="shared" si="80"/>
        <v>第５病棟</v>
      </c>
      <c r="Q625" s="197" t="str">
        <f t="shared" si="80"/>
        <v>第６病棟</v>
      </c>
      <c r="R625" s="197" t="str">
        <f t="shared" si="80"/>
        <v>南３F病棟</v>
      </c>
      <c r="S625" s="197" t="str">
        <f t="shared" si="80"/>
        <v>北３F病棟</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v>
      </c>
      <c r="P626" s="224" t="str">
        <f t="shared" si="81"/>
        <v>-</v>
      </c>
      <c r="Q626" s="224" t="str">
        <f t="shared" si="81"/>
        <v>-</v>
      </c>
      <c r="R626" s="224" t="str">
        <f t="shared" si="81"/>
        <v>-</v>
      </c>
      <c r="S626" s="224" t="str">
        <f t="shared" si="81"/>
        <v>-</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531</v>
      </c>
      <c r="B627" s="136"/>
      <c r="C627" s="407" t="s">
        <v>532</v>
      </c>
      <c r="D627" s="408"/>
      <c r="E627" s="408"/>
      <c r="F627" s="408"/>
      <c r="G627" s="408"/>
      <c r="H627" s="409"/>
      <c r="I627" s="400" t="s">
        <v>992</v>
      </c>
      <c r="J627" s="182">
        <f t="shared" ref="J627:J639" si="82">IF(SUM(L627:BS627)=0,IF(COUNTIF(L627:BS627,"未確認")&gt;0,"未確認",IF(COUNTIF(L627:BS627,"~*")&gt;0,"*",SUM(L627:BS627))),SUM(L627:BS627))</f>
        <v>223</v>
      </c>
      <c r="K627" s="331" t="str">
        <f t="shared" ref="K627:K639" si="83">IF(OR(COUNTIF(L627:BS627,"未確認")&gt;0,COUNTIF(L627:BS627,"*")&gt;0),"※","")</f>
        <v>※</v>
      </c>
      <c r="L627" s="326" t="s">
        <v>260</v>
      </c>
      <c r="M627" s="327">
        <v>0</v>
      </c>
      <c r="N627" s="328" t="s">
        <v>260</v>
      </c>
      <c r="O627" s="328" t="s">
        <v>260</v>
      </c>
      <c r="P627" s="328">
        <v>32</v>
      </c>
      <c r="Q627" s="328" t="s">
        <v>260</v>
      </c>
      <c r="R627" s="328">
        <v>191</v>
      </c>
      <c r="S627" s="328" t="s">
        <v>260</v>
      </c>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534</v>
      </c>
      <c r="B628" s="136"/>
      <c r="C628" s="407" t="s">
        <v>535</v>
      </c>
      <c r="D628" s="408"/>
      <c r="E628" s="408"/>
      <c r="F628" s="408"/>
      <c r="G628" s="408"/>
      <c r="H628" s="409"/>
      <c r="I628" s="401"/>
      <c r="J628" s="182">
        <f t="shared" si="82"/>
        <v>0</v>
      </c>
      <c r="K628" s="331" t="str">
        <f t="shared" si="83"/>
        <v/>
      </c>
      <c r="L628" s="326">
        <v>0</v>
      </c>
      <c r="M628" s="327">
        <v>0</v>
      </c>
      <c r="N628" s="328">
        <v>0</v>
      </c>
      <c r="O628" s="328">
        <v>0</v>
      </c>
      <c r="P628" s="328">
        <v>0</v>
      </c>
      <c r="Q628" s="328">
        <v>0</v>
      </c>
      <c r="R628" s="328">
        <v>0</v>
      </c>
      <c r="S628" s="328">
        <v>0</v>
      </c>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536</v>
      </c>
      <c r="B629" s="136"/>
      <c r="C629" s="407" t="s">
        <v>537</v>
      </c>
      <c r="D629" s="408"/>
      <c r="E629" s="408"/>
      <c r="F629" s="408"/>
      <c r="G629" s="408"/>
      <c r="H629" s="409"/>
      <c r="I629" s="402"/>
      <c r="J629" s="182">
        <f t="shared" si="82"/>
        <v>0</v>
      </c>
      <c r="K629" s="331" t="str">
        <f t="shared" si="83"/>
        <v/>
      </c>
      <c r="L629" s="326">
        <v>0</v>
      </c>
      <c r="M629" s="327">
        <v>0</v>
      </c>
      <c r="N629" s="328">
        <v>0</v>
      </c>
      <c r="O629" s="328">
        <v>0</v>
      </c>
      <c r="P629" s="328">
        <v>0</v>
      </c>
      <c r="Q629" s="328">
        <v>0</v>
      </c>
      <c r="R629" s="328">
        <v>0</v>
      </c>
      <c r="S629" s="328">
        <v>0</v>
      </c>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538</v>
      </c>
      <c r="B630" s="136"/>
      <c r="C630" s="407" t="s">
        <v>539</v>
      </c>
      <c r="D630" s="408"/>
      <c r="E630" s="408"/>
      <c r="F630" s="408"/>
      <c r="G630" s="408"/>
      <c r="H630" s="409"/>
      <c r="I630" s="410" t="s">
        <v>540</v>
      </c>
      <c r="J630" s="182">
        <f t="shared" si="82"/>
        <v>0</v>
      </c>
      <c r="K630" s="331" t="str">
        <f t="shared" si="83"/>
        <v/>
      </c>
      <c r="L630" s="326">
        <v>0</v>
      </c>
      <c r="M630" s="327">
        <v>0</v>
      </c>
      <c r="N630" s="328">
        <v>0</v>
      </c>
      <c r="O630" s="328">
        <v>0</v>
      </c>
      <c r="P630" s="328">
        <v>0</v>
      </c>
      <c r="Q630" s="328">
        <v>0</v>
      </c>
      <c r="R630" s="328">
        <v>0</v>
      </c>
      <c r="S630" s="328">
        <v>0</v>
      </c>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541</v>
      </c>
      <c r="D631" s="408"/>
      <c r="E631" s="408"/>
      <c r="F631" s="408"/>
      <c r="G631" s="408"/>
      <c r="H631" s="409"/>
      <c r="I631" s="414"/>
      <c r="J631" s="182">
        <f t="shared" si="82"/>
        <v>0</v>
      </c>
      <c r="K631" s="331" t="str">
        <f t="shared" si="83"/>
        <v/>
      </c>
      <c r="L631" s="326">
        <v>0</v>
      </c>
      <c r="M631" s="327">
        <v>0</v>
      </c>
      <c r="N631" s="328">
        <v>0</v>
      </c>
      <c r="O631" s="328">
        <v>0</v>
      </c>
      <c r="P631" s="328">
        <v>0</v>
      </c>
      <c r="Q631" s="328">
        <v>0</v>
      </c>
      <c r="R631" s="328">
        <v>0</v>
      </c>
      <c r="S631" s="328">
        <v>0</v>
      </c>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542</v>
      </c>
      <c r="B632" s="136"/>
      <c r="C632" s="407" t="s">
        <v>543</v>
      </c>
      <c r="D632" s="408"/>
      <c r="E632" s="408"/>
      <c r="F632" s="408"/>
      <c r="G632" s="408"/>
      <c r="H632" s="409"/>
      <c r="I632" s="103" t="s">
        <v>544</v>
      </c>
      <c r="J632" s="182">
        <f t="shared" si="82"/>
        <v>0</v>
      </c>
      <c r="K632" s="331" t="str">
        <f t="shared" si="83"/>
        <v/>
      </c>
      <c r="L632" s="326">
        <v>0</v>
      </c>
      <c r="M632" s="327">
        <v>0</v>
      </c>
      <c r="N632" s="328">
        <v>0</v>
      </c>
      <c r="O632" s="328">
        <v>0</v>
      </c>
      <c r="P632" s="328">
        <v>0</v>
      </c>
      <c r="Q632" s="328">
        <v>0</v>
      </c>
      <c r="R632" s="328">
        <v>0</v>
      </c>
      <c r="S632" s="328">
        <v>0</v>
      </c>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545</v>
      </c>
      <c r="B633" s="136"/>
      <c r="C633" s="407" t="s">
        <v>546</v>
      </c>
      <c r="D633" s="408"/>
      <c r="E633" s="408"/>
      <c r="F633" s="408"/>
      <c r="G633" s="408"/>
      <c r="H633" s="409"/>
      <c r="I633" s="103" t="s">
        <v>547</v>
      </c>
      <c r="J633" s="182">
        <f t="shared" si="82"/>
        <v>1035</v>
      </c>
      <c r="K633" s="331" t="str">
        <f t="shared" si="83"/>
        <v/>
      </c>
      <c r="L633" s="326">
        <v>457</v>
      </c>
      <c r="M633" s="327">
        <v>0</v>
      </c>
      <c r="N633" s="328">
        <v>0</v>
      </c>
      <c r="O633" s="328">
        <v>0</v>
      </c>
      <c r="P633" s="328">
        <v>91</v>
      </c>
      <c r="Q633" s="328">
        <v>0</v>
      </c>
      <c r="R633" s="328">
        <v>0</v>
      </c>
      <c r="S633" s="328">
        <v>487</v>
      </c>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548</v>
      </c>
      <c r="B634" s="2"/>
      <c r="C634" s="407" t="s">
        <v>549</v>
      </c>
      <c r="D634" s="408"/>
      <c r="E634" s="408"/>
      <c r="F634" s="408"/>
      <c r="G634" s="408"/>
      <c r="H634" s="409"/>
      <c r="I634" s="103" t="s">
        <v>993</v>
      </c>
      <c r="J634" s="182">
        <f t="shared" si="82"/>
        <v>0</v>
      </c>
      <c r="K634" s="331" t="str">
        <f t="shared" si="83"/>
        <v/>
      </c>
      <c r="L634" s="326">
        <v>0</v>
      </c>
      <c r="M634" s="327">
        <v>0</v>
      </c>
      <c r="N634" s="328">
        <v>0</v>
      </c>
      <c r="O634" s="328">
        <v>0</v>
      </c>
      <c r="P634" s="328">
        <v>0</v>
      </c>
      <c r="Q634" s="328">
        <v>0</v>
      </c>
      <c r="R634" s="328">
        <v>0</v>
      </c>
      <c r="S634" s="328">
        <v>0</v>
      </c>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551</v>
      </c>
      <c r="B635" s="2"/>
      <c r="C635" s="405" t="s">
        <v>552</v>
      </c>
      <c r="D635" s="424"/>
      <c r="E635" s="424"/>
      <c r="F635" s="424"/>
      <c r="G635" s="424"/>
      <c r="H635" s="406"/>
      <c r="I635" s="130" t="s">
        <v>553</v>
      </c>
      <c r="J635" s="182" t="str">
        <f t="shared" si="82"/>
        <v>*</v>
      </c>
      <c r="K635" s="331" t="str">
        <f t="shared" si="83"/>
        <v>※</v>
      </c>
      <c r="L635" s="326">
        <v>0</v>
      </c>
      <c r="M635" s="327">
        <v>0</v>
      </c>
      <c r="N635" s="328" t="s">
        <v>260</v>
      </c>
      <c r="O635" s="328">
        <v>0</v>
      </c>
      <c r="P635" s="328">
        <v>0</v>
      </c>
      <c r="Q635" s="328">
        <v>0</v>
      </c>
      <c r="R635" s="328">
        <v>0</v>
      </c>
      <c r="S635" s="328">
        <v>0</v>
      </c>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554</v>
      </c>
      <c r="B636" s="2"/>
      <c r="C636" s="407" t="s">
        <v>555</v>
      </c>
      <c r="D636" s="408"/>
      <c r="E636" s="408"/>
      <c r="F636" s="408"/>
      <c r="G636" s="408"/>
      <c r="H636" s="409"/>
      <c r="I636" s="130" t="s">
        <v>556</v>
      </c>
      <c r="J636" s="182" t="str">
        <f t="shared" si="82"/>
        <v>*</v>
      </c>
      <c r="K636" s="331" t="str">
        <f t="shared" si="83"/>
        <v>※</v>
      </c>
      <c r="L636" s="326">
        <v>0</v>
      </c>
      <c r="M636" s="327">
        <v>0</v>
      </c>
      <c r="N636" s="328" t="s">
        <v>260</v>
      </c>
      <c r="O636" s="328" t="s">
        <v>260</v>
      </c>
      <c r="P636" s="328">
        <v>0</v>
      </c>
      <c r="Q636" s="328" t="s">
        <v>260</v>
      </c>
      <c r="R636" s="328" t="s">
        <v>260</v>
      </c>
      <c r="S636" s="328">
        <v>0</v>
      </c>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557</v>
      </c>
      <c r="B637" s="2"/>
      <c r="C637" s="405" t="s">
        <v>558</v>
      </c>
      <c r="D637" s="424"/>
      <c r="E637" s="424"/>
      <c r="F637" s="424"/>
      <c r="G637" s="424"/>
      <c r="H637" s="406"/>
      <c r="I637" s="130" t="s">
        <v>559</v>
      </c>
      <c r="J637" s="182" t="str">
        <f t="shared" si="82"/>
        <v>*</v>
      </c>
      <c r="K637" s="331" t="str">
        <f t="shared" si="83"/>
        <v>※</v>
      </c>
      <c r="L637" s="326" t="s">
        <v>260</v>
      </c>
      <c r="M637" s="327">
        <v>0</v>
      </c>
      <c r="N637" s="328" t="s">
        <v>260</v>
      </c>
      <c r="O637" s="328" t="s">
        <v>260</v>
      </c>
      <c r="P637" s="328" t="s">
        <v>260</v>
      </c>
      <c r="Q637" s="328" t="s">
        <v>260</v>
      </c>
      <c r="R637" s="328" t="s">
        <v>260</v>
      </c>
      <c r="S637" s="328">
        <v>0</v>
      </c>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560</v>
      </c>
      <c r="B638" s="2"/>
      <c r="C638" s="405" t="s">
        <v>561</v>
      </c>
      <c r="D638" s="424"/>
      <c r="E638" s="424"/>
      <c r="F638" s="424"/>
      <c r="G638" s="424"/>
      <c r="H638" s="406"/>
      <c r="I638" s="130" t="s">
        <v>562</v>
      </c>
      <c r="J638" s="182">
        <f t="shared" si="82"/>
        <v>0</v>
      </c>
      <c r="K638" s="331" t="str">
        <f t="shared" si="83"/>
        <v/>
      </c>
      <c r="L638" s="326">
        <v>0</v>
      </c>
      <c r="M638" s="327">
        <v>0</v>
      </c>
      <c r="N638" s="328">
        <v>0</v>
      </c>
      <c r="O638" s="328">
        <v>0</v>
      </c>
      <c r="P638" s="328">
        <v>0</v>
      </c>
      <c r="Q638" s="328">
        <v>0</v>
      </c>
      <c r="R638" s="328">
        <v>0</v>
      </c>
      <c r="S638" s="328">
        <v>0</v>
      </c>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563</v>
      </c>
      <c r="D639" s="408"/>
      <c r="E639" s="408"/>
      <c r="F639" s="408"/>
      <c r="G639" s="408"/>
      <c r="H639" s="409"/>
      <c r="I639" s="103" t="s">
        <v>564</v>
      </c>
      <c r="J639" s="182">
        <f t="shared" si="82"/>
        <v>0</v>
      </c>
      <c r="K639" s="331" t="str">
        <f t="shared" si="83"/>
        <v/>
      </c>
      <c r="L639" s="326">
        <v>0</v>
      </c>
      <c r="M639" s="327">
        <v>0</v>
      </c>
      <c r="N639" s="333">
        <v>0</v>
      </c>
      <c r="O639" s="333">
        <v>0</v>
      </c>
      <c r="P639" s="333">
        <v>0</v>
      </c>
      <c r="Q639" s="333">
        <v>0</v>
      </c>
      <c r="R639" s="333">
        <v>0</v>
      </c>
      <c r="S639" s="333">
        <v>0</v>
      </c>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565</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４F病棟</v>
      </c>
      <c r="M645" s="214" t="str">
        <f>IF(ISBLANK(M$388),"",M$388)</f>
        <v>健診センター</v>
      </c>
      <c r="N645" s="197" t="str">
        <f t="shared" ref="N645:BS645" si="84">IF(ISBLANK(N$388),"",N$388)</f>
        <v>第１病棟</v>
      </c>
      <c r="O645" s="197" t="str">
        <f t="shared" si="84"/>
        <v>第２病棟</v>
      </c>
      <c r="P645" s="197" t="str">
        <f t="shared" si="84"/>
        <v>第５病棟</v>
      </c>
      <c r="Q645" s="197" t="str">
        <f t="shared" si="84"/>
        <v>第６病棟</v>
      </c>
      <c r="R645" s="197" t="str">
        <f t="shared" si="84"/>
        <v>南３F病棟</v>
      </c>
      <c r="S645" s="197" t="str">
        <f t="shared" si="84"/>
        <v>北３F病棟</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v>
      </c>
      <c r="P646" s="224" t="str">
        <f t="shared" si="85"/>
        <v>-</v>
      </c>
      <c r="Q646" s="224" t="str">
        <f t="shared" si="85"/>
        <v>-</v>
      </c>
      <c r="R646" s="224" t="str">
        <f t="shared" si="85"/>
        <v>-</v>
      </c>
      <c r="S646" s="224" t="str">
        <f t="shared" si="85"/>
        <v>-</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566</v>
      </c>
      <c r="B647" s="136"/>
      <c r="C647" s="405" t="s">
        <v>567</v>
      </c>
      <c r="D647" s="424"/>
      <c r="E647" s="424"/>
      <c r="F647" s="424"/>
      <c r="G647" s="424"/>
      <c r="H647" s="406"/>
      <c r="I647" s="130" t="s">
        <v>568</v>
      </c>
      <c r="J647" s="182" t="str">
        <f t="shared" ref="J647:J654" si="86">IF(SUM(L647:BS647)=0,IF(COUNTIF(L647:BS647,"未確認")&gt;0,"未確認",IF(COUNTIF(L647:BS647,"~*")&gt;0,"*",SUM(L647:BS647))),SUM(L647:BS647))</f>
        <v>*</v>
      </c>
      <c r="K647" s="331" t="str">
        <f t="shared" ref="K647:K654" si="87">IF(OR(COUNTIF(L647:BS647,"未確認")&gt;0,COUNTIF(L647:BS647,"*")&gt;0),"※","")</f>
        <v>※</v>
      </c>
      <c r="L647" s="326">
        <v>0</v>
      </c>
      <c r="M647" s="327">
        <v>0</v>
      </c>
      <c r="N647" s="328" t="s">
        <v>260</v>
      </c>
      <c r="O647" s="328" t="s">
        <v>260</v>
      </c>
      <c r="P647" s="328">
        <v>0</v>
      </c>
      <c r="Q647" s="328" t="s">
        <v>260</v>
      </c>
      <c r="R647" s="328" t="s">
        <v>260</v>
      </c>
      <c r="S647" s="328">
        <v>0</v>
      </c>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569</v>
      </c>
      <c r="B648" s="2"/>
      <c r="C648" s="405" t="s">
        <v>570</v>
      </c>
      <c r="D648" s="424"/>
      <c r="E648" s="424"/>
      <c r="F648" s="424"/>
      <c r="G648" s="424"/>
      <c r="H648" s="406"/>
      <c r="I648" s="130" t="s">
        <v>571</v>
      </c>
      <c r="J648" s="182">
        <f t="shared" si="86"/>
        <v>1228</v>
      </c>
      <c r="K648" s="331" t="str">
        <f t="shared" si="87"/>
        <v>※</v>
      </c>
      <c r="L648" s="326">
        <v>0</v>
      </c>
      <c r="M648" s="327">
        <v>0</v>
      </c>
      <c r="N648" s="328" t="s">
        <v>260</v>
      </c>
      <c r="O648" s="328">
        <v>634</v>
      </c>
      <c r="P648" s="328" t="s">
        <v>260</v>
      </c>
      <c r="Q648" s="328" t="s">
        <v>260</v>
      </c>
      <c r="R648" s="328">
        <v>594</v>
      </c>
      <c r="S648" s="328" t="s">
        <v>260</v>
      </c>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572</v>
      </c>
      <c r="B649" s="2"/>
      <c r="C649" s="405" t="s">
        <v>573</v>
      </c>
      <c r="D649" s="424"/>
      <c r="E649" s="424"/>
      <c r="F649" s="424"/>
      <c r="G649" s="424"/>
      <c r="H649" s="406"/>
      <c r="I649" s="130" t="s">
        <v>574</v>
      </c>
      <c r="J649" s="182">
        <f t="shared" si="86"/>
        <v>968</v>
      </c>
      <c r="K649" s="331" t="str">
        <f t="shared" si="87"/>
        <v>※</v>
      </c>
      <c r="L649" s="326">
        <v>0</v>
      </c>
      <c r="M649" s="327">
        <v>0</v>
      </c>
      <c r="N649" s="328">
        <v>178</v>
      </c>
      <c r="O649" s="328">
        <v>386</v>
      </c>
      <c r="P649" s="328" t="s">
        <v>260</v>
      </c>
      <c r="Q649" s="328" t="s">
        <v>260</v>
      </c>
      <c r="R649" s="328">
        <v>404</v>
      </c>
      <c r="S649" s="328" t="s">
        <v>260</v>
      </c>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575</v>
      </c>
      <c r="B650" s="2"/>
      <c r="C650" s="407" t="s">
        <v>576</v>
      </c>
      <c r="D650" s="408"/>
      <c r="E650" s="408"/>
      <c r="F650" s="408"/>
      <c r="G650" s="408"/>
      <c r="H650" s="409"/>
      <c r="I650" s="130" t="s">
        <v>577</v>
      </c>
      <c r="J650" s="182">
        <f t="shared" si="86"/>
        <v>0</v>
      </c>
      <c r="K650" s="331" t="str">
        <f t="shared" si="87"/>
        <v/>
      </c>
      <c r="L650" s="326">
        <v>0</v>
      </c>
      <c r="M650" s="327">
        <v>0</v>
      </c>
      <c r="N650" s="328">
        <v>0</v>
      </c>
      <c r="O650" s="328">
        <v>0</v>
      </c>
      <c r="P650" s="328">
        <v>0</v>
      </c>
      <c r="Q650" s="328">
        <v>0</v>
      </c>
      <c r="R650" s="328">
        <v>0</v>
      </c>
      <c r="S650" s="328">
        <v>0</v>
      </c>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578</v>
      </c>
      <c r="B651" s="2"/>
      <c r="C651" s="405" t="s">
        <v>579</v>
      </c>
      <c r="D651" s="424"/>
      <c r="E651" s="424"/>
      <c r="F651" s="424"/>
      <c r="G651" s="424"/>
      <c r="H651" s="406"/>
      <c r="I651" s="130" t="s">
        <v>580</v>
      </c>
      <c r="J651" s="182" t="str">
        <f t="shared" si="86"/>
        <v>*</v>
      </c>
      <c r="K651" s="331" t="str">
        <f t="shared" si="87"/>
        <v>※</v>
      </c>
      <c r="L651" s="326">
        <v>0</v>
      </c>
      <c r="M651" s="327">
        <v>0</v>
      </c>
      <c r="N651" s="328" t="s">
        <v>260</v>
      </c>
      <c r="O651" s="328" t="s">
        <v>260</v>
      </c>
      <c r="P651" s="328">
        <v>0</v>
      </c>
      <c r="Q651" s="328" t="s">
        <v>260</v>
      </c>
      <c r="R651" s="328" t="s">
        <v>260</v>
      </c>
      <c r="S651" s="328">
        <v>0</v>
      </c>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581</v>
      </c>
      <c r="B652" s="2"/>
      <c r="C652" s="405" t="s">
        <v>582</v>
      </c>
      <c r="D652" s="424"/>
      <c r="E652" s="424"/>
      <c r="F652" s="424"/>
      <c r="G652" s="424"/>
      <c r="H652" s="406"/>
      <c r="I652" s="130" t="s">
        <v>583</v>
      </c>
      <c r="J652" s="182" t="str">
        <f t="shared" si="86"/>
        <v>*</v>
      </c>
      <c r="K652" s="331" t="str">
        <f t="shared" si="87"/>
        <v>※</v>
      </c>
      <c r="L652" s="326">
        <v>0</v>
      </c>
      <c r="M652" s="327">
        <v>0</v>
      </c>
      <c r="N652" s="328" t="s">
        <v>260</v>
      </c>
      <c r="O652" s="328" t="s">
        <v>260</v>
      </c>
      <c r="P652" s="328">
        <v>0</v>
      </c>
      <c r="Q652" s="328" t="s">
        <v>260</v>
      </c>
      <c r="R652" s="328" t="s">
        <v>260</v>
      </c>
      <c r="S652" s="328">
        <v>0</v>
      </c>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584</v>
      </c>
      <c r="B653" s="2"/>
      <c r="C653" s="405" t="s">
        <v>585</v>
      </c>
      <c r="D653" s="424"/>
      <c r="E653" s="424"/>
      <c r="F653" s="424"/>
      <c r="G653" s="424"/>
      <c r="H653" s="406"/>
      <c r="I653" s="130" t="s">
        <v>586</v>
      </c>
      <c r="J653" s="182">
        <f t="shared" si="86"/>
        <v>0</v>
      </c>
      <c r="K653" s="331" t="str">
        <f t="shared" si="87"/>
        <v/>
      </c>
      <c r="L653" s="326">
        <v>0</v>
      </c>
      <c r="M653" s="327">
        <v>0</v>
      </c>
      <c r="N653" s="328">
        <v>0</v>
      </c>
      <c r="O653" s="328">
        <v>0</v>
      </c>
      <c r="P653" s="328">
        <v>0</v>
      </c>
      <c r="Q653" s="328">
        <v>0</v>
      </c>
      <c r="R653" s="328">
        <v>0</v>
      </c>
      <c r="S653" s="328">
        <v>0</v>
      </c>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587</v>
      </c>
      <c r="B654" s="2"/>
      <c r="C654" s="407" t="s">
        <v>588</v>
      </c>
      <c r="D654" s="408"/>
      <c r="E654" s="408"/>
      <c r="F654" s="408"/>
      <c r="G654" s="408"/>
      <c r="H654" s="409"/>
      <c r="I654" s="130" t="s">
        <v>589</v>
      </c>
      <c r="J654" s="182" t="str">
        <f t="shared" si="86"/>
        <v>*</v>
      </c>
      <c r="K654" s="331" t="str">
        <f t="shared" si="87"/>
        <v>※</v>
      </c>
      <c r="L654" s="326">
        <v>0</v>
      </c>
      <c r="M654" s="327">
        <v>0</v>
      </c>
      <c r="N654" s="328" t="s">
        <v>260</v>
      </c>
      <c r="O654" s="328" t="s">
        <v>260</v>
      </c>
      <c r="P654" s="328">
        <v>0</v>
      </c>
      <c r="Q654" s="328" t="s">
        <v>260</v>
      </c>
      <c r="R654" s="328">
        <v>0</v>
      </c>
      <c r="S654" s="328">
        <v>0</v>
      </c>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590</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４F病棟</v>
      </c>
      <c r="M660" s="214" t="str">
        <f>IF(ISBLANK(M$388),"",M$388)</f>
        <v>健診センター</v>
      </c>
      <c r="N660" s="197" t="str">
        <f t="shared" ref="N660:BS660" si="88">IF(ISBLANK(N$388),"",N$388)</f>
        <v>第１病棟</v>
      </c>
      <c r="O660" s="197" t="str">
        <f t="shared" si="88"/>
        <v>第２病棟</v>
      </c>
      <c r="P660" s="197" t="str">
        <f t="shared" si="88"/>
        <v>第５病棟</v>
      </c>
      <c r="Q660" s="197" t="str">
        <f t="shared" si="88"/>
        <v>第６病棟</v>
      </c>
      <c r="R660" s="197" t="str">
        <f t="shared" si="88"/>
        <v>南３F病棟</v>
      </c>
      <c r="S660" s="197" t="str">
        <f t="shared" si="88"/>
        <v>北３F病棟</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v>
      </c>
      <c r="P661" s="224" t="str">
        <f t="shared" si="89"/>
        <v>-</v>
      </c>
      <c r="Q661" s="224" t="str">
        <f t="shared" si="89"/>
        <v>-</v>
      </c>
      <c r="R661" s="224" t="str">
        <f t="shared" si="89"/>
        <v>-</v>
      </c>
      <c r="S661" s="224" t="str">
        <f t="shared" si="89"/>
        <v>-</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591</v>
      </c>
      <c r="B662" s="136"/>
      <c r="C662" s="393" t="s">
        <v>592</v>
      </c>
      <c r="D662" s="454"/>
      <c r="E662" s="454"/>
      <c r="F662" s="454"/>
      <c r="G662" s="454"/>
      <c r="H662" s="394"/>
      <c r="I662" s="130" t="s">
        <v>593</v>
      </c>
      <c r="J662" s="182">
        <f t="shared" ref="J662:J676" si="90">IF(SUM(L662:BS662)=0,IF(COUNTIF(L662:BS662,"未確認")&gt;0,"未確認",IF(COUNTIF(L662:BS662,"~*")&gt;0,"*",SUM(L662:BS662))),SUM(L662:BS662))</f>
        <v>2238</v>
      </c>
      <c r="K662" s="331" t="str">
        <f t="shared" ref="K662:K676" si="91">IF(OR(COUNTIF(L662:BS662,"未確認")&gt;0,COUNTIF(L662:BS662,"*")&gt;0),"※","")</f>
        <v>※</v>
      </c>
      <c r="L662" s="326" t="s">
        <v>260</v>
      </c>
      <c r="M662" s="327">
        <v>0</v>
      </c>
      <c r="N662" s="328">
        <v>646</v>
      </c>
      <c r="O662" s="328">
        <v>706</v>
      </c>
      <c r="P662" s="328" t="s">
        <v>260</v>
      </c>
      <c r="Q662" s="328" t="s">
        <v>260</v>
      </c>
      <c r="R662" s="328">
        <v>886</v>
      </c>
      <c r="S662" s="328" t="s">
        <v>260</v>
      </c>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594</v>
      </c>
      <c r="B663" s="87"/>
      <c r="C663" s="163"/>
      <c r="D663" s="164"/>
      <c r="E663" s="405" t="s">
        <v>595</v>
      </c>
      <c r="F663" s="424"/>
      <c r="G663" s="424"/>
      <c r="H663" s="406"/>
      <c r="I663" s="130" t="s">
        <v>596</v>
      </c>
      <c r="J663" s="182">
        <f t="shared" si="90"/>
        <v>366</v>
      </c>
      <c r="K663" s="331" t="str">
        <f t="shared" si="91"/>
        <v>※</v>
      </c>
      <c r="L663" s="326">
        <v>0</v>
      </c>
      <c r="M663" s="327">
        <v>0</v>
      </c>
      <c r="N663" s="328" t="s">
        <v>260</v>
      </c>
      <c r="O663" s="328">
        <v>366</v>
      </c>
      <c r="P663" s="328">
        <v>0</v>
      </c>
      <c r="Q663" s="328" t="s">
        <v>260</v>
      </c>
      <c r="R663" s="328" t="s">
        <v>260</v>
      </c>
      <c r="S663" s="328" t="s">
        <v>260</v>
      </c>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597</v>
      </c>
      <c r="B664" s="87"/>
      <c r="C664" s="163"/>
      <c r="D664" s="164"/>
      <c r="E664" s="405" t="s">
        <v>598</v>
      </c>
      <c r="F664" s="424"/>
      <c r="G664" s="424"/>
      <c r="H664" s="406"/>
      <c r="I664" s="130" t="s">
        <v>599</v>
      </c>
      <c r="J664" s="182" t="str">
        <f t="shared" si="90"/>
        <v>*</v>
      </c>
      <c r="K664" s="331" t="str">
        <f t="shared" si="91"/>
        <v>※</v>
      </c>
      <c r="L664" s="326">
        <v>0</v>
      </c>
      <c r="M664" s="327">
        <v>0</v>
      </c>
      <c r="N664" s="328" t="s">
        <v>260</v>
      </c>
      <c r="O664" s="328">
        <v>0</v>
      </c>
      <c r="P664" s="328" t="s">
        <v>260</v>
      </c>
      <c r="Q664" s="328">
        <v>0</v>
      </c>
      <c r="R664" s="328" t="s">
        <v>260</v>
      </c>
      <c r="S664" s="328" t="s">
        <v>260</v>
      </c>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600</v>
      </c>
      <c r="B665" s="87"/>
      <c r="C665" s="95"/>
      <c r="D665" s="96"/>
      <c r="E665" s="405" t="s">
        <v>601</v>
      </c>
      <c r="F665" s="424"/>
      <c r="G665" s="424"/>
      <c r="H665" s="406"/>
      <c r="I665" s="130" t="s">
        <v>602</v>
      </c>
      <c r="J665" s="182">
        <f t="shared" si="90"/>
        <v>1170</v>
      </c>
      <c r="K665" s="331" t="str">
        <f t="shared" si="91"/>
        <v>※</v>
      </c>
      <c r="L665" s="326" t="s">
        <v>260</v>
      </c>
      <c r="M665" s="327">
        <v>0</v>
      </c>
      <c r="N665" s="328">
        <v>377</v>
      </c>
      <c r="O665" s="328">
        <v>235</v>
      </c>
      <c r="P665" s="328" t="s">
        <v>260</v>
      </c>
      <c r="Q665" s="328" t="s">
        <v>260</v>
      </c>
      <c r="R665" s="328">
        <v>558</v>
      </c>
      <c r="S665" s="328" t="s">
        <v>260</v>
      </c>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603</v>
      </c>
      <c r="B666" s="87"/>
      <c r="C666" s="95"/>
      <c r="D666" s="96"/>
      <c r="E666" s="405" t="s">
        <v>604</v>
      </c>
      <c r="F666" s="424"/>
      <c r="G666" s="424"/>
      <c r="H666" s="406"/>
      <c r="I666" s="130" t="s">
        <v>605</v>
      </c>
      <c r="J666" s="182">
        <f t="shared" si="90"/>
        <v>172</v>
      </c>
      <c r="K666" s="331" t="str">
        <f t="shared" si="91"/>
        <v>※</v>
      </c>
      <c r="L666" s="326" t="s">
        <v>260</v>
      </c>
      <c r="M666" s="327">
        <v>0</v>
      </c>
      <c r="N666" s="328">
        <v>172</v>
      </c>
      <c r="O666" s="328" t="s">
        <v>260</v>
      </c>
      <c r="P666" s="328" t="s">
        <v>260</v>
      </c>
      <c r="Q666" s="328" t="s">
        <v>260</v>
      </c>
      <c r="R666" s="328" t="s">
        <v>260</v>
      </c>
      <c r="S666" s="328" t="s">
        <v>260</v>
      </c>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606</v>
      </c>
      <c r="B667" s="87"/>
      <c r="C667" s="163"/>
      <c r="D667" s="164"/>
      <c r="E667" s="405" t="s">
        <v>607</v>
      </c>
      <c r="F667" s="424"/>
      <c r="G667" s="424"/>
      <c r="H667" s="406"/>
      <c r="I667" s="130" t="s">
        <v>608</v>
      </c>
      <c r="J667" s="182" t="str">
        <f t="shared" si="90"/>
        <v>*</v>
      </c>
      <c r="K667" s="331" t="str">
        <f t="shared" si="91"/>
        <v>※</v>
      </c>
      <c r="L667" s="326">
        <v>0</v>
      </c>
      <c r="M667" s="327">
        <v>0</v>
      </c>
      <c r="N667" s="328" t="s">
        <v>260</v>
      </c>
      <c r="O667" s="328" t="s">
        <v>260</v>
      </c>
      <c r="P667" s="328">
        <v>0</v>
      </c>
      <c r="Q667" s="328">
        <v>0</v>
      </c>
      <c r="R667" s="328" t="s">
        <v>260</v>
      </c>
      <c r="S667" s="328">
        <v>0</v>
      </c>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609</v>
      </c>
      <c r="B668" s="87"/>
      <c r="C668" s="163"/>
      <c r="D668" s="164"/>
      <c r="E668" s="405" t="s">
        <v>610</v>
      </c>
      <c r="F668" s="424"/>
      <c r="G668" s="424"/>
      <c r="H668" s="406"/>
      <c r="I668" s="130" t="s">
        <v>611</v>
      </c>
      <c r="J668" s="182">
        <f t="shared" si="90"/>
        <v>0</v>
      </c>
      <c r="K668" s="331" t="str">
        <f t="shared" si="91"/>
        <v/>
      </c>
      <c r="L668" s="326">
        <v>0</v>
      </c>
      <c r="M668" s="327">
        <v>0</v>
      </c>
      <c r="N668" s="328">
        <v>0</v>
      </c>
      <c r="O668" s="328">
        <v>0</v>
      </c>
      <c r="P668" s="328">
        <v>0</v>
      </c>
      <c r="Q668" s="328">
        <v>0</v>
      </c>
      <c r="R668" s="328">
        <v>0</v>
      </c>
      <c r="S668" s="328">
        <v>0</v>
      </c>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612</v>
      </c>
      <c r="B669" s="87"/>
      <c r="C669" s="163"/>
      <c r="D669" s="164"/>
      <c r="E669" s="405" t="s">
        <v>613</v>
      </c>
      <c r="F669" s="424"/>
      <c r="G669" s="424"/>
      <c r="H669" s="406"/>
      <c r="I669" s="130" t="s">
        <v>614</v>
      </c>
      <c r="J669" s="182" t="str">
        <f t="shared" si="90"/>
        <v>*</v>
      </c>
      <c r="K669" s="331" t="str">
        <f t="shared" si="91"/>
        <v>※</v>
      </c>
      <c r="L669" s="326" t="s">
        <v>260</v>
      </c>
      <c r="M669" s="327">
        <v>0</v>
      </c>
      <c r="N669" s="328" t="s">
        <v>260</v>
      </c>
      <c r="O669" s="328" t="s">
        <v>260</v>
      </c>
      <c r="P669" s="328">
        <v>0</v>
      </c>
      <c r="Q669" s="328" t="s">
        <v>260</v>
      </c>
      <c r="R669" s="328" t="s">
        <v>260</v>
      </c>
      <c r="S669" s="328">
        <v>0</v>
      </c>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615</v>
      </c>
      <c r="B670" s="87"/>
      <c r="C670" s="165"/>
      <c r="D670" s="166"/>
      <c r="E670" s="405" t="s">
        <v>616</v>
      </c>
      <c r="F670" s="424"/>
      <c r="G670" s="424"/>
      <c r="H670" s="406"/>
      <c r="I670" s="130" t="s">
        <v>617</v>
      </c>
      <c r="J670" s="182">
        <f t="shared" si="90"/>
        <v>0</v>
      </c>
      <c r="K670" s="331" t="str">
        <f t="shared" si="91"/>
        <v/>
      </c>
      <c r="L670" s="326">
        <v>0</v>
      </c>
      <c r="M670" s="327">
        <v>0</v>
      </c>
      <c r="N670" s="328">
        <v>0</v>
      </c>
      <c r="O670" s="328">
        <v>0</v>
      </c>
      <c r="P670" s="328">
        <v>0</v>
      </c>
      <c r="Q670" s="328">
        <v>0</v>
      </c>
      <c r="R670" s="328">
        <v>0</v>
      </c>
      <c r="S670" s="328">
        <v>0</v>
      </c>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618</v>
      </c>
      <c r="B671" s="87"/>
      <c r="C671" s="405" t="s">
        <v>619</v>
      </c>
      <c r="D671" s="424"/>
      <c r="E671" s="424"/>
      <c r="F671" s="424"/>
      <c r="G671" s="424"/>
      <c r="H671" s="406"/>
      <c r="I671" s="130" t="s">
        <v>620</v>
      </c>
      <c r="J671" s="182">
        <f t="shared" si="90"/>
        <v>1413</v>
      </c>
      <c r="K671" s="331" t="str">
        <f t="shared" si="91"/>
        <v>※</v>
      </c>
      <c r="L671" s="326" t="s">
        <v>260</v>
      </c>
      <c r="M671" s="327">
        <v>0</v>
      </c>
      <c r="N671" s="328" t="s">
        <v>260</v>
      </c>
      <c r="O671" s="328">
        <v>565</v>
      </c>
      <c r="P671" s="328">
        <v>0</v>
      </c>
      <c r="Q671" s="328" t="s">
        <v>260</v>
      </c>
      <c r="R671" s="328">
        <v>848</v>
      </c>
      <c r="S671" s="328" t="s">
        <v>260</v>
      </c>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621</v>
      </c>
      <c r="B672" s="87"/>
      <c r="C672" s="407" t="s">
        <v>622</v>
      </c>
      <c r="D672" s="408"/>
      <c r="E672" s="408"/>
      <c r="F672" s="408"/>
      <c r="G672" s="408"/>
      <c r="H672" s="409"/>
      <c r="I672" s="103" t="s">
        <v>623</v>
      </c>
      <c r="J672" s="182">
        <f t="shared" si="90"/>
        <v>0</v>
      </c>
      <c r="K672" s="331" t="str">
        <f t="shared" si="91"/>
        <v/>
      </c>
      <c r="L672" s="326">
        <v>0</v>
      </c>
      <c r="M672" s="327">
        <v>0</v>
      </c>
      <c r="N672" s="328">
        <v>0</v>
      </c>
      <c r="O672" s="328">
        <v>0</v>
      </c>
      <c r="P672" s="328">
        <v>0</v>
      </c>
      <c r="Q672" s="328">
        <v>0</v>
      </c>
      <c r="R672" s="328">
        <v>0</v>
      </c>
      <c r="S672" s="328">
        <v>0</v>
      </c>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624</v>
      </c>
      <c r="B673" s="87"/>
      <c r="C673" s="405" t="s">
        <v>625</v>
      </c>
      <c r="D673" s="424"/>
      <c r="E673" s="424"/>
      <c r="F673" s="424"/>
      <c r="G673" s="424"/>
      <c r="H673" s="406"/>
      <c r="I673" s="130" t="s">
        <v>626</v>
      </c>
      <c r="J673" s="182">
        <f t="shared" si="90"/>
        <v>1237</v>
      </c>
      <c r="K673" s="331" t="str">
        <f t="shared" si="91"/>
        <v>※</v>
      </c>
      <c r="L673" s="326">
        <v>0</v>
      </c>
      <c r="M673" s="327">
        <v>0</v>
      </c>
      <c r="N673" s="328" t="s">
        <v>260</v>
      </c>
      <c r="O673" s="328">
        <v>477</v>
      </c>
      <c r="P673" s="328">
        <v>0</v>
      </c>
      <c r="Q673" s="328" t="s">
        <v>260</v>
      </c>
      <c r="R673" s="328">
        <v>760</v>
      </c>
      <c r="S673" s="328" t="s">
        <v>260</v>
      </c>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627</v>
      </c>
      <c r="B674" s="87"/>
      <c r="C674" s="405" t="s">
        <v>628</v>
      </c>
      <c r="D674" s="424"/>
      <c r="E674" s="424"/>
      <c r="F674" s="424"/>
      <c r="G674" s="424"/>
      <c r="H674" s="406"/>
      <c r="I674" s="130" t="s">
        <v>629</v>
      </c>
      <c r="J674" s="182">
        <f t="shared" si="90"/>
        <v>186</v>
      </c>
      <c r="K674" s="331" t="str">
        <f t="shared" si="91"/>
        <v>※</v>
      </c>
      <c r="L674" s="326">
        <v>186</v>
      </c>
      <c r="M674" s="327">
        <v>0</v>
      </c>
      <c r="N674" s="328" t="s">
        <v>260</v>
      </c>
      <c r="O674" s="328" t="s">
        <v>260</v>
      </c>
      <c r="P674" s="328" t="s">
        <v>260</v>
      </c>
      <c r="Q674" s="328" t="s">
        <v>260</v>
      </c>
      <c r="R674" s="328" t="s">
        <v>260</v>
      </c>
      <c r="S674" s="328" t="s">
        <v>260</v>
      </c>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630</v>
      </c>
      <c r="B675" s="87"/>
      <c r="C675" s="407" t="s">
        <v>631</v>
      </c>
      <c r="D675" s="408"/>
      <c r="E675" s="408"/>
      <c r="F675" s="408"/>
      <c r="G675" s="408"/>
      <c r="H675" s="409"/>
      <c r="I675" s="130" t="s">
        <v>632</v>
      </c>
      <c r="J675" s="182">
        <f t="shared" si="90"/>
        <v>0</v>
      </c>
      <c r="K675" s="331" t="str">
        <f t="shared" si="91"/>
        <v/>
      </c>
      <c r="L675" s="326">
        <v>0</v>
      </c>
      <c r="M675" s="327">
        <v>0</v>
      </c>
      <c r="N675" s="328">
        <v>0</v>
      </c>
      <c r="O675" s="328">
        <v>0</v>
      </c>
      <c r="P675" s="328">
        <v>0</v>
      </c>
      <c r="Q675" s="328">
        <v>0</v>
      </c>
      <c r="R675" s="328">
        <v>0</v>
      </c>
      <c r="S675" s="328">
        <v>0</v>
      </c>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633</v>
      </c>
      <c r="B676" s="87"/>
      <c r="C676" s="405" t="s">
        <v>634</v>
      </c>
      <c r="D676" s="424"/>
      <c r="E676" s="424"/>
      <c r="F676" s="424"/>
      <c r="G676" s="424"/>
      <c r="H676" s="406"/>
      <c r="I676" s="130" t="s">
        <v>635</v>
      </c>
      <c r="J676" s="182">
        <f t="shared" si="90"/>
        <v>0</v>
      </c>
      <c r="K676" s="331" t="str">
        <f t="shared" si="91"/>
        <v/>
      </c>
      <c r="L676" s="326">
        <v>0</v>
      </c>
      <c r="M676" s="327">
        <v>0</v>
      </c>
      <c r="N676" s="328">
        <v>0</v>
      </c>
      <c r="O676" s="328">
        <v>0</v>
      </c>
      <c r="P676" s="328">
        <v>0</v>
      </c>
      <c r="Q676" s="328">
        <v>0</v>
      </c>
      <c r="R676" s="328">
        <v>0</v>
      </c>
      <c r="S676" s="328">
        <v>0</v>
      </c>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４Ｆ病棟</v>
      </c>
      <c r="M681" s="214" t="str">
        <f>IF(ISBLANK(M$9),"",M$9)</f>
        <v>健診センター</v>
      </c>
      <c r="N681" s="197" t="str">
        <f t="shared" ref="N681:BS681" si="92">IF(ISBLANK(N$9),"",N$9)</f>
        <v>第１病棟</v>
      </c>
      <c r="O681" s="197" t="str">
        <f t="shared" si="92"/>
        <v>第２病棟</v>
      </c>
      <c r="P681" s="197" t="str">
        <f t="shared" si="92"/>
        <v>第５病棟</v>
      </c>
      <c r="Q681" s="197" t="str">
        <f t="shared" si="92"/>
        <v>第６病棟</v>
      </c>
      <c r="R681" s="197" t="str">
        <f t="shared" si="92"/>
        <v>南３Ｆ病棟</v>
      </c>
      <c r="S681" s="197" t="str">
        <f t="shared" si="92"/>
        <v>北３Ｆ病棟</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回復期</v>
      </c>
      <c r="M682" s="214" t="str">
        <f>IF(ISBLANK(M$95),"",M$95)</f>
        <v>回復期</v>
      </c>
      <c r="N682" s="224" t="str">
        <f t="shared" ref="N682:BS682" si="93">IF(ISBLANK(N$95),"",N$95)</f>
        <v>慢性期</v>
      </c>
      <c r="O682" s="224" t="str">
        <f t="shared" si="93"/>
        <v>慢性期</v>
      </c>
      <c r="P682" s="224" t="str">
        <f t="shared" si="93"/>
        <v>回復期</v>
      </c>
      <c r="Q682" s="224" t="str">
        <f t="shared" si="93"/>
        <v>慢性期</v>
      </c>
      <c r="R682" s="224" t="str">
        <f t="shared" si="93"/>
        <v>急性期</v>
      </c>
      <c r="S682" s="224" t="str">
        <f t="shared" si="93"/>
        <v>急性期</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994</v>
      </c>
      <c r="B683" s="87"/>
      <c r="C683" s="407" t="s">
        <v>637</v>
      </c>
      <c r="D683" s="408"/>
      <c r="E683" s="408"/>
      <c r="F683" s="408"/>
      <c r="G683" s="408"/>
      <c r="H683" s="409"/>
      <c r="I683" s="103" t="s">
        <v>638</v>
      </c>
      <c r="J683" s="337"/>
      <c r="K683" s="355"/>
      <c r="L683" s="356">
        <v>0</v>
      </c>
      <c r="M683" s="357">
        <v>0</v>
      </c>
      <c r="N683" s="358">
        <v>0</v>
      </c>
      <c r="O683" s="358">
        <v>0</v>
      </c>
      <c r="P683" s="358">
        <v>0</v>
      </c>
      <c r="Q683" s="358">
        <v>0</v>
      </c>
      <c r="R683" s="358">
        <v>0</v>
      </c>
      <c r="S683" s="358">
        <v>0</v>
      </c>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995</v>
      </c>
      <c r="B684" s="87"/>
      <c r="C684" s="407" t="s">
        <v>640</v>
      </c>
      <c r="D684" s="408"/>
      <c r="E684" s="408"/>
      <c r="F684" s="408"/>
      <c r="G684" s="408"/>
      <c r="H684" s="409"/>
      <c r="I684" s="103" t="s">
        <v>641</v>
      </c>
      <c r="J684" s="337"/>
      <c r="K684" s="355"/>
      <c r="L684" s="359">
        <v>0</v>
      </c>
      <c r="M684" s="360">
        <v>0</v>
      </c>
      <c r="N684" s="361">
        <v>0</v>
      </c>
      <c r="O684" s="361">
        <v>0</v>
      </c>
      <c r="P684" s="361">
        <v>0</v>
      </c>
      <c r="Q684" s="361">
        <v>0</v>
      </c>
      <c r="R684" s="361">
        <v>0</v>
      </c>
      <c r="S684" s="361">
        <v>0</v>
      </c>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996</v>
      </c>
      <c r="B685" s="87"/>
      <c r="C685" s="438" t="s">
        <v>643</v>
      </c>
      <c r="D685" s="439"/>
      <c r="E685" s="439"/>
      <c r="F685" s="439"/>
      <c r="G685" s="439"/>
      <c r="H685" s="440"/>
      <c r="I685" s="410" t="s">
        <v>997</v>
      </c>
      <c r="J685" s="337"/>
      <c r="K685" s="355"/>
      <c r="L685" s="362">
        <v>434</v>
      </c>
      <c r="M685" s="363" t="s">
        <v>260</v>
      </c>
      <c r="N685" s="364">
        <v>349</v>
      </c>
      <c r="O685" s="364">
        <v>618</v>
      </c>
      <c r="P685" s="364">
        <v>515</v>
      </c>
      <c r="Q685" s="364" t="s">
        <v>260</v>
      </c>
      <c r="R685" s="364">
        <v>1143</v>
      </c>
      <c r="S685" s="364">
        <v>483</v>
      </c>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998</v>
      </c>
      <c r="B686" s="87"/>
      <c r="C686" s="365"/>
      <c r="D686" s="366"/>
      <c r="E686" s="438" t="s">
        <v>999</v>
      </c>
      <c r="F686" s="439"/>
      <c r="G686" s="439"/>
      <c r="H686" s="440"/>
      <c r="I686" s="472"/>
      <c r="J686" s="337"/>
      <c r="K686" s="355"/>
      <c r="L686" s="362">
        <v>0</v>
      </c>
      <c r="M686" s="363">
        <v>0</v>
      </c>
      <c r="N686" s="364">
        <v>0</v>
      </c>
      <c r="O686" s="364">
        <v>0</v>
      </c>
      <c r="P686" s="364">
        <v>0</v>
      </c>
      <c r="Q686" s="364">
        <v>0</v>
      </c>
      <c r="R686" s="364">
        <v>0</v>
      </c>
      <c r="S686" s="364">
        <v>0</v>
      </c>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1000</v>
      </c>
      <c r="H687" s="545"/>
      <c r="I687" s="472"/>
      <c r="J687" s="337"/>
      <c r="K687" s="355"/>
      <c r="L687" s="362">
        <v>0</v>
      </c>
      <c r="M687" s="363">
        <v>0</v>
      </c>
      <c r="N687" s="364">
        <v>0</v>
      </c>
      <c r="O687" s="364">
        <v>0</v>
      </c>
      <c r="P687" s="364">
        <v>0</v>
      </c>
      <c r="Q687" s="364">
        <v>0</v>
      </c>
      <c r="R687" s="364">
        <v>0</v>
      </c>
      <c r="S687" s="364">
        <v>0</v>
      </c>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1001</v>
      </c>
      <c r="H688" s="545"/>
      <c r="I688" s="472"/>
      <c r="J688" s="337"/>
      <c r="K688" s="355"/>
      <c r="L688" s="362">
        <v>0</v>
      </c>
      <c r="M688" s="363">
        <v>0</v>
      </c>
      <c r="N688" s="364">
        <v>0</v>
      </c>
      <c r="O688" s="364">
        <v>0</v>
      </c>
      <c r="P688" s="364">
        <v>0</v>
      </c>
      <c r="Q688" s="364">
        <v>0</v>
      </c>
      <c r="R688" s="364">
        <v>0</v>
      </c>
      <c r="S688" s="364">
        <v>0</v>
      </c>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1002</v>
      </c>
      <c r="B689" s="87"/>
      <c r="C689" s="369"/>
      <c r="D689" s="370"/>
      <c r="E689" s="546"/>
      <c r="F689" s="547"/>
      <c r="G689" s="371"/>
      <c r="H689" s="372" t="s">
        <v>1003</v>
      </c>
      <c r="I689" s="473"/>
      <c r="J689" s="337"/>
      <c r="K689" s="355"/>
      <c r="L689" s="362">
        <v>0</v>
      </c>
      <c r="M689" s="363">
        <v>0</v>
      </c>
      <c r="N689" s="364">
        <v>0</v>
      </c>
      <c r="O689" s="364">
        <v>0</v>
      </c>
      <c r="P689" s="364">
        <v>0</v>
      </c>
      <c r="Q689" s="364">
        <v>0</v>
      </c>
      <c r="R689" s="364">
        <v>0</v>
      </c>
      <c r="S689" s="364">
        <v>0</v>
      </c>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1004</v>
      </c>
      <c r="B690" s="87"/>
      <c r="C690" s="438" t="s">
        <v>1005</v>
      </c>
      <c r="D690" s="439"/>
      <c r="E690" s="439"/>
      <c r="F690" s="439"/>
      <c r="G690" s="442"/>
      <c r="H690" s="440"/>
      <c r="I690" s="410" t="s">
        <v>1006</v>
      </c>
      <c r="J690" s="337"/>
      <c r="K690" s="355"/>
      <c r="L690" s="362">
        <v>0</v>
      </c>
      <c r="M690" s="363">
        <v>0</v>
      </c>
      <c r="N690" s="364">
        <v>0</v>
      </c>
      <c r="O690" s="364">
        <v>0</v>
      </c>
      <c r="P690" s="364">
        <v>0</v>
      </c>
      <c r="Q690" s="364">
        <v>0</v>
      </c>
      <c r="R690" s="364">
        <v>0</v>
      </c>
      <c r="S690" s="364">
        <v>0</v>
      </c>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1007</v>
      </c>
      <c r="B691" s="87"/>
      <c r="C691" s="351"/>
      <c r="D691" s="352"/>
      <c r="E691" s="407" t="s">
        <v>1008</v>
      </c>
      <c r="F691" s="408"/>
      <c r="G691" s="408"/>
      <c r="H691" s="409"/>
      <c r="I691" s="467"/>
      <c r="J691" s="337"/>
      <c r="K691" s="355"/>
      <c r="L691" s="362">
        <v>0</v>
      </c>
      <c r="M691" s="363">
        <v>0</v>
      </c>
      <c r="N691" s="364">
        <v>0</v>
      </c>
      <c r="O691" s="364">
        <v>0</v>
      </c>
      <c r="P691" s="364">
        <v>0</v>
      </c>
      <c r="Q691" s="364">
        <v>0</v>
      </c>
      <c r="R691" s="364">
        <v>0</v>
      </c>
      <c r="S691" s="364">
        <v>0</v>
      </c>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1009</v>
      </c>
      <c r="D692" s="439"/>
      <c r="E692" s="439"/>
      <c r="F692" s="439"/>
      <c r="G692" s="442"/>
      <c r="H692" s="440"/>
      <c r="I692" s="467"/>
      <c r="J692" s="337"/>
      <c r="K692" s="355"/>
      <c r="L692" s="362">
        <v>0</v>
      </c>
      <c r="M692" s="363">
        <v>0</v>
      </c>
      <c r="N692" s="364">
        <v>0</v>
      </c>
      <c r="O692" s="364">
        <v>0</v>
      </c>
      <c r="P692" s="364">
        <v>0</v>
      </c>
      <c r="Q692" s="364">
        <v>0</v>
      </c>
      <c r="R692" s="364">
        <v>0</v>
      </c>
      <c r="S692" s="364">
        <v>0</v>
      </c>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1010</v>
      </c>
      <c r="F693" s="408"/>
      <c r="G693" s="408"/>
      <c r="H693" s="409"/>
      <c r="I693" s="467"/>
      <c r="J693" s="337"/>
      <c r="K693" s="355"/>
      <c r="L693" s="362">
        <v>0</v>
      </c>
      <c r="M693" s="363">
        <v>0</v>
      </c>
      <c r="N693" s="364">
        <v>0</v>
      </c>
      <c r="O693" s="364">
        <v>0</v>
      </c>
      <c r="P693" s="364">
        <v>0</v>
      </c>
      <c r="Q693" s="364">
        <v>0</v>
      </c>
      <c r="R693" s="364">
        <v>0</v>
      </c>
      <c r="S693" s="364">
        <v>0</v>
      </c>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1011</v>
      </c>
      <c r="D694" s="439"/>
      <c r="E694" s="439"/>
      <c r="F694" s="439"/>
      <c r="G694" s="442"/>
      <c r="H694" s="440"/>
      <c r="I694" s="467"/>
      <c r="J694" s="337"/>
      <c r="K694" s="355"/>
      <c r="L694" s="362">
        <v>0</v>
      </c>
      <c r="M694" s="363">
        <v>0</v>
      </c>
      <c r="N694" s="364">
        <v>0</v>
      </c>
      <c r="O694" s="364">
        <v>0</v>
      </c>
      <c r="P694" s="364">
        <v>0</v>
      </c>
      <c r="Q694" s="364">
        <v>0</v>
      </c>
      <c r="R694" s="364">
        <v>0</v>
      </c>
      <c r="S694" s="364">
        <v>0</v>
      </c>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1012</v>
      </c>
      <c r="F695" s="408"/>
      <c r="G695" s="408"/>
      <c r="H695" s="409"/>
      <c r="I695" s="467"/>
      <c r="J695" s="337"/>
      <c r="K695" s="355"/>
      <c r="L695" s="362">
        <v>0</v>
      </c>
      <c r="M695" s="363">
        <v>0</v>
      </c>
      <c r="N695" s="364">
        <v>0</v>
      </c>
      <c r="O695" s="364">
        <v>0</v>
      </c>
      <c r="P695" s="364">
        <v>0</v>
      </c>
      <c r="Q695" s="364">
        <v>0</v>
      </c>
      <c r="R695" s="364">
        <v>0</v>
      </c>
      <c r="S695" s="364">
        <v>0</v>
      </c>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1013</v>
      </c>
      <c r="D696" s="439"/>
      <c r="E696" s="439"/>
      <c r="F696" s="439"/>
      <c r="G696" s="442"/>
      <c r="H696" s="440"/>
      <c r="I696" s="467"/>
      <c r="J696" s="337"/>
      <c r="K696" s="355"/>
      <c r="L696" s="362">
        <v>0</v>
      </c>
      <c r="M696" s="363">
        <v>0</v>
      </c>
      <c r="N696" s="364">
        <v>0</v>
      </c>
      <c r="O696" s="364">
        <v>0</v>
      </c>
      <c r="P696" s="364">
        <v>0</v>
      </c>
      <c r="Q696" s="364">
        <v>0</v>
      </c>
      <c r="R696" s="364">
        <v>0</v>
      </c>
      <c r="S696" s="364">
        <v>0</v>
      </c>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1014</v>
      </c>
      <c r="F697" s="408"/>
      <c r="G697" s="408"/>
      <c r="H697" s="409"/>
      <c r="I697" s="414"/>
      <c r="J697" s="337"/>
      <c r="K697" s="355"/>
      <c r="L697" s="362">
        <v>0</v>
      </c>
      <c r="M697" s="363">
        <v>0</v>
      </c>
      <c r="N697" s="364">
        <v>0</v>
      </c>
      <c r="O697" s="364">
        <v>0</v>
      </c>
      <c r="P697" s="364">
        <v>0</v>
      </c>
      <c r="Q697" s="364">
        <v>0</v>
      </c>
      <c r="R697" s="364">
        <v>0</v>
      </c>
      <c r="S697" s="364">
        <v>0</v>
      </c>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1015</v>
      </c>
      <c r="B698" s="87"/>
      <c r="C698" s="407" t="s">
        <v>1016</v>
      </c>
      <c r="D698" s="408"/>
      <c r="E698" s="408"/>
      <c r="F698" s="408"/>
      <c r="G698" s="408"/>
      <c r="H698" s="409"/>
      <c r="I698" s="447" t="s">
        <v>1017</v>
      </c>
      <c r="J698" s="374"/>
      <c r="K698" s="355"/>
      <c r="L698" s="375">
        <v>0</v>
      </c>
      <c r="M698" s="376">
        <v>0</v>
      </c>
      <c r="N698" s="377">
        <v>0</v>
      </c>
      <c r="O698" s="377">
        <v>0</v>
      </c>
      <c r="P698" s="377">
        <v>0</v>
      </c>
      <c r="Q698" s="377">
        <v>0</v>
      </c>
      <c r="R698" s="377">
        <v>0</v>
      </c>
      <c r="S698" s="377">
        <v>0</v>
      </c>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1018</v>
      </c>
      <c r="D699" s="408"/>
      <c r="E699" s="408"/>
      <c r="F699" s="408"/>
      <c r="G699" s="408"/>
      <c r="H699" s="409"/>
      <c r="I699" s="447"/>
      <c r="J699" s="541"/>
      <c r="K699" s="542"/>
      <c r="L699" s="375">
        <v>0</v>
      </c>
      <c r="M699" s="376">
        <v>0</v>
      </c>
      <c r="N699" s="377">
        <v>0</v>
      </c>
      <c r="O699" s="377">
        <v>0</v>
      </c>
      <c r="P699" s="377">
        <v>0</v>
      </c>
      <c r="Q699" s="377">
        <v>0</v>
      </c>
      <c r="R699" s="377">
        <v>0</v>
      </c>
      <c r="S699" s="377">
        <v>0</v>
      </c>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1019</v>
      </c>
      <c r="D700" s="408"/>
      <c r="E700" s="408"/>
      <c r="F700" s="408"/>
      <c r="G700" s="408"/>
      <c r="H700" s="409"/>
      <c r="I700" s="447"/>
      <c r="J700" s="541"/>
      <c r="K700" s="542"/>
      <c r="L700" s="375">
        <v>0</v>
      </c>
      <c r="M700" s="376">
        <v>0</v>
      </c>
      <c r="N700" s="377">
        <v>0</v>
      </c>
      <c r="O700" s="377">
        <v>0</v>
      </c>
      <c r="P700" s="377">
        <v>0</v>
      </c>
      <c r="Q700" s="377">
        <v>0</v>
      </c>
      <c r="R700" s="377">
        <v>0</v>
      </c>
      <c r="S700" s="377">
        <v>0</v>
      </c>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1020</v>
      </c>
      <c r="D701" s="408"/>
      <c r="E701" s="408"/>
      <c r="F701" s="408"/>
      <c r="G701" s="408"/>
      <c r="H701" s="409"/>
      <c r="I701" s="447"/>
      <c r="J701" s="541"/>
      <c r="K701" s="542"/>
      <c r="L701" s="375">
        <v>0</v>
      </c>
      <c r="M701" s="376">
        <v>0</v>
      </c>
      <c r="N701" s="377">
        <v>0</v>
      </c>
      <c r="O701" s="377">
        <v>0</v>
      </c>
      <c r="P701" s="377">
        <v>0</v>
      </c>
      <c r="Q701" s="377">
        <v>0</v>
      </c>
      <c r="R701" s="377">
        <v>0</v>
      </c>
      <c r="S701" s="377">
        <v>0</v>
      </c>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649</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４F病棟</v>
      </c>
      <c r="M707" s="214" t="str">
        <f>IF(ISBLANK(M$388),"",M$388)</f>
        <v>健診センター</v>
      </c>
      <c r="N707" s="197" t="str">
        <f t="shared" ref="N707:BS707" si="94">IF(ISBLANK(N$388),"",N$388)</f>
        <v>第１病棟</v>
      </c>
      <c r="O707" s="197" t="str">
        <f t="shared" si="94"/>
        <v>第２病棟</v>
      </c>
      <c r="P707" s="197" t="str">
        <f t="shared" si="94"/>
        <v>第５病棟</v>
      </c>
      <c r="Q707" s="197" t="str">
        <f t="shared" si="94"/>
        <v>第６病棟</v>
      </c>
      <c r="R707" s="197" t="str">
        <f t="shared" si="94"/>
        <v>南３F病棟</v>
      </c>
      <c r="S707" s="197" t="str">
        <f t="shared" si="94"/>
        <v>北３F病棟</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v>
      </c>
      <c r="P708" s="224" t="str">
        <f t="shared" si="95"/>
        <v>-</v>
      </c>
      <c r="Q708" s="224" t="str">
        <f t="shared" si="95"/>
        <v>-</v>
      </c>
      <c r="R708" s="224" t="str">
        <f t="shared" si="95"/>
        <v>-</v>
      </c>
      <c r="S708" s="224" t="str">
        <f t="shared" si="95"/>
        <v>-</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650</v>
      </c>
      <c r="B709" s="2"/>
      <c r="C709" s="407" t="s">
        <v>651</v>
      </c>
      <c r="D709" s="408"/>
      <c r="E709" s="408"/>
      <c r="F709" s="408"/>
      <c r="G709" s="408"/>
      <c r="H709" s="409"/>
      <c r="I709" s="103" t="s">
        <v>652</v>
      </c>
      <c r="J709" s="187">
        <f>IF(SUM(L709:BS709)=0,IF(COUNTIF(L709:BS709,"未確認")&gt;0,"未確認",IF(COUNTIF(L709:BS709,"~*")&gt;0,"*",SUM(L709:BS709))),SUM(L709:BS709))</f>
        <v>0</v>
      </c>
      <c r="K709" s="331" t="str">
        <f>IF(OR(COUNTIF(L709:BS709,"未確認")&gt;0,COUNTIF(L709:BS709,"*")&gt;0),"※","")</f>
        <v/>
      </c>
      <c r="L709" s="326">
        <v>0</v>
      </c>
      <c r="M709" s="327">
        <v>0</v>
      </c>
      <c r="N709" s="328">
        <v>0</v>
      </c>
      <c r="O709" s="328">
        <v>0</v>
      </c>
      <c r="P709" s="328">
        <v>0</v>
      </c>
      <c r="Q709" s="328">
        <v>0</v>
      </c>
      <c r="R709" s="328">
        <v>0</v>
      </c>
      <c r="S709" s="328">
        <v>0</v>
      </c>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653</v>
      </c>
      <c r="B710" s="2"/>
      <c r="C710" s="405" t="s">
        <v>654</v>
      </c>
      <c r="D710" s="424"/>
      <c r="E710" s="424"/>
      <c r="F710" s="424"/>
      <c r="G710" s="424"/>
      <c r="H710" s="406"/>
      <c r="I710" s="130" t="s">
        <v>655</v>
      </c>
      <c r="J710" s="187" t="str">
        <f>IF(SUM(L710:BS710)=0,IF(COUNTIF(L710:BS710,"未確認")&gt;0,"未確認",IF(COUNTIF(L710:BS710,"~*")&gt;0,"*",SUM(L710:BS710))),SUM(L710:BS710))</f>
        <v>*</v>
      </c>
      <c r="K710" s="331" t="str">
        <f>IF(OR(COUNTIF(L710:BS710,"未確認")&gt;0,COUNTIF(L710:BS710,"*")&gt;0),"※","")</f>
        <v>※</v>
      </c>
      <c r="L710" s="326">
        <v>0</v>
      </c>
      <c r="M710" s="327">
        <v>0</v>
      </c>
      <c r="N710" s="328" t="s">
        <v>260</v>
      </c>
      <c r="O710" s="328" t="s">
        <v>260</v>
      </c>
      <c r="P710" s="328" t="s">
        <v>260</v>
      </c>
      <c r="Q710" s="328">
        <v>0</v>
      </c>
      <c r="R710" s="328" t="s">
        <v>260</v>
      </c>
      <c r="S710" s="328">
        <v>0</v>
      </c>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656</v>
      </c>
      <c r="B711" s="2"/>
      <c r="C711" s="405" t="s">
        <v>657</v>
      </c>
      <c r="D711" s="424"/>
      <c r="E711" s="424"/>
      <c r="F711" s="424"/>
      <c r="G711" s="424"/>
      <c r="H711" s="406"/>
      <c r="I711" s="130" t="s">
        <v>658</v>
      </c>
      <c r="J711" s="187">
        <f>IF(SUM(L711:BS711)=0,IF(COUNTIF(L711:BS711,"未確認")&gt;0,"未確認",IF(COUNTIF(L711:BS711,"~*")&gt;0,"*",SUM(L711:BS711))),SUM(L711:BS711))</f>
        <v>0</v>
      </c>
      <c r="K711" s="331" t="str">
        <f>IF(OR(COUNTIF(L711:BS711,"未確認")&gt;0,COUNTIF(L711:BS711,"*")&gt;0),"※","")</f>
        <v/>
      </c>
      <c r="L711" s="326">
        <v>0</v>
      </c>
      <c r="M711" s="327">
        <v>0</v>
      </c>
      <c r="N711" s="328">
        <v>0</v>
      </c>
      <c r="O711" s="328">
        <v>0</v>
      </c>
      <c r="P711" s="328">
        <v>0</v>
      </c>
      <c r="Q711" s="328">
        <v>0</v>
      </c>
      <c r="R711" s="328">
        <v>0</v>
      </c>
      <c r="S711" s="328">
        <v>0</v>
      </c>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659</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４F病棟</v>
      </c>
      <c r="M717" s="214" t="str">
        <f>IF(ISBLANK(M$388),"",M$388)</f>
        <v>健診センター</v>
      </c>
      <c r="N717" s="197" t="str">
        <f t="shared" ref="N717:BS717" si="96">IF(ISBLANK(N$388),"",N$388)</f>
        <v>第１病棟</v>
      </c>
      <c r="O717" s="197" t="str">
        <f t="shared" si="96"/>
        <v>第２病棟</v>
      </c>
      <c r="P717" s="197" t="str">
        <f t="shared" si="96"/>
        <v>第５病棟</v>
      </c>
      <c r="Q717" s="197" t="str">
        <f t="shared" si="96"/>
        <v>第６病棟</v>
      </c>
      <c r="R717" s="197" t="str">
        <f t="shared" si="96"/>
        <v>南３F病棟</v>
      </c>
      <c r="S717" s="197" t="str">
        <f t="shared" si="96"/>
        <v>北３F病棟</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v>
      </c>
      <c r="P718" s="224" t="str">
        <f t="shared" si="97"/>
        <v>-</v>
      </c>
      <c r="Q718" s="224" t="str">
        <f t="shared" si="97"/>
        <v>-</v>
      </c>
      <c r="R718" s="224" t="str">
        <f t="shared" si="97"/>
        <v>-</v>
      </c>
      <c r="S718" s="224" t="str">
        <f t="shared" si="97"/>
        <v>-</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660</v>
      </c>
      <c r="B719" s="136"/>
      <c r="C719" s="405" t="s">
        <v>661</v>
      </c>
      <c r="D719" s="424"/>
      <c r="E719" s="424"/>
      <c r="F719" s="424"/>
      <c r="G719" s="424"/>
      <c r="H719" s="406"/>
      <c r="I719" s="130" t="s">
        <v>662</v>
      </c>
      <c r="J719" s="182" t="str">
        <f>IF(SUM(L719:BS719)=0,IF(COUNTIF(L719:BS719,"未確認")&gt;0,"未確認",IF(COUNTIF(L719:BS719,"~*")&gt;0,"*",SUM(L719:BS719))),SUM(L719:BS719))</f>
        <v>*</v>
      </c>
      <c r="K719" s="331" t="str">
        <f>IF(OR(COUNTIF(L719:BS719,"未確認")&gt;0,COUNTIF(L719:BS719,"*")&gt;0),"※","")</f>
        <v>※</v>
      </c>
      <c r="L719" s="326" t="s">
        <v>260</v>
      </c>
      <c r="M719" s="327">
        <v>0</v>
      </c>
      <c r="N719" s="328" t="s">
        <v>260</v>
      </c>
      <c r="O719" s="328" t="s">
        <v>260</v>
      </c>
      <c r="P719" s="328" t="s">
        <v>260</v>
      </c>
      <c r="Q719" s="328" t="s">
        <v>260</v>
      </c>
      <c r="R719" s="328" t="s">
        <v>260</v>
      </c>
      <c r="S719" s="328" t="s">
        <v>260</v>
      </c>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663</v>
      </c>
      <c r="B720" s="2"/>
      <c r="C720" s="405" t="s">
        <v>664</v>
      </c>
      <c r="D720" s="424"/>
      <c r="E720" s="424"/>
      <c r="F720" s="424"/>
      <c r="G720" s="424"/>
      <c r="H720" s="406"/>
      <c r="I720" s="130" t="s">
        <v>665</v>
      </c>
      <c r="J720" s="182">
        <f>IF(SUM(L720:BS720)=0,IF(COUNTIF(L720:BS720,"未確認")&gt;0,"未確認",IF(COUNTIF(L720:BS720,"~*")&gt;0,"*",SUM(L720:BS720))),SUM(L720:BS720))</f>
        <v>2567</v>
      </c>
      <c r="K720" s="331" t="str">
        <f>IF(OR(COUNTIF(L720:BS720,"未確認")&gt;0,COUNTIF(L720:BS720,"*")&gt;0),"※","")</f>
        <v/>
      </c>
      <c r="L720" s="326">
        <v>0</v>
      </c>
      <c r="M720" s="327">
        <v>0</v>
      </c>
      <c r="N720" s="328">
        <v>877</v>
      </c>
      <c r="O720" s="328">
        <v>1222</v>
      </c>
      <c r="P720" s="328">
        <v>0</v>
      </c>
      <c r="Q720" s="328">
        <v>468</v>
      </c>
      <c r="R720" s="328">
        <v>0</v>
      </c>
      <c r="S720" s="328">
        <v>0</v>
      </c>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666</v>
      </c>
      <c r="B721" s="2"/>
      <c r="C721" s="407" t="s">
        <v>667</v>
      </c>
      <c r="D721" s="408"/>
      <c r="E721" s="408"/>
      <c r="F721" s="408"/>
      <c r="G721" s="408"/>
      <c r="H721" s="409"/>
      <c r="I721" s="130" t="s">
        <v>668</v>
      </c>
      <c r="J721" s="182">
        <f>IF(SUM(L721:BS721)=0,IF(COUNTIF(L721:BS721,"未確認")&gt;0,"未確認",IF(COUNTIF(L721:BS721,"~*")&gt;0,"*",SUM(L721:BS721))),SUM(L721:BS721))</f>
        <v>0</v>
      </c>
      <c r="K721" s="331" t="str">
        <f>IF(OR(COUNTIF(L721:BS721,"未確認")&gt;0,COUNTIF(L721:BS721,"*")&gt;0),"※","")</f>
        <v/>
      </c>
      <c r="L721" s="326">
        <v>0</v>
      </c>
      <c r="M721" s="327">
        <v>0</v>
      </c>
      <c r="N721" s="328">
        <v>0</v>
      </c>
      <c r="O721" s="328">
        <v>0</v>
      </c>
      <c r="P721" s="328">
        <v>0</v>
      </c>
      <c r="Q721" s="328">
        <v>0</v>
      </c>
      <c r="R721" s="328">
        <v>0</v>
      </c>
      <c r="S721" s="328">
        <v>0</v>
      </c>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669</v>
      </c>
      <c r="B722" s="2"/>
      <c r="C722" s="405" t="s">
        <v>670</v>
      </c>
      <c r="D722" s="424"/>
      <c r="E722" s="424"/>
      <c r="F722" s="424"/>
      <c r="G722" s="424"/>
      <c r="H722" s="406"/>
      <c r="I722" s="130" t="s">
        <v>671</v>
      </c>
      <c r="J722" s="182">
        <f>IF(SUM(L722:BS722)=0,IF(COUNTIF(L722:BS722,"未確認")&gt;0,"未確認",IF(COUNTIF(L722:BS722,"~*")&gt;0,"*",SUM(L722:BS722))),SUM(L722:BS722))</f>
        <v>0</v>
      </c>
      <c r="K722" s="331" t="str">
        <f>IF(OR(COUNTIF(L722:BS722,"未確認")&gt;0,COUNTIF(L722:BS722,"*")&gt;0),"※","")</f>
        <v/>
      </c>
      <c r="L722" s="326">
        <v>0</v>
      </c>
      <c r="M722" s="327">
        <v>0</v>
      </c>
      <c r="N722" s="328">
        <v>0</v>
      </c>
      <c r="O722" s="328">
        <v>0</v>
      </c>
      <c r="P722" s="328">
        <v>0</v>
      </c>
      <c r="Q722" s="328">
        <v>0</v>
      </c>
      <c r="R722" s="328">
        <v>0</v>
      </c>
      <c r="S722" s="328">
        <v>0</v>
      </c>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672</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４F病棟</v>
      </c>
      <c r="M729" s="214" t="str">
        <f>IF(ISBLANK(M$388),"",M$388)</f>
        <v>健診センター</v>
      </c>
      <c r="N729" s="197" t="str">
        <f t="shared" ref="N729:BS729" si="98">IF(ISBLANK(N$388),"",N$388)</f>
        <v>第１病棟</v>
      </c>
      <c r="O729" s="197" t="str">
        <f t="shared" si="98"/>
        <v>第２病棟</v>
      </c>
      <c r="P729" s="197" t="str">
        <f t="shared" si="98"/>
        <v>第５病棟</v>
      </c>
      <c r="Q729" s="197" t="str">
        <f t="shared" si="98"/>
        <v>第６病棟</v>
      </c>
      <c r="R729" s="197" t="str">
        <f t="shared" si="98"/>
        <v>南３F病棟</v>
      </c>
      <c r="S729" s="197" t="str">
        <f t="shared" si="98"/>
        <v>北３F病棟</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v>
      </c>
      <c r="P730" s="224" t="str">
        <f t="shared" si="99"/>
        <v>-</v>
      </c>
      <c r="Q730" s="224" t="str">
        <f t="shared" si="99"/>
        <v>-</v>
      </c>
      <c r="R730" s="224" t="str">
        <f t="shared" si="99"/>
        <v>-</v>
      </c>
      <c r="S730" s="224" t="str">
        <f t="shared" si="99"/>
        <v>-</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673</v>
      </c>
      <c r="B731" s="136"/>
      <c r="C731" s="405" t="s">
        <v>674</v>
      </c>
      <c r="D731" s="424"/>
      <c r="E731" s="424"/>
      <c r="F731" s="424"/>
      <c r="G731" s="424"/>
      <c r="H731" s="406"/>
      <c r="I731" s="130" t="s">
        <v>675</v>
      </c>
      <c r="J731" s="182" t="str">
        <f>IF(SUM(L731:BS731)=0,IF(COUNTIF(L731:BS731,"未確認")&gt;0,"未確認",IF(COUNTIF(L731:BS731,"~*")&gt;0,"*",SUM(L731:BS731))),SUM(L731:BS731))</f>
        <v>*</v>
      </c>
      <c r="K731" s="331" t="str">
        <f>IF(OR(COUNTIF(L731:BS731,"未確認")&gt;0,COUNTIF(L731:BS731,"*")&gt;0),"※","")</f>
        <v>※</v>
      </c>
      <c r="L731" s="326">
        <v>0</v>
      </c>
      <c r="M731" s="327">
        <v>0</v>
      </c>
      <c r="N731" s="328" t="s">
        <v>260</v>
      </c>
      <c r="O731" s="328" t="s">
        <v>260</v>
      </c>
      <c r="P731" s="328">
        <v>0</v>
      </c>
      <c r="Q731" s="328" t="s">
        <v>260</v>
      </c>
      <c r="R731" s="328" t="s">
        <v>260</v>
      </c>
      <c r="S731" s="328">
        <v>0</v>
      </c>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676</v>
      </c>
      <c r="B732" s="2"/>
      <c r="C732" s="405" t="s">
        <v>677</v>
      </c>
      <c r="D732" s="424"/>
      <c r="E732" s="424"/>
      <c r="F732" s="424"/>
      <c r="G732" s="424"/>
      <c r="H732" s="406"/>
      <c r="I732" s="130" t="s">
        <v>678</v>
      </c>
      <c r="J732" s="182" t="str">
        <f>IF(SUM(L732:BS732)=0,IF(COUNTIF(L732:BS732,"未確認")&gt;0,"未確認",IF(COUNTIF(L732:BS732,"~*")&gt;0,"*",SUM(L732:BS732))),SUM(L732:BS732))</f>
        <v>*</v>
      </c>
      <c r="K732" s="331" t="str">
        <f>IF(OR(COUNTIF(L732:BS732,"未確認")&gt;0,COUNTIF(L732:BS732,"*")&gt;0),"※","")</f>
        <v>※</v>
      </c>
      <c r="L732" s="326">
        <v>0</v>
      </c>
      <c r="M732" s="327">
        <v>0</v>
      </c>
      <c r="N732" s="328">
        <v>0</v>
      </c>
      <c r="O732" s="328">
        <v>0</v>
      </c>
      <c r="P732" s="328">
        <v>0</v>
      </c>
      <c r="Q732" s="328">
        <v>0</v>
      </c>
      <c r="R732" s="328" t="s">
        <v>260</v>
      </c>
      <c r="S732" s="328">
        <v>0</v>
      </c>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679</v>
      </c>
      <c r="B733" s="2"/>
      <c r="C733" s="407" t="s">
        <v>680</v>
      </c>
      <c r="D733" s="408"/>
      <c r="E733" s="408"/>
      <c r="F733" s="408"/>
      <c r="G733" s="408"/>
      <c r="H733" s="409"/>
      <c r="I733" s="130" t="s">
        <v>681</v>
      </c>
      <c r="J733" s="182">
        <f>IF(SUM(L733:BS733)=0,IF(COUNTIF(L733:BS733,"未確認")&gt;0,"未確認",IF(COUNTIF(L733:BS733,"~*")&gt;0,"*",SUM(L733:BS733))),SUM(L733:BS733))</f>
        <v>0</v>
      </c>
      <c r="K733" s="331" t="str">
        <f>IF(OR(COUNTIF(L733:BS733,"未確認")&gt;0,COUNTIF(L733:BS733,"*")&gt;0),"※","")</f>
        <v/>
      </c>
      <c r="L733" s="326">
        <v>0</v>
      </c>
      <c r="M733" s="327">
        <v>0</v>
      </c>
      <c r="N733" s="328">
        <v>0</v>
      </c>
      <c r="O733" s="328">
        <v>0</v>
      </c>
      <c r="P733" s="328">
        <v>0</v>
      </c>
      <c r="Q733" s="328">
        <v>0</v>
      </c>
      <c r="R733" s="328">
        <v>0</v>
      </c>
      <c r="S733" s="328">
        <v>0</v>
      </c>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682</v>
      </c>
      <c r="B734" s="2"/>
      <c r="C734" s="407" t="s">
        <v>683</v>
      </c>
      <c r="D734" s="408"/>
      <c r="E734" s="408"/>
      <c r="F734" s="408"/>
      <c r="G734" s="408"/>
      <c r="H734" s="409"/>
      <c r="I734" s="130" t="s">
        <v>684</v>
      </c>
      <c r="J734" s="182">
        <f>IF(SUM(L734:BS734)=0,IF(COUNTIF(L734:BS734,"未確認")&gt;0,"未確認",IF(COUNTIF(L734:BS734,"~*")&gt;0,"*",SUM(L734:BS734))),SUM(L734:BS734))</f>
        <v>0</v>
      </c>
      <c r="K734" s="331" t="str">
        <f>IF(OR(COUNTIF(L734:BS734,"未確認")&gt;0,COUNTIF(L734:BS734,"*")&gt;0),"※","")</f>
        <v/>
      </c>
      <c r="L734" s="326">
        <v>0</v>
      </c>
      <c r="M734" s="327">
        <v>0</v>
      </c>
      <c r="N734" s="328">
        <v>0</v>
      </c>
      <c r="O734" s="328">
        <v>0</v>
      </c>
      <c r="P734" s="328">
        <v>0</v>
      </c>
      <c r="Q734" s="328">
        <v>0</v>
      </c>
      <c r="R734" s="328">
        <v>0</v>
      </c>
      <c r="S734" s="328">
        <v>0</v>
      </c>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224</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3" priority="327">
      <formula>OR(M$102&lt;&gt;"",M$103&lt;&gt;"")</formula>
    </cfRule>
    <cfRule type="expression" dxfId="332"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9" priority="325">
      <formula>OR(M$117&lt;&gt;"",M$118&lt;&gt;"")</formula>
    </cfRule>
    <cfRule type="expression" dxfId="328" priority="326">
      <formula>AND(M$117="",M$118="")</formula>
    </cfRule>
  </conditionalFormatting>
  <conditionalFormatting sqref="M119:M122">
    <cfRule type="expression" dxfId="327" priority="323">
      <formula>OR($M$117&lt;&gt;"",$M$118&lt;&gt;"")</formula>
    </cfRule>
    <cfRule type="expression" dxfId="326" priority="324">
      <formula>AND($M$117="",$M$118="")</formula>
    </cfRule>
  </conditionalFormatting>
  <conditionalFormatting sqref="M128:M129">
    <cfRule type="expression" dxfId="325" priority="322">
      <formula>AND(M$128="",M$129="")</formula>
    </cfRule>
  </conditionalFormatting>
  <conditionalFormatting sqref="M130:M135">
    <cfRule type="expression" dxfId="324" priority="320">
      <formula>OR($M$128&lt;&gt;"",$M$129&lt;&gt;"")</formula>
    </cfRule>
    <cfRule type="expression" dxfId="323" priority="321">
      <formula>AND($M$128="",$M$129="")</formula>
    </cfRule>
  </conditionalFormatting>
  <conditionalFormatting sqref="M141:M142">
    <cfRule type="expression" dxfId="322" priority="189">
      <formula>AND(M$141="",M$142="")</formula>
    </cfRule>
  </conditionalFormatting>
  <conditionalFormatting sqref="M143">
    <cfRule type="expression" dxfId="321" priority="190">
      <formula>OR($M$141&lt;&gt;"",$M$142&lt;&gt;"")</formula>
    </cfRule>
    <cfRule type="expression" dxfId="320" priority="191">
      <formula>AND($M$141="",$M$142="")</formula>
    </cfRule>
  </conditionalFormatting>
  <conditionalFormatting sqref="M149:M150">
    <cfRule type="expression" dxfId="319" priority="166">
      <formula>AND(M$149="",M$150="")</formula>
    </cfRule>
  </conditionalFormatting>
  <conditionalFormatting sqref="M151">
    <cfRule type="expression" dxfId="318" priority="160">
      <formula>OR($M$149&lt;&gt;"",$M$150&lt;&gt;"")</formula>
    </cfRule>
    <cfRule type="expression" dxfId="317" priority="161">
      <formula>AND($M$149="",$M$150="")</formula>
    </cfRule>
  </conditionalFormatting>
  <conditionalFormatting sqref="M152">
    <cfRule type="expression" dxfId="316" priority="162">
      <formula>OR($M$149&lt;&gt;"",$M$150&lt;&gt;"")</formula>
    </cfRule>
    <cfRule type="expression" dxfId="315"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6" priority="88">
      <formula>OR($M$168&lt;&gt;"",$M$169&lt;&gt;"")</formula>
    </cfRule>
    <cfRule type="expression" dxfId="305"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6" priority="313">
      <formula>OR($M$180&lt;&gt;"",$M$181&lt;&gt;"")</formula>
    </cfRule>
    <cfRule type="expression" dxfId="295"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90" priority="311">
      <formula>OR($M$180&lt;&gt;"",$M$181&lt;&gt;"")</formula>
    </cfRule>
    <cfRule type="expression" dxfId="289"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5" priority="295">
      <formula>OR(M$325&lt;&gt;"",M$326&lt;&gt;"")</formula>
    </cfRule>
    <cfRule type="expression" dxfId="264"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1" priority="62">
      <formula>OR(M350&lt;&gt;"",M351&lt;&gt;"")</formula>
    </cfRule>
    <cfRule type="expression" dxfId="260"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4" priority="282">
      <formula>OR(M$505&lt;&gt;"",M$506&lt;&gt;"")</formula>
    </cfRule>
    <cfRule type="expression" dxfId="243" priority="291">
      <formula>AND(M$505="",M$506="")</formula>
    </cfRule>
  </conditionalFormatting>
  <conditionalFormatting sqref="M507:M514">
    <cfRule type="expression" dxfId="242" priority="287">
      <formula>OR($M$505&lt;&gt;"",$M$506&lt;&gt;"")</formula>
    </cfRule>
    <cfRule type="expression" dxfId="241"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5" priority="278">
      <formula>OR($M$524&lt;&gt;"",$M$525&lt;&gt;"")</formula>
    </cfRule>
    <cfRule type="expression" dxfId="234"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9" priority="270">
      <formula>OR($M$534&lt;&gt;"",$M$535&lt;&gt;"")</formula>
    </cfRule>
    <cfRule type="expression" dxfId="228"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1" priority="257">
      <formula>OR($M$565&lt;&gt;"",$M$566&lt;&gt;"")</formula>
    </cfRule>
    <cfRule type="expression" dxfId="210" priority="258">
      <formula>AND($M$565="",$M$566="")</formula>
    </cfRule>
  </conditionalFormatting>
  <conditionalFormatting sqref="M594:M595">
    <cfRule type="expression" dxfId="209" priority="254">
      <formula>AND(M$594="",M$595="")</formula>
    </cfRule>
  </conditionalFormatting>
  <conditionalFormatting sqref="M596:M606">
    <cfRule type="expression" dxfId="208" priority="252">
      <formula>OR($M$594&lt;&gt;"",$M$595&lt;&gt;"")</formula>
    </cfRule>
    <cfRule type="expression" dxfId="207"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4" priority="248">
      <formula>OR($M$594&lt;&gt;"",$M$595&lt;&gt;"")</formula>
    </cfRule>
    <cfRule type="expression" dxfId="203" priority="249">
      <formula>AND($M$594="",$M$595="")</formula>
    </cfRule>
  </conditionalFormatting>
  <conditionalFormatting sqref="M625:M626">
    <cfRule type="expression" dxfId="202" priority="246">
      <formula>AND(M$625="",M$626="")</formula>
    </cfRule>
  </conditionalFormatting>
  <conditionalFormatting sqref="M627:M639">
    <cfRule type="expression" dxfId="201" priority="244">
      <formula>OR($M$625&lt;&gt;"",$M$626&lt;&gt;"")</formula>
    </cfRule>
    <cfRule type="expression" dxfId="200" priority="245">
      <formula>AND($M$625="",$M$626="")</formula>
    </cfRule>
  </conditionalFormatting>
  <conditionalFormatting sqref="M645:M646">
    <cfRule type="expression" dxfId="199" priority="237">
      <formula>AND(M$645="",M$646="")</formula>
    </cfRule>
  </conditionalFormatting>
  <conditionalFormatting sqref="M647:M654">
    <cfRule type="expression" dxfId="198" priority="235">
      <formula>OR($M$645&lt;&gt;"",$M$646&lt;&gt;"")</formula>
    </cfRule>
    <cfRule type="expression" dxfId="197" priority="236">
      <formula>AND($M$645="",$M$646="")</formula>
    </cfRule>
  </conditionalFormatting>
  <conditionalFormatting sqref="M660:M661">
    <cfRule type="expression" dxfId="196" priority="230">
      <formula>AND(M$660="",M$661="")</formula>
    </cfRule>
  </conditionalFormatting>
  <conditionalFormatting sqref="M662:M676">
    <cfRule type="expression" dxfId="195" priority="228">
      <formula>OR($M$660&lt;&gt;"",$M$661&lt;&gt;"")</formula>
    </cfRule>
    <cfRule type="expression" dxfId="194"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8" priority="217">
      <formula>OR($M$707&lt;&gt;"",$M$708&lt;&gt;"")</formula>
    </cfRule>
    <cfRule type="expression" dxfId="187" priority="218">
      <formula>AND($M$707="",$M$708="")</formula>
    </cfRule>
  </conditionalFormatting>
  <conditionalFormatting sqref="M717:M718">
    <cfRule type="expression" dxfId="186" priority="212">
      <formula>AND(M$717="",M$718="")</formula>
    </cfRule>
  </conditionalFormatting>
  <conditionalFormatting sqref="M719:M722">
    <cfRule type="expression" dxfId="185" priority="210">
      <formula>OR($M$717&lt;&gt;"",$M$718&lt;&gt;"")</formula>
    </cfRule>
    <cfRule type="expression" dxfId="184" priority="211">
      <formula>AND($M$717="",$M$718="")</formula>
    </cfRule>
  </conditionalFormatting>
  <conditionalFormatting sqref="M729:M730">
    <cfRule type="expression" dxfId="183" priority="205">
      <formula>AND(M$729="",M$730="")</formula>
    </cfRule>
  </conditionalFormatting>
  <conditionalFormatting sqref="M731:M734">
    <cfRule type="expression" dxfId="182" priority="203">
      <formula>OR($M$729&lt;&gt;"",$M$730&lt;&gt;"")</formula>
    </cfRule>
    <cfRule type="expression" dxfId="181"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1" priority="43">
      <formula>OR(N$388&lt;&gt;"",N$389&lt;&gt;"")</formula>
    </cfRule>
    <cfRule type="expression" dxfId="150"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2" priority="104">
      <formula>N$27&lt;&gt;""</formula>
    </cfRule>
    <cfRule type="expression" dxfId="141"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6" priority="100">
      <formula>N$49&lt;&gt;""</formula>
    </cfRule>
    <cfRule type="expression" dxfId="135" priority="335">
      <formula>N$49=""</formula>
    </cfRule>
  </conditionalFormatting>
  <conditionalFormatting sqref="N94:BS95">
    <cfRule type="expression" dxfId="134" priority="84">
      <formula>AND(N$94="",N$95="")</formula>
    </cfRule>
  </conditionalFormatting>
  <conditionalFormatting sqref="N96:BS96">
    <cfRule type="expression" dxfId="133" priority="192">
      <formula>OR(N$94&lt;&gt;"",N$95&lt;&gt;"")</formula>
    </cfRule>
    <cfRule type="expression" dxfId="132" priority="193">
      <formula>AND(N$94="",N$95="")</formula>
    </cfRule>
  </conditionalFormatting>
  <conditionalFormatting sqref="N102:BS111">
    <cfRule type="expression" dxfId="131" priority="333">
      <formula>OR(N$102&lt;&gt;"",N$103&lt;&gt;"")</formula>
    </cfRule>
    <cfRule type="expression" dxfId="130"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20" priority="158">
      <formula>OR(N$149&lt;&gt;"",N$150&lt;&gt;"")</formula>
    </cfRule>
    <cfRule type="expression" dxfId="119" priority="159">
      <formula>AND(N$149="",N$150="")</formula>
    </cfRule>
  </conditionalFormatting>
  <conditionalFormatting sqref="N152:BS152">
    <cfRule type="expression" dxfId="118" priority="156">
      <formula>OR(N$149&lt;&gt;"",N$150&lt;&gt;"")</formula>
    </cfRule>
    <cfRule type="expression" dxfId="117"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1" priority="145">
      <formula>OR(N$159&lt;&gt;"",N$160&lt;&gt;"")</formula>
    </cfRule>
    <cfRule type="expression" dxfId="110"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4" priority="169">
      <formula>OR(N$180&lt;&gt;"",N$181&lt;&gt;"")</formula>
    </cfRule>
    <cfRule type="expression" dxfId="103"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4" priority="67">
      <formula>OR(N$243&lt;&gt;"",N$244&lt;&gt;"")</formula>
    </cfRule>
    <cfRule type="expression" dxfId="93" priority="68">
      <formula>AND(N$243="",N$244="")</formula>
    </cfRule>
  </conditionalFormatting>
  <conditionalFormatting sqref="N245:BS245">
    <cfRule type="expression" dxfId="92" priority="136">
      <formula>OR(N$243&lt;&gt;"",N$244&lt;&gt;"")</formula>
    </cfRule>
    <cfRule type="expression" dxfId="91"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8" priority="134">
      <formula>OR(N$243&lt;&gt;"",N$244&lt;&gt;"")</formula>
    </cfRule>
    <cfRule type="expression" dxfId="87"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6" priority="60">
      <formula>OR(N$312&lt;&gt;"",N$313&lt;&gt;"")</formula>
    </cfRule>
    <cfRule type="expression" dxfId="75"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2" priority="56">
      <formula>OR(N$350&lt;&gt;"",N$351&lt;&gt;"")</formula>
    </cfRule>
    <cfRule type="expression" dxfId="71"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6" priority="41">
      <formula>OR(N$505&lt;&gt;"",N$506&lt;&gt;"")</formula>
    </cfRule>
    <cfRule type="expression" dxfId="65" priority="42">
      <formula>AND(N$505="",N$506="")</formula>
    </cfRule>
  </conditionalFormatting>
  <conditionalFormatting sqref="N517:BS521">
    <cfRule type="expression" dxfId="64" priority="39">
      <formula>OR(N$517&lt;&gt;"",N$518&lt;&gt;"")</formula>
    </cfRule>
    <cfRule type="expression" dxfId="63" priority="40">
      <formula>AND(N$517="",N$518="")</formula>
    </cfRule>
  </conditionalFormatting>
  <conditionalFormatting sqref="N524:BS525">
    <cfRule type="expression" dxfId="62" priority="38">
      <formula>AND(N$524="",N$525="")</formula>
    </cfRule>
  </conditionalFormatting>
  <conditionalFormatting sqref="N526:BS526">
    <cfRule type="expression" dxfId="61" priority="276">
      <formula>OR(N$524&lt;&gt;"",N$525&lt;&gt;"")</formula>
    </cfRule>
    <cfRule type="expression" dxfId="60" priority="277">
      <formula>AND(N$524="",N$525="")</formula>
    </cfRule>
  </conditionalFormatting>
  <conditionalFormatting sqref="N529:BS531">
    <cfRule type="expression" dxfId="59" priority="273">
      <formula>OR(N$529&lt;&gt;"",N$530&lt;&gt;"")</formula>
    </cfRule>
    <cfRule type="expression" dxfId="58"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3" priority="1">
      <formula>AND(N$565="",N$566="")</formula>
    </cfRule>
    <cfRule type="expression" dxfId="52"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9" priority="261">
      <formula>OR(N$565&lt;&gt;"",N$566&lt;&gt;"")</formula>
    </cfRule>
    <cfRule type="expression" dxfId="48"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5" priority="255">
      <formula>OR(N$565&lt;&gt;"",N$566&lt;&gt;"")</formula>
    </cfRule>
    <cfRule type="expression" dxfId="44" priority="256">
      <formula>AND(N$565="",N$566="")</formula>
    </cfRule>
  </conditionalFormatting>
  <conditionalFormatting sqref="N583:BS588">
    <cfRule type="expression" dxfId="43" priority="23">
      <formula>OR(N$565&lt;&gt;"",N$566&lt;&gt;"")</formula>
    </cfRule>
    <cfRule type="expression" dxfId="42"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9" priority="8">
      <formula>OR(N$594&lt;&gt;"",N$595&lt;&gt;"")</formula>
    </cfRule>
    <cfRule type="expression" dxfId="38" priority="9">
      <formula>AND(N$594="",N$595="")</formula>
    </cfRule>
  </conditionalFormatting>
  <conditionalFormatting sqref="N625:BS626">
    <cfRule type="expression" dxfId="37" priority="243">
      <formula>AND(N$625="",N$626="")</formula>
    </cfRule>
  </conditionalFormatting>
  <conditionalFormatting sqref="N627:BS639">
    <cfRule type="expression" dxfId="36" priority="240">
      <formula>OR(N$625&lt;&gt;"",N$626&lt;&gt;"")</formula>
    </cfRule>
    <cfRule type="expression" dxfId="35"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8" priority="220">
      <formula>OR(N$681&lt;&gt;"",N$682&lt;&gt;"")</formula>
    </cfRule>
    <cfRule type="expression" dxfId="27" priority="221">
      <formula>AND(N$681="",N$682="")</formula>
    </cfRule>
  </conditionalFormatting>
  <conditionalFormatting sqref="N707:BS708">
    <cfRule type="expression" dxfId="26" priority="216">
      <formula>AND(N$707="",N$708="")</formula>
    </cfRule>
  </conditionalFormatting>
  <conditionalFormatting sqref="N709:BS711">
    <cfRule type="expression" dxfId="25" priority="213">
      <formula>OR(N$707&lt;&gt;"",N$708&lt;&gt;"")</formula>
    </cfRule>
    <cfRule type="expression" dxfId="24"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9" priority="199">
      <formula>OR(N$729&lt;&gt;"",N$730&lt;&gt;"")</formula>
    </cfRule>
    <cfRule type="expression" dxfId="18" priority="200">
      <formula>AND(N$729="",N$730="")</formula>
    </cfRule>
  </conditionalFormatting>
  <conditionalFormatting sqref="O625:BP639">
    <cfRule type="expression" dxfId="17" priority="238">
      <formula>OR(O$625&lt;&gt;"",O$626&lt;&gt;"")</formula>
    </cfRule>
    <cfRule type="expression" dxfId="16" priority="239">
      <formula>AND(O$625="",O$626="")</formula>
    </cfRule>
  </conditionalFormatting>
  <conditionalFormatting sqref="O182:BS211">
    <cfRule type="expression" dxfId="15" priority="71">
      <formula>AND(O$180="",O$181="")</formula>
    </cfRule>
  </conditionalFormatting>
  <conditionalFormatting sqref="O243:BS244">
    <cfRule type="expression" dxfId="14" priority="65">
      <formula>OR(O$243&lt;&gt;"",O$244&lt;&gt;"")</formula>
    </cfRule>
    <cfRule type="expression" dxfId="13" priority="66">
      <formula>AND(O$243="",O$244="")</formula>
    </cfRule>
  </conditionalFormatting>
  <conditionalFormatting sqref="O363:BS370">
    <cfRule type="expression" dxfId="12" priority="55">
      <formula>AND(O$363="",O$364="")</formula>
    </cfRule>
  </conditionalFormatting>
  <conditionalFormatting sqref="O388:BS463">
    <cfRule type="expression" dxfId="11" priority="45">
      <formula>OR(O$388&lt;&gt;"",O$389&lt;&gt;"")</formula>
    </cfRule>
    <cfRule type="expression" dxfId="10"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F0D4774C-62D2-46AE-A57F-EF1EF030B3D5}"/>
    <hyperlink ref="D76:H76" location="病院!B94" display="・設置主体" xr:uid="{C79FE325-AC72-4620-9EF8-5FCB0BB4C726}"/>
    <hyperlink ref="E76:I76" location="病院!B94" display="・設置主体" xr:uid="{1EF9A056-7EFB-4F79-BABA-E68C12A24A85}"/>
    <hyperlink ref="F76:J76" location="病院!B94" display="・設置主体" xr:uid="{EA2C49D9-A5CD-41C1-8275-9B1000A0552C}"/>
    <hyperlink ref="G76:K76" location="病院!B94" display="・設置主体" xr:uid="{E9FE59A5-CA68-4DE3-99BC-85DB3F6EAFAC}"/>
    <hyperlink ref="H76:I76" location="病院!B312" display="・入院患者の状況（年間）" xr:uid="{F7B7FD13-6EC5-48B5-B56A-7B5F0C055A06}"/>
    <hyperlink ref="I76:J76" location="病院!B312" display="・入院患者の状況（年間）" xr:uid="{EC164129-B5B9-4B07-841F-7681408F7536}"/>
    <hyperlink ref="J76:M76" location="病院!B388" display="・算定する入院基本用・特定入院料等の状況" xr:uid="{BAC85AC5-7A29-4D2E-A914-F44C3D42BFBE}"/>
    <hyperlink ref="K76:N76" location="病院!B388" display="・算定する入院基本用・特定入院料等の状況" xr:uid="{4A2E566E-E9EA-4A4B-98B1-ADD5A78EFC4A}"/>
    <hyperlink ref="L76:O76" location="病院!B388" display="・算定する入院基本用・特定入院料等の状況" xr:uid="{BC0B6333-9C84-481F-86D7-7C9374EDB82B}"/>
    <hyperlink ref="M76:P76" location="病院!B388" display="・算定する入院基本用・特定入院料等の状況" xr:uid="{C67235E1-0C06-490C-B103-2138C5449407}"/>
    <hyperlink ref="C77:G77" location="病院!B102" display="・病床の状況" xr:uid="{2B1518C0-72BB-454C-9C33-F8A40DDA95D0}"/>
    <hyperlink ref="D77:H77" location="病院!B102" display="・病床の状況" xr:uid="{470B654F-0E8C-4514-8564-7C1B5C9E41F7}"/>
    <hyperlink ref="E77:I77" location="病院!B102" display="・病床の状況" xr:uid="{E5031D79-3978-4789-8CEA-E04D2BC65AF0}"/>
    <hyperlink ref="F77:J77" location="病院!B102" display="・病床の状況" xr:uid="{C84B5D58-02B7-4350-9757-EAE67D41B40D}"/>
    <hyperlink ref="G77:K77" location="病院!B102" display="・病床の状況" xr:uid="{13042E21-2915-455A-B5F8-AAF85FA264DD}"/>
    <hyperlink ref="H77:I77" location="病院!B325" display="・入院患者の状況（年間／入棟前の場所・退棟先の場所の状況）" xr:uid="{7892544A-1D64-4CF3-A1A4-202CAEE5B063}"/>
    <hyperlink ref="I77:J77" location="病院!B325" display="・入院患者の状況（年間／入棟前の場所・退棟先の場所の状況）" xr:uid="{39B1BB1D-8052-4E97-A368-271205BC4D44}"/>
    <hyperlink ref="J77" location="病院!B469" display="・手術の状況" xr:uid="{5052A6D9-9F20-4C74-BDDC-34CA58CC3CDF}"/>
    <hyperlink ref="M77" location="'病院(H30案)'!B484" display="・がん、脳卒中、心筋梗塞、分娩、精神医療への対応状況" xr:uid="{6EF18236-AE57-4388-8450-A0E1CC009E9F}"/>
    <hyperlink ref="C78:G78" location="病院!B117" display="・診療科" xr:uid="{56D136A1-8285-4A86-85A9-4F42291F077D}"/>
    <hyperlink ref="D78:H78" location="病院!B117" display="・診療科" xr:uid="{6528A4C9-4913-4706-A37D-D67923E50748}"/>
    <hyperlink ref="E78:I78" location="病院!B117" display="・診療科" xr:uid="{53C404CE-F065-45FF-9BD1-80BCBC0CC305}"/>
    <hyperlink ref="F78:J78" location="病院!B117" display="・診療科" xr:uid="{748FE3C8-F6B9-44C6-88E8-B9D7EB9739A7}"/>
    <hyperlink ref="G78:K78" location="病院!B117" display="・診療科" xr:uid="{1D212802-DB6C-4CBB-8707-77DB2E2DF5D8}"/>
    <hyperlink ref="H78:I78" location="病院!B350" display="・退院後に在宅医療を必要とする患者の状況" xr:uid="{F2FD621B-0D2A-44DA-9377-6FD389551A3D}"/>
    <hyperlink ref="I78:J78" location="病院!B350" display="・退院後に在宅医療を必要とする患者の状況" xr:uid="{DCCDFDD1-4922-4B70-B396-AED4BA34923B}"/>
    <hyperlink ref="J78:M78" location="病院!B505" display="・がん、脳卒中、心筋梗塞、分娩、精神医療への対応状況" xr:uid="{FB5DE09B-39C4-471C-9C89-45239BF66A1B}"/>
    <hyperlink ref="K78:N78" location="病院!B505" display="・がん、脳卒中、心筋梗塞、分娩、精神医療への対応状況" xr:uid="{9D24414A-E07C-4328-B945-2C43E91C4FF2}"/>
    <hyperlink ref="L78:O78" location="病院!B505" display="・がん、脳卒中、心筋梗塞、分娩、精神医療への対応状況" xr:uid="{7312C901-942C-4C2A-993F-A602F38C3854}"/>
    <hyperlink ref="M78:P78" location="病院!B505" display="・がん、脳卒中、心筋梗塞、分娩、精神医療への対応状況" xr:uid="{22923266-52A4-4ED8-8226-C1776F1E5A92}"/>
    <hyperlink ref="C79:G79" location="病院!B128" display="・入院基本料・特定入院料及び届出病床数" xr:uid="{8DB1FA83-F111-4A45-9B73-B108F3AED468}"/>
    <hyperlink ref="D79:H79" location="病院!B128" display="・入院基本料・特定入院料及び届出病床数" xr:uid="{9FCFA9CE-F1FC-466D-B55D-C5B994011E49}"/>
    <hyperlink ref="E79:I79" location="病院!B128" display="・入院基本料・特定入院料及び届出病床数" xr:uid="{A2122363-0385-4566-915A-6F9E4DBD4997}"/>
    <hyperlink ref="F79:J79" location="病院!B128" display="・入院基本料・特定入院料及び届出病床数" xr:uid="{203B7BE7-3264-48B5-A208-59EFDADE050F}"/>
    <hyperlink ref="G79:K79" location="病院!B128" display="・入院基本料・特定入院料及び届出病床数" xr:uid="{0C15333C-B2A8-4944-B4AA-DBF19243E80F}"/>
    <hyperlink ref="H79:I79" location="病院!B363" display="・看取りを行った患者数" xr:uid="{EBADF13F-9494-47F1-A3C8-1C5BE237B1D0}"/>
    <hyperlink ref="I79:J79" location="病院!B363" display="・看取りを行った患者数" xr:uid="{7B61B385-E78C-463A-AEBD-12156DD0B0F0}"/>
    <hyperlink ref="J79:M79" location="病院!B548" display="・重症患者への対応状況" xr:uid="{39F2E796-B34A-4049-B4DF-F4E4669926CC}"/>
    <hyperlink ref="K79:N79" location="病院!B548" display="・重症患者への対応状況" xr:uid="{1E42739D-27EF-4A1B-A536-DB5602430A7E}"/>
    <hyperlink ref="L79:O79" location="病院!B548" display="・重症患者への対応状況" xr:uid="{EE794AAD-5499-4BBD-823C-A06264394A20}"/>
    <hyperlink ref="M79:P79" location="病院!B548" display="・重症患者への対応状況" xr:uid="{2B7FAF53-48FD-4CBD-B72D-6E8E39E7978E}"/>
    <hyperlink ref="C80:G80" location="病院!B141" display="・DPC医療機関群の種類" xr:uid="{9B1D92B0-4339-46D3-A395-3E95D5D0156F}"/>
    <hyperlink ref="D80:H80" location="病院!B141" display="・DPC医療機関群の種類" xr:uid="{754CB50B-0122-4A3C-9A60-9F960F7FA64B}"/>
    <hyperlink ref="E80:I80" location="病院!B141" display="・DPC医療機関群の種類" xr:uid="{AF0F3A2C-2BEA-4989-A5B9-17146174853F}"/>
    <hyperlink ref="F80:J80" location="病院!B141" display="・DPC医療機関群の種類" xr:uid="{8ADADED2-099E-4098-B9A3-12F026C4095F}"/>
    <hyperlink ref="G80:K80" location="病院!B141" display="・DPC医療機関群の種類" xr:uid="{6385EE8D-CE3B-4402-BADD-AAD007C63A25}"/>
    <hyperlink ref="J80:M80" location="病院!B594" display="・救急医療の実施状況" xr:uid="{32433C29-C0FD-4251-84D9-49ABF3BC387E}"/>
    <hyperlink ref="K80:N80" location="病院!B594" display="・救急医療の実施状況" xr:uid="{4ACA8CBB-23C1-4744-A3E2-79F99C0CBDDC}"/>
    <hyperlink ref="L80:O80" location="病院!B594" display="・救急医療の実施状況" xr:uid="{CC3CA717-62B6-4542-AB44-5A362BFF191C}"/>
    <hyperlink ref="M80:P80" location="病院!B594" display="・救急医療の実施状況" xr:uid="{0100DA48-E0EA-40EC-8EFA-6E68A0ECDB9D}"/>
    <hyperlink ref="C81:G81" location="病院!B149" display="・救急告示病院、二次救急医療施設、三次救急医療施設の告示・認定の有無" xr:uid="{E961812B-C9B0-4E00-9F5B-D424D72C3918}"/>
    <hyperlink ref="D81:H81" location="病院!B149" display="・救急告示病院、二次救急医療施設、三次救急医療施設の告示・認定の有無" xr:uid="{2CFE1EC1-4AAE-482F-B049-BD1ABAAFD99C}"/>
    <hyperlink ref="E81:I81" location="病院!B149" display="・救急告示病院、二次救急医療施設、三次救急医療施設の告示・認定の有無" xr:uid="{7F410B17-253C-4DAF-A642-CCD1C1D34610}"/>
    <hyperlink ref="F81:J81" location="病院!B149" display="・救急告示病院、二次救急医療施設、三次救急医療施設の告示・認定の有無" xr:uid="{29DC9A9B-8F3B-49E4-ABDD-70FBDC7CA1FD}"/>
    <hyperlink ref="G81:K81" location="病院!B149" display="・救急告示病院、二次救急医療施設、三次救急医療施設の告示・認定の有無" xr:uid="{95735014-91DC-4BBC-8C67-5C98B41007C2}"/>
    <hyperlink ref="J81:M81" location="病院!B625" display="・急性期後の支援、在宅復帰の支援の状況" xr:uid="{17A38811-912B-4F66-BE74-0AB1A4DCFD7E}"/>
    <hyperlink ref="K81:N81" location="病院!B625" display="・急性期後の支援、在宅復帰の支援の状況" xr:uid="{6B0637DA-696D-49A7-91E4-09D5116CB49D}"/>
    <hyperlink ref="L81:O81" location="病院!B625" display="・急性期後の支援、在宅復帰の支援の状況" xr:uid="{3D58806E-0F9E-4958-8372-7156536075D9}"/>
    <hyperlink ref="M81:P81" location="病院!B625" display="・急性期後の支援、在宅復帰の支援の状況" xr:uid="{338B7F65-699B-4EC0-916E-38C0F8EE2268}"/>
    <hyperlink ref="C82:G82" location="病院!B159" display="・承認の有無" xr:uid="{BEA7A06F-281C-4E8D-8AD1-AC0C41D3C2FE}"/>
    <hyperlink ref="D82:H82" location="病院!B159" display="・承認の有無" xr:uid="{E2070AC5-C40A-4A84-A922-6DDB781C2ECB}"/>
    <hyperlink ref="E82:I82" location="病院!B159" display="・承認の有無" xr:uid="{0AB0940E-48D0-4C0A-A75C-4381D3314B65}"/>
    <hyperlink ref="F82:J82" location="病院!B159" display="・承認の有無" xr:uid="{05DEC0C6-2B25-4287-994A-55128A4E90FD}"/>
    <hyperlink ref="G82:K82" location="病院!B159" display="・承認の有無" xr:uid="{D4744158-B4A4-4A77-8CB1-72DFD9960016}"/>
    <hyperlink ref="J82:M82" location="病院!B645" display="・全身管理の状況" xr:uid="{B128353F-EE57-4518-81A0-5D25EEBFFEBC}"/>
    <hyperlink ref="K82:N82" location="病院!B645" display="・全身管理の状況" xr:uid="{AFF2C5DA-C9FA-458B-92B4-D08F53ABBF6E}"/>
    <hyperlink ref="L82:O82" location="病院!B645" display="・全身管理の状況" xr:uid="{DACC87DC-3D2D-4EE5-8FE9-9BB83878B992}"/>
    <hyperlink ref="M82:P82" location="病院!B645" display="・全身管理の状況" xr:uid="{4ACCBE77-290C-4C08-B094-67D0074D5420}"/>
    <hyperlink ref="C83:G83" location="病院!B168" display="・診療報酬の届出の有無" xr:uid="{DAE1B545-B9AD-4C32-98E5-BEAF3BB3F112}"/>
    <hyperlink ref="D83:H83" location="病院!B168" display="・診療報酬の届出の有無" xr:uid="{C7C2CCE1-8E3A-49B2-AE05-3516298DF251}"/>
    <hyperlink ref="E83:I83" location="病院!B168" display="・診療報酬の届出の有無" xr:uid="{090854C7-D32C-4ABC-8FE6-9DB55E782E02}"/>
    <hyperlink ref="F83:J83" location="病院!B168" display="・診療報酬の届出の有無" xr:uid="{C52C93DF-7708-437B-A05F-F2B5675DFE6F}"/>
    <hyperlink ref="G83:K83" location="病院!B168" display="・診療報酬の届出の有無" xr:uid="{588BD90D-89AB-4B27-A8DB-1D6418F632FD}"/>
    <hyperlink ref="J83:M83" location="病院!B660" display="・リハビリテーションの実施状況" xr:uid="{FF9EC844-FEA8-4200-A2FF-1062E38F3F8E}"/>
    <hyperlink ref="K83:N83" location="病院!B660" display="・リハビリテーションの実施状況" xr:uid="{7C7216EA-E0A1-494A-BE97-61BB4DB9DEE7}"/>
    <hyperlink ref="L83:O83" location="病院!B660" display="・リハビリテーションの実施状況" xr:uid="{41A24E2A-5F30-4AB8-9E6E-95CB65E86321}"/>
    <hyperlink ref="M83:P83" location="病院!B660" display="・リハビリテーションの実施状況" xr:uid="{AFF3BDD6-41FE-4554-A756-3E355D0FC5CF}"/>
    <hyperlink ref="C84:G84" location="病院!B180" display="・職員数の状況" xr:uid="{56250097-DF81-41A0-8C6B-9271F8548A3F}"/>
    <hyperlink ref="D84:H84" location="病院!B180" display="・職員数の状況" xr:uid="{3D6E32A4-7F13-4437-A04E-BCE36C60C0A0}"/>
    <hyperlink ref="E84:I84" location="病院!B180" display="・職員数の状況" xr:uid="{4AA12988-23A1-4D27-9E89-009F0EDE50AD}"/>
    <hyperlink ref="F84:J84" location="病院!B180" display="・職員数の状況" xr:uid="{AD1A4CF4-2B2E-4778-A772-640328F089EE}"/>
    <hyperlink ref="G84:K84" location="病院!B180" display="・職員数の状況" xr:uid="{D5E61F25-AF76-4032-B2CF-0E3B91985400}"/>
    <hyperlink ref="J84:M84" location="病院!B707" display="・長期療養患者の受入状況" xr:uid="{9F7F15FA-5F96-46EB-A6CD-07123109B26B}"/>
    <hyperlink ref="K84:N84" location="病院!B707" display="・長期療養患者の受入状況" xr:uid="{58A053CD-E1DF-437D-8ADC-F4AC3D9FF325}"/>
    <hyperlink ref="L84:O84" location="病院!B707" display="・長期療養患者の受入状況" xr:uid="{1F34A74E-C367-4604-990D-85F2327D8B37}"/>
    <hyperlink ref="M84:P84" location="病院!B707" display="・長期療養患者の受入状況" xr:uid="{1B4140FC-969E-45AB-A2F2-92202B2E10D9}"/>
    <hyperlink ref="C85:G85" location="病院!B243" display="・退院調整部門の設置状況" xr:uid="{A2B4CDBF-215C-484A-B17E-D6A3809AC2D2}"/>
    <hyperlink ref="D85:H85" location="病院!B243" display="・退院調整部門の設置状況" xr:uid="{7CEE8687-99CB-455E-BEE1-8D13B355833C}"/>
    <hyperlink ref="E85:I85" location="病院!B243" display="・退院調整部門の設置状況" xr:uid="{14FC8B00-C89F-4AAD-A254-4688C304F751}"/>
    <hyperlink ref="F85:J85" location="病院!B243" display="・退院調整部門の設置状況" xr:uid="{AEC8C57F-2659-4BA3-B671-D593C4B82588}"/>
    <hyperlink ref="G85:K85" location="病院!B243" display="・退院調整部門の設置状況" xr:uid="{BA25E368-2416-4644-864D-728898FD75DE}"/>
    <hyperlink ref="J85:M85" location="病院!B717" display="・重度の障害児等の受入状況" xr:uid="{F150D059-F322-4B0F-AC74-28D3C80E06DA}"/>
    <hyperlink ref="K85:N85" location="病院!B717" display="・重度の障害児等の受入状況" xr:uid="{945332B6-A79C-43DB-B5F4-8BC8032835AC}"/>
    <hyperlink ref="L85:O85" location="病院!B717" display="・重度の障害児等の受入状況" xr:uid="{6030D430-61DB-4A8D-9ED0-D8F027738757}"/>
    <hyperlink ref="M85:P85" location="病院!B717" display="・重度の障害児等の受入状況" xr:uid="{5A580747-133E-4CCC-B415-5DD23F91DE0F}"/>
    <hyperlink ref="C86:G86" location="病院!B263" display="・医療機器の台数" xr:uid="{D0CC7A71-A2B8-4668-86A6-8B36FD253DF1}"/>
    <hyperlink ref="D86:H86" location="病院!B263" display="・医療機器の台数" xr:uid="{71A73594-C0C7-4015-B8C5-BE59FC22263F}"/>
    <hyperlink ref="E86:I86" location="病院!B263" display="・医療機器の台数" xr:uid="{81B7D27E-6C0B-4303-A45F-1D1FC8642364}"/>
    <hyperlink ref="F86:J86" location="病院!B263" display="・医療機器の台数" xr:uid="{CDD8EADC-D7ED-40F9-99EE-E2AE8FDD62D0}"/>
    <hyperlink ref="G86:K86" location="病院!B263" display="・医療機器の台数" xr:uid="{7CCE4BD9-2EAD-4FD6-AB7C-195E14ADE72E}"/>
    <hyperlink ref="J86:M86" location="病院!B729" display="・医科歯科の連携状況" xr:uid="{A07962D9-84E0-41DB-B857-A4E14591B51F}"/>
    <hyperlink ref="K86:N86" location="病院!B729" display="・医科歯科の連携状況" xr:uid="{79E6E70E-E5C6-4CB8-95B1-F73216C249F8}"/>
    <hyperlink ref="L86:O86" location="病院!B729" display="・医科歯科の連携状況" xr:uid="{0CD40407-109B-4B32-9F1A-3116A9C902DD}"/>
    <hyperlink ref="M86:P86" location="病院!B729" display="・医科歯科の連携状況" xr:uid="{2B36C702-8F7B-4B81-BE27-2200894A49F2}"/>
    <hyperlink ref="C87:G87" location="病院!B289" display="・過去1年間の間に病棟の再編・見直しがあった場合の報告対象期間" xr:uid="{600DD9F2-8809-431E-B9DE-013994EB732D}"/>
    <hyperlink ref="D87:H87" location="病院!B289" display="・過去1年間の間に病棟の再編・見直しがあった場合の報告対象期間" xr:uid="{EED69F5E-F916-41E8-8549-8FD3219400F7}"/>
    <hyperlink ref="E87:I87" location="病院!B289" display="・過去1年間の間に病棟の再編・見直しがあった場合の報告対象期間" xr:uid="{F43C1CC6-5E30-4271-BE7B-77C8F9382478}"/>
    <hyperlink ref="F87:J87" location="病院!B289" display="・過去1年間の間に病棟の再編・見直しがあった場合の報告対象期間" xr:uid="{19C85677-7733-43B7-992F-D434FFE1DFAD}"/>
    <hyperlink ref="G87:K87" location="病院!B289" display="・過去1年間の間に病棟の再編・見直しがあった場合の報告対象期間" xr:uid="{A4D3FEA5-5047-4632-99AA-CB385999DA5F}"/>
    <hyperlink ref="I298" location="病院!B70" display="メニューへ戻る" xr:uid="{5581C7F6-B1F5-46B8-9DBE-530AC408F772}"/>
    <hyperlink ref="I373" location="病院!B70" display="メニューへ戻る" xr:uid="{93A909E7-3901-4297-A2D4-7E5AA2A825AD}"/>
    <hyperlink ref="I737" location="病院!B70" display="メニューへ戻る" xr:uid="{6D3E3FCF-1CBA-4277-88E6-A9F1A371212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9C4F3-6285-496B-9BBA-323CF89C303E}">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1144</v>
      </c>
      <c r="C3" s="10"/>
      <c r="D3" s="11"/>
      <c r="E3" s="11"/>
      <c r="F3" s="11"/>
      <c r="G3" s="11"/>
      <c r="H3" s="11"/>
      <c r="I3" s="12"/>
    </row>
    <row r="4" spans="1:15">
      <c r="B4" s="13" t="s">
        <v>1145</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t="s">
        <v>8</v>
      </c>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t="s">
        <v>8</v>
      </c>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1023</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19</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19</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19</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29</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719</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725</v>
      </c>
      <c r="K117" s="81"/>
      <c r="L117" s="78"/>
      <c r="M117" s="74"/>
      <c r="N117" s="74"/>
      <c r="O117" s="74"/>
      <c r="P117" s="23"/>
      <c r="Q117" s="23"/>
      <c r="R117" s="23"/>
    </row>
    <row r="118" spans="1:18" s="3" customFormat="1" ht="40.5" customHeight="1">
      <c r="A118" s="26" t="s">
        <v>92</v>
      </c>
      <c r="B118" s="2"/>
      <c r="C118" s="95"/>
      <c r="D118" s="96"/>
      <c r="E118" s="391"/>
      <c r="F118" s="391"/>
      <c r="G118" s="391"/>
      <c r="H118" s="391"/>
      <c r="I118" s="411"/>
      <c r="J118" s="94" t="s">
        <v>723</v>
      </c>
      <c r="K118" s="81"/>
      <c r="L118" s="78"/>
      <c r="M118" s="90"/>
      <c r="N118" s="90"/>
      <c r="O118" s="90"/>
      <c r="P118" s="23"/>
      <c r="Q118" s="23"/>
      <c r="R118" s="23"/>
    </row>
    <row r="119" spans="1:18" s="3" customFormat="1" ht="40.5" customHeight="1">
      <c r="A119" s="26" t="s">
        <v>93</v>
      </c>
      <c r="B119" s="2"/>
      <c r="C119" s="97"/>
      <c r="D119" s="98"/>
      <c r="E119" s="391"/>
      <c r="F119" s="391"/>
      <c r="G119" s="391"/>
      <c r="H119" s="391"/>
      <c r="I119" s="412"/>
      <c r="J119" s="94" t="s">
        <v>1117</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94</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95</v>
      </c>
      <c r="B127" s="2"/>
      <c r="C127" s="391" t="s">
        <v>96</v>
      </c>
      <c r="D127" s="391"/>
      <c r="E127" s="391"/>
      <c r="F127" s="391"/>
      <c r="G127" s="391"/>
      <c r="H127" s="413"/>
      <c r="I127" s="410" t="s">
        <v>97</v>
      </c>
      <c r="J127" s="85">
        <v>19</v>
      </c>
      <c r="K127" s="81"/>
      <c r="L127" s="74"/>
      <c r="M127" s="74"/>
      <c r="N127" s="74"/>
      <c r="O127" s="74"/>
      <c r="P127" s="23"/>
      <c r="Q127" s="23"/>
      <c r="R127" s="23"/>
    </row>
    <row r="128" spans="1:18" s="3" customFormat="1" ht="70.400000000000006" customHeight="1">
      <c r="A128" s="26" t="s">
        <v>98</v>
      </c>
      <c r="B128" s="87"/>
      <c r="C128" s="397" t="s">
        <v>99</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100</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101</v>
      </c>
      <c r="B136" s="2"/>
      <c r="C136" s="405" t="s">
        <v>102</v>
      </c>
      <c r="D136" s="424"/>
      <c r="E136" s="424"/>
      <c r="F136" s="424"/>
      <c r="G136" s="424"/>
      <c r="H136" s="406"/>
      <c r="I136" s="103" t="s">
        <v>103</v>
      </c>
      <c r="J136" s="104" t="s">
        <v>29</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105</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106</v>
      </c>
      <c r="M142" s="107" t="s">
        <v>107</v>
      </c>
      <c r="N142" s="107" t="s">
        <v>108</v>
      </c>
      <c r="O142" s="107" t="s">
        <v>109</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110</v>
      </c>
      <c r="B144" s="109"/>
      <c r="C144" s="391" t="s">
        <v>111</v>
      </c>
      <c r="D144" s="392"/>
      <c r="E144" s="392"/>
      <c r="F144" s="392"/>
      <c r="G144" s="391" t="s">
        <v>112</v>
      </c>
      <c r="H144" s="392"/>
      <c r="I144" s="425" t="s">
        <v>113</v>
      </c>
      <c r="J144" s="110">
        <v>1</v>
      </c>
      <c r="K144" s="111"/>
      <c r="L144" s="112"/>
      <c r="M144" s="112"/>
      <c r="N144" s="112"/>
      <c r="O144" s="113"/>
      <c r="P144" s="23"/>
      <c r="Q144" s="23"/>
      <c r="R144" s="23"/>
    </row>
    <row r="145" spans="1:18" s="3" customFormat="1" ht="34.5" customHeight="1">
      <c r="A145" s="26" t="s">
        <v>110</v>
      </c>
      <c r="B145" s="87"/>
      <c r="C145" s="392"/>
      <c r="D145" s="392"/>
      <c r="E145" s="392"/>
      <c r="F145" s="392"/>
      <c r="G145" s="391" t="s">
        <v>114</v>
      </c>
      <c r="H145" s="392"/>
      <c r="I145" s="426"/>
      <c r="J145" s="114">
        <v>0.9</v>
      </c>
      <c r="K145" s="115"/>
      <c r="L145" s="116"/>
      <c r="M145" s="116"/>
      <c r="N145" s="116"/>
      <c r="O145" s="117"/>
      <c r="P145" s="23"/>
      <c r="Q145" s="23"/>
      <c r="R145" s="23"/>
    </row>
    <row r="146" spans="1:18" s="3" customFormat="1" ht="34.5" customHeight="1">
      <c r="A146" s="26" t="s">
        <v>115</v>
      </c>
      <c r="B146" s="109"/>
      <c r="C146" s="391" t="s">
        <v>116</v>
      </c>
      <c r="D146" s="392"/>
      <c r="E146" s="392"/>
      <c r="F146" s="392"/>
      <c r="G146" s="391" t="s">
        <v>112</v>
      </c>
      <c r="H146" s="392"/>
      <c r="I146" s="426"/>
      <c r="J146" s="110">
        <v>0</v>
      </c>
      <c r="K146" s="111"/>
      <c r="L146" s="118"/>
      <c r="M146" s="118"/>
      <c r="N146" s="118"/>
      <c r="O146" s="119"/>
      <c r="P146" s="23"/>
      <c r="Q146" s="23"/>
      <c r="R146" s="23"/>
    </row>
    <row r="147" spans="1:18" s="3" customFormat="1" ht="34.5" customHeight="1">
      <c r="A147" s="26" t="s">
        <v>115</v>
      </c>
      <c r="B147" s="87"/>
      <c r="C147" s="392"/>
      <c r="D147" s="392"/>
      <c r="E147" s="392"/>
      <c r="F147" s="392"/>
      <c r="G147" s="391" t="s">
        <v>114</v>
      </c>
      <c r="H147" s="392"/>
      <c r="I147" s="426"/>
      <c r="J147" s="114">
        <v>0</v>
      </c>
      <c r="K147" s="115"/>
      <c r="L147" s="116"/>
      <c r="M147" s="116"/>
      <c r="N147" s="116"/>
      <c r="O147" s="117"/>
      <c r="P147" s="23"/>
      <c r="Q147" s="23"/>
      <c r="R147" s="23"/>
    </row>
    <row r="148" spans="1:18" s="3" customFormat="1" ht="34.5" customHeight="1">
      <c r="A148" s="26" t="s">
        <v>117</v>
      </c>
      <c r="B148" s="109"/>
      <c r="C148" s="391" t="s">
        <v>118</v>
      </c>
      <c r="D148" s="391"/>
      <c r="E148" s="391"/>
      <c r="F148" s="391"/>
      <c r="G148" s="391" t="s">
        <v>112</v>
      </c>
      <c r="H148" s="391"/>
      <c r="I148" s="426"/>
      <c r="J148" s="110">
        <v>6</v>
      </c>
      <c r="K148" s="111" t="str">
        <f t="shared" ref="K148:K163" si="1">IF(OR(COUNTIF(L148:O148,"未確認")&gt;0,COUNTIF(L148:O148,"*")&gt;0),"※","")</f>
        <v/>
      </c>
      <c r="L148" s="120">
        <v>3</v>
      </c>
      <c r="M148" s="120">
        <v>0</v>
      </c>
      <c r="N148" s="120">
        <v>0</v>
      </c>
      <c r="O148" s="120">
        <v>3</v>
      </c>
      <c r="P148" s="23"/>
      <c r="Q148" s="23"/>
      <c r="R148" s="23"/>
    </row>
    <row r="149" spans="1:18" s="3" customFormat="1" ht="34.5" customHeight="1">
      <c r="A149" s="26" t="s">
        <v>117</v>
      </c>
      <c r="B149" s="109"/>
      <c r="C149" s="391"/>
      <c r="D149" s="391"/>
      <c r="E149" s="391"/>
      <c r="F149" s="391"/>
      <c r="G149" s="391" t="s">
        <v>114</v>
      </c>
      <c r="H149" s="413"/>
      <c r="I149" s="426"/>
      <c r="J149" s="114">
        <v>2.2999999999999998</v>
      </c>
      <c r="K149" s="111" t="str">
        <f t="shared" si="1"/>
        <v/>
      </c>
      <c r="L149" s="121">
        <v>1.8</v>
      </c>
      <c r="M149" s="121">
        <v>0</v>
      </c>
      <c r="N149" s="121">
        <v>0.5</v>
      </c>
      <c r="O149" s="121">
        <v>0</v>
      </c>
      <c r="P149" s="23"/>
      <c r="Q149" s="23"/>
      <c r="R149" s="23"/>
    </row>
    <row r="150" spans="1:18" s="3" customFormat="1" ht="34.5" customHeight="1">
      <c r="A150" s="26" t="s">
        <v>119</v>
      </c>
      <c r="B150" s="109"/>
      <c r="C150" s="391" t="s">
        <v>120</v>
      </c>
      <c r="D150" s="413"/>
      <c r="E150" s="413"/>
      <c r="F150" s="413"/>
      <c r="G150" s="391" t="s">
        <v>112</v>
      </c>
      <c r="H150" s="413"/>
      <c r="I150" s="426"/>
      <c r="J150" s="110">
        <v>11</v>
      </c>
      <c r="K150" s="111" t="str">
        <f t="shared" si="1"/>
        <v/>
      </c>
      <c r="L150" s="120">
        <v>3</v>
      </c>
      <c r="M150" s="120">
        <v>0</v>
      </c>
      <c r="N150" s="120">
        <v>1</v>
      </c>
      <c r="O150" s="120">
        <v>7</v>
      </c>
      <c r="P150" s="23"/>
      <c r="Q150" s="23"/>
      <c r="R150" s="23"/>
    </row>
    <row r="151" spans="1:18" s="3" customFormat="1" ht="34.5" customHeight="1">
      <c r="A151" s="26" t="s">
        <v>119</v>
      </c>
      <c r="B151" s="109"/>
      <c r="C151" s="413"/>
      <c r="D151" s="413"/>
      <c r="E151" s="413"/>
      <c r="F151" s="413"/>
      <c r="G151" s="391" t="s">
        <v>114</v>
      </c>
      <c r="H151" s="413"/>
      <c r="I151" s="426"/>
      <c r="J151" s="114">
        <v>1.1000000000000001</v>
      </c>
      <c r="K151" s="111" t="str">
        <f t="shared" si="1"/>
        <v/>
      </c>
      <c r="L151" s="121">
        <v>1.1000000000000001</v>
      </c>
      <c r="M151" s="121">
        <v>0</v>
      </c>
      <c r="N151" s="121">
        <v>0</v>
      </c>
      <c r="O151" s="121">
        <v>0</v>
      </c>
      <c r="P151" s="23"/>
      <c r="Q151" s="23"/>
      <c r="R151" s="23"/>
    </row>
    <row r="152" spans="1:18" s="3" customFormat="1" ht="34.5" customHeight="1">
      <c r="A152" s="26" t="s">
        <v>121</v>
      </c>
      <c r="B152" s="109"/>
      <c r="C152" s="391" t="s">
        <v>122</v>
      </c>
      <c r="D152" s="413"/>
      <c r="E152" s="413"/>
      <c r="F152" s="413"/>
      <c r="G152" s="391" t="s">
        <v>112</v>
      </c>
      <c r="H152" s="413"/>
      <c r="I152" s="426"/>
      <c r="J152" s="110">
        <v>4</v>
      </c>
      <c r="K152" s="111" t="str">
        <f t="shared" si="1"/>
        <v/>
      </c>
      <c r="L152" s="120">
        <v>4</v>
      </c>
      <c r="M152" s="120">
        <v>0</v>
      </c>
      <c r="N152" s="120">
        <v>0</v>
      </c>
      <c r="O152" s="120">
        <v>0</v>
      </c>
      <c r="P152" s="23"/>
      <c r="Q152" s="23"/>
      <c r="R152" s="23"/>
    </row>
    <row r="153" spans="1:18" s="3" customFormat="1" ht="34.5" customHeight="1">
      <c r="A153" s="26" t="s">
        <v>121</v>
      </c>
      <c r="B153" s="109"/>
      <c r="C153" s="413"/>
      <c r="D153" s="413"/>
      <c r="E153" s="413"/>
      <c r="F153" s="413"/>
      <c r="G153" s="391" t="s">
        <v>114</v>
      </c>
      <c r="H153" s="413"/>
      <c r="I153" s="426"/>
      <c r="J153" s="114">
        <v>0</v>
      </c>
      <c r="K153" s="111" t="str">
        <f t="shared" si="1"/>
        <v/>
      </c>
      <c r="L153" s="121">
        <v>0</v>
      </c>
      <c r="M153" s="121">
        <v>0</v>
      </c>
      <c r="N153" s="121">
        <v>0</v>
      </c>
      <c r="O153" s="121">
        <v>0</v>
      </c>
      <c r="P153" s="23"/>
      <c r="Q153" s="23"/>
      <c r="R153" s="23"/>
    </row>
    <row r="154" spans="1:18" s="3" customFormat="1" ht="34.5" customHeight="1">
      <c r="A154" s="26" t="s">
        <v>123</v>
      </c>
      <c r="B154" s="109"/>
      <c r="C154" s="391" t="s">
        <v>124</v>
      </c>
      <c r="D154" s="413"/>
      <c r="E154" s="413"/>
      <c r="F154" s="413"/>
      <c r="G154" s="391" t="s">
        <v>112</v>
      </c>
      <c r="H154" s="413"/>
      <c r="I154" s="426"/>
      <c r="J154" s="110">
        <v>0</v>
      </c>
      <c r="K154" s="111" t="str">
        <f t="shared" si="1"/>
        <v/>
      </c>
      <c r="L154" s="120">
        <v>0</v>
      </c>
      <c r="M154" s="120">
        <v>0</v>
      </c>
      <c r="N154" s="120">
        <v>0</v>
      </c>
      <c r="O154" s="120">
        <v>0</v>
      </c>
      <c r="P154" s="23"/>
      <c r="Q154" s="23"/>
      <c r="R154" s="23"/>
    </row>
    <row r="155" spans="1:18" s="3" customFormat="1" ht="34.5" customHeight="1">
      <c r="A155" s="26" t="s">
        <v>123</v>
      </c>
      <c r="B155" s="87"/>
      <c r="C155" s="413"/>
      <c r="D155" s="413"/>
      <c r="E155" s="413"/>
      <c r="F155" s="413"/>
      <c r="G155" s="391" t="s">
        <v>114</v>
      </c>
      <c r="H155" s="413"/>
      <c r="I155" s="426"/>
      <c r="J155" s="114">
        <v>0</v>
      </c>
      <c r="K155" s="111" t="str">
        <f t="shared" si="1"/>
        <v/>
      </c>
      <c r="L155" s="121">
        <v>0</v>
      </c>
      <c r="M155" s="121">
        <v>0</v>
      </c>
      <c r="N155" s="121">
        <v>0</v>
      </c>
      <c r="O155" s="121">
        <v>0</v>
      </c>
      <c r="P155" s="23"/>
      <c r="Q155" s="23"/>
      <c r="R155" s="23"/>
    </row>
    <row r="156" spans="1:18" s="3" customFormat="1" ht="34.5" customHeight="1">
      <c r="A156" s="26" t="s">
        <v>125</v>
      </c>
      <c r="B156" s="87"/>
      <c r="C156" s="391" t="s">
        <v>126</v>
      </c>
      <c r="D156" s="413"/>
      <c r="E156" s="413"/>
      <c r="F156" s="413"/>
      <c r="G156" s="391" t="s">
        <v>112</v>
      </c>
      <c r="H156" s="413"/>
      <c r="I156" s="426"/>
      <c r="J156" s="110">
        <v>0</v>
      </c>
      <c r="K156" s="111" t="str">
        <f t="shared" si="1"/>
        <v/>
      </c>
      <c r="L156" s="120">
        <v>0</v>
      </c>
      <c r="M156" s="120">
        <v>0</v>
      </c>
      <c r="N156" s="120">
        <v>0</v>
      </c>
      <c r="O156" s="120">
        <v>0</v>
      </c>
      <c r="P156" s="23"/>
      <c r="Q156" s="23"/>
      <c r="R156" s="23"/>
    </row>
    <row r="157" spans="1:18" s="3" customFormat="1" ht="34.5" customHeight="1">
      <c r="A157" s="26" t="s">
        <v>125</v>
      </c>
      <c r="B157" s="87"/>
      <c r="C157" s="413"/>
      <c r="D157" s="413"/>
      <c r="E157" s="413"/>
      <c r="F157" s="413"/>
      <c r="G157" s="391" t="s">
        <v>114</v>
      </c>
      <c r="H157" s="413"/>
      <c r="I157" s="426"/>
      <c r="J157" s="114">
        <v>0</v>
      </c>
      <c r="K157" s="111" t="str">
        <f t="shared" si="1"/>
        <v/>
      </c>
      <c r="L157" s="121">
        <v>0</v>
      </c>
      <c r="M157" s="121">
        <v>0</v>
      </c>
      <c r="N157" s="121">
        <v>0</v>
      </c>
      <c r="O157" s="121">
        <v>0</v>
      </c>
      <c r="P157" s="23"/>
      <c r="Q157" s="23"/>
      <c r="R157" s="23"/>
    </row>
    <row r="158" spans="1:18" s="3" customFormat="1" ht="34.5" customHeight="1">
      <c r="A158" s="26" t="s">
        <v>127</v>
      </c>
      <c r="B158" s="87"/>
      <c r="C158" s="391" t="s">
        <v>128</v>
      </c>
      <c r="D158" s="413"/>
      <c r="E158" s="413"/>
      <c r="F158" s="413"/>
      <c r="G158" s="391" t="s">
        <v>112</v>
      </c>
      <c r="H158" s="413"/>
      <c r="I158" s="426"/>
      <c r="J158" s="110">
        <v>0</v>
      </c>
      <c r="K158" s="111" t="str">
        <f t="shared" si="1"/>
        <v/>
      </c>
      <c r="L158" s="120">
        <v>0</v>
      </c>
      <c r="M158" s="120">
        <v>0</v>
      </c>
      <c r="N158" s="120">
        <v>0</v>
      </c>
      <c r="O158" s="120">
        <v>0</v>
      </c>
      <c r="P158" s="23"/>
      <c r="Q158" s="23"/>
      <c r="R158" s="23"/>
    </row>
    <row r="159" spans="1:18" s="3" customFormat="1" ht="34.5" customHeight="1">
      <c r="A159" s="26" t="s">
        <v>127</v>
      </c>
      <c r="B159" s="87"/>
      <c r="C159" s="413"/>
      <c r="D159" s="413"/>
      <c r="E159" s="413"/>
      <c r="F159" s="413"/>
      <c r="G159" s="391" t="s">
        <v>114</v>
      </c>
      <c r="H159" s="413"/>
      <c r="I159" s="426"/>
      <c r="J159" s="114">
        <v>0</v>
      </c>
      <c r="K159" s="111" t="str">
        <f t="shared" si="1"/>
        <v/>
      </c>
      <c r="L159" s="121">
        <v>0</v>
      </c>
      <c r="M159" s="121">
        <v>0</v>
      </c>
      <c r="N159" s="121">
        <v>0</v>
      </c>
      <c r="O159" s="121">
        <v>0</v>
      </c>
      <c r="P159" s="23"/>
      <c r="Q159" s="23"/>
      <c r="R159" s="23"/>
    </row>
    <row r="160" spans="1:18" s="3" customFormat="1" ht="34.5" customHeight="1">
      <c r="A160" s="26" t="s">
        <v>129</v>
      </c>
      <c r="B160" s="87"/>
      <c r="C160" s="391" t="s">
        <v>130</v>
      </c>
      <c r="D160" s="413"/>
      <c r="E160" s="413"/>
      <c r="F160" s="413"/>
      <c r="G160" s="391" t="s">
        <v>112</v>
      </c>
      <c r="H160" s="413"/>
      <c r="I160" s="426"/>
      <c r="J160" s="110">
        <v>0</v>
      </c>
      <c r="K160" s="111" t="str">
        <f t="shared" si="1"/>
        <v/>
      </c>
      <c r="L160" s="120">
        <v>0</v>
      </c>
      <c r="M160" s="120">
        <v>0</v>
      </c>
      <c r="N160" s="120">
        <v>0</v>
      </c>
      <c r="O160" s="120">
        <v>0</v>
      </c>
      <c r="P160" s="23"/>
      <c r="Q160" s="23"/>
      <c r="R160" s="23"/>
    </row>
    <row r="161" spans="1:18" s="3" customFormat="1" ht="34.5" customHeight="1">
      <c r="A161" s="26" t="s">
        <v>129</v>
      </c>
      <c r="B161" s="87"/>
      <c r="C161" s="413"/>
      <c r="D161" s="413"/>
      <c r="E161" s="413"/>
      <c r="F161" s="413"/>
      <c r="G161" s="391" t="s">
        <v>114</v>
      </c>
      <c r="H161" s="413"/>
      <c r="I161" s="426"/>
      <c r="J161" s="114">
        <v>0</v>
      </c>
      <c r="K161" s="111" t="str">
        <f t="shared" si="1"/>
        <v/>
      </c>
      <c r="L161" s="121">
        <v>0</v>
      </c>
      <c r="M161" s="121">
        <v>0</v>
      </c>
      <c r="N161" s="121">
        <v>0</v>
      </c>
      <c r="O161" s="121">
        <v>0</v>
      </c>
      <c r="P161" s="23"/>
      <c r="Q161" s="23"/>
      <c r="R161" s="23"/>
    </row>
    <row r="162" spans="1:18" s="3" customFormat="1" ht="34.5" customHeight="1">
      <c r="A162" s="26" t="s">
        <v>131</v>
      </c>
      <c r="B162" s="87"/>
      <c r="C162" s="391" t="s">
        <v>132</v>
      </c>
      <c r="D162" s="413"/>
      <c r="E162" s="413"/>
      <c r="F162" s="413"/>
      <c r="G162" s="391" t="s">
        <v>112</v>
      </c>
      <c r="H162" s="413"/>
      <c r="I162" s="426"/>
      <c r="J162" s="110">
        <v>0</v>
      </c>
      <c r="K162" s="111" t="str">
        <f t="shared" si="1"/>
        <v/>
      </c>
      <c r="L162" s="120">
        <v>0</v>
      </c>
      <c r="M162" s="120">
        <v>0</v>
      </c>
      <c r="N162" s="120">
        <v>0</v>
      </c>
      <c r="O162" s="120">
        <v>0</v>
      </c>
      <c r="P162" s="23"/>
      <c r="Q162" s="23"/>
      <c r="R162" s="23"/>
    </row>
    <row r="163" spans="1:18" s="3" customFormat="1" ht="34.5" customHeight="1">
      <c r="A163" s="26" t="s">
        <v>131</v>
      </c>
      <c r="B163" s="87"/>
      <c r="C163" s="413"/>
      <c r="D163" s="413"/>
      <c r="E163" s="413"/>
      <c r="F163" s="413"/>
      <c r="G163" s="391" t="s">
        <v>114</v>
      </c>
      <c r="H163" s="413"/>
      <c r="I163" s="426"/>
      <c r="J163" s="114">
        <v>0</v>
      </c>
      <c r="K163" s="111" t="str">
        <f t="shared" si="1"/>
        <v/>
      </c>
      <c r="L163" s="121">
        <v>0</v>
      </c>
      <c r="M163" s="121">
        <v>0</v>
      </c>
      <c r="N163" s="121">
        <v>0</v>
      </c>
      <c r="O163" s="121">
        <v>0</v>
      </c>
      <c r="P163" s="23"/>
      <c r="Q163" s="23"/>
      <c r="R163" s="23"/>
    </row>
    <row r="164" spans="1:18" s="3" customFormat="1" ht="34.5" customHeight="1">
      <c r="A164" s="26" t="s">
        <v>133</v>
      </c>
      <c r="B164" s="87"/>
      <c r="C164" s="391" t="s">
        <v>134</v>
      </c>
      <c r="D164" s="392"/>
      <c r="E164" s="392"/>
      <c r="F164" s="392"/>
      <c r="G164" s="391" t="s">
        <v>112</v>
      </c>
      <c r="H164" s="392"/>
      <c r="I164" s="426"/>
      <c r="J164" s="110">
        <v>0</v>
      </c>
      <c r="K164" s="111"/>
      <c r="L164" s="118"/>
      <c r="M164" s="118"/>
      <c r="N164" s="118"/>
      <c r="O164" s="119"/>
      <c r="P164" s="23"/>
      <c r="Q164" s="23"/>
      <c r="R164" s="23"/>
    </row>
    <row r="165" spans="1:18" s="3" customFormat="1" ht="34.5" customHeight="1">
      <c r="A165" s="26" t="s">
        <v>133</v>
      </c>
      <c r="B165" s="87"/>
      <c r="C165" s="392"/>
      <c r="D165" s="392"/>
      <c r="E165" s="392"/>
      <c r="F165" s="392"/>
      <c r="G165" s="391" t="s">
        <v>114</v>
      </c>
      <c r="H165" s="392"/>
      <c r="I165" s="426"/>
      <c r="J165" s="114">
        <v>0</v>
      </c>
      <c r="K165" s="115"/>
      <c r="L165" s="116"/>
      <c r="M165" s="116"/>
      <c r="N165" s="116"/>
      <c r="O165" s="117"/>
      <c r="P165" s="23"/>
      <c r="Q165" s="23"/>
      <c r="R165" s="23"/>
    </row>
    <row r="166" spans="1:18" s="3" customFormat="1" ht="34.5" customHeight="1">
      <c r="A166" s="26" t="s">
        <v>135</v>
      </c>
      <c r="B166" s="87"/>
      <c r="C166" s="391" t="s">
        <v>136</v>
      </c>
      <c r="D166" s="392"/>
      <c r="E166" s="392"/>
      <c r="F166" s="392"/>
      <c r="G166" s="391" t="s">
        <v>112</v>
      </c>
      <c r="H166" s="392"/>
      <c r="I166" s="426"/>
      <c r="J166" s="110">
        <v>3</v>
      </c>
      <c r="K166" s="111"/>
      <c r="L166" s="118"/>
      <c r="M166" s="118"/>
      <c r="N166" s="118"/>
      <c r="O166" s="119"/>
      <c r="P166" s="23"/>
      <c r="Q166" s="23"/>
      <c r="R166" s="23"/>
    </row>
    <row r="167" spans="1:18" s="3" customFormat="1" ht="34.5" customHeight="1">
      <c r="A167" s="26" t="s">
        <v>135</v>
      </c>
      <c r="B167" s="87"/>
      <c r="C167" s="392"/>
      <c r="D167" s="392"/>
      <c r="E167" s="392"/>
      <c r="F167" s="392"/>
      <c r="G167" s="391" t="s">
        <v>114</v>
      </c>
      <c r="H167" s="392"/>
      <c r="I167" s="426"/>
      <c r="J167" s="114">
        <v>0</v>
      </c>
      <c r="K167" s="115"/>
      <c r="L167" s="116"/>
      <c r="M167" s="116"/>
      <c r="N167" s="116"/>
      <c r="O167" s="117"/>
      <c r="P167" s="23"/>
      <c r="Q167" s="23"/>
      <c r="R167" s="23"/>
    </row>
    <row r="168" spans="1:18" s="3" customFormat="1" ht="34.5" customHeight="1">
      <c r="A168" s="26" t="s">
        <v>137</v>
      </c>
      <c r="B168" s="87"/>
      <c r="C168" s="391" t="s">
        <v>138</v>
      </c>
      <c r="D168" s="413"/>
      <c r="E168" s="413"/>
      <c r="F168" s="413"/>
      <c r="G168" s="391" t="s">
        <v>112</v>
      </c>
      <c r="H168" s="392"/>
      <c r="I168" s="426"/>
      <c r="J168" s="110">
        <v>31</v>
      </c>
      <c r="K168" s="111" t="str">
        <f>IF(OR(COUNTIF(L168:O168,"未確認")&gt;0,COUNTIF(L168:O168,"*")&gt;0),"※","")</f>
        <v/>
      </c>
      <c r="L168" s="120">
        <v>1</v>
      </c>
      <c r="M168" s="120">
        <v>0</v>
      </c>
      <c r="N168" s="120">
        <v>30</v>
      </c>
      <c r="O168" s="120">
        <v>0</v>
      </c>
      <c r="P168" s="23"/>
      <c r="Q168" s="23"/>
      <c r="R168" s="23"/>
    </row>
    <row r="169" spans="1:18" s="3" customFormat="1" ht="34.5" customHeight="1">
      <c r="A169" s="26" t="s">
        <v>137</v>
      </c>
      <c r="B169" s="87"/>
      <c r="C169" s="413"/>
      <c r="D169" s="413"/>
      <c r="E169" s="413"/>
      <c r="F169" s="413"/>
      <c r="G169" s="391" t="s">
        <v>114</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139</v>
      </c>
      <c r="B170" s="87"/>
      <c r="C170" s="391" t="s">
        <v>140</v>
      </c>
      <c r="D170" s="392"/>
      <c r="E170" s="392"/>
      <c r="F170" s="392"/>
      <c r="G170" s="391" t="s">
        <v>112</v>
      </c>
      <c r="H170" s="392"/>
      <c r="I170" s="426"/>
      <c r="J170" s="110">
        <v>0</v>
      </c>
      <c r="K170" s="111" t="str">
        <f>IF(OR(COUNTIF(L170:O170,"未確認")&gt;0,COUNTIF(L170:O170,"*")&gt;0),"※","")</f>
        <v/>
      </c>
      <c r="L170" s="120">
        <v>0</v>
      </c>
      <c r="M170" s="120">
        <v>0</v>
      </c>
      <c r="N170" s="120">
        <v>0</v>
      </c>
      <c r="O170" s="120">
        <v>0</v>
      </c>
      <c r="P170" s="23"/>
      <c r="Q170" s="23"/>
      <c r="R170" s="23"/>
    </row>
    <row r="171" spans="1:18" s="3" customFormat="1" ht="34.5" customHeight="1">
      <c r="A171" s="26" t="s">
        <v>139</v>
      </c>
      <c r="B171" s="87"/>
      <c r="C171" s="392"/>
      <c r="D171" s="392"/>
      <c r="E171" s="392"/>
      <c r="F171" s="392"/>
      <c r="G171" s="391" t="s">
        <v>114</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141</v>
      </c>
      <c r="D172" s="427"/>
      <c r="E172" s="427"/>
      <c r="F172" s="427"/>
      <c r="G172" s="416" t="s">
        <v>112</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114</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142</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143</v>
      </c>
      <c r="B181" s="2"/>
      <c r="C181" s="391" t="s">
        <v>144</v>
      </c>
      <c r="D181" s="391"/>
      <c r="E181" s="391"/>
      <c r="F181" s="391"/>
      <c r="G181" s="391"/>
      <c r="H181" s="391"/>
      <c r="I181" s="400" t="s">
        <v>145</v>
      </c>
      <c r="J181" s="104" t="s">
        <v>1050</v>
      </c>
      <c r="K181" s="125"/>
      <c r="L181" s="91"/>
      <c r="M181" s="91"/>
      <c r="N181" s="91"/>
      <c r="O181" s="91"/>
      <c r="P181" s="23"/>
      <c r="Q181" s="23"/>
      <c r="R181" s="23"/>
    </row>
    <row r="182" spans="1:18" s="3" customFormat="1" ht="34.5" customHeight="1">
      <c r="A182" s="26" t="s">
        <v>146</v>
      </c>
      <c r="B182" s="126"/>
      <c r="C182" s="430" t="s">
        <v>147</v>
      </c>
      <c r="D182" s="430"/>
      <c r="E182" s="430"/>
      <c r="F182" s="431"/>
      <c r="G182" s="391" t="s">
        <v>111</v>
      </c>
      <c r="H182" s="127" t="s">
        <v>148</v>
      </c>
      <c r="I182" s="401"/>
      <c r="J182" s="110">
        <v>1</v>
      </c>
      <c r="K182" s="111"/>
      <c r="L182" s="91"/>
      <c r="M182" s="91"/>
      <c r="N182" s="91"/>
      <c r="O182" s="91"/>
      <c r="P182" s="23"/>
      <c r="Q182" s="23"/>
      <c r="R182" s="23"/>
    </row>
    <row r="183" spans="1:18" s="3" customFormat="1" ht="34.5" customHeight="1">
      <c r="A183" s="26" t="s">
        <v>146</v>
      </c>
      <c r="B183" s="126"/>
      <c r="C183" s="391"/>
      <c r="D183" s="391"/>
      <c r="E183" s="391"/>
      <c r="F183" s="413"/>
      <c r="G183" s="391"/>
      <c r="H183" s="127" t="s">
        <v>149</v>
      </c>
      <c r="I183" s="401"/>
      <c r="J183" s="114">
        <v>0</v>
      </c>
      <c r="K183" s="115"/>
      <c r="L183" s="91"/>
      <c r="M183" s="91"/>
      <c r="N183" s="91"/>
      <c r="O183" s="91"/>
      <c r="P183" s="23"/>
      <c r="Q183" s="23"/>
      <c r="R183" s="23"/>
    </row>
    <row r="184" spans="1:18" s="3" customFormat="1" ht="34.5" customHeight="1">
      <c r="A184" s="26" t="s">
        <v>150</v>
      </c>
      <c r="B184" s="126"/>
      <c r="C184" s="391"/>
      <c r="D184" s="391"/>
      <c r="E184" s="391"/>
      <c r="F184" s="413"/>
      <c r="G184" s="391" t="s">
        <v>151</v>
      </c>
      <c r="H184" s="127" t="s">
        <v>148</v>
      </c>
      <c r="I184" s="401"/>
      <c r="J184" s="110">
        <v>1</v>
      </c>
      <c r="K184" s="111"/>
      <c r="L184" s="91"/>
      <c r="M184" s="91"/>
      <c r="N184" s="91"/>
      <c r="O184" s="91"/>
      <c r="P184" s="23"/>
      <c r="Q184" s="23"/>
      <c r="R184" s="23"/>
    </row>
    <row r="185" spans="1:18" s="3" customFormat="1" ht="34.5" customHeight="1">
      <c r="A185" s="26" t="s">
        <v>150</v>
      </c>
      <c r="B185" s="126"/>
      <c r="C185" s="391"/>
      <c r="D185" s="391"/>
      <c r="E185" s="391"/>
      <c r="F185" s="413"/>
      <c r="G185" s="413"/>
      <c r="H185" s="127" t="s">
        <v>149</v>
      </c>
      <c r="I185" s="401"/>
      <c r="J185" s="114">
        <v>0</v>
      </c>
      <c r="K185" s="115"/>
      <c r="L185" s="91"/>
      <c r="M185" s="91"/>
      <c r="N185" s="91"/>
      <c r="O185" s="91"/>
      <c r="P185" s="23"/>
      <c r="Q185" s="23"/>
      <c r="R185" s="23"/>
    </row>
    <row r="186" spans="1:18" s="3" customFormat="1" ht="34.5" customHeight="1">
      <c r="A186" s="26" t="s">
        <v>152</v>
      </c>
      <c r="B186" s="126"/>
      <c r="C186" s="391"/>
      <c r="D186" s="391"/>
      <c r="E186" s="391"/>
      <c r="F186" s="413"/>
      <c r="G186" s="391" t="s">
        <v>153</v>
      </c>
      <c r="H186" s="127" t="s">
        <v>148</v>
      </c>
      <c r="I186" s="401"/>
      <c r="J186" s="110">
        <v>0</v>
      </c>
      <c r="K186" s="111"/>
      <c r="L186" s="91"/>
      <c r="M186" s="91"/>
      <c r="N186" s="91"/>
      <c r="O186" s="91"/>
      <c r="P186" s="23"/>
      <c r="Q186" s="23"/>
      <c r="R186" s="23"/>
    </row>
    <row r="187" spans="1:18" s="3" customFormat="1" ht="34.5" customHeight="1">
      <c r="A187" s="26" t="s">
        <v>152</v>
      </c>
      <c r="B187" s="126"/>
      <c r="C187" s="391"/>
      <c r="D187" s="391"/>
      <c r="E187" s="391"/>
      <c r="F187" s="413"/>
      <c r="G187" s="413"/>
      <c r="H187" s="127" t="s">
        <v>149</v>
      </c>
      <c r="I187" s="401"/>
      <c r="J187" s="114">
        <v>0</v>
      </c>
      <c r="K187" s="115"/>
      <c r="L187" s="91"/>
      <c r="M187" s="91"/>
      <c r="N187" s="91"/>
      <c r="O187" s="91"/>
      <c r="P187" s="23"/>
      <c r="Q187" s="23"/>
      <c r="R187" s="23"/>
    </row>
    <row r="188" spans="1:18" s="3" customFormat="1" ht="34.5" customHeight="1">
      <c r="A188" s="26" t="s">
        <v>154</v>
      </c>
      <c r="B188" s="126"/>
      <c r="C188" s="391"/>
      <c r="D188" s="391"/>
      <c r="E188" s="391"/>
      <c r="F188" s="413"/>
      <c r="G188" s="432" t="s">
        <v>155</v>
      </c>
      <c r="H188" s="127" t="s">
        <v>148</v>
      </c>
      <c r="I188" s="401"/>
      <c r="J188" s="110">
        <v>0</v>
      </c>
      <c r="K188" s="111"/>
      <c r="L188" s="91"/>
      <c r="M188" s="91"/>
      <c r="N188" s="91"/>
      <c r="O188" s="91"/>
      <c r="P188" s="23"/>
      <c r="Q188" s="23"/>
      <c r="R188" s="23"/>
    </row>
    <row r="189" spans="1:18" s="3" customFormat="1" ht="34.5" customHeight="1">
      <c r="A189" s="26" t="s">
        <v>154</v>
      </c>
      <c r="B189" s="126"/>
      <c r="C189" s="391"/>
      <c r="D189" s="391"/>
      <c r="E189" s="391"/>
      <c r="F189" s="413"/>
      <c r="G189" s="413"/>
      <c r="H189" s="127" t="s">
        <v>149</v>
      </c>
      <c r="I189" s="401"/>
      <c r="J189" s="114">
        <v>0</v>
      </c>
      <c r="K189" s="115"/>
      <c r="L189" s="91"/>
      <c r="M189" s="91"/>
      <c r="N189" s="91"/>
      <c r="O189" s="91"/>
      <c r="P189" s="23"/>
      <c r="Q189" s="23"/>
      <c r="R189" s="23"/>
    </row>
    <row r="190" spans="1:18" s="3" customFormat="1" ht="34.5" customHeight="1">
      <c r="A190" s="26" t="s">
        <v>156</v>
      </c>
      <c r="B190" s="126"/>
      <c r="C190" s="391"/>
      <c r="D190" s="391"/>
      <c r="E190" s="391"/>
      <c r="F190" s="413"/>
      <c r="G190" s="391" t="s">
        <v>157</v>
      </c>
      <c r="H190" s="127" t="s">
        <v>148</v>
      </c>
      <c r="I190" s="401"/>
      <c r="J190" s="110">
        <v>0</v>
      </c>
      <c r="K190" s="111"/>
      <c r="L190" s="91"/>
      <c r="M190" s="91"/>
      <c r="N190" s="91"/>
      <c r="O190" s="91"/>
      <c r="P190" s="23"/>
      <c r="Q190" s="23"/>
      <c r="R190" s="23"/>
    </row>
    <row r="191" spans="1:18" s="3" customFormat="1" ht="34.5" customHeight="1">
      <c r="A191" s="26" t="s">
        <v>156</v>
      </c>
      <c r="B191" s="126"/>
      <c r="C191" s="391"/>
      <c r="D191" s="391"/>
      <c r="E191" s="391"/>
      <c r="F191" s="413"/>
      <c r="G191" s="413"/>
      <c r="H191" s="127" t="s">
        <v>149</v>
      </c>
      <c r="I191" s="401"/>
      <c r="J191" s="114">
        <v>0</v>
      </c>
      <c r="K191" s="115"/>
      <c r="L191" s="91"/>
      <c r="M191" s="91"/>
      <c r="N191" s="91"/>
      <c r="O191" s="91"/>
      <c r="P191" s="23"/>
      <c r="Q191" s="23"/>
      <c r="R191" s="23"/>
    </row>
    <row r="192" spans="1:18" s="3" customFormat="1" ht="34.5" customHeight="1">
      <c r="A192" s="26" t="s">
        <v>158</v>
      </c>
      <c r="B192" s="126"/>
      <c r="C192" s="391"/>
      <c r="D192" s="391"/>
      <c r="E192" s="391"/>
      <c r="F192" s="413"/>
      <c r="G192" s="391" t="s">
        <v>109</v>
      </c>
      <c r="H192" s="127" t="s">
        <v>148</v>
      </c>
      <c r="I192" s="401"/>
      <c r="J192" s="110">
        <v>0</v>
      </c>
      <c r="K192" s="111"/>
      <c r="L192" s="91"/>
      <c r="M192" s="91"/>
      <c r="N192" s="91"/>
      <c r="O192" s="91"/>
      <c r="P192" s="23"/>
      <c r="Q192" s="23"/>
      <c r="R192" s="23"/>
    </row>
    <row r="193" spans="1:18" s="3" customFormat="1" ht="34.5" customHeight="1">
      <c r="A193" s="26" t="s">
        <v>158</v>
      </c>
      <c r="B193" s="126"/>
      <c r="C193" s="391"/>
      <c r="D193" s="391"/>
      <c r="E193" s="391"/>
      <c r="F193" s="413"/>
      <c r="G193" s="413"/>
      <c r="H193" s="127" t="s">
        <v>149</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159</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160</v>
      </c>
      <c r="B201" s="2"/>
      <c r="C201" s="393" t="s">
        <v>161</v>
      </c>
      <c r="D201" s="394"/>
      <c r="E201" s="428" t="s">
        <v>162</v>
      </c>
      <c r="F201" s="429"/>
      <c r="G201" s="391" t="s">
        <v>163</v>
      </c>
      <c r="H201" s="413"/>
      <c r="I201" s="400" t="s">
        <v>164</v>
      </c>
      <c r="J201" s="128">
        <v>1</v>
      </c>
      <c r="K201" s="81"/>
      <c r="L201" s="91"/>
      <c r="M201" s="91"/>
      <c r="N201" s="91"/>
      <c r="O201" s="91"/>
      <c r="P201" s="23"/>
      <c r="Q201" s="23"/>
      <c r="R201" s="23"/>
    </row>
    <row r="202" spans="1:18" s="3" customFormat="1" ht="34.5" customHeight="1">
      <c r="A202" s="26" t="s">
        <v>165</v>
      </c>
      <c r="B202" s="126"/>
      <c r="C202" s="395"/>
      <c r="D202" s="396"/>
      <c r="E202" s="429"/>
      <c r="F202" s="429"/>
      <c r="G202" s="391" t="s">
        <v>166</v>
      </c>
      <c r="H202" s="413"/>
      <c r="I202" s="411"/>
      <c r="J202" s="128">
        <v>0</v>
      </c>
      <c r="K202" s="81"/>
      <c r="L202" s="91"/>
      <c r="M202" s="91"/>
      <c r="N202" s="91"/>
      <c r="O202" s="91"/>
      <c r="P202" s="23"/>
      <c r="Q202" s="23"/>
      <c r="R202" s="23"/>
    </row>
    <row r="203" spans="1:18" s="3" customFormat="1" ht="34.5" customHeight="1">
      <c r="A203" s="26" t="s">
        <v>167</v>
      </c>
      <c r="B203" s="126"/>
      <c r="C203" s="395"/>
      <c r="D203" s="396"/>
      <c r="E203" s="429"/>
      <c r="F203" s="429"/>
      <c r="G203" s="391" t="s">
        <v>168</v>
      </c>
      <c r="H203" s="413"/>
      <c r="I203" s="411"/>
      <c r="J203" s="128">
        <v>0</v>
      </c>
      <c r="K203" s="81"/>
      <c r="L203" s="91"/>
      <c r="M203" s="91"/>
      <c r="N203" s="91"/>
      <c r="O203" s="91"/>
      <c r="P203" s="23"/>
      <c r="Q203" s="23"/>
      <c r="R203" s="23"/>
    </row>
    <row r="204" spans="1:18" s="3" customFormat="1" ht="34.5" customHeight="1">
      <c r="A204" s="26" t="s">
        <v>169</v>
      </c>
      <c r="B204" s="126"/>
      <c r="C204" s="397"/>
      <c r="D204" s="398"/>
      <c r="E204" s="391" t="s">
        <v>109</v>
      </c>
      <c r="F204" s="413"/>
      <c r="G204" s="413"/>
      <c r="H204" s="413"/>
      <c r="I204" s="412"/>
      <c r="J204" s="128">
        <v>0</v>
      </c>
      <c r="K204" s="81"/>
      <c r="L204" s="7"/>
      <c r="M204" s="35"/>
      <c r="N204" s="91"/>
      <c r="O204" s="91"/>
      <c r="P204" s="23"/>
      <c r="Q204" s="23"/>
      <c r="R204" s="23"/>
    </row>
    <row r="205" spans="1:18" s="3" customFormat="1" ht="34.5" customHeight="1">
      <c r="A205" s="26" t="s">
        <v>170</v>
      </c>
      <c r="B205" s="126"/>
      <c r="C205" s="393" t="s">
        <v>171</v>
      </c>
      <c r="D205" s="433"/>
      <c r="E205" s="391" t="s">
        <v>172</v>
      </c>
      <c r="F205" s="413"/>
      <c r="G205" s="413"/>
      <c r="H205" s="413"/>
      <c r="I205" s="400" t="s">
        <v>173</v>
      </c>
      <c r="J205" s="128">
        <v>0</v>
      </c>
      <c r="K205" s="81"/>
      <c r="L205" s="7"/>
      <c r="M205" s="129"/>
      <c r="N205" s="91"/>
      <c r="O205" s="91"/>
      <c r="P205" s="23"/>
      <c r="Q205" s="23"/>
      <c r="R205" s="23"/>
    </row>
    <row r="206" spans="1:18" s="3" customFormat="1" ht="34.5" customHeight="1">
      <c r="A206" s="26" t="s">
        <v>174</v>
      </c>
      <c r="B206" s="126"/>
      <c r="C206" s="434"/>
      <c r="D206" s="435"/>
      <c r="E206" s="391" t="s">
        <v>175</v>
      </c>
      <c r="F206" s="413"/>
      <c r="G206" s="413"/>
      <c r="H206" s="413"/>
      <c r="I206" s="411"/>
      <c r="J206" s="128">
        <v>0</v>
      </c>
      <c r="K206" s="81"/>
      <c r="L206" s="91"/>
      <c r="M206" s="91"/>
      <c r="N206" s="91"/>
      <c r="O206" s="91"/>
      <c r="P206" s="23"/>
      <c r="Q206" s="23"/>
      <c r="R206" s="23"/>
    </row>
    <row r="207" spans="1:18" s="3" customFormat="1" ht="34.5" customHeight="1">
      <c r="A207" s="26" t="s">
        <v>176</v>
      </c>
      <c r="B207" s="126"/>
      <c r="C207" s="436"/>
      <c r="D207" s="437"/>
      <c r="E207" s="391" t="s">
        <v>177</v>
      </c>
      <c r="F207" s="413"/>
      <c r="G207" s="413"/>
      <c r="H207" s="413"/>
      <c r="I207" s="412"/>
      <c r="J207" s="128">
        <v>0</v>
      </c>
      <c r="K207" s="81"/>
      <c r="L207" s="91"/>
      <c r="M207" s="91"/>
      <c r="N207" s="91"/>
      <c r="O207" s="91"/>
      <c r="P207" s="23"/>
      <c r="Q207" s="23"/>
      <c r="R207" s="23"/>
    </row>
    <row r="208" spans="1:18" s="3" customFormat="1" ht="44.9" customHeight="1">
      <c r="A208" s="26" t="s">
        <v>178</v>
      </c>
      <c r="B208" s="126"/>
      <c r="C208" s="393" t="s">
        <v>109</v>
      </c>
      <c r="D208" s="433"/>
      <c r="E208" s="391" t="s">
        <v>179</v>
      </c>
      <c r="F208" s="413"/>
      <c r="G208" s="413"/>
      <c r="H208" s="413"/>
      <c r="I208" s="130" t="s">
        <v>180</v>
      </c>
      <c r="J208" s="128">
        <v>1</v>
      </c>
      <c r="K208" s="81"/>
      <c r="L208" s="7"/>
      <c r="M208" s="35"/>
      <c r="N208" s="91"/>
      <c r="O208" s="91"/>
      <c r="P208" s="23"/>
      <c r="Q208" s="23"/>
      <c r="R208" s="23"/>
    </row>
    <row r="209" spans="1:18" s="3" customFormat="1" ht="44.9" customHeight="1">
      <c r="A209" s="26" t="s">
        <v>181</v>
      </c>
      <c r="B209" s="126"/>
      <c r="C209" s="434"/>
      <c r="D209" s="435"/>
      <c r="E209" s="391" t="s">
        <v>182</v>
      </c>
      <c r="F209" s="413"/>
      <c r="G209" s="413"/>
      <c r="H209" s="413"/>
      <c r="I209" s="131" t="s">
        <v>183</v>
      </c>
      <c r="J209" s="128">
        <v>0</v>
      </c>
      <c r="K209" s="81"/>
      <c r="L209" s="91"/>
      <c r="M209" s="91"/>
      <c r="N209" s="91"/>
      <c r="O209" s="91"/>
      <c r="P209" s="23"/>
      <c r="Q209" s="23"/>
      <c r="R209" s="23"/>
    </row>
    <row r="210" spans="1:18" s="3" customFormat="1" ht="44.9" customHeight="1">
      <c r="A210" s="26"/>
      <c r="B210" s="126"/>
      <c r="C210" s="434"/>
      <c r="D210" s="435"/>
      <c r="E210" s="416" t="s">
        <v>184</v>
      </c>
      <c r="F210" s="417"/>
      <c r="G210" s="417"/>
      <c r="H210" s="417"/>
      <c r="I210" s="132" t="s">
        <v>185</v>
      </c>
      <c r="J210" s="128">
        <v>0</v>
      </c>
      <c r="K210" s="133"/>
      <c r="L210" s="91"/>
      <c r="M210" s="91"/>
      <c r="N210" s="91"/>
      <c r="O210" s="91"/>
      <c r="P210" s="23"/>
      <c r="Q210" s="23"/>
      <c r="R210" s="23"/>
    </row>
    <row r="211" spans="1:18" s="3" customFormat="1" ht="44.9" customHeight="1">
      <c r="A211" s="26" t="s">
        <v>186</v>
      </c>
      <c r="B211" s="126"/>
      <c r="C211" s="434"/>
      <c r="D211" s="435"/>
      <c r="E211" s="391" t="s">
        <v>187</v>
      </c>
      <c r="F211" s="413"/>
      <c r="G211" s="413"/>
      <c r="H211" s="413"/>
      <c r="I211" s="134" t="s">
        <v>188</v>
      </c>
      <c r="J211" s="128">
        <v>0</v>
      </c>
      <c r="K211" s="81"/>
      <c r="L211" s="91"/>
      <c r="M211" s="91"/>
      <c r="N211" s="91"/>
      <c r="O211" s="91"/>
      <c r="P211" s="23"/>
      <c r="Q211" s="23"/>
      <c r="R211" s="23"/>
    </row>
    <row r="212" spans="1:18" s="3" customFormat="1" ht="44.9" customHeight="1">
      <c r="A212" s="26" t="s">
        <v>189</v>
      </c>
      <c r="B212" s="126"/>
      <c r="C212" s="434"/>
      <c r="D212" s="435"/>
      <c r="E212" s="391" t="s">
        <v>190</v>
      </c>
      <c r="F212" s="413"/>
      <c r="G212" s="413"/>
      <c r="H212" s="413"/>
      <c r="I212" s="130" t="s">
        <v>191</v>
      </c>
      <c r="J212" s="128">
        <v>0</v>
      </c>
      <c r="K212" s="81"/>
      <c r="L212" s="91"/>
      <c r="M212" s="91"/>
      <c r="N212" s="91"/>
      <c r="O212" s="91"/>
      <c r="P212" s="23"/>
      <c r="Q212" s="23"/>
      <c r="R212" s="23"/>
    </row>
    <row r="213" spans="1:18" s="3" customFormat="1" ht="44.9" customHeight="1">
      <c r="A213" s="26" t="s">
        <v>192</v>
      </c>
      <c r="B213" s="126"/>
      <c r="C213" s="434"/>
      <c r="D213" s="435"/>
      <c r="E213" s="391" t="s">
        <v>193</v>
      </c>
      <c r="F213" s="413"/>
      <c r="G213" s="413"/>
      <c r="H213" s="413"/>
      <c r="I213" s="130" t="s">
        <v>194</v>
      </c>
      <c r="J213" s="128">
        <v>0</v>
      </c>
      <c r="K213" s="81"/>
      <c r="L213" s="91"/>
      <c r="M213" s="91"/>
      <c r="N213" s="91"/>
      <c r="O213" s="91"/>
      <c r="P213" s="23"/>
      <c r="Q213" s="23"/>
      <c r="R213" s="23"/>
    </row>
    <row r="214" spans="1:18" s="3" customFormat="1" ht="44.9" customHeight="1">
      <c r="A214" s="26" t="s">
        <v>195</v>
      </c>
      <c r="B214" s="126"/>
      <c r="C214" s="434"/>
      <c r="D214" s="435"/>
      <c r="E214" s="391" t="s">
        <v>196</v>
      </c>
      <c r="F214" s="413"/>
      <c r="G214" s="413"/>
      <c r="H214" s="413"/>
      <c r="I214" s="130" t="s">
        <v>197</v>
      </c>
      <c r="J214" s="128">
        <v>0</v>
      </c>
      <c r="K214" s="81"/>
      <c r="L214" s="91"/>
      <c r="M214" s="91"/>
      <c r="N214" s="91"/>
      <c r="O214" s="91"/>
      <c r="P214" s="23"/>
      <c r="Q214" s="23"/>
      <c r="R214" s="23"/>
    </row>
    <row r="215" spans="1:18" s="3" customFormat="1" ht="44.9" customHeight="1">
      <c r="A215" s="26" t="s">
        <v>198</v>
      </c>
      <c r="B215" s="126"/>
      <c r="C215" s="434"/>
      <c r="D215" s="435"/>
      <c r="E215" s="391" t="s">
        <v>199</v>
      </c>
      <c r="F215" s="413"/>
      <c r="G215" s="413"/>
      <c r="H215" s="413"/>
      <c r="I215" s="130" t="s">
        <v>200</v>
      </c>
      <c r="J215" s="128">
        <v>0</v>
      </c>
      <c r="K215" s="81"/>
      <c r="L215" s="91"/>
      <c r="M215" s="91"/>
      <c r="N215" s="91"/>
      <c r="O215" s="91"/>
      <c r="P215" s="23"/>
      <c r="Q215" s="23"/>
      <c r="R215" s="23"/>
    </row>
    <row r="216" spans="1:18" s="3" customFormat="1" ht="44.9" customHeight="1">
      <c r="A216" s="26" t="s">
        <v>201</v>
      </c>
      <c r="B216" s="126"/>
      <c r="C216" s="434"/>
      <c r="D216" s="435"/>
      <c r="E216" s="416" t="s">
        <v>202</v>
      </c>
      <c r="F216" s="417"/>
      <c r="G216" s="417"/>
      <c r="H216" s="417"/>
      <c r="I216" s="103" t="s">
        <v>203</v>
      </c>
      <c r="J216" s="128">
        <v>0</v>
      </c>
      <c r="K216" s="81"/>
      <c r="L216" s="91"/>
      <c r="M216" s="91"/>
      <c r="N216" s="91"/>
      <c r="O216" s="91"/>
      <c r="P216" s="23"/>
      <c r="Q216" s="23"/>
      <c r="R216" s="23"/>
    </row>
    <row r="217" spans="1:18" s="3" customFormat="1" ht="44.9" customHeight="1">
      <c r="A217" s="26" t="s">
        <v>204</v>
      </c>
      <c r="B217" s="126"/>
      <c r="C217" s="434"/>
      <c r="D217" s="435"/>
      <c r="E217" s="416" t="s">
        <v>205</v>
      </c>
      <c r="F217" s="417"/>
      <c r="G217" s="417"/>
      <c r="H217" s="417"/>
      <c r="I217" s="103" t="s">
        <v>206</v>
      </c>
      <c r="J217" s="128">
        <v>0</v>
      </c>
      <c r="K217" s="81"/>
      <c r="L217" s="91"/>
      <c r="M217" s="91"/>
      <c r="N217" s="91"/>
      <c r="O217" s="91"/>
      <c r="P217" s="23"/>
      <c r="Q217" s="23"/>
      <c r="R217" s="23"/>
    </row>
    <row r="218" spans="1:18" s="3" customFormat="1" ht="44.9" customHeight="1">
      <c r="A218" s="26" t="s">
        <v>207</v>
      </c>
      <c r="B218" s="126"/>
      <c r="C218" s="436"/>
      <c r="D218" s="437"/>
      <c r="E218" s="416" t="s">
        <v>208</v>
      </c>
      <c r="F218" s="417"/>
      <c r="G218" s="417"/>
      <c r="H218" s="417"/>
      <c r="I218" s="103" t="s">
        <v>209</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210</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211</v>
      </c>
      <c r="B226" s="137"/>
      <c r="C226" s="391" t="s">
        <v>212</v>
      </c>
      <c r="D226" s="391"/>
      <c r="E226" s="391"/>
      <c r="F226" s="391"/>
      <c r="G226" s="391"/>
      <c r="H226" s="391"/>
      <c r="I226" s="410" t="s">
        <v>213</v>
      </c>
      <c r="J226" s="138" t="s">
        <v>8</v>
      </c>
      <c r="K226" s="81"/>
      <c r="L226" s="6"/>
      <c r="M226" s="6"/>
      <c r="N226" s="91"/>
      <c r="O226" s="91"/>
      <c r="P226" s="23"/>
      <c r="Q226" s="23"/>
      <c r="R226" s="23"/>
    </row>
    <row r="227" spans="1:51" s="136" customFormat="1" ht="34.5" customHeight="1">
      <c r="A227" s="26" t="s">
        <v>211</v>
      </c>
      <c r="B227" s="137"/>
      <c r="C227" s="391" t="s">
        <v>214</v>
      </c>
      <c r="D227" s="413"/>
      <c r="E227" s="413"/>
      <c r="F227" s="413"/>
      <c r="G227" s="413"/>
      <c r="H227" s="413"/>
      <c r="I227" s="411"/>
      <c r="J227" s="138" t="s">
        <v>8</v>
      </c>
      <c r="K227" s="81"/>
      <c r="L227" s="6"/>
      <c r="M227" s="6"/>
      <c r="N227" s="91"/>
      <c r="O227" s="91"/>
      <c r="P227" s="23"/>
      <c r="Q227" s="23"/>
      <c r="R227" s="23"/>
    </row>
    <row r="228" spans="1:51" s="136" customFormat="1" ht="34.5" customHeight="1">
      <c r="A228" s="26" t="s">
        <v>211</v>
      </c>
      <c r="B228" s="137"/>
      <c r="C228" s="391" t="s">
        <v>215</v>
      </c>
      <c r="D228" s="413"/>
      <c r="E228" s="413"/>
      <c r="F228" s="413"/>
      <c r="G228" s="413"/>
      <c r="H228" s="413"/>
      <c r="I228" s="411"/>
      <c r="J228" s="138" t="s">
        <v>8</v>
      </c>
      <c r="K228" s="81"/>
      <c r="L228" s="6"/>
      <c r="M228" s="6"/>
      <c r="N228" s="91"/>
      <c r="O228" s="91"/>
      <c r="P228" s="23"/>
      <c r="Q228" s="23"/>
      <c r="R228" s="23"/>
    </row>
    <row r="229" spans="1:51" s="136" customFormat="1" ht="34.5" customHeight="1">
      <c r="A229" s="26" t="s">
        <v>211</v>
      </c>
      <c r="B229" s="137"/>
      <c r="C229" s="391" t="s">
        <v>216</v>
      </c>
      <c r="D229" s="413"/>
      <c r="E229" s="413"/>
      <c r="F229" s="413"/>
      <c r="G229" s="413"/>
      <c r="H229" s="413"/>
      <c r="I229" s="411"/>
      <c r="J229" s="138"/>
      <c r="K229" s="81"/>
      <c r="L229" s="6"/>
      <c r="M229" s="6"/>
      <c r="N229" s="91"/>
      <c r="O229" s="91"/>
      <c r="P229" s="23"/>
      <c r="Q229" s="23"/>
      <c r="R229" s="23"/>
    </row>
    <row r="230" spans="1:51" s="136" customFormat="1" ht="34.5" customHeight="1">
      <c r="A230" s="26" t="s">
        <v>211</v>
      </c>
      <c r="B230" s="137"/>
      <c r="C230" s="391" t="s">
        <v>217</v>
      </c>
      <c r="D230" s="413"/>
      <c r="E230" s="413"/>
      <c r="F230" s="413"/>
      <c r="G230" s="413"/>
      <c r="H230" s="413"/>
      <c r="I230" s="411"/>
      <c r="J230" s="138" t="s">
        <v>8</v>
      </c>
      <c r="K230" s="81"/>
      <c r="L230" s="6"/>
      <c r="M230" s="6"/>
      <c r="N230" s="91"/>
      <c r="O230" s="91"/>
      <c r="P230" s="23"/>
      <c r="Q230" s="23"/>
      <c r="R230" s="23"/>
    </row>
    <row r="231" spans="1:51" s="136" customFormat="1" ht="34.5" customHeight="1">
      <c r="A231" s="26" t="s">
        <v>211</v>
      </c>
      <c r="B231" s="137"/>
      <c r="C231" s="391" t="s">
        <v>218</v>
      </c>
      <c r="D231" s="392"/>
      <c r="E231" s="392"/>
      <c r="F231" s="392"/>
      <c r="G231" s="392"/>
      <c r="H231" s="392"/>
      <c r="I231" s="411"/>
      <c r="J231" s="138"/>
      <c r="K231" s="81"/>
      <c r="L231" s="6"/>
      <c r="M231" s="6"/>
      <c r="N231" s="91"/>
      <c r="O231" s="91"/>
      <c r="P231" s="23"/>
      <c r="Q231" s="23"/>
      <c r="R231" s="23"/>
    </row>
    <row r="232" spans="1:51" s="136" customFormat="1" ht="34.5" customHeight="1">
      <c r="A232" s="26" t="s">
        <v>211</v>
      </c>
      <c r="B232" s="137"/>
      <c r="C232" s="391" t="s">
        <v>219</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220</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221</v>
      </c>
      <c r="D241" s="439"/>
      <c r="E241" s="439"/>
      <c r="F241" s="439"/>
      <c r="G241" s="439"/>
      <c r="H241" s="440"/>
      <c r="I241" s="447" t="s">
        <v>222</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223</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224</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225</v>
      </c>
      <c r="C260" s="152"/>
      <c r="D260" s="152"/>
      <c r="E260" s="68"/>
      <c r="F260" s="68"/>
      <c r="G260" s="68"/>
      <c r="H260" s="69"/>
      <c r="I260" s="69"/>
      <c r="J260" s="153"/>
      <c r="K260" s="70"/>
      <c r="L260" s="154"/>
      <c r="M260" s="154"/>
      <c r="N260" s="154"/>
      <c r="O260" s="154"/>
      <c r="P260" s="23"/>
      <c r="Q260" s="23"/>
      <c r="R260" s="23"/>
    </row>
    <row r="261" spans="1:72" s="3" customFormat="1">
      <c r="A261" s="1"/>
      <c r="B261" s="135" t="s">
        <v>226</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227</v>
      </c>
      <c r="B265" s="87"/>
      <c r="C265" s="450" t="s">
        <v>228</v>
      </c>
      <c r="D265" s="418" t="s">
        <v>229</v>
      </c>
      <c r="E265" s="419"/>
      <c r="F265" s="419"/>
      <c r="G265" s="419"/>
      <c r="H265" s="419"/>
      <c r="I265" s="447" t="s">
        <v>230</v>
      </c>
      <c r="J265" s="110" t="s">
        <v>260</v>
      </c>
      <c r="K265" s="123" t="str">
        <f>IF(OR(COUNTIF(J265,"未確認")&gt;0,COUNTIF(J265,"*")&gt;0),"※","")</f>
        <v>※</v>
      </c>
      <c r="L265" s="155"/>
      <c r="M265" s="45"/>
      <c r="N265" s="91"/>
      <c r="O265" s="91"/>
      <c r="P265" s="23"/>
      <c r="Q265" s="23"/>
      <c r="R265" s="23"/>
    </row>
    <row r="266" spans="1:72" s="3" customFormat="1" ht="34.5" customHeight="1">
      <c r="A266" s="26" t="s">
        <v>231</v>
      </c>
      <c r="B266" s="87"/>
      <c r="C266" s="451"/>
      <c r="D266" s="452"/>
      <c r="E266" s="416" t="s">
        <v>232</v>
      </c>
      <c r="F266" s="416"/>
      <c r="G266" s="416"/>
      <c r="H266" s="416"/>
      <c r="I266" s="447"/>
      <c r="J266" s="110">
        <v>0</v>
      </c>
      <c r="K266" s="123" t="str">
        <f>IF(OR(COUNTIF(J266,"未確認")&gt;0,COUNTIF(J266,"*")&gt;0),"※","")</f>
        <v/>
      </c>
      <c r="L266" s="155"/>
      <c r="M266" s="45"/>
      <c r="N266" s="91"/>
      <c r="O266" s="91"/>
      <c r="P266" s="23"/>
      <c r="Q266" s="23"/>
      <c r="R266" s="23"/>
    </row>
    <row r="267" spans="1:72" s="3" customFormat="1" ht="34.5" customHeight="1">
      <c r="A267" s="26" t="s">
        <v>233</v>
      </c>
      <c r="B267" s="87"/>
      <c r="C267" s="451"/>
      <c r="D267" s="453"/>
      <c r="E267" s="418" t="s">
        <v>234</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235</v>
      </c>
      <c r="B268" s="2"/>
      <c r="C268" s="451"/>
      <c r="D268" s="416" t="s">
        <v>236</v>
      </c>
      <c r="E268" s="417"/>
      <c r="F268" s="417"/>
      <c r="G268" s="417"/>
      <c r="H268" s="417"/>
      <c r="I268" s="447"/>
      <c r="J268" s="110">
        <v>19</v>
      </c>
      <c r="K268" s="123" t="str">
        <f>IF(OR(COUNTIF(J268,"未確認")&gt;0,COUNTIF(J268,"*")&gt;0),"※","")</f>
        <v/>
      </c>
      <c r="L268" s="155"/>
      <c r="M268" s="45"/>
      <c r="N268" s="91"/>
      <c r="O268" s="91"/>
      <c r="P268" s="23"/>
      <c r="Q268" s="23"/>
      <c r="R268" s="23"/>
    </row>
    <row r="269" spans="1:72" s="3" customFormat="1" ht="34.5" customHeight="1">
      <c r="A269" s="26" t="s">
        <v>237</v>
      </c>
      <c r="B269" s="2"/>
      <c r="C269" s="451"/>
      <c r="D269" s="416" t="s">
        <v>238</v>
      </c>
      <c r="E269" s="417"/>
      <c r="F269" s="417"/>
      <c r="G269" s="417"/>
      <c r="H269" s="417"/>
      <c r="I269" s="447"/>
      <c r="J269" s="110" t="s">
        <v>260</v>
      </c>
      <c r="K269" s="123" t="str">
        <f>IF(OR(COUNTIF(J269,"未確認")&gt;0,COUNTIF(J269,"*")&gt;0),"※","")</f>
        <v>※</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239</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240</v>
      </c>
      <c r="B277" s="2"/>
      <c r="C277" s="450" t="s">
        <v>228</v>
      </c>
      <c r="D277" s="391" t="s">
        <v>229</v>
      </c>
      <c r="E277" s="391"/>
      <c r="F277" s="391"/>
      <c r="G277" s="391"/>
      <c r="H277" s="391"/>
      <c r="I277" s="410" t="s">
        <v>241</v>
      </c>
      <c r="J277" s="110" t="s">
        <v>260</v>
      </c>
      <c r="K277" s="123" t="str">
        <f t="shared" ref="K277:K292" si="3">IF(OR(COUNTIF(J277,"未確認")&gt;0,COUNTIF(J277,"*")&gt;0),"※","")</f>
        <v>※</v>
      </c>
      <c r="L277" s="106"/>
      <c r="M277" s="45"/>
      <c r="N277" s="74"/>
      <c r="O277" s="74"/>
      <c r="P277" s="23"/>
      <c r="Q277" s="23"/>
      <c r="R277" s="23"/>
    </row>
    <row r="278" spans="1:18" s="3" customFormat="1" ht="34.5" customHeight="1">
      <c r="A278" s="26" t="s">
        <v>242</v>
      </c>
      <c r="B278" s="2"/>
      <c r="C278" s="450"/>
      <c r="D278" s="463" t="s">
        <v>243</v>
      </c>
      <c r="E278" s="430" t="s">
        <v>244</v>
      </c>
      <c r="F278" s="464"/>
      <c r="G278" s="464"/>
      <c r="H278" s="464"/>
      <c r="I278" s="455"/>
      <c r="J278" s="110" t="s">
        <v>260</v>
      </c>
      <c r="K278" s="123" t="str">
        <f t="shared" si="3"/>
        <v>※</v>
      </c>
      <c r="L278" s="106"/>
      <c r="M278" s="45"/>
      <c r="N278" s="74"/>
      <c r="O278" s="74"/>
      <c r="P278" s="23"/>
      <c r="Q278" s="23"/>
      <c r="R278" s="23"/>
    </row>
    <row r="279" spans="1:18" s="3" customFormat="1" ht="34.5" customHeight="1">
      <c r="A279" s="26" t="s">
        <v>245</v>
      </c>
      <c r="B279" s="2"/>
      <c r="C279" s="450"/>
      <c r="D279" s="450"/>
      <c r="E279" s="391" t="s">
        <v>246</v>
      </c>
      <c r="F279" s="392"/>
      <c r="G279" s="392"/>
      <c r="H279" s="392"/>
      <c r="I279" s="455"/>
      <c r="J279" s="110" t="s">
        <v>260</v>
      </c>
      <c r="K279" s="123" t="str">
        <f t="shared" si="3"/>
        <v>※</v>
      </c>
      <c r="L279" s="106"/>
      <c r="M279" s="45"/>
      <c r="N279" s="74"/>
      <c r="O279" s="74"/>
      <c r="P279" s="23"/>
      <c r="Q279" s="23"/>
      <c r="R279" s="23"/>
    </row>
    <row r="280" spans="1:18" s="3" customFormat="1" ht="34.5" customHeight="1">
      <c r="A280" s="26" t="s">
        <v>247</v>
      </c>
      <c r="B280" s="2"/>
      <c r="C280" s="450"/>
      <c r="D280" s="450"/>
      <c r="E280" s="405" t="s">
        <v>248</v>
      </c>
      <c r="F280" s="424"/>
      <c r="G280" s="424"/>
      <c r="H280" s="406"/>
      <c r="I280" s="455"/>
      <c r="J280" s="110" t="s">
        <v>260</v>
      </c>
      <c r="K280" s="123" t="str">
        <f t="shared" si="3"/>
        <v>※</v>
      </c>
      <c r="L280" s="106"/>
      <c r="M280" s="45"/>
      <c r="N280" s="74"/>
      <c r="O280" s="74"/>
      <c r="P280" s="23"/>
      <c r="Q280" s="23"/>
      <c r="R280" s="23"/>
    </row>
    <row r="281" spans="1:18" s="3" customFormat="1" ht="34.5" customHeight="1">
      <c r="A281" s="26" t="s">
        <v>249</v>
      </c>
      <c r="B281" s="2"/>
      <c r="C281" s="450"/>
      <c r="D281" s="450"/>
      <c r="E281" s="391" t="s">
        <v>250</v>
      </c>
      <c r="F281" s="465"/>
      <c r="G281" s="465"/>
      <c r="H281" s="465"/>
      <c r="I281" s="455"/>
      <c r="J281" s="110">
        <v>0</v>
      </c>
      <c r="K281" s="123" t="str">
        <f t="shared" si="3"/>
        <v/>
      </c>
      <c r="L281" s="106"/>
      <c r="M281" s="45"/>
      <c r="N281" s="74"/>
      <c r="O281" s="74"/>
      <c r="P281" s="23"/>
      <c r="Q281" s="23"/>
      <c r="R281" s="23"/>
    </row>
    <row r="282" spans="1:18" s="3" customFormat="1" ht="34.5" customHeight="1">
      <c r="A282" s="26" t="s">
        <v>251</v>
      </c>
      <c r="B282" s="2"/>
      <c r="C282" s="450"/>
      <c r="D282" s="450"/>
      <c r="E282" s="391" t="s">
        <v>252</v>
      </c>
      <c r="F282" s="392"/>
      <c r="G282" s="392"/>
      <c r="H282" s="392"/>
      <c r="I282" s="455"/>
      <c r="J282" s="110">
        <v>0</v>
      </c>
      <c r="K282" s="123" t="str">
        <f t="shared" si="3"/>
        <v/>
      </c>
      <c r="L282" s="106"/>
      <c r="M282" s="45"/>
      <c r="N282" s="74"/>
      <c r="O282" s="74"/>
      <c r="P282" s="23"/>
      <c r="Q282" s="23"/>
      <c r="R282" s="23"/>
    </row>
    <row r="283" spans="1:18" s="3" customFormat="1" ht="34.5" customHeight="1">
      <c r="A283" s="26" t="s">
        <v>253</v>
      </c>
      <c r="B283" s="2"/>
      <c r="C283" s="450"/>
      <c r="D283" s="466"/>
      <c r="E283" s="399" t="s">
        <v>109</v>
      </c>
      <c r="F283" s="449"/>
      <c r="G283" s="449"/>
      <c r="H283" s="449"/>
      <c r="I283" s="455"/>
      <c r="J283" s="110">
        <v>0</v>
      </c>
      <c r="K283" s="123" t="str">
        <f t="shared" si="3"/>
        <v/>
      </c>
      <c r="L283" s="106"/>
      <c r="M283" s="45"/>
      <c r="N283" s="74"/>
      <c r="O283" s="74"/>
      <c r="P283" s="23"/>
      <c r="Q283" s="23"/>
      <c r="R283" s="23"/>
    </row>
    <row r="284" spans="1:18" s="3" customFormat="1" ht="34.5" customHeight="1">
      <c r="A284" s="26" t="s">
        <v>254</v>
      </c>
      <c r="B284" s="2"/>
      <c r="C284" s="450"/>
      <c r="D284" s="391" t="s">
        <v>238</v>
      </c>
      <c r="E284" s="392"/>
      <c r="F284" s="392"/>
      <c r="G284" s="392"/>
      <c r="H284" s="392"/>
      <c r="I284" s="455"/>
      <c r="J284" s="110" t="s">
        <v>260</v>
      </c>
      <c r="K284" s="123" t="str">
        <f t="shared" si="3"/>
        <v>※</v>
      </c>
      <c r="L284" s="106"/>
      <c r="M284" s="45"/>
      <c r="N284" s="74"/>
      <c r="O284" s="74"/>
      <c r="P284" s="23"/>
      <c r="Q284" s="23"/>
      <c r="R284" s="23"/>
    </row>
    <row r="285" spans="1:18" s="3" customFormat="1" ht="34.5" customHeight="1">
      <c r="A285" s="26" t="s">
        <v>255</v>
      </c>
      <c r="B285" s="2"/>
      <c r="C285" s="450"/>
      <c r="D285" s="463" t="s">
        <v>256</v>
      </c>
      <c r="E285" s="430" t="s">
        <v>257</v>
      </c>
      <c r="F285" s="464"/>
      <c r="G285" s="464"/>
      <c r="H285" s="464"/>
      <c r="I285" s="455"/>
      <c r="J285" s="110" t="s">
        <v>260</v>
      </c>
      <c r="K285" s="123" t="str">
        <f t="shared" si="3"/>
        <v>※</v>
      </c>
      <c r="L285" s="106"/>
      <c r="M285" s="45"/>
      <c r="N285" s="74"/>
      <c r="O285" s="74"/>
      <c r="P285" s="23"/>
      <c r="Q285" s="23"/>
      <c r="R285" s="23"/>
    </row>
    <row r="286" spans="1:18" s="3" customFormat="1" ht="34.5" customHeight="1">
      <c r="A286" s="26" t="s">
        <v>258</v>
      </c>
      <c r="B286" s="2"/>
      <c r="C286" s="450"/>
      <c r="D286" s="450"/>
      <c r="E286" s="391" t="s">
        <v>259</v>
      </c>
      <c r="F286" s="392"/>
      <c r="G286" s="392"/>
      <c r="H286" s="392"/>
      <c r="I286" s="455"/>
      <c r="J286" s="110">
        <v>0</v>
      </c>
      <c r="K286" s="123" t="str">
        <f t="shared" si="3"/>
        <v/>
      </c>
      <c r="L286" s="106"/>
      <c r="M286" s="45"/>
      <c r="N286" s="74"/>
      <c r="O286" s="74"/>
      <c r="P286" s="23"/>
      <c r="Q286" s="23"/>
      <c r="R286" s="23"/>
    </row>
    <row r="287" spans="1:18" s="3" customFormat="1" ht="34.5" customHeight="1">
      <c r="A287" s="26" t="s">
        <v>261</v>
      </c>
      <c r="B287" s="2"/>
      <c r="C287" s="450"/>
      <c r="D287" s="450"/>
      <c r="E287" s="391" t="s">
        <v>262</v>
      </c>
      <c r="F287" s="392"/>
      <c r="G287" s="392"/>
      <c r="H287" s="392"/>
      <c r="I287" s="455"/>
      <c r="J287" s="110">
        <v>0</v>
      </c>
      <c r="K287" s="123" t="str">
        <f t="shared" si="3"/>
        <v/>
      </c>
      <c r="L287" s="106"/>
      <c r="M287" s="45"/>
      <c r="N287" s="74"/>
      <c r="O287" s="74"/>
      <c r="P287" s="23"/>
      <c r="Q287" s="23"/>
      <c r="R287" s="23"/>
    </row>
    <row r="288" spans="1:18" s="3" customFormat="1" ht="34.5" customHeight="1">
      <c r="A288" s="26" t="s">
        <v>263</v>
      </c>
      <c r="B288" s="2"/>
      <c r="C288" s="450"/>
      <c r="D288" s="450"/>
      <c r="E288" s="391" t="s">
        <v>264</v>
      </c>
      <c r="F288" s="392"/>
      <c r="G288" s="392"/>
      <c r="H288" s="392"/>
      <c r="I288" s="455"/>
      <c r="J288" s="110" t="s">
        <v>260</v>
      </c>
      <c r="K288" s="123" t="str">
        <f t="shared" si="3"/>
        <v>※</v>
      </c>
      <c r="L288" s="106"/>
      <c r="M288" s="45"/>
      <c r="N288" s="74"/>
      <c r="O288" s="74"/>
      <c r="P288" s="23"/>
      <c r="Q288" s="23"/>
      <c r="R288" s="23"/>
    </row>
    <row r="289" spans="1:18" s="3" customFormat="1" ht="34.5" customHeight="1">
      <c r="A289" s="26" t="s">
        <v>265</v>
      </c>
      <c r="B289" s="2"/>
      <c r="C289" s="450"/>
      <c r="D289" s="450"/>
      <c r="E289" s="391" t="s">
        <v>266</v>
      </c>
      <c r="F289" s="465"/>
      <c r="G289" s="465"/>
      <c r="H289" s="465"/>
      <c r="I289" s="455"/>
      <c r="J289" s="110">
        <v>0</v>
      </c>
      <c r="K289" s="123" t="str">
        <f t="shared" si="3"/>
        <v/>
      </c>
      <c r="L289" s="106"/>
      <c r="M289" s="45"/>
      <c r="N289" s="74"/>
      <c r="O289" s="74"/>
      <c r="P289" s="23"/>
      <c r="Q289" s="23"/>
      <c r="R289" s="23"/>
    </row>
    <row r="290" spans="1:18" s="3" customFormat="1" ht="34.5" customHeight="1">
      <c r="A290" s="26" t="s">
        <v>267</v>
      </c>
      <c r="B290" s="2"/>
      <c r="C290" s="450"/>
      <c r="D290" s="450"/>
      <c r="E290" s="391" t="s">
        <v>268</v>
      </c>
      <c r="F290" s="392"/>
      <c r="G290" s="392"/>
      <c r="H290" s="392"/>
      <c r="I290" s="455"/>
      <c r="J290" s="110" t="s">
        <v>260</v>
      </c>
      <c r="K290" s="123" t="str">
        <f t="shared" si="3"/>
        <v>※</v>
      </c>
      <c r="L290" s="106"/>
      <c r="M290" s="45"/>
      <c r="N290" s="74"/>
      <c r="O290" s="74"/>
      <c r="P290" s="23"/>
      <c r="Q290" s="23"/>
      <c r="R290" s="23"/>
    </row>
    <row r="291" spans="1:18" s="3" customFormat="1" ht="34.5" customHeight="1">
      <c r="A291" s="26" t="s">
        <v>269</v>
      </c>
      <c r="B291" s="2"/>
      <c r="C291" s="450"/>
      <c r="D291" s="450"/>
      <c r="E291" s="391" t="s">
        <v>270</v>
      </c>
      <c r="F291" s="392"/>
      <c r="G291" s="392"/>
      <c r="H291" s="392"/>
      <c r="I291" s="455"/>
      <c r="J291" s="110" t="s">
        <v>260</v>
      </c>
      <c r="K291" s="123" t="str">
        <f t="shared" si="3"/>
        <v>※</v>
      </c>
      <c r="L291" s="106"/>
      <c r="M291" s="45"/>
      <c r="N291" s="74"/>
      <c r="O291" s="74"/>
      <c r="P291" s="23"/>
      <c r="Q291" s="23"/>
      <c r="R291" s="23"/>
    </row>
    <row r="292" spans="1:18" s="3" customFormat="1" ht="34.5" customHeight="1">
      <c r="A292" s="26" t="s">
        <v>271</v>
      </c>
      <c r="B292" s="2"/>
      <c r="C292" s="450"/>
      <c r="D292" s="450"/>
      <c r="E292" s="391" t="s">
        <v>109</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272</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273</v>
      </c>
      <c r="C299" s="51"/>
      <c r="I299" s="75" t="s">
        <v>67</v>
      </c>
      <c r="J299" s="76"/>
      <c r="K299" s="77"/>
      <c r="L299" s="91"/>
      <c r="M299" s="91"/>
      <c r="N299" s="91"/>
      <c r="O299" s="91"/>
      <c r="P299" s="23"/>
      <c r="Q299" s="23"/>
      <c r="R299" s="23"/>
    </row>
    <row r="300" spans="1:18" s="3" customFormat="1" ht="34.5" customHeight="1">
      <c r="A300" s="161" t="s">
        <v>254</v>
      </c>
      <c r="B300" s="2"/>
      <c r="C300" s="393" t="s">
        <v>238</v>
      </c>
      <c r="D300" s="454"/>
      <c r="E300" s="454"/>
      <c r="F300" s="454"/>
      <c r="G300" s="454"/>
      <c r="H300" s="394"/>
      <c r="I300" s="410" t="s">
        <v>274</v>
      </c>
      <c r="J300" s="110" t="s">
        <v>260</v>
      </c>
      <c r="K300" s="123" t="str">
        <f>IF(OR(COUNTIF(J300,"未確認")&gt;0,COUNTIF(J300,"*")&gt;0),"※","")</f>
        <v>※</v>
      </c>
      <c r="L300" s="155"/>
      <c r="M300" s="45"/>
      <c r="N300" s="91"/>
      <c r="O300" s="91"/>
      <c r="P300" s="23"/>
      <c r="Q300" s="23"/>
      <c r="R300" s="23"/>
    </row>
    <row r="301" spans="1:18" s="3" customFormat="1" ht="34.5" customHeight="1">
      <c r="A301" s="162" t="s">
        <v>275</v>
      </c>
      <c r="B301" s="2"/>
      <c r="C301" s="163"/>
      <c r="D301" s="164"/>
      <c r="E301" s="457" t="s">
        <v>276</v>
      </c>
      <c r="F301" s="458"/>
      <c r="G301" s="458"/>
      <c r="H301" s="459"/>
      <c r="I301" s="455"/>
      <c r="J301" s="110" t="s">
        <v>260</v>
      </c>
      <c r="K301" s="123" t="str">
        <f>IF(OR(COUNTIF(J301,"未確認")&gt;0,COUNTIF(J301,"*")&gt;0),"※","")</f>
        <v>※</v>
      </c>
      <c r="L301" s="155"/>
      <c r="M301" s="45"/>
      <c r="N301" s="91"/>
      <c r="O301" s="91"/>
      <c r="P301" s="23"/>
      <c r="Q301" s="23"/>
      <c r="R301" s="23"/>
    </row>
    <row r="302" spans="1:18" s="3" customFormat="1" ht="34.5" customHeight="1">
      <c r="A302" s="162" t="s">
        <v>277</v>
      </c>
      <c r="B302" s="2"/>
      <c r="C302" s="163"/>
      <c r="D302" s="164"/>
      <c r="E302" s="457" t="s">
        <v>278</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279</v>
      </c>
      <c r="B303" s="2"/>
      <c r="C303" s="163"/>
      <c r="D303" s="164"/>
      <c r="E303" s="457" t="s">
        <v>280</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281</v>
      </c>
      <c r="B304" s="2"/>
      <c r="C304" s="165"/>
      <c r="D304" s="166"/>
      <c r="E304" s="460" t="s">
        <v>282</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283</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284</v>
      </c>
      <c r="B312" s="2"/>
      <c r="C312" s="468" t="s">
        <v>285</v>
      </c>
      <c r="D312" s="468"/>
      <c r="E312" s="468"/>
      <c r="F312" s="468"/>
      <c r="G312" s="468"/>
      <c r="H312" s="468"/>
      <c r="I312" s="410" t="s">
        <v>286</v>
      </c>
      <c r="J312" s="110">
        <v>0</v>
      </c>
      <c r="K312" s="111" t="str">
        <f>IF(OR(COUNTIF(J312,"未確認")&gt;0,COUNTIF(J312,"*")&gt;0),"※","")</f>
        <v/>
      </c>
      <c r="L312" s="7"/>
      <c r="M312" s="45"/>
      <c r="N312" s="91"/>
      <c r="O312" s="91"/>
      <c r="P312" s="23"/>
      <c r="Q312" s="23"/>
      <c r="R312" s="23"/>
    </row>
    <row r="313" spans="1:18" s="3" customFormat="1" ht="34.5" customHeight="1">
      <c r="A313" s="26" t="s">
        <v>287</v>
      </c>
      <c r="B313" s="2"/>
      <c r="C313" s="468" t="s">
        <v>288</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289</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290</v>
      </c>
      <c r="B321" s="2"/>
      <c r="C321" s="470" t="s">
        <v>291</v>
      </c>
      <c r="D321" s="471"/>
      <c r="E321" s="471"/>
      <c r="F321" s="471"/>
      <c r="G321" s="471"/>
      <c r="H321" s="433"/>
      <c r="I321" s="410" t="s">
        <v>292</v>
      </c>
      <c r="J321" s="110">
        <v>0</v>
      </c>
      <c r="K321" s="111" t="str">
        <f t="shared" ref="K321:K326" si="4">IF(OR(COUNTIF(J321,"未確認")&gt;0,COUNTIF(J321,"*")&gt;0),"※","")</f>
        <v/>
      </c>
      <c r="L321" s="91"/>
      <c r="M321" s="155"/>
      <c r="N321" s="91"/>
      <c r="O321" s="91"/>
      <c r="P321" s="23"/>
      <c r="Q321" s="23"/>
      <c r="R321" s="23"/>
    </row>
    <row r="322" spans="1:72" s="3" customFormat="1" ht="34.5" customHeight="1">
      <c r="A322" s="26" t="s">
        <v>293</v>
      </c>
      <c r="B322" s="2"/>
      <c r="C322" s="163"/>
      <c r="D322" s="169"/>
      <c r="E322" s="405" t="s">
        <v>294</v>
      </c>
      <c r="F322" s="424"/>
      <c r="G322" s="424"/>
      <c r="H322" s="406"/>
      <c r="I322" s="472"/>
      <c r="J322" s="110">
        <v>0</v>
      </c>
      <c r="K322" s="111" t="str">
        <f t="shared" si="4"/>
        <v/>
      </c>
      <c r="L322" s="91"/>
      <c r="M322" s="45"/>
      <c r="N322" s="91"/>
      <c r="O322" s="91"/>
      <c r="P322" s="23"/>
      <c r="Q322" s="23"/>
      <c r="R322" s="23"/>
    </row>
    <row r="323" spans="1:72" s="3" customFormat="1" ht="34.5" customHeight="1">
      <c r="A323" s="26" t="s">
        <v>295</v>
      </c>
      <c r="B323" s="2"/>
      <c r="C323" s="165"/>
      <c r="D323" s="170"/>
      <c r="E323" s="405" t="s">
        <v>296</v>
      </c>
      <c r="F323" s="474"/>
      <c r="G323" s="474"/>
      <c r="H323" s="475"/>
      <c r="I323" s="472"/>
      <c r="J323" s="110">
        <v>0</v>
      </c>
      <c r="K323" s="111" t="str">
        <f t="shared" si="4"/>
        <v/>
      </c>
      <c r="L323" s="91"/>
      <c r="M323" s="155"/>
      <c r="N323" s="91"/>
      <c r="O323" s="91"/>
      <c r="P323" s="23"/>
      <c r="Q323" s="23"/>
      <c r="R323" s="23"/>
    </row>
    <row r="324" spans="1:72" s="3" customFormat="1" ht="34.5" customHeight="1">
      <c r="A324" s="26" t="s">
        <v>297</v>
      </c>
      <c r="B324" s="2"/>
      <c r="C324" s="476" t="s">
        <v>298</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299</v>
      </c>
      <c r="B325" s="2"/>
      <c r="C325" s="163"/>
      <c r="D325" s="169"/>
      <c r="E325" s="405" t="s">
        <v>300</v>
      </c>
      <c r="F325" s="424"/>
      <c r="G325" s="424"/>
      <c r="H325" s="406"/>
      <c r="I325" s="472"/>
      <c r="J325" s="110">
        <v>0</v>
      </c>
      <c r="K325" s="111" t="str">
        <f t="shared" si="4"/>
        <v/>
      </c>
      <c r="L325" s="91"/>
      <c r="M325" s="155"/>
      <c r="N325" s="91"/>
      <c r="O325" s="91"/>
      <c r="P325" s="23"/>
      <c r="Q325" s="23"/>
      <c r="R325" s="23"/>
    </row>
    <row r="326" spans="1:72" s="3" customFormat="1" ht="34.5" customHeight="1">
      <c r="A326" s="26" t="s">
        <v>301</v>
      </c>
      <c r="B326" s="2"/>
      <c r="C326" s="165"/>
      <c r="D326" s="170"/>
      <c r="E326" s="405" t="s">
        <v>302</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224</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303</v>
      </c>
      <c r="C340" s="176"/>
      <c r="D340" s="68"/>
      <c r="E340" s="68"/>
      <c r="F340" s="68"/>
      <c r="G340" s="68"/>
      <c r="H340" s="69"/>
      <c r="I340" s="69"/>
      <c r="J340" s="153"/>
      <c r="K340" s="70"/>
      <c r="L340" s="154"/>
      <c r="M340" s="177"/>
      <c r="N340" s="154"/>
      <c r="O340" s="154"/>
      <c r="P340" s="23"/>
      <c r="Q340" s="23"/>
      <c r="R340" s="23"/>
    </row>
    <row r="341" spans="1:72" s="3" customFormat="1">
      <c r="A341" s="1"/>
      <c r="B341" s="24" t="s">
        <v>304</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96</v>
      </c>
      <c r="D345" s="391"/>
      <c r="E345" s="391"/>
      <c r="F345" s="391"/>
      <c r="G345" s="391"/>
      <c r="H345" s="413"/>
      <c r="I345" s="410" t="s">
        <v>305</v>
      </c>
      <c r="J345" s="178">
        <v>268</v>
      </c>
      <c r="K345" s="179" t="str">
        <f t="shared" ref="K345:K350" si="5">IF(OR(COUNTIF(J345,"未確認")&gt;0,COUNTIF(J345,"*")&gt;0),"※","")</f>
        <v/>
      </c>
      <c r="L345" s="91"/>
      <c r="M345" s="155"/>
      <c r="N345" s="91"/>
      <c r="O345" s="91"/>
      <c r="P345" s="23"/>
      <c r="Q345" s="23"/>
      <c r="R345" s="23"/>
    </row>
    <row r="346" spans="1:72" s="3" customFormat="1" ht="33.65" customHeight="1">
      <c r="A346" s="1"/>
      <c r="B346" s="87"/>
      <c r="C346" s="397" t="s">
        <v>306</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99</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307</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308</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309</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310</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311</v>
      </c>
      <c r="C358" s="393" t="s">
        <v>312</v>
      </c>
      <c r="D358" s="471"/>
      <c r="E358" s="471"/>
      <c r="F358" s="471"/>
      <c r="G358" s="471"/>
      <c r="H358" s="433"/>
      <c r="I358" s="400" t="s">
        <v>313</v>
      </c>
      <c r="J358" s="182">
        <v>0</v>
      </c>
      <c r="K358" s="111" t="str">
        <f t="shared" ref="K358:K386" si="6">IF(OR(COUNTIF(J358,"未確認")&gt;0,COUNTIF(J358,"*")&gt;0),"※","")</f>
        <v/>
      </c>
      <c r="L358" s="91"/>
      <c r="M358" s="155"/>
      <c r="N358" s="91"/>
      <c r="O358" s="91"/>
      <c r="P358" s="23"/>
      <c r="Q358" s="23"/>
      <c r="R358" s="23"/>
    </row>
    <row r="359" spans="1:18" ht="34.5" customHeight="1">
      <c r="A359" s="181" t="s">
        <v>314</v>
      </c>
      <c r="C359" s="183"/>
      <c r="D359" s="466" t="s">
        <v>315</v>
      </c>
      <c r="E359" s="391" t="s">
        <v>316</v>
      </c>
      <c r="F359" s="391"/>
      <c r="G359" s="391"/>
      <c r="H359" s="391"/>
      <c r="I359" s="411"/>
      <c r="J359" s="182">
        <v>0</v>
      </c>
      <c r="K359" s="111" t="str">
        <f t="shared" si="6"/>
        <v/>
      </c>
      <c r="L359" s="91"/>
      <c r="M359" s="155"/>
      <c r="N359" s="91"/>
      <c r="O359" s="91"/>
      <c r="P359" s="23"/>
      <c r="Q359" s="23"/>
      <c r="R359" s="23"/>
    </row>
    <row r="360" spans="1:18" ht="34.5" customHeight="1">
      <c r="A360" s="181" t="s">
        <v>317</v>
      </c>
      <c r="C360" s="183"/>
      <c r="D360" s="478"/>
      <c r="E360" s="391" t="s">
        <v>318</v>
      </c>
      <c r="F360" s="413"/>
      <c r="G360" s="413"/>
      <c r="H360" s="413"/>
      <c r="I360" s="411"/>
      <c r="J360" s="182">
        <v>0</v>
      </c>
      <c r="K360" s="111" t="str">
        <f t="shared" si="6"/>
        <v/>
      </c>
      <c r="L360" s="91"/>
      <c r="M360" s="155"/>
      <c r="N360" s="91"/>
      <c r="O360" s="91"/>
      <c r="P360" s="23"/>
      <c r="Q360" s="23"/>
      <c r="R360" s="23"/>
    </row>
    <row r="361" spans="1:18" ht="34.5" customHeight="1">
      <c r="A361" s="181" t="s">
        <v>319</v>
      </c>
      <c r="C361" s="183"/>
      <c r="D361" s="478"/>
      <c r="E361" s="391" t="s">
        <v>320</v>
      </c>
      <c r="F361" s="413"/>
      <c r="G361" s="413"/>
      <c r="H361" s="413"/>
      <c r="I361" s="411"/>
      <c r="J361" s="182">
        <v>0</v>
      </c>
      <c r="K361" s="111" t="str">
        <f t="shared" si="6"/>
        <v/>
      </c>
      <c r="L361" s="91"/>
      <c r="M361" s="155"/>
      <c r="N361" s="91"/>
      <c r="O361" s="91"/>
      <c r="P361" s="23"/>
      <c r="Q361" s="23"/>
      <c r="R361" s="23"/>
    </row>
    <row r="362" spans="1:18" ht="34.5" customHeight="1">
      <c r="A362" s="181" t="s">
        <v>321</v>
      </c>
      <c r="C362" s="183"/>
      <c r="D362" s="478"/>
      <c r="E362" s="391" t="s">
        <v>322</v>
      </c>
      <c r="F362" s="413"/>
      <c r="G362" s="413"/>
      <c r="H362" s="413"/>
      <c r="I362" s="411"/>
      <c r="J362" s="182">
        <v>0</v>
      </c>
      <c r="K362" s="111" t="str">
        <f t="shared" si="6"/>
        <v/>
      </c>
      <c r="L362" s="91"/>
      <c r="M362" s="155"/>
      <c r="N362" s="91"/>
      <c r="O362" s="91"/>
      <c r="P362" s="23"/>
      <c r="Q362" s="23"/>
      <c r="R362" s="23"/>
    </row>
    <row r="363" spans="1:18" ht="34.5" customHeight="1">
      <c r="A363" s="181" t="s">
        <v>323</v>
      </c>
      <c r="C363" s="183"/>
      <c r="D363" s="478"/>
      <c r="E363" s="391" t="s">
        <v>324</v>
      </c>
      <c r="F363" s="413"/>
      <c r="G363" s="413"/>
      <c r="H363" s="413"/>
      <c r="I363" s="411"/>
      <c r="J363" s="182">
        <v>0</v>
      </c>
      <c r="K363" s="111" t="str">
        <f t="shared" si="6"/>
        <v/>
      </c>
      <c r="L363" s="91"/>
      <c r="M363" s="155"/>
      <c r="N363" s="91"/>
      <c r="O363" s="91"/>
      <c r="P363" s="23"/>
      <c r="Q363" s="23"/>
      <c r="R363" s="23"/>
    </row>
    <row r="364" spans="1:18" ht="34.5" customHeight="1">
      <c r="A364" s="181" t="s">
        <v>325</v>
      </c>
      <c r="C364" s="183"/>
      <c r="D364" s="478"/>
      <c r="E364" s="391" t="s">
        <v>326</v>
      </c>
      <c r="F364" s="413"/>
      <c r="G364" s="413"/>
      <c r="H364" s="413"/>
      <c r="I364" s="411"/>
      <c r="J364" s="182">
        <v>0</v>
      </c>
      <c r="K364" s="111" t="str">
        <f t="shared" si="6"/>
        <v/>
      </c>
      <c r="L364" s="91"/>
      <c r="M364" s="155"/>
      <c r="N364" s="91"/>
      <c r="O364" s="91"/>
      <c r="P364" s="23"/>
      <c r="Q364" s="23"/>
      <c r="R364" s="23"/>
    </row>
    <row r="365" spans="1:18" ht="34.5" customHeight="1">
      <c r="A365" s="181" t="s">
        <v>327</v>
      </c>
      <c r="C365" s="183"/>
      <c r="D365" s="478"/>
      <c r="E365" s="391" t="s">
        <v>328</v>
      </c>
      <c r="F365" s="413"/>
      <c r="G365" s="413"/>
      <c r="H365" s="413"/>
      <c r="I365" s="411"/>
      <c r="J365" s="182">
        <v>0</v>
      </c>
      <c r="K365" s="111" t="str">
        <f t="shared" si="6"/>
        <v/>
      </c>
      <c r="L365" s="91"/>
      <c r="M365" s="155"/>
      <c r="N365" s="91"/>
      <c r="O365" s="91"/>
      <c r="P365" s="23"/>
      <c r="Q365" s="23"/>
      <c r="R365" s="23"/>
    </row>
    <row r="366" spans="1:18" ht="34.5" customHeight="1">
      <c r="A366" s="181" t="s">
        <v>329</v>
      </c>
      <c r="C366" s="183"/>
      <c r="D366" s="478"/>
      <c r="E366" s="391" t="s">
        <v>330</v>
      </c>
      <c r="F366" s="413"/>
      <c r="G366" s="413"/>
      <c r="H366" s="413"/>
      <c r="I366" s="411"/>
      <c r="J366" s="182">
        <v>0</v>
      </c>
      <c r="K366" s="111" t="str">
        <f t="shared" si="6"/>
        <v/>
      </c>
      <c r="L366" s="91"/>
      <c r="M366" s="155"/>
      <c r="N366" s="91"/>
      <c r="O366" s="91"/>
      <c r="P366" s="23"/>
      <c r="Q366" s="23"/>
      <c r="R366" s="23"/>
    </row>
    <row r="367" spans="1:18" ht="34.5" customHeight="1">
      <c r="A367" s="181" t="s">
        <v>331</v>
      </c>
      <c r="C367" s="183"/>
      <c r="D367" s="478"/>
      <c r="E367" s="391" t="s">
        <v>332</v>
      </c>
      <c r="F367" s="413"/>
      <c r="G367" s="413"/>
      <c r="H367" s="413"/>
      <c r="I367" s="411"/>
      <c r="J367" s="182">
        <v>0</v>
      </c>
      <c r="K367" s="111" t="str">
        <f t="shared" si="6"/>
        <v/>
      </c>
      <c r="L367" s="91"/>
      <c r="M367" s="155"/>
      <c r="N367" s="91"/>
      <c r="O367" s="91"/>
      <c r="P367" s="23"/>
      <c r="Q367" s="23"/>
      <c r="R367" s="23"/>
    </row>
    <row r="368" spans="1:18" ht="34.5" customHeight="1">
      <c r="A368" s="181" t="s">
        <v>333</v>
      </c>
      <c r="C368" s="183"/>
      <c r="D368" s="478"/>
      <c r="E368" s="391" t="s">
        <v>334</v>
      </c>
      <c r="F368" s="413"/>
      <c r="G368" s="413"/>
      <c r="H368" s="413"/>
      <c r="I368" s="411"/>
      <c r="J368" s="182">
        <v>0</v>
      </c>
      <c r="K368" s="111" t="str">
        <f t="shared" si="6"/>
        <v/>
      </c>
      <c r="L368" s="91"/>
      <c r="M368" s="155"/>
      <c r="N368" s="91"/>
      <c r="O368" s="91"/>
      <c r="P368" s="23"/>
      <c r="Q368" s="23"/>
      <c r="R368" s="23"/>
    </row>
    <row r="369" spans="1:18" ht="34.5" customHeight="1">
      <c r="A369" s="181" t="s">
        <v>335</v>
      </c>
      <c r="C369" s="183"/>
      <c r="D369" s="478"/>
      <c r="E369" s="391" t="s">
        <v>336</v>
      </c>
      <c r="F369" s="413"/>
      <c r="G369" s="413"/>
      <c r="H369" s="413"/>
      <c r="I369" s="411"/>
      <c r="J369" s="182">
        <v>0</v>
      </c>
      <c r="K369" s="111" t="str">
        <f t="shared" si="6"/>
        <v/>
      </c>
      <c r="L369" s="91"/>
      <c r="M369" s="155"/>
      <c r="N369" s="91"/>
      <c r="O369" s="91"/>
      <c r="P369" s="23"/>
      <c r="Q369" s="23"/>
      <c r="R369" s="23"/>
    </row>
    <row r="370" spans="1:18" ht="34.5" customHeight="1">
      <c r="A370" s="181" t="s">
        <v>337</v>
      </c>
      <c r="C370" s="183"/>
      <c r="D370" s="479"/>
      <c r="E370" s="391" t="s">
        <v>338</v>
      </c>
      <c r="F370" s="413"/>
      <c r="G370" s="413"/>
      <c r="H370" s="413"/>
      <c r="I370" s="412"/>
      <c r="J370" s="182">
        <v>0</v>
      </c>
      <c r="K370" s="111" t="str">
        <f t="shared" si="6"/>
        <v/>
      </c>
      <c r="L370" s="91"/>
      <c r="M370" s="155"/>
      <c r="N370" s="91"/>
      <c r="O370" s="91"/>
      <c r="P370" s="23"/>
      <c r="Q370" s="23"/>
      <c r="R370" s="23"/>
    </row>
    <row r="371" spans="1:18" ht="34.5" customHeight="1">
      <c r="A371" s="181" t="s">
        <v>339</v>
      </c>
      <c r="B371" s="126"/>
      <c r="C371" s="393" t="s">
        <v>340</v>
      </c>
      <c r="D371" s="471"/>
      <c r="E371" s="471"/>
      <c r="F371" s="471"/>
      <c r="G371" s="471"/>
      <c r="H371" s="433"/>
      <c r="I371" s="400" t="s">
        <v>341</v>
      </c>
      <c r="J371" s="182">
        <v>0</v>
      </c>
      <c r="K371" s="111" t="str">
        <f t="shared" si="6"/>
        <v/>
      </c>
      <c r="L371" s="91"/>
      <c r="M371" s="155"/>
      <c r="N371" s="91"/>
      <c r="O371" s="91"/>
      <c r="P371" s="23"/>
      <c r="Q371" s="23"/>
      <c r="R371" s="23"/>
    </row>
    <row r="372" spans="1:18" ht="34.5" customHeight="1">
      <c r="A372" s="181" t="s">
        <v>342</v>
      </c>
      <c r="C372" s="183"/>
      <c r="D372" s="466" t="s">
        <v>315</v>
      </c>
      <c r="E372" s="391" t="s">
        <v>316</v>
      </c>
      <c r="F372" s="413"/>
      <c r="G372" s="413"/>
      <c r="H372" s="413"/>
      <c r="I372" s="411"/>
      <c r="J372" s="182">
        <v>0</v>
      </c>
      <c r="K372" s="111" t="str">
        <f t="shared" si="6"/>
        <v/>
      </c>
      <c r="L372" s="91"/>
      <c r="M372" s="155"/>
      <c r="N372" s="91"/>
      <c r="O372" s="91"/>
      <c r="P372" s="23"/>
      <c r="Q372" s="23"/>
      <c r="R372" s="23"/>
    </row>
    <row r="373" spans="1:18" ht="34.5" customHeight="1">
      <c r="A373" s="181" t="s">
        <v>343</v>
      </c>
      <c r="C373" s="183"/>
      <c r="D373" s="478"/>
      <c r="E373" s="391" t="s">
        <v>318</v>
      </c>
      <c r="F373" s="413"/>
      <c r="G373" s="413"/>
      <c r="H373" s="413"/>
      <c r="I373" s="411"/>
      <c r="J373" s="182">
        <v>0</v>
      </c>
      <c r="K373" s="111" t="str">
        <f t="shared" si="6"/>
        <v/>
      </c>
      <c r="L373" s="91"/>
      <c r="M373" s="155"/>
      <c r="N373" s="91"/>
      <c r="O373" s="91"/>
      <c r="P373" s="23"/>
      <c r="Q373" s="23"/>
      <c r="R373" s="23"/>
    </row>
    <row r="374" spans="1:18" ht="34.5" customHeight="1">
      <c r="A374" s="181" t="s">
        <v>344</v>
      </c>
      <c r="C374" s="183"/>
      <c r="D374" s="478"/>
      <c r="E374" s="391" t="s">
        <v>320</v>
      </c>
      <c r="F374" s="413"/>
      <c r="G374" s="413"/>
      <c r="H374" s="413"/>
      <c r="I374" s="411"/>
      <c r="J374" s="182">
        <v>0</v>
      </c>
      <c r="K374" s="111" t="str">
        <f t="shared" si="6"/>
        <v/>
      </c>
      <c r="L374" s="91"/>
      <c r="M374" s="155"/>
      <c r="N374" s="91"/>
      <c r="O374" s="91"/>
      <c r="P374" s="23"/>
      <c r="Q374" s="23"/>
      <c r="R374" s="23"/>
    </row>
    <row r="375" spans="1:18" ht="34.5" customHeight="1">
      <c r="A375" s="181" t="s">
        <v>345</v>
      </c>
      <c r="C375" s="183"/>
      <c r="D375" s="478"/>
      <c r="E375" s="391" t="s">
        <v>322</v>
      </c>
      <c r="F375" s="413"/>
      <c r="G375" s="413"/>
      <c r="H375" s="413"/>
      <c r="I375" s="411"/>
      <c r="J375" s="182">
        <v>0</v>
      </c>
      <c r="K375" s="111" t="str">
        <f t="shared" si="6"/>
        <v/>
      </c>
      <c r="L375" s="91"/>
      <c r="M375" s="155"/>
      <c r="N375" s="91"/>
      <c r="O375" s="91"/>
      <c r="P375" s="23"/>
      <c r="Q375" s="23"/>
      <c r="R375" s="23"/>
    </row>
    <row r="376" spans="1:18" ht="34.5" customHeight="1">
      <c r="A376" s="181" t="s">
        <v>346</v>
      </c>
      <c r="C376" s="183"/>
      <c r="D376" s="478"/>
      <c r="E376" s="391" t="s">
        <v>324</v>
      </c>
      <c r="F376" s="413"/>
      <c r="G376" s="413"/>
      <c r="H376" s="413"/>
      <c r="I376" s="411"/>
      <c r="J376" s="182">
        <v>0</v>
      </c>
      <c r="K376" s="111" t="str">
        <f t="shared" si="6"/>
        <v/>
      </c>
      <c r="L376" s="91"/>
      <c r="M376" s="155"/>
      <c r="N376" s="91"/>
      <c r="O376" s="91"/>
      <c r="P376" s="23"/>
      <c r="Q376" s="23"/>
      <c r="R376" s="23"/>
    </row>
    <row r="377" spans="1:18" ht="34.5" customHeight="1">
      <c r="A377" s="181" t="s">
        <v>347</v>
      </c>
      <c r="C377" s="183"/>
      <c r="D377" s="478"/>
      <c r="E377" s="391" t="s">
        <v>326</v>
      </c>
      <c r="F377" s="413"/>
      <c r="G377" s="413"/>
      <c r="H377" s="413"/>
      <c r="I377" s="411"/>
      <c r="J377" s="182">
        <v>0</v>
      </c>
      <c r="K377" s="111" t="str">
        <f t="shared" si="6"/>
        <v/>
      </c>
      <c r="L377" s="91"/>
      <c r="M377" s="155"/>
      <c r="N377" s="91"/>
      <c r="O377" s="91"/>
      <c r="P377" s="23"/>
      <c r="Q377" s="23"/>
      <c r="R377" s="23"/>
    </row>
    <row r="378" spans="1:18" ht="34.5" customHeight="1">
      <c r="A378" s="181" t="s">
        <v>348</v>
      </c>
      <c r="C378" s="183"/>
      <c r="D378" s="478"/>
      <c r="E378" s="391" t="s">
        <v>328</v>
      </c>
      <c r="F378" s="413"/>
      <c r="G378" s="413"/>
      <c r="H378" s="413"/>
      <c r="I378" s="411"/>
      <c r="J378" s="182">
        <v>0</v>
      </c>
      <c r="K378" s="111" t="str">
        <f t="shared" si="6"/>
        <v/>
      </c>
      <c r="L378" s="91"/>
      <c r="M378" s="155"/>
      <c r="N378" s="91"/>
      <c r="O378" s="91"/>
      <c r="P378" s="23"/>
      <c r="Q378" s="23"/>
      <c r="R378" s="23"/>
    </row>
    <row r="379" spans="1:18" ht="34.5" customHeight="1">
      <c r="A379" s="181" t="s">
        <v>349</v>
      </c>
      <c r="C379" s="183"/>
      <c r="D379" s="478"/>
      <c r="E379" s="391" t="s">
        <v>330</v>
      </c>
      <c r="F379" s="413"/>
      <c r="G379" s="413"/>
      <c r="H379" s="413"/>
      <c r="I379" s="411"/>
      <c r="J379" s="182">
        <v>0</v>
      </c>
      <c r="K379" s="111" t="str">
        <f t="shared" si="6"/>
        <v/>
      </c>
      <c r="L379" s="91"/>
      <c r="M379" s="155"/>
      <c r="N379" s="91"/>
      <c r="O379" s="91"/>
      <c r="P379" s="23"/>
      <c r="Q379" s="23"/>
      <c r="R379" s="23"/>
    </row>
    <row r="380" spans="1:18" ht="34.5" customHeight="1">
      <c r="A380" s="181" t="s">
        <v>350</v>
      </c>
      <c r="C380" s="183"/>
      <c r="D380" s="478"/>
      <c r="E380" s="391" t="s">
        <v>332</v>
      </c>
      <c r="F380" s="413"/>
      <c r="G380" s="413"/>
      <c r="H380" s="413"/>
      <c r="I380" s="411"/>
      <c r="J380" s="182">
        <v>0</v>
      </c>
      <c r="K380" s="111" t="str">
        <f t="shared" si="6"/>
        <v/>
      </c>
      <c r="L380" s="91"/>
      <c r="M380" s="155"/>
      <c r="N380" s="91"/>
      <c r="O380" s="91"/>
      <c r="P380" s="23"/>
      <c r="Q380" s="23"/>
      <c r="R380" s="23"/>
    </row>
    <row r="381" spans="1:18" ht="34.5" customHeight="1">
      <c r="A381" s="181" t="s">
        <v>351</v>
      </c>
      <c r="C381" s="183"/>
      <c r="D381" s="478"/>
      <c r="E381" s="391" t="s">
        <v>334</v>
      </c>
      <c r="F381" s="413"/>
      <c r="G381" s="413"/>
      <c r="H381" s="413"/>
      <c r="I381" s="411"/>
      <c r="J381" s="182">
        <v>0</v>
      </c>
      <c r="K381" s="111" t="str">
        <f t="shared" si="6"/>
        <v/>
      </c>
      <c r="L381" s="91"/>
      <c r="M381" s="155"/>
      <c r="N381" s="91"/>
      <c r="O381" s="91"/>
      <c r="P381" s="23"/>
      <c r="Q381" s="23"/>
      <c r="R381" s="23"/>
    </row>
    <row r="382" spans="1:18" ht="34.5" customHeight="1">
      <c r="A382" s="181" t="s">
        <v>352</v>
      </c>
      <c r="C382" s="183"/>
      <c r="D382" s="478"/>
      <c r="E382" s="391" t="s">
        <v>336</v>
      </c>
      <c r="F382" s="413"/>
      <c r="G382" s="413"/>
      <c r="H382" s="413"/>
      <c r="I382" s="411"/>
      <c r="J382" s="182">
        <v>0</v>
      </c>
      <c r="K382" s="111" t="str">
        <f t="shared" si="6"/>
        <v/>
      </c>
      <c r="L382" s="91"/>
      <c r="M382" s="155"/>
      <c r="N382" s="91"/>
      <c r="O382" s="91"/>
      <c r="P382" s="23"/>
      <c r="Q382" s="23"/>
      <c r="R382" s="23"/>
    </row>
    <row r="383" spans="1:18" ht="34.5" customHeight="1">
      <c r="A383" s="181" t="s">
        <v>353</v>
      </c>
      <c r="C383" s="183"/>
      <c r="D383" s="479"/>
      <c r="E383" s="391" t="s">
        <v>338</v>
      </c>
      <c r="F383" s="413"/>
      <c r="G383" s="413"/>
      <c r="H383" s="413"/>
      <c r="I383" s="412"/>
      <c r="J383" s="182">
        <v>0</v>
      </c>
      <c r="K383" s="111" t="str">
        <f t="shared" si="6"/>
        <v/>
      </c>
      <c r="L383" s="91"/>
      <c r="M383" s="155"/>
      <c r="N383" s="91"/>
      <c r="O383" s="91"/>
      <c r="P383" s="23"/>
      <c r="Q383" s="23"/>
      <c r="R383" s="23"/>
    </row>
    <row r="384" spans="1:18" ht="56.15" customHeight="1">
      <c r="A384" s="181" t="s">
        <v>354</v>
      </c>
      <c r="B384" s="126"/>
      <c r="C384" s="405" t="s">
        <v>355</v>
      </c>
      <c r="D384" s="424"/>
      <c r="E384" s="424"/>
      <c r="F384" s="424"/>
      <c r="G384" s="424"/>
      <c r="H384" s="406"/>
      <c r="I384" s="130" t="s">
        <v>356</v>
      </c>
      <c r="J384" s="182">
        <v>0</v>
      </c>
      <c r="K384" s="111" t="str">
        <f t="shared" si="6"/>
        <v/>
      </c>
      <c r="L384" s="91"/>
      <c r="M384" s="155"/>
      <c r="N384" s="91"/>
      <c r="O384" s="91"/>
      <c r="P384" s="23"/>
      <c r="Q384" s="23"/>
      <c r="R384" s="23"/>
    </row>
    <row r="385" spans="1:18" ht="70.400000000000006" customHeight="1">
      <c r="A385" s="181" t="s">
        <v>357</v>
      </c>
      <c r="B385" s="126"/>
      <c r="C385" s="405" t="s">
        <v>358</v>
      </c>
      <c r="D385" s="424"/>
      <c r="E385" s="424"/>
      <c r="F385" s="424"/>
      <c r="G385" s="424"/>
      <c r="H385" s="406"/>
      <c r="I385" s="130" t="s">
        <v>359</v>
      </c>
      <c r="J385" s="182">
        <v>0</v>
      </c>
      <c r="K385" s="111" t="str">
        <f t="shared" si="6"/>
        <v/>
      </c>
      <c r="L385" s="91"/>
      <c r="M385" s="155"/>
      <c r="N385" s="91"/>
      <c r="O385" s="91"/>
      <c r="P385" s="23"/>
      <c r="Q385" s="23"/>
      <c r="R385" s="23"/>
    </row>
    <row r="386" spans="1:18" ht="70.400000000000006" customHeight="1">
      <c r="A386" s="181" t="s">
        <v>360</v>
      </c>
      <c r="B386" s="126"/>
      <c r="C386" s="405" t="s">
        <v>361</v>
      </c>
      <c r="D386" s="424"/>
      <c r="E386" s="424"/>
      <c r="F386" s="424"/>
      <c r="G386" s="424"/>
      <c r="H386" s="406"/>
      <c r="I386" s="130" t="s">
        <v>362</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363</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364</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365</v>
      </c>
      <c r="C394" s="405" t="s">
        <v>366</v>
      </c>
      <c r="D394" s="424"/>
      <c r="E394" s="424"/>
      <c r="F394" s="424"/>
      <c r="G394" s="424"/>
      <c r="H394" s="406"/>
      <c r="I394" s="79" t="s">
        <v>367</v>
      </c>
      <c r="J394" s="182">
        <v>0</v>
      </c>
      <c r="K394" s="111" t="str">
        <f t="shared" ref="K394:K401" si="7">IF(OR(COUNTIF(J394,"未確認")&gt;0,COUNTIF(J394,"*")&gt;0),"※","")</f>
        <v/>
      </c>
      <c r="L394" s="91"/>
      <c r="M394" s="155"/>
      <c r="N394" s="91"/>
      <c r="O394" s="91"/>
      <c r="P394" s="23"/>
      <c r="Q394" s="23"/>
      <c r="R394" s="23"/>
    </row>
    <row r="395" spans="1:18" ht="84" customHeight="1">
      <c r="A395" s="181" t="s">
        <v>368</v>
      </c>
      <c r="B395" s="185"/>
      <c r="C395" s="405" t="s">
        <v>369</v>
      </c>
      <c r="D395" s="474"/>
      <c r="E395" s="474"/>
      <c r="F395" s="474"/>
      <c r="G395" s="474"/>
      <c r="H395" s="475"/>
      <c r="I395" s="130" t="s">
        <v>370</v>
      </c>
      <c r="J395" s="182">
        <v>0</v>
      </c>
      <c r="K395" s="111" t="str">
        <f t="shared" si="7"/>
        <v/>
      </c>
      <c r="L395" s="91"/>
      <c r="M395" s="155"/>
      <c r="N395" s="91"/>
      <c r="O395" s="91"/>
      <c r="P395" s="23"/>
      <c r="Q395" s="23"/>
      <c r="R395" s="23"/>
    </row>
    <row r="396" spans="1:18" ht="56.15" customHeight="1">
      <c r="A396" s="181" t="s">
        <v>371</v>
      </c>
      <c r="B396" s="185"/>
      <c r="C396" s="405" t="s">
        <v>372</v>
      </c>
      <c r="D396" s="474"/>
      <c r="E396" s="474"/>
      <c r="F396" s="474"/>
      <c r="G396" s="474"/>
      <c r="H396" s="475"/>
      <c r="I396" s="130" t="s">
        <v>373</v>
      </c>
      <c r="J396" s="182">
        <v>0</v>
      </c>
      <c r="K396" s="111" t="str">
        <f t="shared" si="7"/>
        <v/>
      </c>
      <c r="L396" s="91"/>
      <c r="M396" s="155"/>
      <c r="N396" s="91"/>
      <c r="O396" s="91"/>
      <c r="P396" s="23"/>
      <c r="Q396" s="23"/>
      <c r="R396" s="23"/>
    </row>
    <row r="397" spans="1:18" ht="56.15" customHeight="1">
      <c r="A397" s="181" t="s">
        <v>374</v>
      </c>
      <c r="B397" s="185"/>
      <c r="C397" s="405" t="s">
        <v>375</v>
      </c>
      <c r="D397" s="474"/>
      <c r="E397" s="474"/>
      <c r="F397" s="474"/>
      <c r="G397" s="474"/>
      <c r="H397" s="475"/>
      <c r="I397" s="130" t="s">
        <v>376</v>
      </c>
      <c r="J397" s="182">
        <v>0</v>
      </c>
      <c r="K397" s="111" t="str">
        <f t="shared" si="7"/>
        <v/>
      </c>
      <c r="L397" s="91"/>
      <c r="M397" s="155"/>
      <c r="N397" s="91"/>
      <c r="O397" s="91"/>
      <c r="P397" s="23"/>
      <c r="Q397" s="23"/>
      <c r="R397" s="23"/>
    </row>
    <row r="398" spans="1:18" ht="120">
      <c r="A398" s="181" t="s">
        <v>377</v>
      </c>
      <c r="B398" s="185"/>
      <c r="C398" s="405" t="s">
        <v>378</v>
      </c>
      <c r="D398" s="474"/>
      <c r="E398" s="474"/>
      <c r="F398" s="474"/>
      <c r="G398" s="474"/>
      <c r="H398" s="475"/>
      <c r="I398" s="130" t="s">
        <v>379</v>
      </c>
      <c r="J398" s="182">
        <v>0</v>
      </c>
      <c r="K398" s="111" t="str">
        <f t="shared" si="7"/>
        <v/>
      </c>
      <c r="L398" s="91"/>
      <c r="M398" s="155"/>
      <c r="N398" s="91"/>
      <c r="O398" s="91"/>
      <c r="P398" s="23"/>
      <c r="Q398" s="23"/>
      <c r="R398" s="23"/>
    </row>
    <row r="399" spans="1:18" s="136" customFormat="1" ht="98.15" customHeight="1">
      <c r="A399" s="181" t="s">
        <v>380</v>
      </c>
      <c r="B399" s="185"/>
      <c r="C399" s="405" t="s">
        <v>381</v>
      </c>
      <c r="D399" s="480"/>
      <c r="E399" s="480"/>
      <c r="F399" s="480"/>
      <c r="G399" s="480"/>
      <c r="H399" s="481"/>
      <c r="I399" s="130" t="s">
        <v>382</v>
      </c>
      <c r="J399" s="182">
        <v>0</v>
      </c>
      <c r="K399" s="111" t="str">
        <f t="shared" si="7"/>
        <v/>
      </c>
      <c r="L399" s="91"/>
      <c r="M399" s="155"/>
      <c r="N399" s="91"/>
      <c r="O399" s="91"/>
      <c r="P399" s="23"/>
      <c r="Q399" s="23"/>
      <c r="R399" s="23"/>
    </row>
    <row r="400" spans="1:18" s="136" customFormat="1" ht="70.400000000000006" customHeight="1">
      <c r="A400" s="181" t="s">
        <v>383</v>
      </c>
      <c r="B400" s="185"/>
      <c r="C400" s="405" t="s">
        <v>384</v>
      </c>
      <c r="D400" s="474"/>
      <c r="E400" s="474"/>
      <c r="F400" s="474"/>
      <c r="G400" s="474"/>
      <c r="H400" s="475"/>
      <c r="I400" s="130" t="s">
        <v>385</v>
      </c>
      <c r="J400" s="182">
        <v>0</v>
      </c>
      <c r="K400" s="111" t="str">
        <f t="shared" si="7"/>
        <v/>
      </c>
      <c r="L400" s="91"/>
      <c r="M400" s="155"/>
      <c r="N400" s="91"/>
      <c r="O400" s="91"/>
      <c r="P400" s="23"/>
      <c r="Q400" s="23"/>
      <c r="R400" s="23"/>
    </row>
    <row r="401" spans="1:18" s="136" customFormat="1" ht="84" customHeight="1">
      <c r="A401" s="181" t="s">
        <v>386</v>
      </c>
      <c r="B401" s="185"/>
      <c r="C401" s="405" t="s">
        <v>387</v>
      </c>
      <c r="D401" s="474"/>
      <c r="E401" s="474"/>
      <c r="F401" s="474"/>
      <c r="G401" s="474"/>
      <c r="H401" s="475"/>
      <c r="I401" s="130" t="s">
        <v>388</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389</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390</v>
      </c>
      <c r="B407" s="185"/>
      <c r="C407" s="484" t="s">
        <v>391</v>
      </c>
      <c r="D407" s="485"/>
      <c r="E407" s="485"/>
      <c r="F407" s="485"/>
      <c r="G407" s="485"/>
      <c r="H407" s="486"/>
      <c r="I407" s="130" t="s">
        <v>392</v>
      </c>
      <c r="J407" s="182">
        <v>0</v>
      </c>
      <c r="K407" s="111" t="str">
        <f>IF(OR(COUNTIF(J407,"未確認")&gt;0,COUNTIF(J407,"*")&gt;0),"※","")</f>
        <v/>
      </c>
      <c r="L407" s="91"/>
      <c r="M407" s="155"/>
      <c r="N407" s="91"/>
      <c r="O407" s="91"/>
      <c r="P407" s="23"/>
      <c r="Q407" s="23"/>
      <c r="R407" s="23"/>
    </row>
    <row r="408" spans="1:18" s="136" customFormat="1" ht="63" customHeight="1">
      <c r="A408" s="181"/>
      <c r="B408" s="185"/>
      <c r="C408" s="487" t="s">
        <v>393</v>
      </c>
      <c r="D408" s="488"/>
      <c r="E408" s="488"/>
      <c r="F408" s="488"/>
      <c r="G408" s="488"/>
      <c r="H408" s="489"/>
      <c r="I408" s="103" t="s">
        <v>394</v>
      </c>
      <c r="J408" s="182">
        <v>0</v>
      </c>
      <c r="K408" s="111" t="str">
        <f>IF(OR(COUNTIF(J408,"未確認")&gt;0,COUNTIF(J408,"*")&gt;0),"※","")</f>
        <v/>
      </c>
      <c r="L408" s="91"/>
      <c r="M408" s="155"/>
      <c r="N408" s="91"/>
      <c r="O408" s="91"/>
      <c r="P408" s="23"/>
      <c r="Q408" s="23"/>
      <c r="R408" s="23"/>
    </row>
    <row r="409" spans="1:18" s="136" customFormat="1" ht="100">
      <c r="A409" s="181" t="s">
        <v>395</v>
      </c>
      <c r="B409" s="185"/>
      <c r="C409" s="484" t="s">
        <v>396</v>
      </c>
      <c r="D409" s="490"/>
      <c r="E409" s="490"/>
      <c r="F409" s="490"/>
      <c r="G409" s="490"/>
      <c r="H409" s="491"/>
      <c r="I409" s="130" t="s">
        <v>397</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398</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399</v>
      </c>
      <c r="B415" s="185"/>
      <c r="C415" s="484" t="s">
        <v>400</v>
      </c>
      <c r="D415" s="485"/>
      <c r="E415" s="485"/>
      <c r="F415" s="485"/>
      <c r="G415" s="485"/>
      <c r="H415" s="486"/>
      <c r="I415" s="130" t="s">
        <v>401</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402</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403</v>
      </c>
      <c r="B421" s="185"/>
      <c r="C421" s="405" t="s">
        <v>404</v>
      </c>
      <c r="D421" s="424"/>
      <c r="E421" s="424"/>
      <c r="F421" s="424"/>
      <c r="G421" s="424"/>
      <c r="H421" s="406"/>
      <c r="I421" s="130" t="s">
        <v>405</v>
      </c>
      <c r="J421" s="178">
        <v>0</v>
      </c>
      <c r="K421" s="123" t="s">
        <v>406</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407</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408</v>
      </c>
      <c r="B427" s="185"/>
      <c r="C427" s="405" t="s">
        <v>409</v>
      </c>
      <c r="D427" s="424"/>
      <c r="E427" s="424"/>
      <c r="F427" s="424"/>
      <c r="G427" s="424"/>
      <c r="H427" s="406"/>
      <c r="I427" s="130" t="s">
        <v>410</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411</v>
      </c>
      <c r="B428" s="185"/>
      <c r="C428" s="405" t="s">
        <v>412</v>
      </c>
      <c r="D428" s="474"/>
      <c r="E428" s="474"/>
      <c r="F428" s="474"/>
      <c r="G428" s="474"/>
      <c r="H428" s="475"/>
      <c r="I428" s="130" t="s">
        <v>413</v>
      </c>
      <c r="J428" s="182">
        <v>0</v>
      </c>
      <c r="K428" s="111" t="str">
        <f t="shared" si="8"/>
        <v/>
      </c>
      <c r="L428" s="91"/>
      <c r="M428" s="155"/>
      <c r="N428" s="91"/>
      <c r="O428" s="91"/>
      <c r="P428" s="23"/>
      <c r="Q428" s="23"/>
      <c r="R428" s="23"/>
    </row>
    <row r="429" spans="1:18" s="136" customFormat="1" ht="57" customHeight="1">
      <c r="A429" s="181" t="s">
        <v>414</v>
      </c>
      <c r="B429" s="185"/>
      <c r="C429" s="405" t="s">
        <v>415</v>
      </c>
      <c r="D429" s="474"/>
      <c r="E429" s="474"/>
      <c r="F429" s="474"/>
      <c r="G429" s="474"/>
      <c r="H429" s="475"/>
      <c r="I429" s="400" t="s">
        <v>416</v>
      </c>
      <c r="J429" s="182">
        <v>0</v>
      </c>
      <c r="K429" s="111" t="str">
        <f t="shared" si="8"/>
        <v/>
      </c>
      <c r="L429" s="91"/>
      <c r="M429" s="155"/>
      <c r="N429" s="91"/>
      <c r="O429" s="91"/>
      <c r="P429" s="23"/>
      <c r="Q429" s="23"/>
      <c r="R429" s="23"/>
    </row>
    <row r="430" spans="1:18" s="136" customFormat="1" ht="57" customHeight="1">
      <c r="A430" s="181" t="s">
        <v>417</v>
      </c>
      <c r="B430" s="185"/>
      <c r="C430" s="405" t="s">
        <v>418</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419</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420</v>
      </c>
      <c r="B432" s="185"/>
      <c r="C432" s="405" t="s">
        <v>421</v>
      </c>
      <c r="D432" s="474"/>
      <c r="E432" s="474"/>
      <c r="F432" s="474"/>
      <c r="G432" s="474"/>
      <c r="H432" s="475"/>
      <c r="I432" s="130" t="s">
        <v>422</v>
      </c>
      <c r="J432" s="182">
        <v>0</v>
      </c>
      <c r="K432" s="111" t="str">
        <f t="shared" si="8"/>
        <v/>
      </c>
      <c r="L432" s="91"/>
      <c r="M432" s="155"/>
      <c r="N432" s="91"/>
      <c r="O432" s="91"/>
      <c r="P432" s="23"/>
      <c r="Q432" s="23"/>
      <c r="R432" s="23"/>
    </row>
    <row r="433" spans="1:18" s="136" customFormat="1" ht="56.15" customHeight="1">
      <c r="A433" s="181" t="s">
        <v>423</v>
      </c>
      <c r="B433" s="185"/>
      <c r="C433" s="405" t="s">
        <v>424</v>
      </c>
      <c r="D433" s="474"/>
      <c r="E433" s="474"/>
      <c r="F433" s="474"/>
      <c r="G433" s="474"/>
      <c r="H433" s="475"/>
      <c r="I433" s="130" t="s">
        <v>425</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426</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427</v>
      </c>
      <c r="C441" s="391" t="s">
        <v>428</v>
      </c>
      <c r="D441" s="391"/>
      <c r="E441" s="391"/>
      <c r="F441" s="391"/>
      <c r="G441" s="391"/>
      <c r="H441" s="391"/>
      <c r="I441" s="130" t="s">
        <v>429</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430</v>
      </c>
      <c r="B442" s="2"/>
      <c r="C442" s="391" t="s">
        <v>431</v>
      </c>
      <c r="D442" s="413"/>
      <c r="E442" s="413"/>
      <c r="F442" s="413"/>
      <c r="G442" s="413"/>
      <c r="H442" s="413"/>
      <c r="I442" s="130" t="s">
        <v>432</v>
      </c>
      <c r="J442" s="182">
        <v>0</v>
      </c>
      <c r="K442" s="111" t="str">
        <f t="shared" si="9"/>
        <v/>
      </c>
      <c r="L442" s="91"/>
      <c r="M442" s="155"/>
      <c r="N442" s="91"/>
      <c r="O442" s="91"/>
      <c r="P442" s="23"/>
      <c r="Q442" s="23"/>
      <c r="R442" s="23"/>
    </row>
    <row r="443" spans="1:18" s="136" customFormat="1" ht="70.400000000000006" customHeight="1">
      <c r="A443" s="181"/>
      <c r="B443" s="2"/>
      <c r="C443" s="416" t="s">
        <v>433</v>
      </c>
      <c r="D443" s="417"/>
      <c r="E443" s="417"/>
      <c r="F443" s="417"/>
      <c r="G443" s="417"/>
      <c r="H443" s="417"/>
      <c r="I443" s="103" t="s">
        <v>434</v>
      </c>
      <c r="J443" s="178">
        <v>0</v>
      </c>
      <c r="K443" s="123" t="str">
        <f>IF(OR(COUNTIF(J443,"未確認")&gt;0,COUNTIF(J443,"*")&gt;0),"※","")</f>
        <v/>
      </c>
      <c r="L443" s="155"/>
      <c r="M443" s="155"/>
      <c r="N443" s="91"/>
      <c r="O443" s="91"/>
      <c r="P443" s="23"/>
      <c r="Q443" s="23"/>
      <c r="R443" s="23"/>
    </row>
    <row r="444" spans="1:18" s="136" customFormat="1" ht="70.400000000000006" customHeight="1">
      <c r="A444" s="181" t="s">
        <v>435</v>
      </c>
      <c r="B444" s="2"/>
      <c r="C444" s="391" t="s">
        <v>436</v>
      </c>
      <c r="D444" s="413"/>
      <c r="E444" s="413"/>
      <c r="F444" s="413"/>
      <c r="G444" s="413"/>
      <c r="H444" s="413"/>
      <c r="I444" s="130" t="s">
        <v>437</v>
      </c>
      <c r="J444" s="182">
        <v>0</v>
      </c>
      <c r="K444" s="111" t="str">
        <f t="shared" si="9"/>
        <v/>
      </c>
      <c r="L444" s="91"/>
      <c r="M444" s="155"/>
      <c r="N444" s="91"/>
      <c r="O444" s="91"/>
      <c r="P444" s="23"/>
      <c r="Q444" s="23"/>
      <c r="R444" s="23"/>
    </row>
    <row r="445" spans="1:18" s="136" customFormat="1" ht="70.400000000000006" customHeight="1">
      <c r="A445" s="181" t="s">
        <v>438</v>
      </c>
      <c r="B445" s="2"/>
      <c r="C445" s="391" t="s">
        <v>439</v>
      </c>
      <c r="D445" s="413"/>
      <c r="E445" s="413"/>
      <c r="F445" s="413"/>
      <c r="G445" s="413"/>
      <c r="H445" s="413"/>
      <c r="I445" s="130" t="s">
        <v>440</v>
      </c>
      <c r="J445" s="182">
        <v>0</v>
      </c>
      <c r="K445" s="111" t="str">
        <f t="shared" si="9"/>
        <v/>
      </c>
      <c r="L445" s="91"/>
      <c r="M445" s="155"/>
      <c r="N445" s="91"/>
      <c r="O445" s="91"/>
      <c r="P445" s="23"/>
      <c r="Q445" s="23"/>
      <c r="R445" s="23"/>
    </row>
    <row r="446" spans="1:18" s="136" customFormat="1" ht="70.400000000000006" customHeight="1">
      <c r="A446" s="181" t="s">
        <v>441</v>
      </c>
      <c r="B446" s="2"/>
      <c r="C446" s="391" t="s">
        <v>442</v>
      </c>
      <c r="D446" s="413"/>
      <c r="E446" s="413"/>
      <c r="F446" s="413"/>
      <c r="G446" s="413"/>
      <c r="H446" s="413"/>
      <c r="I446" s="130" t="s">
        <v>443</v>
      </c>
      <c r="J446" s="182">
        <v>0</v>
      </c>
      <c r="K446" s="111" t="str">
        <f t="shared" si="9"/>
        <v/>
      </c>
      <c r="L446" s="91"/>
      <c r="M446" s="155"/>
      <c r="N446" s="91"/>
      <c r="O446" s="91"/>
      <c r="P446" s="23"/>
      <c r="Q446" s="23"/>
      <c r="R446" s="23"/>
    </row>
    <row r="447" spans="1:18" s="136" customFormat="1" ht="98.15" customHeight="1">
      <c r="A447" s="181" t="s">
        <v>444</v>
      </c>
      <c r="B447" s="2"/>
      <c r="C447" s="391" t="s">
        <v>445</v>
      </c>
      <c r="D447" s="413"/>
      <c r="E447" s="413"/>
      <c r="F447" s="413"/>
      <c r="G447" s="413"/>
      <c r="H447" s="413"/>
      <c r="I447" s="130" t="s">
        <v>446</v>
      </c>
      <c r="J447" s="182">
        <v>0</v>
      </c>
      <c r="K447" s="111" t="str">
        <f t="shared" si="9"/>
        <v/>
      </c>
      <c r="L447" s="91"/>
      <c r="M447" s="155"/>
      <c r="N447" s="91"/>
      <c r="O447" s="91"/>
      <c r="P447" s="23"/>
      <c r="Q447" s="23"/>
      <c r="R447" s="23"/>
    </row>
    <row r="448" spans="1:18" s="136" customFormat="1" ht="84" customHeight="1">
      <c r="A448" s="181" t="s">
        <v>447</v>
      </c>
      <c r="B448" s="2"/>
      <c r="C448" s="391" t="s">
        <v>448</v>
      </c>
      <c r="D448" s="413"/>
      <c r="E448" s="413"/>
      <c r="F448" s="413"/>
      <c r="G448" s="413"/>
      <c r="H448" s="413"/>
      <c r="I448" s="130" t="s">
        <v>449</v>
      </c>
      <c r="J448" s="182">
        <v>0</v>
      </c>
      <c r="K448" s="111" t="str">
        <f t="shared" si="9"/>
        <v/>
      </c>
      <c r="L448" s="91"/>
      <c r="M448" s="155"/>
      <c r="N448" s="91"/>
      <c r="O448" s="91"/>
      <c r="P448" s="23"/>
      <c r="Q448" s="23"/>
      <c r="R448" s="23"/>
    </row>
    <row r="449" spans="1:18" s="136" customFormat="1" ht="70.400000000000006" customHeight="1">
      <c r="A449" s="181" t="s">
        <v>450</v>
      </c>
      <c r="B449" s="2"/>
      <c r="C449" s="391" t="s">
        <v>451</v>
      </c>
      <c r="D449" s="413"/>
      <c r="E449" s="413"/>
      <c r="F449" s="413"/>
      <c r="G449" s="413"/>
      <c r="H449" s="413"/>
      <c r="I449" s="130" t="s">
        <v>452</v>
      </c>
      <c r="J449" s="182">
        <v>0</v>
      </c>
      <c r="K449" s="111" t="str">
        <f t="shared" si="9"/>
        <v/>
      </c>
      <c r="L449" s="91"/>
      <c r="M449" s="155"/>
      <c r="N449" s="91"/>
      <c r="O449" s="91"/>
      <c r="P449" s="23"/>
      <c r="Q449" s="23"/>
      <c r="R449" s="23"/>
    </row>
    <row r="450" spans="1:18" s="136" customFormat="1" ht="70.400000000000006" customHeight="1">
      <c r="A450" s="181" t="s">
        <v>453</v>
      </c>
      <c r="B450" s="2"/>
      <c r="C450" s="391" t="s">
        <v>454</v>
      </c>
      <c r="D450" s="469"/>
      <c r="E450" s="469"/>
      <c r="F450" s="469"/>
      <c r="G450" s="469"/>
      <c r="H450" s="469"/>
      <c r="I450" s="103" t="s">
        <v>455</v>
      </c>
      <c r="J450" s="182">
        <v>0</v>
      </c>
      <c r="K450" s="111" t="str">
        <f t="shared" si="9"/>
        <v/>
      </c>
      <c r="L450" s="91"/>
      <c r="M450" s="155"/>
      <c r="N450" s="91"/>
      <c r="O450" s="91"/>
      <c r="P450" s="23"/>
      <c r="Q450" s="23"/>
      <c r="R450" s="23"/>
    </row>
    <row r="451" spans="1:18" s="136" customFormat="1" ht="80">
      <c r="A451" s="181" t="s">
        <v>456</v>
      </c>
      <c r="B451" s="2"/>
      <c r="C451" s="391" t="s">
        <v>457</v>
      </c>
      <c r="D451" s="413"/>
      <c r="E451" s="413"/>
      <c r="F451" s="413"/>
      <c r="G451" s="413"/>
      <c r="H451" s="413"/>
      <c r="I451" s="103" t="s">
        <v>458</v>
      </c>
      <c r="J451" s="182">
        <v>0</v>
      </c>
      <c r="K451" s="111" t="str">
        <f t="shared" si="9"/>
        <v/>
      </c>
      <c r="L451" s="91"/>
      <c r="M451" s="155"/>
      <c r="N451" s="91"/>
      <c r="O451" s="91"/>
      <c r="P451" s="23"/>
      <c r="Q451" s="23"/>
      <c r="R451" s="23"/>
    </row>
    <row r="452" spans="1:18" s="136" customFormat="1" ht="70.400000000000006" customHeight="1">
      <c r="A452" s="181" t="s">
        <v>459</v>
      </c>
      <c r="B452" s="2"/>
      <c r="C452" s="391" t="s">
        <v>460</v>
      </c>
      <c r="D452" s="413"/>
      <c r="E452" s="413"/>
      <c r="F452" s="413"/>
      <c r="G452" s="413"/>
      <c r="H452" s="413"/>
      <c r="I452" s="103" t="s">
        <v>461</v>
      </c>
      <c r="J452" s="182" t="s">
        <v>260</v>
      </c>
      <c r="K452" s="111" t="str">
        <f t="shared" si="9"/>
        <v>※</v>
      </c>
      <c r="L452" s="91"/>
      <c r="M452" s="155"/>
      <c r="N452" s="91"/>
      <c r="O452" s="91"/>
      <c r="P452" s="23"/>
      <c r="Q452" s="23"/>
      <c r="R452" s="23"/>
    </row>
    <row r="453" spans="1:18" s="136" customFormat="1" ht="70.400000000000006" customHeight="1">
      <c r="A453" s="181" t="s">
        <v>462</v>
      </c>
      <c r="B453" s="2"/>
      <c r="C453" s="391" t="s">
        <v>463</v>
      </c>
      <c r="D453" s="413"/>
      <c r="E453" s="413"/>
      <c r="F453" s="413"/>
      <c r="G453" s="413"/>
      <c r="H453" s="413"/>
      <c r="I453" s="103" t="s">
        <v>464</v>
      </c>
      <c r="J453" s="182" t="s">
        <v>260</v>
      </c>
      <c r="K453" s="111" t="str">
        <f t="shared" si="9"/>
        <v>※</v>
      </c>
      <c r="L453" s="91"/>
      <c r="M453" s="155"/>
      <c r="N453" s="91"/>
      <c r="O453" s="91"/>
      <c r="P453" s="23"/>
      <c r="Q453" s="23"/>
      <c r="R453" s="23"/>
    </row>
    <row r="454" spans="1:18" s="136" customFormat="1" ht="70.400000000000006" customHeight="1">
      <c r="A454" s="181" t="s">
        <v>465</v>
      </c>
      <c r="B454" s="2"/>
      <c r="C454" s="391" t="s">
        <v>466</v>
      </c>
      <c r="D454" s="413"/>
      <c r="E454" s="413"/>
      <c r="F454" s="413"/>
      <c r="G454" s="413"/>
      <c r="H454" s="413"/>
      <c r="I454" s="103" t="s">
        <v>467</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468</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469</v>
      </c>
      <c r="C462" s="391" t="s">
        <v>470</v>
      </c>
      <c r="D462" s="391"/>
      <c r="E462" s="391"/>
      <c r="F462" s="391"/>
      <c r="G462" s="391"/>
      <c r="H462" s="391"/>
      <c r="I462" s="79" t="s">
        <v>471</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472</v>
      </c>
      <c r="B463" s="87"/>
      <c r="C463" s="391" t="s">
        <v>473</v>
      </c>
      <c r="D463" s="413"/>
      <c r="E463" s="413"/>
      <c r="F463" s="413"/>
      <c r="G463" s="413"/>
      <c r="H463" s="413"/>
      <c r="I463" s="79" t="s">
        <v>474</v>
      </c>
      <c r="J463" s="182">
        <v>0</v>
      </c>
      <c r="K463" s="111" t="str">
        <f t="shared" si="10"/>
        <v/>
      </c>
      <c r="L463" s="91"/>
      <c r="M463" s="155"/>
      <c r="N463" s="91"/>
      <c r="O463" s="91"/>
      <c r="P463" s="23"/>
      <c r="Q463" s="23"/>
      <c r="R463" s="23"/>
    </row>
    <row r="464" spans="1:18" s="136" customFormat="1" ht="84" customHeight="1">
      <c r="A464" s="181" t="s">
        <v>475</v>
      </c>
      <c r="B464" s="87"/>
      <c r="C464" s="391" t="s">
        <v>476</v>
      </c>
      <c r="D464" s="413"/>
      <c r="E464" s="413"/>
      <c r="F464" s="413"/>
      <c r="G464" s="413"/>
      <c r="H464" s="413"/>
      <c r="I464" s="79" t="s">
        <v>477</v>
      </c>
      <c r="J464" s="182">
        <v>0</v>
      </c>
      <c r="K464" s="111" t="str">
        <f t="shared" si="10"/>
        <v/>
      </c>
      <c r="L464" s="91"/>
      <c r="M464" s="155"/>
      <c r="N464" s="91"/>
      <c r="O464" s="91"/>
      <c r="P464" s="23"/>
      <c r="Q464" s="23"/>
      <c r="R464" s="23"/>
    </row>
    <row r="465" spans="1:18" s="136" customFormat="1" ht="56.15" customHeight="1">
      <c r="A465" s="181" t="s">
        <v>478</v>
      </c>
      <c r="B465" s="87"/>
      <c r="C465" s="391" t="s">
        <v>479</v>
      </c>
      <c r="D465" s="413"/>
      <c r="E465" s="413"/>
      <c r="F465" s="413"/>
      <c r="G465" s="413"/>
      <c r="H465" s="413"/>
      <c r="I465" s="186" t="s">
        <v>480</v>
      </c>
      <c r="J465" s="182">
        <v>0</v>
      </c>
      <c r="K465" s="111" t="str">
        <f t="shared" si="10"/>
        <v/>
      </c>
      <c r="L465" s="91"/>
      <c r="M465" s="155"/>
      <c r="N465" s="91"/>
      <c r="O465" s="91"/>
      <c r="P465" s="23"/>
      <c r="Q465" s="23"/>
      <c r="R465" s="23"/>
    </row>
    <row r="466" spans="1:18" s="136" customFormat="1" ht="56.15" customHeight="1">
      <c r="A466" s="181"/>
      <c r="B466" s="87"/>
      <c r="C466" s="391" t="s">
        <v>481</v>
      </c>
      <c r="D466" s="413"/>
      <c r="E466" s="413"/>
      <c r="F466" s="413"/>
      <c r="G466" s="413"/>
      <c r="H466" s="413"/>
      <c r="I466" s="186" t="s">
        <v>482</v>
      </c>
      <c r="J466" s="187">
        <v>0</v>
      </c>
      <c r="K466" s="188" t="str">
        <f t="shared" si="10"/>
        <v/>
      </c>
      <c r="L466" s="91"/>
      <c r="M466" s="155"/>
      <c r="N466" s="91"/>
      <c r="O466" s="91"/>
      <c r="P466" s="23"/>
      <c r="Q466" s="23"/>
      <c r="R466" s="23"/>
    </row>
    <row r="467" spans="1:18" s="136" customFormat="1" ht="56.15" customHeight="1">
      <c r="A467" s="181"/>
      <c r="B467" s="87"/>
      <c r="C467" s="391" t="s">
        <v>483</v>
      </c>
      <c r="D467" s="413"/>
      <c r="E467" s="413"/>
      <c r="F467" s="413"/>
      <c r="G467" s="413"/>
      <c r="H467" s="413"/>
      <c r="I467" s="186" t="s">
        <v>484</v>
      </c>
      <c r="J467" s="187">
        <v>0</v>
      </c>
      <c r="K467" s="188" t="str">
        <f t="shared" si="10"/>
        <v/>
      </c>
      <c r="L467" s="91"/>
      <c r="M467" s="155"/>
      <c r="N467" s="91"/>
      <c r="O467" s="91"/>
      <c r="P467" s="23"/>
      <c r="Q467" s="23"/>
      <c r="R467" s="23"/>
    </row>
    <row r="468" spans="1:18" s="136" customFormat="1" ht="56.15" customHeight="1">
      <c r="A468" s="181"/>
      <c r="B468" s="87"/>
      <c r="C468" s="391" t="s">
        <v>485</v>
      </c>
      <c r="D468" s="413"/>
      <c r="E468" s="413"/>
      <c r="F468" s="413"/>
      <c r="G468" s="413"/>
      <c r="H468" s="413"/>
      <c r="I468" s="186" t="s">
        <v>486</v>
      </c>
      <c r="J468" s="187">
        <v>0</v>
      </c>
      <c r="K468" s="188" t="str">
        <f t="shared" si="10"/>
        <v/>
      </c>
      <c r="L468" s="91"/>
      <c r="M468" s="155"/>
      <c r="N468" s="91"/>
      <c r="O468" s="91"/>
      <c r="P468" s="23"/>
      <c r="Q468" s="23"/>
      <c r="R468" s="23"/>
    </row>
    <row r="469" spans="1:18" s="136" customFormat="1" ht="56.15" customHeight="1">
      <c r="A469" s="181"/>
      <c r="B469" s="87"/>
      <c r="C469" s="391" t="s">
        <v>487</v>
      </c>
      <c r="D469" s="413"/>
      <c r="E469" s="413"/>
      <c r="F469" s="413"/>
      <c r="G469" s="413"/>
      <c r="H469" s="413"/>
      <c r="I469" s="186" t="s">
        <v>488</v>
      </c>
      <c r="J469" s="187">
        <v>0</v>
      </c>
      <c r="K469" s="188" t="str">
        <f t="shared" si="10"/>
        <v/>
      </c>
      <c r="L469" s="91"/>
      <c r="M469" s="155"/>
      <c r="N469" s="91"/>
      <c r="O469" s="91"/>
      <c r="P469" s="23"/>
      <c r="Q469" s="23"/>
      <c r="R469" s="23"/>
    </row>
    <row r="470" spans="1:18" s="136" customFormat="1" ht="56.15" customHeight="1">
      <c r="A470" s="181"/>
      <c r="B470" s="87"/>
      <c r="C470" s="391" t="s">
        <v>489</v>
      </c>
      <c r="D470" s="413"/>
      <c r="E470" s="413"/>
      <c r="F470" s="413"/>
      <c r="G470" s="413"/>
      <c r="H470" s="413"/>
      <c r="I470" s="186" t="s">
        <v>490</v>
      </c>
      <c r="J470" s="187">
        <v>0</v>
      </c>
      <c r="K470" s="188" t="str">
        <f t="shared" si="10"/>
        <v/>
      </c>
      <c r="L470" s="91"/>
      <c r="M470" s="155"/>
      <c r="N470" s="91"/>
      <c r="O470" s="91"/>
      <c r="P470" s="23"/>
      <c r="Q470" s="23"/>
      <c r="R470" s="23"/>
    </row>
    <row r="471" spans="1:18" s="136" customFormat="1" ht="56.15" customHeight="1">
      <c r="A471" s="181"/>
      <c r="B471" s="87"/>
      <c r="C471" s="391" t="s">
        <v>491</v>
      </c>
      <c r="D471" s="413"/>
      <c r="E471" s="413"/>
      <c r="F471" s="413"/>
      <c r="G471" s="413"/>
      <c r="H471" s="413"/>
      <c r="I471" s="186" t="s">
        <v>492</v>
      </c>
      <c r="J471" s="187">
        <v>0</v>
      </c>
      <c r="K471" s="188" t="str">
        <f t="shared" si="10"/>
        <v/>
      </c>
      <c r="L471" s="91"/>
      <c r="M471" s="155"/>
      <c r="N471" s="91"/>
      <c r="O471" s="91"/>
      <c r="P471" s="23"/>
      <c r="Q471" s="23"/>
      <c r="R471" s="23"/>
    </row>
    <row r="472" spans="1:18" s="136" customFormat="1" ht="84" customHeight="1">
      <c r="A472" s="181" t="s">
        <v>493</v>
      </c>
      <c r="B472" s="87"/>
      <c r="C472" s="391" t="s">
        <v>494</v>
      </c>
      <c r="D472" s="413"/>
      <c r="E472" s="413"/>
      <c r="F472" s="413"/>
      <c r="G472" s="413"/>
      <c r="H472" s="413"/>
      <c r="I472" s="79" t="s">
        <v>495</v>
      </c>
      <c r="J472" s="182">
        <v>0</v>
      </c>
      <c r="K472" s="111" t="str">
        <f t="shared" si="10"/>
        <v/>
      </c>
      <c r="L472" s="91"/>
      <c r="M472" s="155"/>
      <c r="N472" s="91"/>
      <c r="O472" s="91"/>
      <c r="P472" s="23"/>
      <c r="Q472" s="23"/>
      <c r="R472" s="23"/>
    </row>
    <row r="473" spans="1:18" s="136" customFormat="1" ht="35.15" customHeight="1">
      <c r="A473" s="26" t="s">
        <v>496</v>
      </c>
      <c r="B473" s="87"/>
      <c r="C473" s="393" t="s">
        <v>497</v>
      </c>
      <c r="D473" s="494"/>
      <c r="E473" s="494"/>
      <c r="F473" s="494"/>
      <c r="G473" s="494"/>
      <c r="H473" s="495"/>
      <c r="I473" s="400" t="s">
        <v>498</v>
      </c>
      <c r="J473" s="110">
        <v>0</v>
      </c>
      <c r="K473" s="111" t="str">
        <f t="shared" si="10"/>
        <v/>
      </c>
      <c r="L473" s="7"/>
      <c r="M473" s="45"/>
      <c r="N473" s="91"/>
      <c r="O473" s="91"/>
      <c r="P473" s="23"/>
      <c r="Q473" s="23"/>
      <c r="R473" s="23"/>
    </row>
    <row r="474" spans="1:18" s="136" customFormat="1" ht="35.15" customHeight="1">
      <c r="A474" s="26" t="s">
        <v>499</v>
      </c>
      <c r="B474" s="87"/>
      <c r="C474" s="97"/>
      <c r="D474" s="189"/>
      <c r="E474" s="391" t="s">
        <v>500</v>
      </c>
      <c r="F474" s="413"/>
      <c r="G474" s="413"/>
      <c r="H474" s="413"/>
      <c r="I474" s="412"/>
      <c r="J474" s="110">
        <v>0</v>
      </c>
      <c r="K474" s="111" t="str">
        <f t="shared" si="10"/>
        <v/>
      </c>
      <c r="L474" s="7"/>
      <c r="M474" s="45"/>
      <c r="N474" s="91"/>
      <c r="O474" s="91"/>
      <c r="P474" s="23"/>
      <c r="Q474" s="23"/>
      <c r="R474" s="23"/>
    </row>
    <row r="475" spans="1:18" s="136" customFormat="1" ht="35.15" customHeight="1">
      <c r="A475" s="26" t="s">
        <v>501</v>
      </c>
      <c r="B475" s="87"/>
      <c r="C475" s="393" t="s">
        <v>502</v>
      </c>
      <c r="D475" s="494"/>
      <c r="E475" s="494"/>
      <c r="F475" s="494"/>
      <c r="G475" s="494"/>
      <c r="H475" s="495"/>
      <c r="I475" s="410" t="s">
        <v>503</v>
      </c>
      <c r="J475" s="110">
        <v>0</v>
      </c>
      <c r="K475" s="111" t="str">
        <f t="shared" si="10"/>
        <v/>
      </c>
      <c r="L475" s="7"/>
      <c r="M475" s="45"/>
      <c r="N475" s="91"/>
      <c r="O475" s="91"/>
      <c r="P475" s="23"/>
      <c r="Q475" s="23"/>
      <c r="R475" s="23"/>
    </row>
    <row r="476" spans="1:18" s="136" customFormat="1" ht="35.15" customHeight="1">
      <c r="A476" s="26" t="s">
        <v>504</v>
      </c>
      <c r="B476" s="87"/>
      <c r="C476" s="97"/>
      <c r="D476" s="189"/>
      <c r="E476" s="391" t="s">
        <v>500</v>
      </c>
      <c r="F476" s="413"/>
      <c r="G476" s="413"/>
      <c r="H476" s="413"/>
      <c r="I476" s="473"/>
      <c r="J476" s="110">
        <v>0</v>
      </c>
      <c r="K476" s="111" t="str">
        <f t="shared" si="10"/>
        <v/>
      </c>
      <c r="L476" s="7"/>
      <c r="M476" s="45"/>
      <c r="N476" s="91"/>
      <c r="O476" s="91"/>
      <c r="P476" s="23"/>
      <c r="Q476" s="23"/>
      <c r="R476" s="23"/>
    </row>
    <row r="477" spans="1:18" s="136" customFormat="1" ht="42" customHeight="1">
      <c r="A477" s="26" t="s">
        <v>505</v>
      </c>
      <c r="B477" s="87"/>
      <c r="C477" s="405" t="s">
        <v>506</v>
      </c>
      <c r="D477" s="480"/>
      <c r="E477" s="480"/>
      <c r="F477" s="480"/>
      <c r="G477" s="480"/>
      <c r="H477" s="481"/>
      <c r="I477" s="130" t="s">
        <v>507</v>
      </c>
      <c r="J477" s="182">
        <v>0</v>
      </c>
      <c r="K477" s="111" t="str">
        <f t="shared" si="10"/>
        <v/>
      </c>
      <c r="L477" s="7"/>
      <c r="M477" s="45"/>
      <c r="N477" s="91"/>
      <c r="O477" s="91"/>
      <c r="P477" s="23"/>
      <c r="Q477" s="23"/>
      <c r="R477" s="23"/>
    </row>
    <row r="478" spans="1:18" s="136" customFormat="1" ht="56.15" customHeight="1">
      <c r="A478" s="181" t="s">
        <v>508</v>
      </c>
      <c r="B478" s="87"/>
      <c r="C478" s="405" t="s">
        <v>509</v>
      </c>
      <c r="D478" s="474"/>
      <c r="E478" s="474"/>
      <c r="F478" s="474"/>
      <c r="G478" s="474"/>
      <c r="H478" s="475"/>
      <c r="I478" s="130" t="s">
        <v>510</v>
      </c>
      <c r="J478" s="182" t="s">
        <v>260</v>
      </c>
      <c r="K478" s="111" t="str">
        <f t="shared" si="10"/>
        <v>※</v>
      </c>
      <c r="L478" s="91"/>
      <c r="M478" s="155"/>
      <c r="N478" s="91"/>
      <c r="O478" s="91"/>
      <c r="P478" s="23"/>
      <c r="Q478" s="23"/>
      <c r="R478" s="23"/>
    </row>
    <row r="479" spans="1:18" s="136" customFormat="1" ht="56.15" customHeight="1">
      <c r="A479" s="181" t="s">
        <v>511</v>
      </c>
      <c r="B479" s="87"/>
      <c r="C479" s="405" t="s">
        <v>512</v>
      </c>
      <c r="D479" s="474"/>
      <c r="E479" s="474"/>
      <c r="F479" s="474"/>
      <c r="G479" s="474"/>
      <c r="H479" s="475"/>
      <c r="I479" s="130" t="s">
        <v>513</v>
      </c>
      <c r="J479" s="182">
        <v>0</v>
      </c>
      <c r="K479" s="111" t="str">
        <f t="shared" si="10"/>
        <v/>
      </c>
      <c r="L479" s="91"/>
      <c r="M479" s="155"/>
      <c r="N479" s="91"/>
      <c r="O479" s="91"/>
      <c r="P479" s="23"/>
      <c r="Q479" s="23"/>
      <c r="R479" s="23"/>
    </row>
    <row r="480" spans="1:18" s="3" customFormat="1" ht="56.15" customHeight="1">
      <c r="A480" s="181" t="s">
        <v>514</v>
      </c>
      <c r="B480" s="87"/>
      <c r="C480" s="405" t="s">
        <v>515</v>
      </c>
      <c r="D480" s="474"/>
      <c r="E480" s="474"/>
      <c r="F480" s="474"/>
      <c r="G480" s="474"/>
      <c r="H480" s="475"/>
      <c r="I480" s="130" t="s">
        <v>516</v>
      </c>
      <c r="J480" s="182" t="s">
        <v>260</v>
      </c>
      <c r="K480" s="111" t="str">
        <f t="shared" si="10"/>
        <v>※</v>
      </c>
      <c r="L480" s="91"/>
      <c r="M480" s="155"/>
      <c r="N480" s="91"/>
      <c r="O480" s="91"/>
      <c r="P480" s="23"/>
      <c r="Q480" s="23"/>
      <c r="R480" s="23"/>
    </row>
    <row r="481" spans="1:18" s="3" customFormat="1" ht="56.15" customHeight="1">
      <c r="A481" s="181" t="s">
        <v>517</v>
      </c>
      <c r="B481" s="87"/>
      <c r="C481" s="405" t="s">
        <v>518</v>
      </c>
      <c r="D481" s="474"/>
      <c r="E481" s="474"/>
      <c r="F481" s="474"/>
      <c r="G481" s="474"/>
      <c r="H481" s="475"/>
      <c r="I481" s="130" t="s">
        <v>519</v>
      </c>
      <c r="J481" s="182" t="s">
        <v>260</v>
      </c>
      <c r="K481" s="111" t="str">
        <f t="shared" si="10"/>
        <v>※</v>
      </c>
      <c r="L481" s="91"/>
      <c r="M481" s="155"/>
      <c r="N481" s="91"/>
      <c r="O481" s="91"/>
      <c r="P481" s="23"/>
      <c r="Q481" s="23"/>
      <c r="R481" s="23"/>
    </row>
    <row r="482" spans="1:18" s="3" customFormat="1" ht="42" customHeight="1">
      <c r="A482" s="181" t="s">
        <v>520</v>
      </c>
      <c r="B482" s="87"/>
      <c r="C482" s="405" t="s">
        <v>521</v>
      </c>
      <c r="D482" s="474"/>
      <c r="E482" s="474"/>
      <c r="F482" s="474"/>
      <c r="G482" s="474"/>
      <c r="H482" s="475"/>
      <c r="I482" s="190" t="s">
        <v>522</v>
      </c>
      <c r="J482" s="182">
        <v>0</v>
      </c>
      <c r="K482" s="111" t="str">
        <f t="shared" si="10"/>
        <v/>
      </c>
      <c r="L482" s="91"/>
      <c r="M482" s="155"/>
      <c r="N482" s="91"/>
      <c r="O482" s="91"/>
      <c r="P482" s="23"/>
      <c r="Q482" s="23"/>
      <c r="R482" s="23"/>
    </row>
    <row r="483" spans="1:18" s="3" customFormat="1" ht="56.15" customHeight="1">
      <c r="A483" s="181" t="s">
        <v>523</v>
      </c>
      <c r="B483" s="87"/>
      <c r="C483" s="405" t="s">
        <v>524</v>
      </c>
      <c r="D483" s="474"/>
      <c r="E483" s="474"/>
      <c r="F483" s="474"/>
      <c r="G483" s="474"/>
      <c r="H483" s="475"/>
      <c r="I483" s="130" t="s">
        <v>525</v>
      </c>
      <c r="J483" s="182">
        <v>0</v>
      </c>
      <c r="K483" s="111" t="str">
        <f t="shared" si="10"/>
        <v/>
      </c>
      <c r="L483" s="91"/>
      <c r="M483" s="155"/>
      <c r="N483" s="91"/>
      <c r="O483" s="91"/>
      <c r="P483" s="23"/>
      <c r="Q483" s="23"/>
      <c r="R483" s="23"/>
    </row>
    <row r="484" spans="1:18" s="3" customFormat="1" ht="56.15" customHeight="1">
      <c r="A484" s="181"/>
      <c r="B484" s="87"/>
      <c r="C484" s="407" t="s">
        <v>526</v>
      </c>
      <c r="D484" s="499"/>
      <c r="E484" s="499"/>
      <c r="F484" s="499"/>
      <c r="G484" s="499"/>
      <c r="H484" s="500"/>
      <c r="I484" s="103" t="s">
        <v>527</v>
      </c>
      <c r="J484" s="178">
        <v>0</v>
      </c>
      <c r="K484" s="111" t="str">
        <f t="shared" si="10"/>
        <v/>
      </c>
      <c r="L484" s="91"/>
      <c r="M484" s="155"/>
      <c r="N484" s="91"/>
      <c r="O484" s="91"/>
      <c r="P484" s="23"/>
      <c r="Q484" s="23"/>
      <c r="R484" s="23"/>
    </row>
    <row r="485" spans="1:18" s="3" customFormat="1" ht="56.15" customHeight="1">
      <c r="A485" s="181"/>
      <c r="B485" s="87"/>
      <c r="C485" s="407" t="s">
        <v>528</v>
      </c>
      <c r="D485" s="499"/>
      <c r="E485" s="499"/>
      <c r="F485" s="499"/>
      <c r="G485" s="499"/>
      <c r="H485" s="500"/>
      <c r="I485" s="103" t="s">
        <v>529</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530</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531</v>
      </c>
      <c r="C493" s="391" t="s">
        <v>532</v>
      </c>
      <c r="D493" s="391"/>
      <c r="E493" s="391"/>
      <c r="F493" s="391"/>
      <c r="G493" s="391"/>
      <c r="H493" s="391"/>
      <c r="I493" s="496" t="s">
        <v>533</v>
      </c>
      <c r="J493" s="182">
        <v>0</v>
      </c>
      <c r="K493" s="111" t="str">
        <f t="shared" ref="K493:K504" si="11">IF(OR(COUNTIF(J493,"未確認")&gt;0,COUNTIF(J493,"*")&gt;0),"※","")</f>
        <v/>
      </c>
      <c r="L493" s="7"/>
      <c r="M493" s="45"/>
      <c r="N493" s="91"/>
      <c r="O493" s="91"/>
      <c r="P493" s="23"/>
      <c r="Q493" s="23"/>
      <c r="R493" s="23"/>
    </row>
    <row r="494" spans="1:18" s="136" customFormat="1" ht="71.25" customHeight="1">
      <c r="A494" s="181" t="s">
        <v>534</v>
      </c>
      <c r="C494" s="391" t="s">
        <v>535</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536</v>
      </c>
      <c r="C495" s="391" t="s">
        <v>537</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538</v>
      </c>
      <c r="C496" s="407" t="s">
        <v>539</v>
      </c>
      <c r="D496" s="408"/>
      <c r="E496" s="408"/>
      <c r="F496" s="408"/>
      <c r="G496" s="408"/>
      <c r="H496" s="409"/>
      <c r="I496" s="410" t="s">
        <v>540</v>
      </c>
      <c r="J496" s="178">
        <v>0</v>
      </c>
      <c r="K496" s="111" t="str">
        <f t="shared" si="11"/>
        <v/>
      </c>
      <c r="L496" s="91"/>
      <c r="M496" s="155"/>
      <c r="N496" s="91"/>
      <c r="O496" s="91"/>
      <c r="P496" s="23"/>
      <c r="Q496" s="23"/>
      <c r="R496" s="23"/>
    </row>
    <row r="497" spans="1:18" s="136" customFormat="1" ht="56.15" customHeight="1">
      <c r="A497" s="181"/>
      <c r="C497" s="407" t="s">
        <v>541</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542</v>
      </c>
      <c r="C498" s="407" t="s">
        <v>543</v>
      </c>
      <c r="D498" s="408"/>
      <c r="E498" s="408"/>
      <c r="F498" s="408"/>
      <c r="G498" s="408"/>
      <c r="H498" s="409"/>
      <c r="I498" s="103" t="s">
        <v>544</v>
      </c>
      <c r="J498" s="178" t="s">
        <v>260</v>
      </c>
      <c r="K498" s="111" t="str">
        <f t="shared" si="11"/>
        <v>※</v>
      </c>
      <c r="L498" s="91"/>
      <c r="M498" s="155"/>
      <c r="N498" s="91"/>
      <c r="O498" s="91"/>
      <c r="P498" s="23"/>
      <c r="Q498" s="23"/>
      <c r="R498" s="23"/>
    </row>
    <row r="499" spans="1:18" s="136" customFormat="1" ht="98.15" customHeight="1">
      <c r="A499" s="181" t="s">
        <v>545</v>
      </c>
      <c r="C499" s="391" t="s">
        <v>546</v>
      </c>
      <c r="D499" s="391"/>
      <c r="E499" s="391"/>
      <c r="F499" s="391"/>
      <c r="G499" s="391"/>
      <c r="H499" s="391"/>
      <c r="I499" s="103" t="s">
        <v>547</v>
      </c>
      <c r="J499" s="182">
        <v>0</v>
      </c>
      <c r="K499" s="111" t="str">
        <f t="shared" si="11"/>
        <v/>
      </c>
      <c r="L499" s="91"/>
      <c r="M499" s="155"/>
      <c r="N499" s="91"/>
      <c r="O499" s="91"/>
      <c r="P499" s="23"/>
      <c r="Q499" s="23"/>
      <c r="R499" s="23"/>
    </row>
    <row r="500" spans="1:18" s="136" customFormat="1" ht="70.400000000000006" customHeight="1">
      <c r="A500" s="181" t="s">
        <v>548</v>
      </c>
      <c r="B500" s="2"/>
      <c r="C500" s="391" t="s">
        <v>549</v>
      </c>
      <c r="D500" s="469"/>
      <c r="E500" s="469"/>
      <c r="F500" s="469"/>
      <c r="G500" s="469"/>
      <c r="H500" s="469"/>
      <c r="I500" s="130" t="s">
        <v>550</v>
      </c>
      <c r="J500" s="182">
        <v>0</v>
      </c>
      <c r="K500" s="111" t="str">
        <f t="shared" si="11"/>
        <v/>
      </c>
      <c r="L500" s="91"/>
      <c r="M500" s="155"/>
      <c r="N500" s="91"/>
      <c r="O500" s="91"/>
      <c r="P500" s="23"/>
      <c r="Q500" s="23"/>
      <c r="R500" s="23"/>
    </row>
    <row r="501" spans="1:18" s="136" customFormat="1" ht="98.15" customHeight="1">
      <c r="A501" s="181" t="s">
        <v>551</v>
      </c>
      <c r="B501" s="2"/>
      <c r="C501" s="391" t="s">
        <v>552</v>
      </c>
      <c r="D501" s="413"/>
      <c r="E501" s="413"/>
      <c r="F501" s="413"/>
      <c r="G501" s="413"/>
      <c r="H501" s="413"/>
      <c r="I501" s="130" t="s">
        <v>553</v>
      </c>
      <c r="J501" s="182">
        <v>0</v>
      </c>
      <c r="K501" s="111" t="str">
        <f t="shared" si="11"/>
        <v/>
      </c>
      <c r="L501" s="91"/>
      <c r="M501" s="155"/>
      <c r="N501" s="91"/>
      <c r="O501" s="91"/>
      <c r="P501" s="23"/>
      <c r="Q501" s="23"/>
      <c r="R501" s="23"/>
    </row>
    <row r="502" spans="1:18" s="136" customFormat="1" ht="84" customHeight="1">
      <c r="A502" s="181" t="s">
        <v>554</v>
      </c>
      <c r="B502" s="2"/>
      <c r="C502" s="391" t="s">
        <v>555</v>
      </c>
      <c r="D502" s="469"/>
      <c r="E502" s="469"/>
      <c r="F502" s="469"/>
      <c r="G502" s="469"/>
      <c r="H502" s="469"/>
      <c r="I502" s="130" t="s">
        <v>556</v>
      </c>
      <c r="J502" s="182">
        <v>0</v>
      </c>
      <c r="K502" s="111" t="str">
        <f t="shared" si="11"/>
        <v/>
      </c>
      <c r="L502" s="7"/>
      <c r="M502" s="45"/>
      <c r="N502" s="91"/>
      <c r="O502" s="91"/>
      <c r="P502" s="23"/>
      <c r="Q502" s="23"/>
      <c r="R502" s="23"/>
    </row>
    <row r="503" spans="1:18" s="136" customFormat="1" ht="70.400000000000006" customHeight="1">
      <c r="A503" s="181" t="s">
        <v>557</v>
      </c>
      <c r="B503" s="2"/>
      <c r="C503" s="391" t="s">
        <v>558</v>
      </c>
      <c r="D503" s="413"/>
      <c r="E503" s="413"/>
      <c r="F503" s="413"/>
      <c r="G503" s="413"/>
      <c r="H503" s="413"/>
      <c r="I503" s="130" t="s">
        <v>559</v>
      </c>
      <c r="J503" s="182">
        <v>0</v>
      </c>
      <c r="K503" s="111" t="str">
        <f t="shared" si="11"/>
        <v/>
      </c>
      <c r="L503" s="91"/>
      <c r="M503" s="155"/>
      <c r="N503" s="91"/>
      <c r="O503" s="91"/>
      <c r="P503" s="23"/>
      <c r="Q503" s="23"/>
      <c r="R503" s="23"/>
    </row>
    <row r="504" spans="1:18" s="136" customFormat="1" ht="84" customHeight="1">
      <c r="A504" s="181" t="s">
        <v>560</v>
      </c>
      <c r="B504" s="2"/>
      <c r="C504" s="391" t="s">
        <v>561</v>
      </c>
      <c r="D504" s="413"/>
      <c r="E504" s="413"/>
      <c r="F504" s="413"/>
      <c r="G504" s="413"/>
      <c r="H504" s="413"/>
      <c r="I504" s="130" t="s">
        <v>562</v>
      </c>
      <c r="J504" s="182">
        <v>0</v>
      </c>
      <c r="K504" s="111" t="str">
        <f t="shared" si="11"/>
        <v/>
      </c>
      <c r="L504" s="91"/>
      <c r="M504" s="155"/>
      <c r="N504" s="91"/>
      <c r="O504" s="91"/>
      <c r="P504" s="23"/>
      <c r="Q504" s="23"/>
      <c r="R504" s="23"/>
    </row>
    <row r="505" spans="1:18" s="136" customFormat="1" ht="84" customHeight="1">
      <c r="A505" s="181"/>
      <c r="B505" s="2"/>
      <c r="C505" s="416" t="s">
        <v>563</v>
      </c>
      <c r="D505" s="417"/>
      <c r="E505" s="417"/>
      <c r="F505" s="417"/>
      <c r="G505" s="417"/>
      <c r="H505" s="417"/>
      <c r="I505" s="103" t="s">
        <v>564</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565</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566</v>
      </c>
      <c r="C513" s="405" t="s">
        <v>567</v>
      </c>
      <c r="D513" s="424"/>
      <c r="E513" s="424"/>
      <c r="F513" s="424"/>
      <c r="G513" s="424"/>
      <c r="H513" s="406"/>
      <c r="I513" s="130" t="s">
        <v>568</v>
      </c>
      <c r="J513" s="182" t="s">
        <v>260</v>
      </c>
      <c r="K513" s="111" t="str">
        <f t="shared" ref="K513:K520" si="12">IF(OR(COUNTIF(J513,"未確認")&gt;0,COUNTIF(J513,"*")&gt;0),"※","")</f>
        <v>※</v>
      </c>
      <c r="L513" s="91"/>
      <c r="M513" s="155"/>
      <c r="N513" s="91"/>
      <c r="O513" s="91"/>
      <c r="P513" s="23"/>
      <c r="Q513" s="23"/>
      <c r="R513" s="23"/>
    </row>
    <row r="514" spans="1:18" s="136" customFormat="1" ht="56.15" customHeight="1">
      <c r="A514" s="181" t="s">
        <v>569</v>
      </c>
      <c r="B514" s="2"/>
      <c r="C514" s="405" t="s">
        <v>570</v>
      </c>
      <c r="D514" s="474"/>
      <c r="E514" s="474"/>
      <c r="F514" s="474"/>
      <c r="G514" s="474"/>
      <c r="H514" s="475"/>
      <c r="I514" s="130" t="s">
        <v>571</v>
      </c>
      <c r="J514" s="182" t="s">
        <v>260</v>
      </c>
      <c r="K514" s="111" t="str">
        <f t="shared" si="12"/>
        <v>※</v>
      </c>
      <c r="L514" s="91"/>
      <c r="M514" s="155"/>
      <c r="N514" s="91"/>
      <c r="O514" s="91"/>
      <c r="P514" s="23"/>
      <c r="Q514" s="23"/>
      <c r="R514" s="23"/>
    </row>
    <row r="515" spans="1:18" s="136" customFormat="1" ht="80">
      <c r="A515" s="181" t="s">
        <v>572</v>
      </c>
      <c r="B515" s="2"/>
      <c r="C515" s="405" t="s">
        <v>573</v>
      </c>
      <c r="D515" s="474"/>
      <c r="E515" s="474"/>
      <c r="F515" s="474"/>
      <c r="G515" s="474"/>
      <c r="H515" s="475"/>
      <c r="I515" s="130" t="s">
        <v>574</v>
      </c>
      <c r="J515" s="182" t="s">
        <v>260</v>
      </c>
      <c r="K515" s="111" t="str">
        <f t="shared" si="12"/>
        <v>※</v>
      </c>
      <c r="L515" s="91"/>
      <c r="M515" s="155"/>
      <c r="N515" s="91"/>
      <c r="O515" s="91"/>
      <c r="P515" s="23"/>
      <c r="Q515" s="23"/>
      <c r="R515" s="23"/>
    </row>
    <row r="516" spans="1:18" s="136" customFormat="1" ht="56.15" customHeight="1">
      <c r="A516" s="181" t="s">
        <v>575</v>
      </c>
      <c r="B516" s="2"/>
      <c r="C516" s="405" t="s">
        <v>576</v>
      </c>
      <c r="D516" s="480"/>
      <c r="E516" s="480"/>
      <c r="F516" s="480"/>
      <c r="G516" s="480"/>
      <c r="H516" s="481"/>
      <c r="I516" s="130" t="s">
        <v>577</v>
      </c>
      <c r="J516" s="182">
        <v>0</v>
      </c>
      <c r="K516" s="111" t="str">
        <f t="shared" si="12"/>
        <v/>
      </c>
      <c r="L516" s="91"/>
      <c r="M516" s="155"/>
      <c r="N516" s="91"/>
      <c r="O516" s="91"/>
      <c r="P516" s="23"/>
      <c r="Q516" s="23"/>
      <c r="R516" s="23"/>
    </row>
    <row r="517" spans="1:18" s="136" customFormat="1" ht="84" customHeight="1">
      <c r="A517" s="181" t="s">
        <v>578</v>
      </c>
      <c r="B517" s="2"/>
      <c r="C517" s="405" t="s">
        <v>579</v>
      </c>
      <c r="D517" s="474"/>
      <c r="E517" s="474"/>
      <c r="F517" s="474"/>
      <c r="G517" s="474"/>
      <c r="H517" s="475"/>
      <c r="I517" s="130" t="s">
        <v>580</v>
      </c>
      <c r="J517" s="182">
        <v>0</v>
      </c>
      <c r="K517" s="111" t="str">
        <f t="shared" si="12"/>
        <v/>
      </c>
      <c r="L517" s="91"/>
      <c r="M517" s="155"/>
      <c r="N517" s="91"/>
      <c r="O517" s="91"/>
      <c r="P517" s="23"/>
      <c r="Q517" s="23"/>
      <c r="R517" s="23"/>
    </row>
    <row r="518" spans="1:18" s="136" customFormat="1" ht="70.400000000000006" customHeight="1">
      <c r="A518" s="181" t="s">
        <v>581</v>
      </c>
      <c r="B518" s="2"/>
      <c r="C518" s="405" t="s">
        <v>582</v>
      </c>
      <c r="D518" s="474"/>
      <c r="E518" s="474"/>
      <c r="F518" s="474"/>
      <c r="G518" s="474"/>
      <c r="H518" s="475"/>
      <c r="I518" s="130" t="s">
        <v>583</v>
      </c>
      <c r="J518" s="182">
        <v>0</v>
      </c>
      <c r="K518" s="111" t="str">
        <f t="shared" si="12"/>
        <v/>
      </c>
      <c r="L518" s="91"/>
      <c r="M518" s="155"/>
      <c r="N518" s="91"/>
      <c r="O518" s="91"/>
      <c r="P518" s="23"/>
      <c r="Q518" s="23"/>
      <c r="R518" s="23"/>
    </row>
    <row r="519" spans="1:18" s="136" customFormat="1" ht="98.15" customHeight="1">
      <c r="A519" s="181" t="s">
        <v>584</v>
      </c>
      <c r="B519" s="2"/>
      <c r="C519" s="405" t="s">
        <v>585</v>
      </c>
      <c r="D519" s="474"/>
      <c r="E519" s="474"/>
      <c r="F519" s="474"/>
      <c r="G519" s="474"/>
      <c r="H519" s="475"/>
      <c r="I519" s="130" t="s">
        <v>586</v>
      </c>
      <c r="J519" s="182">
        <v>266</v>
      </c>
      <c r="K519" s="111" t="str">
        <f t="shared" si="12"/>
        <v/>
      </c>
      <c r="L519" s="91"/>
      <c r="M519" s="155"/>
      <c r="N519" s="91"/>
      <c r="O519" s="91"/>
      <c r="P519" s="23"/>
      <c r="Q519" s="23"/>
      <c r="R519" s="23"/>
    </row>
    <row r="520" spans="1:18" s="136" customFormat="1" ht="84" customHeight="1">
      <c r="A520" s="181" t="s">
        <v>587</v>
      </c>
      <c r="B520" s="2"/>
      <c r="C520" s="405" t="s">
        <v>588</v>
      </c>
      <c r="D520" s="480"/>
      <c r="E520" s="480"/>
      <c r="F520" s="480"/>
      <c r="G520" s="480"/>
      <c r="H520" s="481"/>
      <c r="I520" s="130" t="s">
        <v>589</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590</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591</v>
      </c>
      <c r="C528" s="393" t="s">
        <v>592</v>
      </c>
      <c r="D528" s="454"/>
      <c r="E528" s="454"/>
      <c r="F528" s="454"/>
      <c r="G528" s="454"/>
      <c r="H528" s="394"/>
      <c r="I528" s="130" t="s">
        <v>593</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594</v>
      </c>
      <c r="B529" s="87"/>
      <c r="C529" s="163"/>
      <c r="D529" s="164"/>
      <c r="E529" s="405" t="s">
        <v>595</v>
      </c>
      <c r="F529" s="474"/>
      <c r="G529" s="474"/>
      <c r="H529" s="475"/>
      <c r="I529" s="130" t="s">
        <v>596</v>
      </c>
      <c r="J529" s="182">
        <v>0</v>
      </c>
      <c r="K529" s="111" t="str">
        <f t="shared" si="13"/>
        <v/>
      </c>
      <c r="L529" s="91"/>
      <c r="M529" s="155"/>
      <c r="N529" s="91"/>
      <c r="O529" s="91"/>
      <c r="P529" s="23"/>
      <c r="Q529" s="23"/>
      <c r="R529" s="23"/>
    </row>
    <row r="530" spans="1:18" s="136" customFormat="1" ht="70.400000000000006" customHeight="1">
      <c r="A530" s="181" t="s">
        <v>597</v>
      </c>
      <c r="B530" s="87"/>
      <c r="C530" s="163"/>
      <c r="D530" s="164"/>
      <c r="E530" s="405" t="s">
        <v>598</v>
      </c>
      <c r="F530" s="474"/>
      <c r="G530" s="474"/>
      <c r="H530" s="475"/>
      <c r="I530" s="130" t="s">
        <v>599</v>
      </c>
      <c r="J530" s="182">
        <v>0</v>
      </c>
      <c r="K530" s="111" t="str">
        <f t="shared" si="13"/>
        <v/>
      </c>
      <c r="L530" s="91"/>
      <c r="M530" s="155"/>
      <c r="N530" s="91"/>
      <c r="O530" s="91"/>
      <c r="P530" s="23"/>
      <c r="Q530" s="23"/>
      <c r="R530" s="23"/>
    </row>
    <row r="531" spans="1:18" s="136" customFormat="1" ht="70.400000000000006" customHeight="1">
      <c r="A531" s="181" t="s">
        <v>600</v>
      </c>
      <c r="B531" s="87"/>
      <c r="C531" s="163"/>
      <c r="D531" s="164"/>
      <c r="E531" s="405" t="s">
        <v>601</v>
      </c>
      <c r="F531" s="474"/>
      <c r="G531" s="474"/>
      <c r="H531" s="475"/>
      <c r="I531" s="130" t="s">
        <v>602</v>
      </c>
      <c r="J531" s="182">
        <v>0</v>
      </c>
      <c r="K531" s="111" t="str">
        <f t="shared" si="13"/>
        <v/>
      </c>
      <c r="L531" s="91"/>
      <c r="M531" s="155"/>
      <c r="N531" s="91"/>
      <c r="O531" s="91"/>
      <c r="P531" s="23"/>
      <c r="Q531" s="23"/>
      <c r="R531" s="23"/>
    </row>
    <row r="532" spans="1:18" s="136" customFormat="1" ht="84" customHeight="1">
      <c r="A532" s="181" t="s">
        <v>603</v>
      </c>
      <c r="B532" s="87"/>
      <c r="C532" s="95"/>
      <c r="D532" s="96"/>
      <c r="E532" s="405" t="s">
        <v>604</v>
      </c>
      <c r="F532" s="474"/>
      <c r="G532" s="474"/>
      <c r="H532" s="475"/>
      <c r="I532" s="130" t="s">
        <v>605</v>
      </c>
      <c r="J532" s="182">
        <v>0</v>
      </c>
      <c r="K532" s="111" t="str">
        <f t="shared" si="13"/>
        <v/>
      </c>
      <c r="L532" s="91"/>
      <c r="M532" s="155"/>
      <c r="N532" s="91"/>
      <c r="O532" s="91"/>
      <c r="P532" s="23"/>
      <c r="Q532" s="23"/>
      <c r="R532" s="23"/>
    </row>
    <row r="533" spans="1:18" s="136" customFormat="1" ht="70.400000000000006" customHeight="1">
      <c r="A533" s="181" t="s">
        <v>606</v>
      </c>
      <c r="B533" s="87"/>
      <c r="C533" s="163"/>
      <c r="D533" s="164"/>
      <c r="E533" s="405" t="s">
        <v>607</v>
      </c>
      <c r="F533" s="474"/>
      <c r="G533" s="474"/>
      <c r="H533" s="475"/>
      <c r="I533" s="130" t="s">
        <v>608</v>
      </c>
      <c r="J533" s="182">
        <v>0</v>
      </c>
      <c r="K533" s="111" t="str">
        <f t="shared" si="13"/>
        <v/>
      </c>
      <c r="L533" s="91"/>
      <c r="M533" s="155"/>
      <c r="N533" s="91"/>
      <c r="O533" s="91"/>
      <c r="P533" s="23"/>
      <c r="Q533" s="23"/>
      <c r="R533" s="23"/>
    </row>
    <row r="534" spans="1:18" s="136" customFormat="1" ht="56.15" customHeight="1">
      <c r="A534" s="181" t="s">
        <v>609</v>
      </c>
      <c r="B534" s="87"/>
      <c r="C534" s="163"/>
      <c r="D534" s="164"/>
      <c r="E534" s="405" t="s">
        <v>610</v>
      </c>
      <c r="F534" s="474"/>
      <c r="G534" s="474"/>
      <c r="H534" s="475"/>
      <c r="I534" s="130" t="s">
        <v>611</v>
      </c>
      <c r="J534" s="182">
        <v>0</v>
      </c>
      <c r="K534" s="111" t="str">
        <f t="shared" si="13"/>
        <v/>
      </c>
      <c r="L534" s="91"/>
      <c r="M534" s="155"/>
      <c r="N534" s="91"/>
      <c r="O534" s="91"/>
      <c r="P534" s="23"/>
      <c r="Q534" s="23"/>
      <c r="R534" s="23"/>
    </row>
    <row r="535" spans="1:18" s="136" customFormat="1" ht="70.400000000000006" customHeight="1">
      <c r="A535" s="181" t="s">
        <v>612</v>
      </c>
      <c r="B535" s="87"/>
      <c r="C535" s="163"/>
      <c r="D535" s="164"/>
      <c r="E535" s="405" t="s">
        <v>613</v>
      </c>
      <c r="F535" s="474"/>
      <c r="G535" s="474"/>
      <c r="H535" s="475"/>
      <c r="I535" s="130" t="s">
        <v>614</v>
      </c>
      <c r="J535" s="182">
        <v>0</v>
      </c>
      <c r="K535" s="111" t="str">
        <f t="shared" si="13"/>
        <v/>
      </c>
      <c r="L535" s="91"/>
      <c r="M535" s="155"/>
      <c r="N535" s="91"/>
      <c r="O535" s="91"/>
      <c r="P535" s="23"/>
      <c r="Q535" s="23"/>
      <c r="R535" s="23"/>
    </row>
    <row r="536" spans="1:18" s="136" customFormat="1" ht="70.400000000000006" customHeight="1">
      <c r="A536" s="181" t="s">
        <v>615</v>
      </c>
      <c r="B536" s="87"/>
      <c r="C536" s="165"/>
      <c r="D536" s="166"/>
      <c r="E536" s="405" t="s">
        <v>616</v>
      </c>
      <c r="F536" s="474"/>
      <c r="G536" s="474"/>
      <c r="H536" s="475"/>
      <c r="I536" s="130" t="s">
        <v>617</v>
      </c>
      <c r="J536" s="182">
        <v>0</v>
      </c>
      <c r="K536" s="111" t="str">
        <f t="shared" si="13"/>
        <v/>
      </c>
      <c r="L536" s="91"/>
      <c r="M536" s="155"/>
      <c r="N536" s="91"/>
      <c r="O536" s="91"/>
      <c r="P536" s="23"/>
      <c r="Q536" s="23"/>
      <c r="R536" s="23"/>
    </row>
    <row r="537" spans="1:18" s="136" customFormat="1" ht="70.400000000000006" customHeight="1">
      <c r="A537" s="181" t="s">
        <v>618</v>
      </c>
      <c r="B537" s="87"/>
      <c r="C537" s="391" t="s">
        <v>619</v>
      </c>
      <c r="D537" s="413"/>
      <c r="E537" s="413"/>
      <c r="F537" s="413"/>
      <c r="G537" s="413"/>
      <c r="H537" s="413"/>
      <c r="I537" s="130" t="s">
        <v>620</v>
      </c>
      <c r="J537" s="182">
        <v>0</v>
      </c>
      <c r="K537" s="111" t="str">
        <f t="shared" si="13"/>
        <v/>
      </c>
      <c r="L537" s="91"/>
      <c r="M537" s="155"/>
      <c r="N537" s="91"/>
      <c r="O537" s="91"/>
      <c r="P537" s="23"/>
      <c r="Q537" s="23"/>
      <c r="R537" s="23"/>
    </row>
    <row r="538" spans="1:18" s="136" customFormat="1" ht="72" customHeight="1">
      <c r="A538" s="181" t="s">
        <v>621</v>
      </c>
      <c r="B538" s="87"/>
      <c r="C538" s="391" t="s">
        <v>622</v>
      </c>
      <c r="D538" s="469"/>
      <c r="E538" s="469"/>
      <c r="F538" s="469"/>
      <c r="G538" s="469"/>
      <c r="H538" s="469"/>
      <c r="I538" s="103" t="s">
        <v>623</v>
      </c>
      <c r="J538" s="182">
        <v>0</v>
      </c>
      <c r="K538" s="111" t="str">
        <f t="shared" si="13"/>
        <v/>
      </c>
      <c r="L538" s="91"/>
      <c r="M538" s="155"/>
      <c r="N538" s="91"/>
      <c r="O538" s="91"/>
      <c r="P538" s="23"/>
      <c r="Q538" s="23"/>
      <c r="R538" s="23"/>
    </row>
    <row r="539" spans="1:18" s="136" customFormat="1" ht="70.400000000000006" customHeight="1">
      <c r="A539" s="181" t="s">
        <v>624</v>
      </c>
      <c r="B539" s="87"/>
      <c r="C539" s="391" t="s">
        <v>625</v>
      </c>
      <c r="D539" s="413"/>
      <c r="E539" s="413"/>
      <c r="F539" s="413"/>
      <c r="G539" s="413"/>
      <c r="H539" s="413"/>
      <c r="I539" s="130" t="s">
        <v>626</v>
      </c>
      <c r="J539" s="182">
        <v>0</v>
      </c>
      <c r="K539" s="111" t="str">
        <f t="shared" si="13"/>
        <v/>
      </c>
      <c r="L539" s="91"/>
      <c r="M539" s="155"/>
      <c r="N539" s="91"/>
      <c r="O539" s="91"/>
      <c r="P539" s="23"/>
      <c r="Q539" s="23"/>
      <c r="R539" s="23"/>
    </row>
    <row r="540" spans="1:18" s="136" customFormat="1" ht="56.15" customHeight="1">
      <c r="A540" s="181" t="s">
        <v>627</v>
      </c>
      <c r="B540" s="87"/>
      <c r="C540" s="391" t="s">
        <v>628</v>
      </c>
      <c r="D540" s="413"/>
      <c r="E540" s="413"/>
      <c r="F540" s="413"/>
      <c r="G540" s="413"/>
      <c r="H540" s="413"/>
      <c r="I540" s="130" t="s">
        <v>629</v>
      </c>
      <c r="J540" s="182">
        <v>0</v>
      </c>
      <c r="K540" s="111" t="str">
        <f t="shared" si="13"/>
        <v/>
      </c>
      <c r="L540" s="91"/>
      <c r="M540" s="155"/>
      <c r="N540" s="91"/>
      <c r="O540" s="91"/>
      <c r="P540" s="23"/>
      <c r="Q540" s="23"/>
      <c r="R540" s="23"/>
    </row>
    <row r="541" spans="1:18" s="136" customFormat="1" ht="70.400000000000006" customHeight="1">
      <c r="A541" s="181" t="s">
        <v>630</v>
      </c>
      <c r="B541" s="87"/>
      <c r="C541" s="391" t="s">
        <v>631</v>
      </c>
      <c r="D541" s="469"/>
      <c r="E541" s="469"/>
      <c r="F541" s="469"/>
      <c r="G541" s="469"/>
      <c r="H541" s="469"/>
      <c r="I541" s="130" t="s">
        <v>632</v>
      </c>
      <c r="J541" s="182">
        <v>0</v>
      </c>
      <c r="K541" s="111" t="str">
        <f t="shared" si="13"/>
        <v/>
      </c>
      <c r="L541" s="91"/>
      <c r="M541" s="155"/>
      <c r="N541" s="91"/>
      <c r="O541" s="91"/>
      <c r="P541" s="23"/>
      <c r="Q541" s="23"/>
      <c r="R541" s="23"/>
    </row>
    <row r="542" spans="1:18" s="136" customFormat="1" ht="84" customHeight="1">
      <c r="A542" s="181" t="s">
        <v>633</v>
      </c>
      <c r="B542" s="87"/>
      <c r="C542" s="391" t="s">
        <v>634</v>
      </c>
      <c r="D542" s="413"/>
      <c r="E542" s="413"/>
      <c r="F542" s="413"/>
      <c r="G542" s="413"/>
      <c r="H542" s="413"/>
      <c r="I542" s="130" t="s">
        <v>635</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636</v>
      </c>
      <c r="B549" s="87"/>
      <c r="C549" s="407" t="s">
        <v>637</v>
      </c>
      <c r="D549" s="408"/>
      <c r="E549" s="408"/>
      <c r="F549" s="408"/>
      <c r="G549" s="408"/>
      <c r="H549" s="409"/>
      <c r="I549" s="103" t="s">
        <v>638</v>
      </c>
      <c r="J549" s="156">
        <v>0</v>
      </c>
      <c r="K549" s="111" t="str">
        <f>IF(OR(COUNTIF(J549,"未確認")&gt;0,COUNTIF(J549,"*")&gt;0),"※","")</f>
        <v/>
      </c>
      <c r="L549" s="91"/>
      <c r="M549" s="155"/>
      <c r="N549" s="91"/>
      <c r="O549" s="91"/>
      <c r="P549" s="23"/>
      <c r="Q549" s="23"/>
      <c r="R549" s="23"/>
    </row>
    <row r="550" spans="1:18" s="3" customFormat="1" ht="56.15" customHeight="1">
      <c r="A550" s="26" t="s">
        <v>639</v>
      </c>
      <c r="B550" s="87"/>
      <c r="C550" s="391" t="s">
        <v>640</v>
      </c>
      <c r="D550" s="413"/>
      <c r="E550" s="413"/>
      <c r="F550" s="413"/>
      <c r="G550" s="413"/>
      <c r="H550" s="413"/>
      <c r="I550" s="103" t="s">
        <v>641</v>
      </c>
      <c r="J550" s="191">
        <v>0</v>
      </c>
      <c r="K550" s="111" t="str">
        <f>IF(OR(COUNTIF(J550,"未確認")&gt;0,COUNTIF(J550,"*")&gt;0),"※","")</f>
        <v/>
      </c>
      <c r="L550" s="91"/>
      <c r="M550" s="155"/>
      <c r="N550" s="91"/>
      <c r="O550" s="91"/>
      <c r="P550" s="23"/>
      <c r="Q550" s="23"/>
      <c r="R550" s="23"/>
    </row>
    <row r="551" spans="1:18" s="3" customFormat="1" ht="35.15" customHeight="1">
      <c r="A551" s="26" t="s">
        <v>642</v>
      </c>
      <c r="B551" s="87"/>
      <c r="C551" s="393" t="s">
        <v>643</v>
      </c>
      <c r="D551" s="471"/>
      <c r="E551" s="471"/>
      <c r="F551" s="471"/>
      <c r="G551" s="471"/>
      <c r="H551" s="433"/>
      <c r="I551" s="410" t="s">
        <v>644</v>
      </c>
      <c r="J551" s="110" t="s">
        <v>260</v>
      </c>
      <c r="K551" s="111" t="str">
        <f t="shared" ref="K551:K553" si="14">IF(OR(COUNTIF(J551,"未確認")&gt;0,COUNTIF(J551,"*")&gt;0),"※","")</f>
        <v>※</v>
      </c>
      <c r="L551" s="91"/>
      <c r="M551" s="155"/>
      <c r="N551" s="91"/>
      <c r="O551" s="91"/>
      <c r="P551" s="23"/>
      <c r="Q551" s="23"/>
      <c r="R551" s="23"/>
    </row>
    <row r="552" spans="1:18" s="3" customFormat="1" ht="35.15" customHeight="1">
      <c r="A552" s="26" t="s">
        <v>645</v>
      </c>
      <c r="B552" s="87"/>
      <c r="C552" s="163"/>
      <c r="D552" s="164"/>
      <c r="E552" s="393" t="s">
        <v>646</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647</v>
      </c>
      <c r="B553" s="87"/>
      <c r="C553" s="165"/>
      <c r="D553" s="192"/>
      <c r="E553" s="403"/>
      <c r="F553" s="404"/>
      <c r="G553" s="501" t="s">
        <v>648</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649</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650</v>
      </c>
      <c r="B561" s="2"/>
      <c r="C561" s="405" t="s">
        <v>651</v>
      </c>
      <c r="D561" s="480"/>
      <c r="E561" s="480"/>
      <c r="F561" s="480"/>
      <c r="G561" s="480"/>
      <c r="H561" s="481"/>
      <c r="I561" s="103" t="s">
        <v>652</v>
      </c>
      <c r="J561" s="182">
        <v>0</v>
      </c>
      <c r="K561" s="111" t="str">
        <f>IF(OR(COUNTIF(J561,"未確認")&gt;0,COUNTIF(J561,"*")&gt;0),"※","")</f>
        <v/>
      </c>
      <c r="L561" s="91"/>
      <c r="M561" s="155"/>
      <c r="N561" s="91"/>
      <c r="O561" s="91"/>
      <c r="P561" s="23"/>
      <c r="Q561" s="23"/>
      <c r="R561" s="23"/>
    </row>
    <row r="562" spans="1:18" s="136" customFormat="1" ht="42" customHeight="1">
      <c r="A562" s="181" t="s">
        <v>653</v>
      </c>
      <c r="B562" s="2"/>
      <c r="C562" s="405" t="s">
        <v>654</v>
      </c>
      <c r="D562" s="474"/>
      <c r="E562" s="474"/>
      <c r="F562" s="474"/>
      <c r="G562" s="474"/>
      <c r="H562" s="475"/>
      <c r="I562" s="130" t="s">
        <v>655</v>
      </c>
      <c r="J562" s="182">
        <v>0</v>
      </c>
      <c r="K562" s="111" t="str">
        <f t="shared" ref="K562:K563" si="15">IF(OR(COUNTIF(J562,"未確認")&gt;0,COUNTIF(J562,"*")&gt;0),"※","")</f>
        <v/>
      </c>
      <c r="L562" s="91"/>
      <c r="M562" s="155"/>
      <c r="N562" s="91"/>
      <c r="O562" s="91"/>
      <c r="P562" s="23"/>
      <c r="Q562" s="23"/>
      <c r="R562" s="23"/>
    </row>
    <row r="563" spans="1:18" s="136" customFormat="1" ht="84" customHeight="1">
      <c r="A563" s="181" t="s">
        <v>656</v>
      </c>
      <c r="B563" s="2"/>
      <c r="C563" s="405" t="s">
        <v>657</v>
      </c>
      <c r="D563" s="474"/>
      <c r="E563" s="474"/>
      <c r="F563" s="474"/>
      <c r="G563" s="474"/>
      <c r="H563" s="475"/>
      <c r="I563" s="130" t="s">
        <v>658</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659</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660</v>
      </c>
      <c r="C571" s="405" t="s">
        <v>661</v>
      </c>
      <c r="D571" s="424"/>
      <c r="E571" s="424"/>
      <c r="F571" s="424"/>
      <c r="G571" s="424"/>
      <c r="H571" s="406"/>
      <c r="I571" s="130" t="s">
        <v>662</v>
      </c>
      <c r="J571" s="182">
        <v>0</v>
      </c>
      <c r="K571" s="111" t="str">
        <f>IF(OR(COUNTIF(J571,"未確認")&gt;0,COUNTIF(J571,"*")&gt;0),"※","")</f>
        <v/>
      </c>
      <c r="L571" s="91"/>
      <c r="M571" s="155"/>
      <c r="N571" s="91"/>
      <c r="O571" s="91"/>
      <c r="P571" s="23"/>
      <c r="Q571" s="23"/>
      <c r="R571" s="23"/>
    </row>
    <row r="572" spans="1:18" s="136" customFormat="1" ht="56.15" customHeight="1">
      <c r="A572" s="181" t="s">
        <v>663</v>
      </c>
      <c r="B572" s="2"/>
      <c r="C572" s="405" t="s">
        <v>664</v>
      </c>
      <c r="D572" s="474"/>
      <c r="E572" s="474"/>
      <c r="F572" s="474"/>
      <c r="G572" s="474"/>
      <c r="H572" s="475"/>
      <c r="I572" s="130" t="s">
        <v>665</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666</v>
      </c>
      <c r="B573" s="2"/>
      <c r="C573" s="405" t="s">
        <v>667</v>
      </c>
      <c r="D573" s="480"/>
      <c r="E573" s="480"/>
      <c r="F573" s="480"/>
      <c r="G573" s="480"/>
      <c r="H573" s="481"/>
      <c r="I573" s="130" t="s">
        <v>668</v>
      </c>
      <c r="J573" s="182">
        <v>0</v>
      </c>
      <c r="K573" s="111" t="str">
        <f t="shared" si="16"/>
        <v/>
      </c>
      <c r="L573" s="91"/>
      <c r="M573" s="155"/>
      <c r="N573" s="91"/>
      <c r="O573" s="91"/>
      <c r="P573" s="23"/>
      <c r="Q573" s="23"/>
      <c r="R573" s="23"/>
    </row>
    <row r="574" spans="1:18" s="136" customFormat="1" ht="70.400000000000006" customHeight="1">
      <c r="A574" s="181" t="s">
        <v>669</v>
      </c>
      <c r="B574" s="2"/>
      <c r="C574" s="405" t="s">
        <v>670</v>
      </c>
      <c r="D574" s="474"/>
      <c r="E574" s="474"/>
      <c r="F574" s="474"/>
      <c r="G574" s="474"/>
      <c r="H574" s="475"/>
      <c r="I574" s="130" t="s">
        <v>671</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672</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673</v>
      </c>
      <c r="C582" s="405" t="s">
        <v>674</v>
      </c>
      <c r="D582" s="424"/>
      <c r="E582" s="424"/>
      <c r="F582" s="424"/>
      <c r="G582" s="424"/>
      <c r="H582" s="406"/>
      <c r="I582" s="130" t="s">
        <v>675</v>
      </c>
      <c r="J582" s="182">
        <v>0</v>
      </c>
      <c r="K582" s="111" t="str">
        <f>IF(OR(COUNTIF(J582,"未確認")&gt;0,COUNTIF(J582,"*")&gt;0),"※","")</f>
        <v/>
      </c>
      <c r="L582" s="91"/>
      <c r="M582" s="155"/>
      <c r="N582" s="91"/>
      <c r="O582" s="91"/>
      <c r="P582" s="23"/>
      <c r="Q582" s="23"/>
      <c r="R582" s="23"/>
    </row>
    <row r="583" spans="1:51" s="136" customFormat="1" ht="70.400000000000006" customHeight="1">
      <c r="A583" s="181" t="s">
        <v>676</v>
      </c>
      <c r="B583" s="2"/>
      <c r="C583" s="405" t="s">
        <v>677</v>
      </c>
      <c r="D583" s="474"/>
      <c r="E583" s="474"/>
      <c r="F583" s="474"/>
      <c r="G583" s="474"/>
      <c r="H583" s="475"/>
      <c r="I583" s="130" t="s">
        <v>678</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679</v>
      </c>
      <c r="B584" s="2"/>
      <c r="C584" s="405" t="s">
        <v>680</v>
      </c>
      <c r="D584" s="480"/>
      <c r="E584" s="480"/>
      <c r="F584" s="480"/>
      <c r="G584" s="480"/>
      <c r="H584" s="481"/>
      <c r="I584" s="130" t="s">
        <v>681</v>
      </c>
      <c r="J584" s="182">
        <v>0</v>
      </c>
      <c r="K584" s="111" t="str">
        <f t="shared" si="17"/>
        <v/>
      </c>
      <c r="L584" s="7"/>
      <c r="M584" s="45"/>
      <c r="N584" s="91"/>
      <c r="O584" s="91"/>
      <c r="P584" s="23"/>
      <c r="Q584" s="23"/>
      <c r="R584" s="23"/>
    </row>
    <row r="585" spans="1:51" s="136" customFormat="1" ht="70.400000000000006" customHeight="1">
      <c r="A585" s="181" t="s">
        <v>682</v>
      </c>
      <c r="B585" s="2"/>
      <c r="C585" s="405" t="s">
        <v>683</v>
      </c>
      <c r="D585" s="424"/>
      <c r="E585" s="424"/>
      <c r="F585" s="424"/>
      <c r="G585" s="424"/>
      <c r="H585" s="406"/>
      <c r="I585" s="130" t="s">
        <v>684</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224</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C3A8AA9B-DA2A-4FC3-957E-C2325148294C}"/>
    <hyperlink ref="D70:I70" location="診療所!B92" display="・設置主体" xr:uid="{C3A544AF-2B74-477D-8126-66660E00A37C}"/>
    <hyperlink ref="E70:J70" location="診療所!B92" display="・設置主体" xr:uid="{5C1541CB-C769-4A4F-8E00-95C11A540835}"/>
    <hyperlink ref="F70:K70" location="診療所!B92" display="・設置主体" xr:uid="{49886D63-3590-46B5-B9AD-740EDB0BFD70}"/>
    <hyperlink ref="G70:L70" location="診療所!B92" display="・設置主体" xr:uid="{58A5746B-3535-4C7D-95D9-F6B9018FD186}"/>
    <hyperlink ref="H70:M70" location="診療所!B92" display="・設置主体" xr:uid="{9D2FDF15-22C9-4070-A48A-670C3B03E508}"/>
    <hyperlink ref="I70" location="診療所!B264" display="・入院患者の状況（年間）" xr:uid="{9598CC05-6185-4370-A60E-3819116C15DD}"/>
    <hyperlink ref="J70:O70" location="診療所!B344" display="・算定する入院基本料の状況" xr:uid="{C91FEEF5-D6E5-4D85-9B9A-E73393DE2967}"/>
    <hyperlink ref="K70:P70" location="診療所!B344" display="・算定する入院基本料の状況" xr:uid="{229F9201-0C0A-4C5B-9FF4-169EA0FEA8EB}"/>
    <hyperlink ref="L70:Q70" location="診療所!B344" display="・算定する入院基本料の状況" xr:uid="{2DC7C7E5-5D1D-4078-BBAD-9DE7EE669CCA}"/>
    <hyperlink ref="M70:R70" location="診療所!B344" display="・算定する入院基本料の状況" xr:uid="{4E6903E9-6241-48CA-A88F-C01327673145}"/>
    <hyperlink ref="N70:S70" location="診療所!B344" display="・算定する入院基本料の状況" xr:uid="{63E8CDCD-D29A-42C2-B9E4-479BCED4CA8B}"/>
    <hyperlink ref="O70:T70" location="診療所!B344" display="・算定する入院基本料の状況" xr:uid="{046ED22E-7C9A-4B6D-808F-FE66A12C1149}"/>
    <hyperlink ref="C71:H71" location="診療所!B100" display="・病床の状況" xr:uid="{9C862A6E-9E60-427D-BCBB-D8DAA6C48BD9}"/>
    <hyperlink ref="D71:I71" location="診療所!B100" display="・病床の状況" xr:uid="{2AB0547D-46F7-4738-99C6-0EA2B594B83E}"/>
    <hyperlink ref="E71:J71" location="診療所!B100" display="・病床の状況" xr:uid="{19517373-63E3-46CF-A727-809389952245}"/>
    <hyperlink ref="F71:K71" location="診療所!B100" display="・病床の状況" xr:uid="{C7F83FE3-EED1-4480-B2F4-83813E656133}"/>
    <hyperlink ref="G71:L71" location="診療所!B100" display="・病床の状況" xr:uid="{E1030EB5-3BAA-41D0-9D43-9E55495612B3}"/>
    <hyperlink ref="H71:M71" location="診療所!B100" display="・病床の状況" xr:uid="{0DBD2DC0-205B-46EF-B266-628321AECDC8}"/>
    <hyperlink ref="I71" location="診療所!B276" display="・入院患者の状況（月間／入院前の場所・退院先の場所の状況）" xr:uid="{0DC04701-45B2-4EE1-8A61-3C240883777D}"/>
    <hyperlink ref="J71:O71" location="診療所!B357" display="・手術の状況" xr:uid="{41EF163A-D6A0-43AB-B109-DFBB1A4C43D9}"/>
    <hyperlink ref="K71:P71" location="診療所!B357" display="・手術の状況" xr:uid="{582C3EAB-E311-4289-B11A-06AC13F5448D}"/>
    <hyperlink ref="L71:Q71" location="診療所!B357" display="・手術の状況" xr:uid="{CDDCFAF0-0B6E-45FE-BB1C-B7C5F4D3A410}"/>
    <hyperlink ref="M71:R71" location="診療所!B357" display="・手術の状況" xr:uid="{18EF9C25-CB22-4347-A275-677E541EAD1B}"/>
    <hyperlink ref="N71:S71" location="診療所!B357" display="・手術の状況" xr:uid="{986BDFF7-6AC9-488F-9017-027AFE45644B}"/>
    <hyperlink ref="O71:T71" location="診療所!B357" display="・手術の状況" xr:uid="{8E8B598D-1B53-4A76-B45E-8E69E5B4A717}"/>
    <hyperlink ref="C72:H72" location="診療所!B115" display="・診療科" xr:uid="{64B541CF-FD58-4EE5-852D-1E1FFA130148}"/>
    <hyperlink ref="D72:I72" location="診療所!B115" display="・診療科" xr:uid="{714D0BDF-8436-4020-AC25-8DA99F9B750E}"/>
    <hyperlink ref="E72:J72" location="診療所!B115" display="・診療科" xr:uid="{3FE90E96-2EBE-4E2D-A2C4-527F53AC3850}"/>
    <hyperlink ref="F72:K72" location="診療所!B115" display="・診療科" xr:uid="{212E01B5-BF19-4F74-8595-F398144F46D3}"/>
    <hyperlink ref="G72:L72" location="診療所!B115" display="・診療科" xr:uid="{FB86B272-AB18-48EA-8618-4FC1523E3399}"/>
    <hyperlink ref="H72:M72" location="診療所!B115" display="・診療科" xr:uid="{84A7396D-4948-4299-9AEE-89E47CC8DD03}"/>
    <hyperlink ref="I72" location="診療所!B299" display="・退院後に在宅医療を必要とする患者の状況" xr:uid="{5877D822-45C9-44BD-A065-38376C82E1C2}"/>
    <hyperlink ref="J72:O72" location="診療所!B390" display="・がん、脳卒中、心筋梗塞、分娩、精神医療への対応状況" xr:uid="{215582E9-AFA4-419C-9EC0-44140828AB0B}"/>
    <hyperlink ref="K72:P72" location="診療所!B390" display="・がん、脳卒中、心筋梗塞、分娩、精神医療への対応状況" xr:uid="{8BA14C86-02E0-4973-BFD6-13BCB3A0E7FD}"/>
    <hyperlink ref="L72:Q72" location="診療所!B390" display="・がん、脳卒中、心筋梗塞、分娩、精神医療への対応状況" xr:uid="{E24E08BC-A9B1-402D-B79F-49B6682D3258}"/>
    <hyperlink ref="M72:R72" location="診療所!B390" display="・がん、脳卒中、心筋梗塞、分娩、精神医療への対応状況" xr:uid="{BEC999C8-AE96-4AF4-B451-905BBAA22E34}"/>
    <hyperlink ref="N72:S72" location="診療所!B390" display="・がん、脳卒中、心筋梗塞、分娩、精神医療への対応状況" xr:uid="{A0E7B46B-8C4D-4EB8-B03B-2ECEBBDF7942}"/>
    <hyperlink ref="O72:T72" location="診療所!B390" display="・がん、脳卒中、心筋梗塞、分娩、精神医療への対応状況" xr:uid="{D8047999-5786-42FE-864F-A11789A3C13D}"/>
    <hyperlink ref="C73:H73" location="診療所!B126" display="・入院基本料及び届出病床数" xr:uid="{F6FA6C2A-C214-491D-9578-80084F5FCB9F}"/>
    <hyperlink ref="D73:I73" location="診療所!B126" display="・入院基本料及び届出病床数" xr:uid="{B61E80A8-6D9F-4D52-8672-E9FFC4A65C78}"/>
    <hyperlink ref="E73:J73" location="診療所!B126" display="・入院基本料及び届出病床数" xr:uid="{74BB2FF0-3EC7-436E-9D79-B35C28D40823}"/>
    <hyperlink ref="F73:K73" location="診療所!B126" display="・入院基本料及び届出病床数" xr:uid="{C4CF065B-CB25-439D-A2D5-201974D7C61E}"/>
    <hyperlink ref="G73:L73" location="診療所!B126" display="・入院基本料及び届出病床数" xr:uid="{2092830E-09BE-4B4F-86C5-C63FBF400C1C}"/>
    <hyperlink ref="H73:M73" location="診療所!B126" display="・入院基本料及び届出病床数" xr:uid="{7C3E78A1-D7C7-431F-BA2C-747246368A35}"/>
    <hyperlink ref="I73" location="診療所!B311" display="・在宅医療を行った患者数" xr:uid="{5323CABA-AA38-4027-950C-2C6DD9BDB369}"/>
    <hyperlink ref="J73:O73" location="診療所!B440" display="・重症患者への対応状況" xr:uid="{9C86EA1B-5A7D-4071-9586-20783B1E5BCA}"/>
    <hyperlink ref="K73:P73" location="診療所!B440" display="・重症患者への対応状況" xr:uid="{C032A4E5-1A5E-4BA3-ADE7-8DD736EDBA3B}"/>
    <hyperlink ref="L73:Q73" location="診療所!B440" display="・重症患者への対応状況" xr:uid="{B20A3B8B-41C5-46B1-AFDD-CABE7CD3E89D}"/>
    <hyperlink ref="M73:R73" location="診療所!B440" display="・重症患者への対応状況" xr:uid="{53740FE3-BAB3-4040-B3DD-7BF93C9B6ECB}"/>
    <hyperlink ref="N73:S73" location="診療所!B440" display="・重症患者への対応状況" xr:uid="{8DCAA780-F94E-449A-8F69-62BFCF967F7D}"/>
    <hyperlink ref="O73:T73" location="診療所!B440" display="・重症患者への対応状況" xr:uid="{538A15E8-16D0-4B8F-95D8-AA3F50D161D4}"/>
    <hyperlink ref="C74:H74" location="診療所!B135" display="・在宅療養支援診療所の届出状況" xr:uid="{50C3C69F-3F44-4398-A7D4-7213080E14F0}"/>
    <hyperlink ref="D74:I74" location="診療所!B135" display="・在宅療養支援診療所の届出状況" xr:uid="{D2CE365B-B95B-4674-8F32-2923C01CCE84}"/>
    <hyperlink ref="E74:J74" location="診療所!B135" display="・在宅療養支援診療所の届出状況" xr:uid="{00405040-22E9-4005-9EBE-EBFC66CBBAF3}"/>
    <hyperlink ref="F74:K74" location="診療所!B135" display="・在宅療養支援診療所の届出状況" xr:uid="{2FE4F533-771F-4787-91D0-F3F1EC8E626D}"/>
    <hyperlink ref="G74:L74" location="診療所!B135" display="・在宅療養支援診療所の届出状況" xr:uid="{D631A844-68D0-4FC4-812B-18AAF0EA2541}"/>
    <hyperlink ref="H74:M74" location="診療所!B135" display="・在宅療養支援診療所の届出状況" xr:uid="{0FD6EAD4-93CB-43D0-BBDF-A958F2F91CC1}"/>
    <hyperlink ref="I74" location="診療所!B320" display="・看取りを行った患者数" xr:uid="{4A9C0893-D591-4618-9906-5B3D97F8BFD0}"/>
    <hyperlink ref="J74:O74" location="診療所!B461" display="・救急医療の実施状況" xr:uid="{9EED4B49-4E30-43FF-A8BC-03F3CF310152}"/>
    <hyperlink ref="K74:P74" location="診療所!B461" display="・救急医療の実施状況" xr:uid="{66635CBB-7754-456C-9A8E-4E94BF3B2892}"/>
    <hyperlink ref="L74:Q74" location="診療所!B461" display="・救急医療の実施状況" xr:uid="{7678EC64-6A80-45E1-97F6-599D92BBBF0E}"/>
    <hyperlink ref="M74:R74" location="診療所!B461" display="・救急医療の実施状況" xr:uid="{AF7BDA3C-DBBA-4B07-BB20-B0185A861F15}"/>
    <hyperlink ref="N74:S74" location="診療所!B461" display="・救急医療の実施状況" xr:uid="{061DA316-3DBF-4749-BAEF-8D0D9EA7A8C7}"/>
    <hyperlink ref="O74:T74" location="診療所!B461" display="・救急医療の実施状況" xr:uid="{25DC2108-8901-47FB-8039-C5A97D515FF5}"/>
    <hyperlink ref="C75:H75" location="診療所!B143" display="・職員数の状況" xr:uid="{562F4597-7451-4BA5-BC88-4BEFD47B8305}"/>
    <hyperlink ref="D75:I75" location="診療所!B143" display="・職員数の状況" xr:uid="{D732A1C2-9AE6-462F-AD09-C3F3B72CAA82}"/>
    <hyperlink ref="E75:J75" location="診療所!B143" display="・職員数の状況" xr:uid="{E94332A1-F924-4EFD-8394-5EDBC5665D01}"/>
    <hyperlink ref="F75:K75" location="診療所!B143" display="・職員数の状況" xr:uid="{FA50290E-2772-4163-97F9-556A76707DD4}"/>
    <hyperlink ref="G75:L75" location="診療所!B143" display="・職員数の状況" xr:uid="{83972F09-3EA3-4F6E-BB9E-4B63C5E327C1}"/>
    <hyperlink ref="H75:M75" location="診療所!B143" display="・職員数の状況" xr:uid="{31B413F5-96A9-4FAB-A432-AECA5636666F}"/>
    <hyperlink ref="J75:O75" location="診療所!B492" display="・急性期後の支援、在宅復帰の支援の状況" xr:uid="{4685B6DF-018A-4478-AE88-8442BA81758A}"/>
    <hyperlink ref="K75:P75" location="診療所!B492" display="・急性期後の支援、在宅復帰の支援の状況" xr:uid="{07BC5F4E-3A47-42D6-A8E0-28D3738CE5A3}"/>
    <hyperlink ref="L75:Q75" location="診療所!B492" display="・急性期後の支援、在宅復帰の支援の状況" xr:uid="{E964D594-54F4-4DA3-A14F-7407160BC9E9}"/>
    <hyperlink ref="M75:R75" location="診療所!B492" display="・急性期後の支援、在宅復帰の支援の状況" xr:uid="{DE0447E4-2DF0-44CB-84E0-EFF9283FEEF3}"/>
    <hyperlink ref="N75:S75" location="診療所!B492" display="・急性期後の支援、在宅復帰の支援の状況" xr:uid="{8D7C0D1D-FA10-452F-A571-0F4D2F459414}"/>
    <hyperlink ref="O75:T75" location="診療所!B492" display="・急性期後の支援、在宅復帰の支援の状況" xr:uid="{A43AF90B-07ED-4DD6-AC13-5AE84D8D0B7B}"/>
    <hyperlink ref="C76:H76" location="診療所!B180" display="・退院調整部門の設置状況" xr:uid="{433C1FF7-33E5-4464-A063-050C284A7722}"/>
    <hyperlink ref="D76:I76" location="診療所!B180" display="・退院調整部門の設置状況" xr:uid="{B0D787A4-0C50-4505-8103-B8CDF6E33D73}"/>
    <hyperlink ref="E76:J76" location="診療所!B180" display="・退院調整部門の設置状況" xr:uid="{478E55BA-ADD4-4A78-BB6A-9DFCBFB2B1A8}"/>
    <hyperlink ref="F76:K76" location="診療所!B180" display="・退院調整部門の設置状況" xr:uid="{4EB76251-3312-4166-861E-C317BFF52314}"/>
    <hyperlink ref="G76:L76" location="診療所!B180" display="・退院調整部門の設置状況" xr:uid="{04A82209-8B28-4537-A85E-F7DC79AD1BA3}"/>
    <hyperlink ref="H76:M76" location="診療所!B180" display="・退院調整部門の設置状況" xr:uid="{7B4BFA8F-6D3E-4506-ABD6-590B3882DB01}"/>
    <hyperlink ref="J76:O76" location="診療所!B512" display="・全身管理の状況" xr:uid="{9AE2D3ED-31B3-4F02-A0E9-0B03A17AA2D2}"/>
    <hyperlink ref="K76:P76" location="診療所!B512" display="・全身管理の状況" xr:uid="{F9C67D51-4A83-44E4-B5E3-A3ABE9A13E25}"/>
    <hyperlink ref="L76:Q76" location="診療所!B512" display="・全身管理の状況" xr:uid="{B59C7DCB-4F21-4924-930E-4CA3E4876A8F}"/>
    <hyperlink ref="M76:R76" location="診療所!B512" display="・全身管理の状況" xr:uid="{2B463B0A-BE41-454E-BB6E-AE4F074BB646}"/>
    <hyperlink ref="N76:S76" location="診療所!B512" display="・全身管理の状況" xr:uid="{FBB0B1F0-0E05-4CDB-A468-2E11FC4CF6E5}"/>
    <hyperlink ref="O76:T76" location="診療所!B512" display="・全身管理の状況" xr:uid="{F6A4D4EC-055B-48E5-A2CD-216262085D45}"/>
    <hyperlink ref="C77:H77" location="診療所!B200" display="・医療機器の台数" xr:uid="{BBBD503A-7CD6-4C3F-88B2-F2953F7E6F73}"/>
    <hyperlink ref="D77:I77" location="診療所!B200" display="・医療機器の台数" xr:uid="{0E17BBC4-1E49-41C2-9786-51EB970F96F4}"/>
    <hyperlink ref="E77:J77" location="診療所!B200" display="・医療機器の台数" xr:uid="{04F8B003-EA6E-48E4-A312-FD1A1D35117A}"/>
    <hyperlink ref="F77:K77" location="診療所!B200" display="・医療機器の台数" xr:uid="{A04DF7CD-65DC-4A5F-96B3-78E5929A7598}"/>
    <hyperlink ref="G77:L77" location="診療所!B200" display="・医療機器の台数" xr:uid="{D5C0E8F3-5EDF-4AF6-A2BC-A732AF3C79EE}"/>
    <hyperlink ref="H77:M77" location="診療所!B200" display="・医療機器の台数" xr:uid="{D9493AB6-A093-4F6C-A09B-BDDB8ECA9971}"/>
    <hyperlink ref="J77:O77" location="診療所!B527" display="・リハビリテーションの実施状況" xr:uid="{E45F1455-6AEE-4487-A5B1-D69B6A052C75}"/>
    <hyperlink ref="K77:P77" location="診療所!B527" display="・リハビリテーションの実施状況" xr:uid="{057C7E80-5125-4D8A-8134-FD10BCDFCAE9}"/>
    <hyperlink ref="L77:Q77" location="診療所!B527" display="・リハビリテーションの実施状況" xr:uid="{0E1384F3-B42A-4D15-9C4A-B22558C0E223}"/>
    <hyperlink ref="M77:R77" location="診療所!B527" display="・リハビリテーションの実施状況" xr:uid="{194C9A00-8114-46ED-8205-BAE6DF7EB45C}"/>
    <hyperlink ref="N77:S77" location="診療所!B527" display="・リハビリテーションの実施状況" xr:uid="{40D74A85-3B74-4C08-B9BC-357AF1744894}"/>
    <hyperlink ref="O77:T77" location="診療所!B527" display="・リハビリテーションの実施状況" xr:uid="{EB615D6D-D8B7-4E00-B181-461C27075821}"/>
    <hyperlink ref="C78:H78" location="診療所!B225" display="・有床診療所の病床の役割" xr:uid="{F649FAA6-BED4-4BA4-9A64-7FC1075ECE4D}"/>
    <hyperlink ref="D78:I78" location="診療所!B225" display="・有床診療所の病床の役割" xr:uid="{5C5425B6-9412-417E-8884-BE777155530D}"/>
    <hyperlink ref="E78:J78" location="診療所!B225" display="・有床診療所の病床の役割" xr:uid="{657CDE7F-55D4-45BB-AE1C-A190292C3846}"/>
    <hyperlink ref="F78:K78" location="診療所!B225" display="・有床診療所の病床の役割" xr:uid="{B4C5825C-338C-4E29-A81B-0F5D6C1C8EAA}"/>
    <hyperlink ref="G78:L78" location="診療所!B225" display="・有床診療所の病床の役割" xr:uid="{3312881A-27AB-4EDF-96C3-DC47BDBAFCCB}"/>
    <hyperlink ref="H78:M78" location="診療所!B225" display="・有床診療所の病床の役割" xr:uid="{81AFCDF9-11D4-4558-B7DF-AEB4991297C6}"/>
    <hyperlink ref="J78:O78" location="診療所!B560" display="・長期療養患者の受入状況" xr:uid="{1BFA5D88-98EE-484A-9D5C-607699651411}"/>
    <hyperlink ref="K78:P78" location="診療所!B560" display="・長期療養患者の受入状況" xr:uid="{13EC020F-B58C-4D43-8B65-9C94BD8A5E7E}"/>
    <hyperlink ref="L78:Q78" location="診療所!B560" display="・長期療養患者の受入状況" xr:uid="{0F9533BA-FB96-406C-B95D-F4E4322BB102}"/>
    <hyperlink ref="M78:R78" location="診療所!B560" display="・長期療養患者の受入状況" xr:uid="{F9E94984-3031-4F3B-8E0B-BFB6BBDFA58B}"/>
    <hyperlink ref="N78:S78" location="診療所!B560" display="・長期療養患者の受入状況" xr:uid="{BA9B49BE-4506-45BB-A578-04A29F69BD85}"/>
    <hyperlink ref="O78:T78" location="診療所!B560" display="・長期療養患者の受入状況" xr:uid="{19220B53-73DF-4169-BE29-69601C279C03}"/>
    <hyperlink ref="C79:H79" location="診療所!B240" display="・過去1年間の間に病棟の再編・見直しがあった場合の報告対象期間" xr:uid="{36D9726D-A845-469E-B2E7-24BF0932819F}"/>
    <hyperlink ref="D79:I79" location="診療所!B240" display="・過去1年間の間に病棟の再編・見直しがあった場合の報告対象期間" xr:uid="{C1B717AD-05DE-4F2B-981D-72B4243BE028}"/>
    <hyperlink ref="E79:J79" location="診療所!B240" display="・過去1年間の間に病棟の再編・見直しがあった場合の報告対象期間" xr:uid="{15CB5760-9FBD-4A44-AAFA-C259699BA9D7}"/>
    <hyperlink ref="F79:K79" location="診療所!B240" display="・過去1年間の間に病棟の再編・見直しがあった場合の報告対象期間" xr:uid="{D4AA23C1-DD1E-4B17-994D-DA4422241E88}"/>
    <hyperlink ref="G79:L79" location="診療所!B240" display="・過去1年間の間に病棟の再編・見直しがあった場合の報告対象期間" xr:uid="{AF28E701-E2E7-4A28-B539-C3F39477FFF9}"/>
    <hyperlink ref="H79:M79" location="診療所!B240" display="・過去1年間の間に病棟の再編・見直しがあった場合の報告対象期間" xr:uid="{177188AC-49E4-46F4-A965-CCF6FD4DFB7F}"/>
    <hyperlink ref="J79:O79" location="診療所!B570" display="・重度の障害児等の受入状況" xr:uid="{D2F3A96F-276E-4814-8987-1C1021BF4636}"/>
    <hyperlink ref="K79:P79" location="診療所!B570" display="・重度の障害児等の受入状況" xr:uid="{E12B9C0B-6B06-4B5B-9462-40BDED83CA30}"/>
    <hyperlink ref="L79:Q79" location="診療所!B570" display="・重度の障害児等の受入状況" xr:uid="{F910C4E7-8961-4B95-8A72-670B0B7D00AB}"/>
    <hyperlink ref="M79:R79" location="診療所!B570" display="・重度の障害児等の受入状況" xr:uid="{1D0A37CE-8CDF-4341-A36E-B433FE74ADD5}"/>
    <hyperlink ref="N79:S79" location="診療所!B570" display="・重度の障害児等の受入状況" xr:uid="{99A50895-A027-4BA4-823F-05AB8E53D369}"/>
    <hyperlink ref="O79:T79" location="診療所!B570" display="・重度の障害児等の受入状況" xr:uid="{1BF137D4-EF64-49C1-A438-EED6AF2DBA45}"/>
    <hyperlink ref="J80:O80" location="診療所!B581" display="・医科歯科の連携状況" xr:uid="{DE745FCF-9D17-43AA-BA4A-AF0904C212F4}"/>
    <hyperlink ref="K80:P80" location="診療所!B581" display="・医科歯科の連携状況" xr:uid="{CB364535-F4A0-472B-B992-D6E55AFCF3C9}"/>
    <hyperlink ref="L80:Q80" location="診療所!B581" display="・医科歯科の連携状況" xr:uid="{898AAF2F-3B64-4D8A-BC0A-A14B5AABC70E}"/>
    <hyperlink ref="M80:R80" location="診療所!B581" display="・医科歯科の連携状況" xr:uid="{E6F37295-4698-4211-AF66-732FB816FFCD}"/>
    <hyperlink ref="N80:S80" location="診療所!B581" display="・医科歯科の連携状況" xr:uid="{82431DED-BA2C-4F1D-BFB0-80AB17248314}"/>
    <hyperlink ref="O80:T80" location="診療所!B581" display="・医科歯科の連携状況" xr:uid="{FA434759-7278-4575-B9D2-AB170494ED23}"/>
    <hyperlink ref="I248" location="診療所!B61" display="メニューへ戻る" xr:uid="{32A3A976-6297-4E18-BB23-5743D6EFB409}"/>
    <hyperlink ref="I329" location="診療所!B61" display="メニューへ戻る" xr:uid="{E9B9E511-9289-47B0-87A8-5C71CBBC82C5}"/>
    <hyperlink ref="I588" location="診療所!B61" display="メニューへ戻る" xr:uid="{660C27A6-BE0E-4B59-9188-5C0AAC6A964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BDD52-DA96-4C5B-946F-853150E355A6}">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685</v>
      </c>
      <c r="C3" s="10"/>
      <c r="D3" s="11"/>
      <c r="E3" s="11"/>
      <c r="F3" s="11"/>
      <c r="G3" s="11"/>
      <c r="H3" s="11"/>
      <c r="I3" s="12"/>
    </row>
    <row r="4" spans="1:15">
      <c r="B4" s="13" t="s">
        <v>686</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t="s">
        <v>8</v>
      </c>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t="s">
        <v>8</v>
      </c>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71</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4</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4</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4</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29</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687</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29</v>
      </c>
      <c r="K117" s="81"/>
      <c r="L117" s="78"/>
      <c r="M117" s="74"/>
      <c r="N117" s="74"/>
      <c r="O117" s="74"/>
      <c r="P117" s="23"/>
      <c r="Q117" s="23"/>
      <c r="R117" s="23"/>
    </row>
    <row r="118" spans="1:18" s="3" customFormat="1" ht="40.5" customHeight="1">
      <c r="A118" s="26" t="s">
        <v>92</v>
      </c>
      <c r="B118" s="2"/>
      <c r="C118" s="95"/>
      <c r="D118" s="96"/>
      <c r="E118" s="391"/>
      <c r="F118" s="391"/>
      <c r="G118" s="391"/>
      <c r="H118" s="391"/>
      <c r="I118" s="411"/>
      <c r="J118" s="94" t="s">
        <v>29</v>
      </c>
      <c r="K118" s="81"/>
      <c r="L118" s="78"/>
      <c r="M118" s="90"/>
      <c r="N118" s="90"/>
      <c r="O118" s="90"/>
      <c r="P118" s="23"/>
      <c r="Q118" s="23"/>
      <c r="R118" s="23"/>
    </row>
    <row r="119" spans="1:18" s="3" customFormat="1" ht="40.5" customHeight="1">
      <c r="A119" s="26" t="s">
        <v>93</v>
      </c>
      <c r="B119" s="2"/>
      <c r="C119" s="97"/>
      <c r="D119" s="98"/>
      <c r="E119" s="391"/>
      <c r="F119" s="391"/>
      <c r="G119" s="391"/>
      <c r="H119" s="391"/>
      <c r="I119" s="412"/>
      <c r="J119" s="94" t="s">
        <v>29</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94</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95</v>
      </c>
      <c r="B127" s="2"/>
      <c r="C127" s="391" t="s">
        <v>96</v>
      </c>
      <c r="D127" s="391"/>
      <c r="E127" s="391"/>
      <c r="F127" s="391"/>
      <c r="G127" s="391"/>
      <c r="H127" s="413"/>
      <c r="I127" s="410" t="s">
        <v>97</v>
      </c>
      <c r="J127" s="85">
        <v>4</v>
      </c>
      <c r="K127" s="81"/>
      <c r="L127" s="74"/>
      <c r="M127" s="74"/>
      <c r="N127" s="74"/>
      <c r="O127" s="74"/>
      <c r="P127" s="23"/>
      <c r="Q127" s="23"/>
      <c r="R127" s="23"/>
    </row>
    <row r="128" spans="1:18" s="3" customFormat="1" ht="70.400000000000006" customHeight="1">
      <c r="A128" s="26" t="s">
        <v>98</v>
      </c>
      <c r="B128" s="87"/>
      <c r="C128" s="397" t="s">
        <v>99</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100</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101</v>
      </c>
      <c r="B136" s="2"/>
      <c r="C136" s="405" t="s">
        <v>102</v>
      </c>
      <c r="D136" s="424"/>
      <c r="E136" s="424"/>
      <c r="F136" s="424"/>
      <c r="G136" s="424"/>
      <c r="H136" s="406"/>
      <c r="I136" s="103" t="s">
        <v>103</v>
      </c>
      <c r="J136" s="104" t="s">
        <v>29</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105</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106</v>
      </c>
      <c r="M142" s="107" t="s">
        <v>107</v>
      </c>
      <c r="N142" s="107" t="s">
        <v>108</v>
      </c>
      <c r="O142" s="107" t="s">
        <v>109</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110</v>
      </c>
      <c r="B144" s="109"/>
      <c r="C144" s="391" t="s">
        <v>111</v>
      </c>
      <c r="D144" s="392"/>
      <c r="E144" s="392"/>
      <c r="F144" s="392"/>
      <c r="G144" s="391" t="s">
        <v>112</v>
      </c>
      <c r="H144" s="392"/>
      <c r="I144" s="425" t="s">
        <v>113</v>
      </c>
      <c r="J144" s="110">
        <v>1</v>
      </c>
      <c r="K144" s="111"/>
      <c r="L144" s="112"/>
      <c r="M144" s="112"/>
      <c r="N144" s="112"/>
      <c r="O144" s="113"/>
      <c r="P144" s="23"/>
      <c r="Q144" s="23"/>
      <c r="R144" s="23"/>
    </row>
    <row r="145" spans="1:18" s="3" customFormat="1" ht="34.5" customHeight="1">
      <c r="A145" s="26" t="s">
        <v>110</v>
      </c>
      <c r="B145" s="87"/>
      <c r="C145" s="392"/>
      <c r="D145" s="392"/>
      <c r="E145" s="392"/>
      <c r="F145" s="392"/>
      <c r="G145" s="391" t="s">
        <v>114</v>
      </c>
      <c r="H145" s="392"/>
      <c r="I145" s="426"/>
      <c r="J145" s="114">
        <v>0.2</v>
      </c>
      <c r="K145" s="115"/>
      <c r="L145" s="116"/>
      <c r="M145" s="116"/>
      <c r="N145" s="116"/>
      <c r="O145" s="117"/>
      <c r="P145" s="23"/>
      <c r="Q145" s="23"/>
      <c r="R145" s="23"/>
    </row>
    <row r="146" spans="1:18" s="3" customFormat="1" ht="34.5" customHeight="1">
      <c r="A146" s="26" t="s">
        <v>115</v>
      </c>
      <c r="B146" s="109"/>
      <c r="C146" s="391" t="s">
        <v>116</v>
      </c>
      <c r="D146" s="392"/>
      <c r="E146" s="392"/>
      <c r="F146" s="392"/>
      <c r="G146" s="391" t="s">
        <v>112</v>
      </c>
      <c r="H146" s="392"/>
      <c r="I146" s="426"/>
      <c r="J146" s="110">
        <v>0</v>
      </c>
      <c r="K146" s="111"/>
      <c r="L146" s="118"/>
      <c r="M146" s="118"/>
      <c r="N146" s="118"/>
      <c r="O146" s="119"/>
      <c r="P146" s="23"/>
      <c r="Q146" s="23"/>
      <c r="R146" s="23"/>
    </row>
    <row r="147" spans="1:18" s="3" customFormat="1" ht="34.5" customHeight="1">
      <c r="A147" s="26" t="s">
        <v>115</v>
      </c>
      <c r="B147" s="87"/>
      <c r="C147" s="392"/>
      <c r="D147" s="392"/>
      <c r="E147" s="392"/>
      <c r="F147" s="392"/>
      <c r="G147" s="391" t="s">
        <v>114</v>
      </c>
      <c r="H147" s="392"/>
      <c r="I147" s="426"/>
      <c r="J147" s="114">
        <v>0</v>
      </c>
      <c r="K147" s="115"/>
      <c r="L147" s="116"/>
      <c r="M147" s="116"/>
      <c r="N147" s="116"/>
      <c r="O147" s="117"/>
      <c r="P147" s="23"/>
      <c r="Q147" s="23"/>
      <c r="R147" s="23"/>
    </row>
    <row r="148" spans="1:18" s="3" customFormat="1" ht="34.5" customHeight="1">
      <c r="A148" s="26" t="s">
        <v>117</v>
      </c>
      <c r="B148" s="109"/>
      <c r="C148" s="391" t="s">
        <v>118</v>
      </c>
      <c r="D148" s="391"/>
      <c r="E148" s="391"/>
      <c r="F148" s="391"/>
      <c r="G148" s="391" t="s">
        <v>112</v>
      </c>
      <c r="H148" s="391"/>
      <c r="I148" s="426"/>
      <c r="J148" s="110">
        <v>6</v>
      </c>
      <c r="K148" s="111" t="str">
        <f t="shared" ref="K148:K163" si="1">IF(OR(COUNTIF(L148:O148,"未確認")&gt;0,COUNTIF(L148:O148,"*")&gt;0),"※","")</f>
        <v/>
      </c>
      <c r="L148" s="120">
        <v>2</v>
      </c>
      <c r="M148" s="120">
        <v>2</v>
      </c>
      <c r="N148" s="120">
        <v>2</v>
      </c>
      <c r="O148" s="120">
        <v>0</v>
      </c>
      <c r="P148" s="23"/>
      <c r="Q148" s="23"/>
      <c r="R148" s="23"/>
    </row>
    <row r="149" spans="1:18" s="3" customFormat="1" ht="34.5" customHeight="1">
      <c r="A149" s="26" t="s">
        <v>117</v>
      </c>
      <c r="B149" s="109"/>
      <c r="C149" s="391"/>
      <c r="D149" s="391"/>
      <c r="E149" s="391"/>
      <c r="F149" s="391"/>
      <c r="G149" s="391" t="s">
        <v>114</v>
      </c>
      <c r="H149" s="413"/>
      <c r="I149" s="426"/>
      <c r="J149" s="114">
        <v>0</v>
      </c>
      <c r="K149" s="111" t="str">
        <f t="shared" si="1"/>
        <v/>
      </c>
      <c r="L149" s="121">
        <v>0</v>
      </c>
      <c r="M149" s="121">
        <v>0</v>
      </c>
      <c r="N149" s="121">
        <v>0</v>
      </c>
      <c r="O149" s="121">
        <v>0</v>
      </c>
      <c r="P149" s="23"/>
      <c r="Q149" s="23"/>
      <c r="R149" s="23"/>
    </row>
    <row r="150" spans="1:18" s="3" customFormat="1" ht="34.5" customHeight="1">
      <c r="A150" s="26" t="s">
        <v>119</v>
      </c>
      <c r="B150" s="109"/>
      <c r="C150" s="391" t="s">
        <v>120</v>
      </c>
      <c r="D150" s="413"/>
      <c r="E150" s="413"/>
      <c r="F150" s="413"/>
      <c r="G150" s="391" t="s">
        <v>112</v>
      </c>
      <c r="H150" s="413"/>
      <c r="I150" s="426"/>
      <c r="J150" s="110">
        <v>0</v>
      </c>
      <c r="K150" s="111" t="str">
        <f t="shared" si="1"/>
        <v/>
      </c>
      <c r="L150" s="120">
        <v>0</v>
      </c>
      <c r="M150" s="120">
        <v>0</v>
      </c>
      <c r="N150" s="120">
        <v>0</v>
      </c>
      <c r="O150" s="120">
        <v>0</v>
      </c>
      <c r="P150" s="23"/>
      <c r="Q150" s="23"/>
      <c r="R150" s="23"/>
    </row>
    <row r="151" spans="1:18" s="3" customFormat="1" ht="34.5" customHeight="1">
      <c r="A151" s="26" t="s">
        <v>119</v>
      </c>
      <c r="B151" s="109"/>
      <c r="C151" s="413"/>
      <c r="D151" s="413"/>
      <c r="E151" s="413"/>
      <c r="F151" s="413"/>
      <c r="G151" s="391" t="s">
        <v>114</v>
      </c>
      <c r="H151" s="413"/>
      <c r="I151" s="426"/>
      <c r="J151" s="114">
        <v>0</v>
      </c>
      <c r="K151" s="111" t="str">
        <f t="shared" si="1"/>
        <v/>
      </c>
      <c r="L151" s="121">
        <v>0</v>
      </c>
      <c r="M151" s="121">
        <v>0</v>
      </c>
      <c r="N151" s="121">
        <v>0</v>
      </c>
      <c r="O151" s="121">
        <v>0</v>
      </c>
      <c r="P151" s="23"/>
      <c r="Q151" s="23"/>
      <c r="R151" s="23"/>
    </row>
    <row r="152" spans="1:18" s="3" customFormat="1" ht="34.5" customHeight="1">
      <c r="A152" s="26" t="s">
        <v>121</v>
      </c>
      <c r="B152" s="109"/>
      <c r="C152" s="391" t="s">
        <v>122</v>
      </c>
      <c r="D152" s="413"/>
      <c r="E152" s="413"/>
      <c r="F152" s="413"/>
      <c r="G152" s="391" t="s">
        <v>112</v>
      </c>
      <c r="H152" s="413"/>
      <c r="I152" s="426"/>
      <c r="J152" s="110">
        <v>0</v>
      </c>
      <c r="K152" s="111" t="str">
        <f t="shared" si="1"/>
        <v/>
      </c>
      <c r="L152" s="120">
        <v>0</v>
      </c>
      <c r="M152" s="120">
        <v>0</v>
      </c>
      <c r="N152" s="120">
        <v>0</v>
      </c>
      <c r="O152" s="120">
        <v>0</v>
      </c>
      <c r="P152" s="23"/>
      <c r="Q152" s="23"/>
      <c r="R152" s="23"/>
    </row>
    <row r="153" spans="1:18" s="3" customFormat="1" ht="34.5" customHeight="1">
      <c r="A153" s="26" t="s">
        <v>121</v>
      </c>
      <c r="B153" s="109"/>
      <c r="C153" s="413"/>
      <c r="D153" s="413"/>
      <c r="E153" s="413"/>
      <c r="F153" s="413"/>
      <c r="G153" s="391" t="s">
        <v>114</v>
      </c>
      <c r="H153" s="413"/>
      <c r="I153" s="426"/>
      <c r="J153" s="114">
        <v>0</v>
      </c>
      <c r="K153" s="111" t="str">
        <f t="shared" si="1"/>
        <v/>
      </c>
      <c r="L153" s="121">
        <v>0</v>
      </c>
      <c r="M153" s="121">
        <v>0</v>
      </c>
      <c r="N153" s="121">
        <v>0</v>
      </c>
      <c r="O153" s="121">
        <v>0</v>
      </c>
      <c r="P153" s="23"/>
      <c r="Q153" s="23"/>
      <c r="R153" s="23"/>
    </row>
    <row r="154" spans="1:18" s="3" customFormat="1" ht="34.5" customHeight="1">
      <c r="A154" s="26" t="s">
        <v>123</v>
      </c>
      <c r="B154" s="109"/>
      <c r="C154" s="391" t="s">
        <v>124</v>
      </c>
      <c r="D154" s="413"/>
      <c r="E154" s="413"/>
      <c r="F154" s="413"/>
      <c r="G154" s="391" t="s">
        <v>112</v>
      </c>
      <c r="H154" s="413"/>
      <c r="I154" s="426"/>
      <c r="J154" s="110">
        <v>0</v>
      </c>
      <c r="K154" s="111" t="str">
        <f t="shared" si="1"/>
        <v/>
      </c>
      <c r="L154" s="120">
        <v>0</v>
      </c>
      <c r="M154" s="120">
        <v>0</v>
      </c>
      <c r="N154" s="120">
        <v>0</v>
      </c>
      <c r="O154" s="120">
        <v>0</v>
      </c>
      <c r="P154" s="23"/>
      <c r="Q154" s="23"/>
      <c r="R154" s="23"/>
    </row>
    <row r="155" spans="1:18" s="3" customFormat="1" ht="34.5" customHeight="1">
      <c r="A155" s="26" t="s">
        <v>123</v>
      </c>
      <c r="B155" s="87"/>
      <c r="C155" s="413"/>
      <c r="D155" s="413"/>
      <c r="E155" s="413"/>
      <c r="F155" s="413"/>
      <c r="G155" s="391" t="s">
        <v>114</v>
      </c>
      <c r="H155" s="413"/>
      <c r="I155" s="426"/>
      <c r="J155" s="114">
        <v>0</v>
      </c>
      <c r="K155" s="111" t="str">
        <f t="shared" si="1"/>
        <v/>
      </c>
      <c r="L155" s="121">
        <v>0</v>
      </c>
      <c r="M155" s="121">
        <v>0</v>
      </c>
      <c r="N155" s="121">
        <v>0</v>
      </c>
      <c r="O155" s="121">
        <v>0</v>
      </c>
      <c r="P155" s="23"/>
      <c r="Q155" s="23"/>
      <c r="R155" s="23"/>
    </row>
    <row r="156" spans="1:18" s="3" customFormat="1" ht="34.5" customHeight="1">
      <c r="A156" s="26" t="s">
        <v>125</v>
      </c>
      <c r="B156" s="87"/>
      <c r="C156" s="391" t="s">
        <v>126</v>
      </c>
      <c r="D156" s="413"/>
      <c r="E156" s="413"/>
      <c r="F156" s="413"/>
      <c r="G156" s="391" t="s">
        <v>112</v>
      </c>
      <c r="H156" s="413"/>
      <c r="I156" s="426"/>
      <c r="J156" s="110">
        <v>0</v>
      </c>
      <c r="K156" s="111" t="str">
        <f t="shared" si="1"/>
        <v/>
      </c>
      <c r="L156" s="120">
        <v>0</v>
      </c>
      <c r="M156" s="120">
        <v>0</v>
      </c>
      <c r="N156" s="120">
        <v>0</v>
      </c>
      <c r="O156" s="120">
        <v>0</v>
      </c>
      <c r="P156" s="23"/>
      <c r="Q156" s="23"/>
      <c r="R156" s="23"/>
    </row>
    <row r="157" spans="1:18" s="3" customFormat="1" ht="34.5" customHeight="1">
      <c r="A157" s="26" t="s">
        <v>125</v>
      </c>
      <c r="B157" s="87"/>
      <c r="C157" s="413"/>
      <c r="D157" s="413"/>
      <c r="E157" s="413"/>
      <c r="F157" s="413"/>
      <c r="G157" s="391" t="s">
        <v>114</v>
      </c>
      <c r="H157" s="413"/>
      <c r="I157" s="426"/>
      <c r="J157" s="114">
        <v>0</v>
      </c>
      <c r="K157" s="111" t="str">
        <f t="shared" si="1"/>
        <v/>
      </c>
      <c r="L157" s="121">
        <v>0</v>
      </c>
      <c r="M157" s="121">
        <v>0</v>
      </c>
      <c r="N157" s="121">
        <v>0</v>
      </c>
      <c r="O157" s="121">
        <v>0</v>
      </c>
      <c r="P157" s="23"/>
      <c r="Q157" s="23"/>
      <c r="R157" s="23"/>
    </row>
    <row r="158" spans="1:18" s="3" customFormat="1" ht="34.5" customHeight="1">
      <c r="A158" s="26" t="s">
        <v>127</v>
      </c>
      <c r="B158" s="87"/>
      <c r="C158" s="391" t="s">
        <v>128</v>
      </c>
      <c r="D158" s="413"/>
      <c r="E158" s="413"/>
      <c r="F158" s="413"/>
      <c r="G158" s="391" t="s">
        <v>112</v>
      </c>
      <c r="H158" s="413"/>
      <c r="I158" s="426"/>
      <c r="J158" s="110">
        <v>0</v>
      </c>
      <c r="K158" s="111" t="str">
        <f t="shared" si="1"/>
        <v/>
      </c>
      <c r="L158" s="120">
        <v>0</v>
      </c>
      <c r="M158" s="120">
        <v>0</v>
      </c>
      <c r="N158" s="120">
        <v>0</v>
      </c>
      <c r="O158" s="120">
        <v>0</v>
      </c>
      <c r="P158" s="23"/>
      <c r="Q158" s="23"/>
      <c r="R158" s="23"/>
    </row>
    <row r="159" spans="1:18" s="3" customFormat="1" ht="34.5" customHeight="1">
      <c r="A159" s="26" t="s">
        <v>127</v>
      </c>
      <c r="B159" s="87"/>
      <c r="C159" s="413"/>
      <c r="D159" s="413"/>
      <c r="E159" s="413"/>
      <c r="F159" s="413"/>
      <c r="G159" s="391" t="s">
        <v>114</v>
      </c>
      <c r="H159" s="413"/>
      <c r="I159" s="426"/>
      <c r="J159" s="114">
        <v>0</v>
      </c>
      <c r="K159" s="111" t="str">
        <f t="shared" si="1"/>
        <v/>
      </c>
      <c r="L159" s="121">
        <v>0</v>
      </c>
      <c r="M159" s="121">
        <v>0</v>
      </c>
      <c r="N159" s="121">
        <v>0</v>
      </c>
      <c r="O159" s="121">
        <v>0</v>
      </c>
      <c r="P159" s="23"/>
      <c r="Q159" s="23"/>
      <c r="R159" s="23"/>
    </row>
    <row r="160" spans="1:18" s="3" customFormat="1" ht="34.5" customHeight="1">
      <c r="A160" s="26" t="s">
        <v>129</v>
      </c>
      <c r="B160" s="87"/>
      <c r="C160" s="391" t="s">
        <v>130</v>
      </c>
      <c r="D160" s="413"/>
      <c r="E160" s="413"/>
      <c r="F160" s="413"/>
      <c r="G160" s="391" t="s">
        <v>112</v>
      </c>
      <c r="H160" s="413"/>
      <c r="I160" s="426"/>
      <c r="J160" s="110">
        <v>0</v>
      </c>
      <c r="K160" s="111" t="str">
        <f t="shared" si="1"/>
        <v/>
      </c>
      <c r="L160" s="120">
        <v>0</v>
      </c>
      <c r="M160" s="120">
        <v>0</v>
      </c>
      <c r="N160" s="120">
        <v>0</v>
      </c>
      <c r="O160" s="120">
        <v>0</v>
      </c>
      <c r="P160" s="23"/>
      <c r="Q160" s="23"/>
      <c r="R160" s="23"/>
    </row>
    <row r="161" spans="1:18" s="3" customFormat="1" ht="34.5" customHeight="1">
      <c r="A161" s="26" t="s">
        <v>129</v>
      </c>
      <c r="B161" s="87"/>
      <c r="C161" s="413"/>
      <c r="D161" s="413"/>
      <c r="E161" s="413"/>
      <c r="F161" s="413"/>
      <c r="G161" s="391" t="s">
        <v>114</v>
      </c>
      <c r="H161" s="413"/>
      <c r="I161" s="426"/>
      <c r="J161" s="114">
        <v>0</v>
      </c>
      <c r="K161" s="111" t="str">
        <f t="shared" si="1"/>
        <v/>
      </c>
      <c r="L161" s="121">
        <v>0</v>
      </c>
      <c r="M161" s="121">
        <v>0</v>
      </c>
      <c r="N161" s="121">
        <v>0</v>
      </c>
      <c r="O161" s="121">
        <v>0</v>
      </c>
      <c r="P161" s="23"/>
      <c r="Q161" s="23"/>
      <c r="R161" s="23"/>
    </row>
    <row r="162" spans="1:18" s="3" customFormat="1" ht="34.5" customHeight="1">
      <c r="A162" s="26" t="s">
        <v>131</v>
      </c>
      <c r="B162" s="87"/>
      <c r="C162" s="391" t="s">
        <v>132</v>
      </c>
      <c r="D162" s="413"/>
      <c r="E162" s="413"/>
      <c r="F162" s="413"/>
      <c r="G162" s="391" t="s">
        <v>112</v>
      </c>
      <c r="H162" s="413"/>
      <c r="I162" s="426"/>
      <c r="J162" s="110">
        <v>0</v>
      </c>
      <c r="K162" s="111" t="str">
        <f t="shared" si="1"/>
        <v/>
      </c>
      <c r="L162" s="120">
        <v>0</v>
      </c>
      <c r="M162" s="120">
        <v>0</v>
      </c>
      <c r="N162" s="120">
        <v>0</v>
      </c>
      <c r="O162" s="120">
        <v>0</v>
      </c>
      <c r="P162" s="23"/>
      <c r="Q162" s="23"/>
      <c r="R162" s="23"/>
    </row>
    <row r="163" spans="1:18" s="3" customFormat="1" ht="34.5" customHeight="1">
      <c r="A163" s="26" t="s">
        <v>131</v>
      </c>
      <c r="B163" s="87"/>
      <c r="C163" s="413"/>
      <c r="D163" s="413"/>
      <c r="E163" s="413"/>
      <c r="F163" s="413"/>
      <c r="G163" s="391" t="s">
        <v>114</v>
      </c>
      <c r="H163" s="413"/>
      <c r="I163" s="426"/>
      <c r="J163" s="114">
        <v>0</v>
      </c>
      <c r="K163" s="111" t="str">
        <f t="shared" si="1"/>
        <v/>
      </c>
      <c r="L163" s="121">
        <v>0</v>
      </c>
      <c r="M163" s="121">
        <v>0</v>
      </c>
      <c r="N163" s="121">
        <v>0</v>
      </c>
      <c r="O163" s="121">
        <v>0</v>
      </c>
      <c r="P163" s="23"/>
      <c r="Q163" s="23"/>
      <c r="R163" s="23"/>
    </row>
    <row r="164" spans="1:18" s="3" customFormat="1" ht="34.5" customHeight="1">
      <c r="A164" s="26" t="s">
        <v>133</v>
      </c>
      <c r="B164" s="87"/>
      <c r="C164" s="391" t="s">
        <v>134</v>
      </c>
      <c r="D164" s="392"/>
      <c r="E164" s="392"/>
      <c r="F164" s="392"/>
      <c r="G164" s="391" t="s">
        <v>112</v>
      </c>
      <c r="H164" s="392"/>
      <c r="I164" s="426"/>
      <c r="J164" s="110">
        <v>0</v>
      </c>
      <c r="K164" s="111"/>
      <c r="L164" s="118"/>
      <c r="M164" s="118"/>
      <c r="N164" s="118"/>
      <c r="O164" s="119"/>
      <c r="P164" s="23"/>
      <c r="Q164" s="23"/>
      <c r="R164" s="23"/>
    </row>
    <row r="165" spans="1:18" s="3" customFormat="1" ht="34.5" customHeight="1">
      <c r="A165" s="26" t="s">
        <v>133</v>
      </c>
      <c r="B165" s="87"/>
      <c r="C165" s="392"/>
      <c r="D165" s="392"/>
      <c r="E165" s="392"/>
      <c r="F165" s="392"/>
      <c r="G165" s="391" t="s">
        <v>114</v>
      </c>
      <c r="H165" s="392"/>
      <c r="I165" s="426"/>
      <c r="J165" s="114">
        <v>0</v>
      </c>
      <c r="K165" s="115"/>
      <c r="L165" s="116"/>
      <c r="M165" s="116"/>
      <c r="N165" s="116"/>
      <c r="O165" s="117"/>
      <c r="P165" s="23"/>
      <c r="Q165" s="23"/>
      <c r="R165" s="23"/>
    </row>
    <row r="166" spans="1:18" s="3" customFormat="1" ht="34.5" customHeight="1">
      <c r="A166" s="26" t="s">
        <v>135</v>
      </c>
      <c r="B166" s="87"/>
      <c r="C166" s="391" t="s">
        <v>136</v>
      </c>
      <c r="D166" s="392"/>
      <c r="E166" s="392"/>
      <c r="F166" s="392"/>
      <c r="G166" s="391" t="s">
        <v>112</v>
      </c>
      <c r="H166" s="392"/>
      <c r="I166" s="426"/>
      <c r="J166" s="110">
        <v>0</v>
      </c>
      <c r="K166" s="111"/>
      <c r="L166" s="118"/>
      <c r="M166" s="118"/>
      <c r="N166" s="118"/>
      <c r="O166" s="119"/>
      <c r="P166" s="23"/>
      <c r="Q166" s="23"/>
      <c r="R166" s="23"/>
    </row>
    <row r="167" spans="1:18" s="3" customFormat="1" ht="34.5" customHeight="1">
      <c r="A167" s="26" t="s">
        <v>135</v>
      </c>
      <c r="B167" s="87"/>
      <c r="C167" s="392"/>
      <c r="D167" s="392"/>
      <c r="E167" s="392"/>
      <c r="F167" s="392"/>
      <c r="G167" s="391" t="s">
        <v>114</v>
      </c>
      <c r="H167" s="392"/>
      <c r="I167" s="426"/>
      <c r="J167" s="114">
        <v>0</v>
      </c>
      <c r="K167" s="115"/>
      <c r="L167" s="116"/>
      <c r="M167" s="116"/>
      <c r="N167" s="116"/>
      <c r="O167" s="117"/>
      <c r="P167" s="23"/>
      <c r="Q167" s="23"/>
      <c r="R167" s="23"/>
    </row>
    <row r="168" spans="1:18" s="3" customFormat="1" ht="34.5" customHeight="1">
      <c r="A168" s="26" t="s">
        <v>137</v>
      </c>
      <c r="B168" s="87"/>
      <c r="C168" s="391" t="s">
        <v>138</v>
      </c>
      <c r="D168" s="413"/>
      <c r="E168" s="413"/>
      <c r="F168" s="413"/>
      <c r="G168" s="391" t="s">
        <v>112</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137</v>
      </c>
      <c r="B169" s="87"/>
      <c r="C169" s="413"/>
      <c r="D169" s="413"/>
      <c r="E169" s="413"/>
      <c r="F169" s="413"/>
      <c r="G169" s="391" t="s">
        <v>114</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139</v>
      </c>
      <c r="B170" s="87"/>
      <c r="C170" s="391" t="s">
        <v>140</v>
      </c>
      <c r="D170" s="392"/>
      <c r="E170" s="392"/>
      <c r="F170" s="392"/>
      <c r="G170" s="391" t="s">
        <v>112</v>
      </c>
      <c r="H170" s="392"/>
      <c r="I170" s="426"/>
      <c r="J170" s="110">
        <v>0</v>
      </c>
      <c r="K170" s="111" t="str">
        <f>IF(OR(COUNTIF(L170:O170,"未確認")&gt;0,COUNTIF(L170:O170,"*")&gt;0),"※","")</f>
        <v/>
      </c>
      <c r="L170" s="120">
        <v>0</v>
      </c>
      <c r="M170" s="120">
        <v>0</v>
      </c>
      <c r="N170" s="120">
        <v>0</v>
      </c>
      <c r="O170" s="120">
        <v>0</v>
      </c>
      <c r="P170" s="23"/>
      <c r="Q170" s="23"/>
      <c r="R170" s="23"/>
    </row>
    <row r="171" spans="1:18" s="3" customFormat="1" ht="34.5" customHeight="1">
      <c r="A171" s="26" t="s">
        <v>139</v>
      </c>
      <c r="B171" s="87"/>
      <c r="C171" s="392"/>
      <c r="D171" s="392"/>
      <c r="E171" s="392"/>
      <c r="F171" s="392"/>
      <c r="G171" s="391" t="s">
        <v>114</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141</v>
      </c>
      <c r="D172" s="427"/>
      <c r="E172" s="427"/>
      <c r="F172" s="427"/>
      <c r="G172" s="416" t="s">
        <v>112</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114</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142</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143</v>
      </c>
      <c r="B181" s="2"/>
      <c r="C181" s="391" t="s">
        <v>144</v>
      </c>
      <c r="D181" s="391"/>
      <c r="E181" s="391"/>
      <c r="F181" s="391"/>
      <c r="G181" s="391"/>
      <c r="H181" s="391"/>
      <c r="I181" s="400" t="s">
        <v>145</v>
      </c>
      <c r="J181" s="104" t="s">
        <v>104</v>
      </c>
      <c r="K181" s="125"/>
      <c r="L181" s="91"/>
      <c r="M181" s="91"/>
      <c r="N181" s="91"/>
      <c r="O181" s="91"/>
      <c r="P181" s="23"/>
      <c r="Q181" s="23"/>
      <c r="R181" s="23"/>
    </row>
    <row r="182" spans="1:18" s="3" customFormat="1" ht="34.5" customHeight="1">
      <c r="A182" s="26" t="s">
        <v>146</v>
      </c>
      <c r="B182" s="126"/>
      <c r="C182" s="430" t="s">
        <v>147</v>
      </c>
      <c r="D182" s="430"/>
      <c r="E182" s="430"/>
      <c r="F182" s="431"/>
      <c r="G182" s="391" t="s">
        <v>111</v>
      </c>
      <c r="H182" s="127" t="s">
        <v>148</v>
      </c>
      <c r="I182" s="401"/>
      <c r="J182" s="110">
        <v>0</v>
      </c>
      <c r="K182" s="111"/>
      <c r="L182" s="91"/>
      <c r="M182" s="91"/>
      <c r="N182" s="91"/>
      <c r="O182" s="91"/>
      <c r="P182" s="23"/>
      <c r="Q182" s="23"/>
      <c r="R182" s="23"/>
    </row>
    <row r="183" spans="1:18" s="3" customFormat="1" ht="34.5" customHeight="1">
      <c r="A183" s="26" t="s">
        <v>146</v>
      </c>
      <c r="B183" s="126"/>
      <c r="C183" s="391"/>
      <c r="D183" s="391"/>
      <c r="E183" s="391"/>
      <c r="F183" s="413"/>
      <c r="G183" s="391"/>
      <c r="H183" s="127" t="s">
        <v>149</v>
      </c>
      <c r="I183" s="401"/>
      <c r="J183" s="114">
        <v>0</v>
      </c>
      <c r="K183" s="115"/>
      <c r="L183" s="91"/>
      <c r="M183" s="91"/>
      <c r="N183" s="91"/>
      <c r="O183" s="91"/>
      <c r="P183" s="23"/>
      <c r="Q183" s="23"/>
      <c r="R183" s="23"/>
    </row>
    <row r="184" spans="1:18" s="3" customFormat="1" ht="34.5" customHeight="1">
      <c r="A184" s="26" t="s">
        <v>150</v>
      </c>
      <c r="B184" s="126"/>
      <c r="C184" s="391"/>
      <c r="D184" s="391"/>
      <c r="E184" s="391"/>
      <c r="F184" s="413"/>
      <c r="G184" s="391" t="s">
        <v>151</v>
      </c>
      <c r="H184" s="127" t="s">
        <v>148</v>
      </c>
      <c r="I184" s="401"/>
      <c r="J184" s="110">
        <v>0</v>
      </c>
      <c r="K184" s="111"/>
      <c r="L184" s="91"/>
      <c r="M184" s="91"/>
      <c r="N184" s="91"/>
      <c r="O184" s="91"/>
      <c r="P184" s="23"/>
      <c r="Q184" s="23"/>
      <c r="R184" s="23"/>
    </row>
    <row r="185" spans="1:18" s="3" customFormat="1" ht="34.5" customHeight="1">
      <c r="A185" s="26" t="s">
        <v>150</v>
      </c>
      <c r="B185" s="126"/>
      <c r="C185" s="391"/>
      <c r="D185" s="391"/>
      <c r="E185" s="391"/>
      <c r="F185" s="413"/>
      <c r="G185" s="413"/>
      <c r="H185" s="127" t="s">
        <v>149</v>
      </c>
      <c r="I185" s="401"/>
      <c r="J185" s="114">
        <v>0</v>
      </c>
      <c r="K185" s="115"/>
      <c r="L185" s="91"/>
      <c r="M185" s="91"/>
      <c r="N185" s="91"/>
      <c r="O185" s="91"/>
      <c r="P185" s="23"/>
      <c r="Q185" s="23"/>
      <c r="R185" s="23"/>
    </row>
    <row r="186" spans="1:18" s="3" customFormat="1" ht="34.5" customHeight="1">
      <c r="A186" s="26" t="s">
        <v>152</v>
      </c>
      <c r="B186" s="126"/>
      <c r="C186" s="391"/>
      <c r="D186" s="391"/>
      <c r="E186" s="391"/>
      <c r="F186" s="413"/>
      <c r="G186" s="391" t="s">
        <v>153</v>
      </c>
      <c r="H186" s="127" t="s">
        <v>148</v>
      </c>
      <c r="I186" s="401"/>
      <c r="J186" s="110">
        <v>0</v>
      </c>
      <c r="K186" s="111"/>
      <c r="L186" s="91"/>
      <c r="M186" s="91"/>
      <c r="N186" s="91"/>
      <c r="O186" s="91"/>
      <c r="P186" s="23"/>
      <c r="Q186" s="23"/>
      <c r="R186" s="23"/>
    </row>
    <row r="187" spans="1:18" s="3" customFormat="1" ht="34.5" customHeight="1">
      <c r="A187" s="26" t="s">
        <v>152</v>
      </c>
      <c r="B187" s="126"/>
      <c r="C187" s="391"/>
      <c r="D187" s="391"/>
      <c r="E187" s="391"/>
      <c r="F187" s="413"/>
      <c r="G187" s="413"/>
      <c r="H187" s="127" t="s">
        <v>149</v>
      </c>
      <c r="I187" s="401"/>
      <c r="J187" s="114">
        <v>0</v>
      </c>
      <c r="K187" s="115"/>
      <c r="L187" s="91"/>
      <c r="M187" s="91"/>
      <c r="N187" s="91"/>
      <c r="O187" s="91"/>
      <c r="P187" s="23"/>
      <c r="Q187" s="23"/>
      <c r="R187" s="23"/>
    </row>
    <row r="188" spans="1:18" s="3" customFormat="1" ht="34.5" customHeight="1">
      <c r="A188" s="26" t="s">
        <v>154</v>
      </c>
      <c r="B188" s="126"/>
      <c r="C188" s="391"/>
      <c r="D188" s="391"/>
      <c r="E188" s="391"/>
      <c r="F188" s="413"/>
      <c r="G188" s="432" t="s">
        <v>155</v>
      </c>
      <c r="H188" s="127" t="s">
        <v>148</v>
      </c>
      <c r="I188" s="401"/>
      <c r="J188" s="110">
        <v>0</v>
      </c>
      <c r="K188" s="111"/>
      <c r="L188" s="91"/>
      <c r="M188" s="91"/>
      <c r="N188" s="91"/>
      <c r="O188" s="91"/>
      <c r="P188" s="23"/>
      <c r="Q188" s="23"/>
      <c r="R188" s="23"/>
    </row>
    <row r="189" spans="1:18" s="3" customFormat="1" ht="34.5" customHeight="1">
      <c r="A189" s="26" t="s">
        <v>154</v>
      </c>
      <c r="B189" s="126"/>
      <c r="C189" s="391"/>
      <c r="D189" s="391"/>
      <c r="E189" s="391"/>
      <c r="F189" s="413"/>
      <c r="G189" s="413"/>
      <c r="H189" s="127" t="s">
        <v>149</v>
      </c>
      <c r="I189" s="401"/>
      <c r="J189" s="114">
        <v>0</v>
      </c>
      <c r="K189" s="115"/>
      <c r="L189" s="91"/>
      <c r="M189" s="91"/>
      <c r="N189" s="91"/>
      <c r="O189" s="91"/>
      <c r="P189" s="23"/>
      <c r="Q189" s="23"/>
      <c r="R189" s="23"/>
    </row>
    <row r="190" spans="1:18" s="3" customFormat="1" ht="34.5" customHeight="1">
      <c r="A190" s="26" t="s">
        <v>156</v>
      </c>
      <c r="B190" s="126"/>
      <c r="C190" s="391"/>
      <c r="D190" s="391"/>
      <c r="E190" s="391"/>
      <c r="F190" s="413"/>
      <c r="G190" s="391" t="s">
        <v>157</v>
      </c>
      <c r="H190" s="127" t="s">
        <v>148</v>
      </c>
      <c r="I190" s="401"/>
      <c r="J190" s="110">
        <v>0</v>
      </c>
      <c r="K190" s="111"/>
      <c r="L190" s="91"/>
      <c r="M190" s="91"/>
      <c r="N190" s="91"/>
      <c r="O190" s="91"/>
      <c r="P190" s="23"/>
      <c r="Q190" s="23"/>
      <c r="R190" s="23"/>
    </row>
    <row r="191" spans="1:18" s="3" customFormat="1" ht="34.5" customHeight="1">
      <c r="A191" s="26" t="s">
        <v>156</v>
      </c>
      <c r="B191" s="126"/>
      <c r="C191" s="391"/>
      <c r="D191" s="391"/>
      <c r="E191" s="391"/>
      <c r="F191" s="413"/>
      <c r="G191" s="413"/>
      <c r="H191" s="127" t="s">
        <v>149</v>
      </c>
      <c r="I191" s="401"/>
      <c r="J191" s="114">
        <v>0</v>
      </c>
      <c r="K191" s="115"/>
      <c r="L191" s="91"/>
      <c r="M191" s="91"/>
      <c r="N191" s="91"/>
      <c r="O191" s="91"/>
      <c r="P191" s="23"/>
      <c r="Q191" s="23"/>
      <c r="R191" s="23"/>
    </row>
    <row r="192" spans="1:18" s="3" customFormat="1" ht="34.5" customHeight="1">
      <c r="A192" s="26" t="s">
        <v>158</v>
      </c>
      <c r="B192" s="126"/>
      <c r="C192" s="391"/>
      <c r="D192" s="391"/>
      <c r="E192" s="391"/>
      <c r="F192" s="413"/>
      <c r="G192" s="391" t="s">
        <v>109</v>
      </c>
      <c r="H192" s="127" t="s">
        <v>148</v>
      </c>
      <c r="I192" s="401"/>
      <c r="J192" s="110">
        <v>0</v>
      </c>
      <c r="K192" s="111"/>
      <c r="L192" s="91"/>
      <c r="M192" s="91"/>
      <c r="N192" s="91"/>
      <c r="O192" s="91"/>
      <c r="P192" s="23"/>
      <c r="Q192" s="23"/>
      <c r="R192" s="23"/>
    </row>
    <row r="193" spans="1:18" s="3" customFormat="1" ht="34.5" customHeight="1">
      <c r="A193" s="26" t="s">
        <v>158</v>
      </c>
      <c r="B193" s="126"/>
      <c r="C193" s="391"/>
      <c r="D193" s="391"/>
      <c r="E193" s="391"/>
      <c r="F193" s="413"/>
      <c r="G193" s="413"/>
      <c r="H193" s="127" t="s">
        <v>149</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159</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160</v>
      </c>
      <c r="B201" s="2"/>
      <c r="C201" s="393" t="s">
        <v>161</v>
      </c>
      <c r="D201" s="394"/>
      <c r="E201" s="428" t="s">
        <v>162</v>
      </c>
      <c r="F201" s="429"/>
      <c r="G201" s="391" t="s">
        <v>163</v>
      </c>
      <c r="H201" s="413"/>
      <c r="I201" s="400" t="s">
        <v>164</v>
      </c>
      <c r="J201" s="128">
        <v>0</v>
      </c>
      <c r="K201" s="81"/>
      <c r="L201" s="91"/>
      <c r="M201" s="91"/>
      <c r="N201" s="91"/>
      <c r="O201" s="91"/>
      <c r="P201" s="23"/>
      <c r="Q201" s="23"/>
      <c r="R201" s="23"/>
    </row>
    <row r="202" spans="1:18" s="3" customFormat="1" ht="34.5" customHeight="1">
      <c r="A202" s="26" t="s">
        <v>165</v>
      </c>
      <c r="B202" s="126"/>
      <c r="C202" s="395"/>
      <c r="D202" s="396"/>
      <c r="E202" s="429"/>
      <c r="F202" s="429"/>
      <c r="G202" s="391" t="s">
        <v>166</v>
      </c>
      <c r="H202" s="413"/>
      <c r="I202" s="411"/>
      <c r="J202" s="128">
        <v>0</v>
      </c>
      <c r="K202" s="81"/>
      <c r="L202" s="91"/>
      <c r="M202" s="91"/>
      <c r="N202" s="91"/>
      <c r="O202" s="91"/>
      <c r="P202" s="23"/>
      <c r="Q202" s="23"/>
      <c r="R202" s="23"/>
    </row>
    <row r="203" spans="1:18" s="3" customFormat="1" ht="34.5" customHeight="1">
      <c r="A203" s="26" t="s">
        <v>167</v>
      </c>
      <c r="B203" s="126"/>
      <c r="C203" s="395"/>
      <c r="D203" s="396"/>
      <c r="E203" s="429"/>
      <c r="F203" s="429"/>
      <c r="G203" s="391" t="s">
        <v>168</v>
      </c>
      <c r="H203" s="413"/>
      <c r="I203" s="411"/>
      <c r="J203" s="128">
        <v>0</v>
      </c>
      <c r="K203" s="81"/>
      <c r="L203" s="91"/>
      <c r="M203" s="91"/>
      <c r="N203" s="91"/>
      <c r="O203" s="91"/>
      <c r="P203" s="23"/>
      <c r="Q203" s="23"/>
      <c r="R203" s="23"/>
    </row>
    <row r="204" spans="1:18" s="3" customFormat="1" ht="34.5" customHeight="1">
      <c r="A204" s="26" t="s">
        <v>169</v>
      </c>
      <c r="B204" s="126"/>
      <c r="C204" s="397"/>
      <c r="D204" s="398"/>
      <c r="E204" s="391" t="s">
        <v>109</v>
      </c>
      <c r="F204" s="413"/>
      <c r="G204" s="413"/>
      <c r="H204" s="413"/>
      <c r="I204" s="412"/>
      <c r="J204" s="128">
        <v>0</v>
      </c>
      <c r="K204" s="81"/>
      <c r="L204" s="7"/>
      <c r="M204" s="35"/>
      <c r="N204" s="91"/>
      <c r="O204" s="91"/>
      <c r="P204" s="23"/>
      <c r="Q204" s="23"/>
      <c r="R204" s="23"/>
    </row>
    <row r="205" spans="1:18" s="3" customFormat="1" ht="34.5" customHeight="1">
      <c r="A205" s="26" t="s">
        <v>170</v>
      </c>
      <c r="B205" s="126"/>
      <c r="C205" s="393" t="s">
        <v>171</v>
      </c>
      <c r="D205" s="433"/>
      <c r="E205" s="391" t="s">
        <v>172</v>
      </c>
      <c r="F205" s="413"/>
      <c r="G205" s="413"/>
      <c r="H205" s="413"/>
      <c r="I205" s="400" t="s">
        <v>173</v>
      </c>
      <c r="J205" s="128">
        <v>0</v>
      </c>
      <c r="K205" s="81"/>
      <c r="L205" s="7"/>
      <c r="M205" s="129"/>
      <c r="N205" s="91"/>
      <c r="O205" s="91"/>
      <c r="P205" s="23"/>
      <c r="Q205" s="23"/>
      <c r="R205" s="23"/>
    </row>
    <row r="206" spans="1:18" s="3" customFormat="1" ht="34.5" customHeight="1">
      <c r="A206" s="26" t="s">
        <v>174</v>
      </c>
      <c r="B206" s="126"/>
      <c r="C206" s="434"/>
      <c r="D206" s="435"/>
      <c r="E206" s="391" t="s">
        <v>175</v>
      </c>
      <c r="F206" s="413"/>
      <c r="G206" s="413"/>
      <c r="H206" s="413"/>
      <c r="I206" s="411"/>
      <c r="J206" s="128">
        <v>0</v>
      </c>
      <c r="K206" s="81"/>
      <c r="L206" s="91"/>
      <c r="M206" s="91"/>
      <c r="N206" s="91"/>
      <c r="O206" s="91"/>
      <c r="P206" s="23"/>
      <c r="Q206" s="23"/>
      <c r="R206" s="23"/>
    </row>
    <row r="207" spans="1:18" s="3" customFormat="1" ht="34.5" customHeight="1">
      <c r="A207" s="26" t="s">
        <v>176</v>
      </c>
      <c r="B207" s="126"/>
      <c r="C207" s="436"/>
      <c r="D207" s="437"/>
      <c r="E207" s="391" t="s">
        <v>177</v>
      </c>
      <c r="F207" s="413"/>
      <c r="G207" s="413"/>
      <c r="H207" s="413"/>
      <c r="I207" s="412"/>
      <c r="J207" s="128">
        <v>0</v>
      </c>
      <c r="K207" s="81"/>
      <c r="L207" s="91"/>
      <c r="M207" s="91"/>
      <c r="N207" s="91"/>
      <c r="O207" s="91"/>
      <c r="P207" s="23"/>
      <c r="Q207" s="23"/>
      <c r="R207" s="23"/>
    </row>
    <row r="208" spans="1:18" s="3" customFormat="1" ht="44.9" customHeight="1">
      <c r="A208" s="26" t="s">
        <v>178</v>
      </c>
      <c r="B208" s="126"/>
      <c r="C208" s="393" t="s">
        <v>109</v>
      </c>
      <c r="D208" s="433"/>
      <c r="E208" s="391" t="s">
        <v>179</v>
      </c>
      <c r="F208" s="413"/>
      <c r="G208" s="413"/>
      <c r="H208" s="413"/>
      <c r="I208" s="130" t="s">
        <v>180</v>
      </c>
      <c r="J208" s="128">
        <v>0</v>
      </c>
      <c r="K208" s="81"/>
      <c r="L208" s="7"/>
      <c r="M208" s="35"/>
      <c r="N208" s="91"/>
      <c r="O208" s="91"/>
      <c r="P208" s="23"/>
      <c r="Q208" s="23"/>
      <c r="R208" s="23"/>
    </row>
    <row r="209" spans="1:18" s="3" customFormat="1" ht="44.9" customHeight="1">
      <c r="A209" s="26" t="s">
        <v>181</v>
      </c>
      <c r="B209" s="126"/>
      <c r="C209" s="434"/>
      <c r="D209" s="435"/>
      <c r="E209" s="391" t="s">
        <v>182</v>
      </c>
      <c r="F209" s="413"/>
      <c r="G209" s="413"/>
      <c r="H209" s="413"/>
      <c r="I209" s="131" t="s">
        <v>183</v>
      </c>
      <c r="J209" s="128">
        <v>0</v>
      </c>
      <c r="K209" s="81"/>
      <c r="L209" s="91"/>
      <c r="M209" s="91"/>
      <c r="N209" s="91"/>
      <c r="O209" s="91"/>
      <c r="P209" s="23"/>
      <c r="Q209" s="23"/>
      <c r="R209" s="23"/>
    </row>
    <row r="210" spans="1:18" s="3" customFormat="1" ht="44.9" customHeight="1">
      <c r="A210" s="26"/>
      <c r="B210" s="126"/>
      <c r="C210" s="434"/>
      <c r="D210" s="435"/>
      <c r="E210" s="416" t="s">
        <v>184</v>
      </c>
      <c r="F210" s="417"/>
      <c r="G210" s="417"/>
      <c r="H210" s="417"/>
      <c r="I210" s="132" t="s">
        <v>185</v>
      </c>
      <c r="J210" s="128">
        <v>0</v>
      </c>
      <c r="K210" s="133"/>
      <c r="L210" s="91"/>
      <c r="M210" s="91"/>
      <c r="N210" s="91"/>
      <c r="O210" s="91"/>
      <c r="P210" s="23"/>
      <c r="Q210" s="23"/>
      <c r="R210" s="23"/>
    </row>
    <row r="211" spans="1:18" s="3" customFormat="1" ht="44.9" customHeight="1">
      <c r="A211" s="26" t="s">
        <v>186</v>
      </c>
      <c r="B211" s="126"/>
      <c r="C211" s="434"/>
      <c r="D211" s="435"/>
      <c r="E211" s="391" t="s">
        <v>187</v>
      </c>
      <c r="F211" s="413"/>
      <c r="G211" s="413"/>
      <c r="H211" s="413"/>
      <c r="I211" s="134" t="s">
        <v>188</v>
      </c>
      <c r="J211" s="128">
        <v>0</v>
      </c>
      <c r="K211" s="81"/>
      <c r="L211" s="91"/>
      <c r="M211" s="91"/>
      <c r="N211" s="91"/>
      <c r="O211" s="91"/>
      <c r="P211" s="23"/>
      <c r="Q211" s="23"/>
      <c r="R211" s="23"/>
    </row>
    <row r="212" spans="1:18" s="3" customFormat="1" ht="44.9" customHeight="1">
      <c r="A212" s="26" t="s">
        <v>189</v>
      </c>
      <c r="B212" s="126"/>
      <c r="C212" s="434"/>
      <c r="D212" s="435"/>
      <c r="E212" s="391" t="s">
        <v>190</v>
      </c>
      <c r="F212" s="413"/>
      <c r="G212" s="413"/>
      <c r="H212" s="413"/>
      <c r="I212" s="130" t="s">
        <v>191</v>
      </c>
      <c r="J212" s="128">
        <v>0</v>
      </c>
      <c r="K212" s="81"/>
      <c r="L212" s="91"/>
      <c r="M212" s="91"/>
      <c r="N212" s="91"/>
      <c r="O212" s="91"/>
      <c r="P212" s="23"/>
      <c r="Q212" s="23"/>
      <c r="R212" s="23"/>
    </row>
    <row r="213" spans="1:18" s="3" customFormat="1" ht="44.9" customHeight="1">
      <c r="A213" s="26" t="s">
        <v>192</v>
      </c>
      <c r="B213" s="126"/>
      <c r="C213" s="434"/>
      <c r="D213" s="435"/>
      <c r="E213" s="391" t="s">
        <v>193</v>
      </c>
      <c r="F213" s="413"/>
      <c r="G213" s="413"/>
      <c r="H213" s="413"/>
      <c r="I213" s="130" t="s">
        <v>194</v>
      </c>
      <c r="J213" s="128">
        <v>0</v>
      </c>
      <c r="K213" s="81"/>
      <c r="L213" s="91"/>
      <c r="M213" s="91"/>
      <c r="N213" s="91"/>
      <c r="O213" s="91"/>
      <c r="P213" s="23"/>
      <c r="Q213" s="23"/>
      <c r="R213" s="23"/>
    </row>
    <row r="214" spans="1:18" s="3" customFormat="1" ht="44.9" customHeight="1">
      <c r="A214" s="26" t="s">
        <v>195</v>
      </c>
      <c r="B214" s="126"/>
      <c r="C214" s="434"/>
      <c r="D214" s="435"/>
      <c r="E214" s="391" t="s">
        <v>196</v>
      </c>
      <c r="F214" s="413"/>
      <c r="G214" s="413"/>
      <c r="H214" s="413"/>
      <c r="I214" s="130" t="s">
        <v>197</v>
      </c>
      <c r="J214" s="128">
        <v>0</v>
      </c>
      <c r="K214" s="81"/>
      <c r="L214" s="91"/>
      <c r="M214" s="91"/>
      <c r="N214" s="91"/>
      <c r="O214" s="91"/>
      <c r="P214" s="23"/>
      <c r="Q214" s="23"/>
      <c r="R214" s="23"/>
    </row>
    <row r="215" spans="1:18" s="3" customFormat="1" ht="44.9" customHeight="1">
      <c r="A215" s="26" t="s">
        <v>198</v>
      </c>
      <c r="B215" s="126"/>
      <c r="C215" s="434"/>
      <c r="D215" s="435"/>
      <c r="E215" s="391" t="s">
        <v>199</v>
      </c>
      <c r="F215" s="413"/>
      <c r="G215" s="413"/>
      <c r="H215" s="413"/>
      <c r="I215" s="130" t="s">
        <v>200</v>
      </c>
      <c r="J215" s="128">
        <v>0</v>
      </c>
      <c r="K215" s="81"/>
      <c r="L215" s="91"/>
      <c r="M215" s="91"/>
      <c r="N215" s="91"/>
      <c r="O215" s="91"/>
      <c r="P215" s="23"/>
      <c r="Q215" s="23"/>
      <c r="R215" s="23"/>
    </row>
    <row r="216" spans="1:18" s="3" customFormat="1" ht="44.9" customHeight="1">
      <c r="A216" s="26" t="s">
        <v>201</v>
      </c>
      <c r="B216" s="126"/>
      <c r="C216" s="434"/>
      <c r="D216" s="435"/>
      <c r="E216" s="416" t="s">
        <v>202</v>
      </c>
      <c r="F216" s="417"/>
      <c r="G216" s="417"/>
      <c r="H216" s="417"/>
      <c r="I216" s="103" t="s">
        <v>203</v>
      </c>
      <c r="J216" s="128">
        <v>0</v>
      </c>
      <c r="K216" s="81"/>
      <c r="L216" s="91"/>
      <c r="M216" s="91"/>
      <c r="N216" s="91"/>
      <c r="O216" s="91"/>
      <c r="P216" s="23"/>
      <c r="Q216" s="23"/>
      <c r="R216" s="23"/>
    </row>
    <row r="217" spans="1:18" s="3" customFormat="1" ht="44.9" customHeight="1">
      <c r="A217" s="26" t="s">
        <v>204</v>
      </c>
      <c r="B217" s="126"/>
      <c r="C217" s="434"/>
      <c r="D217" s="435"/>
      <c r="E217" s="416" t="s">
        <v>205</v>
      </c>
      <c r="F217" s="417"/>
      <c r="G217" s="417"/>
      <c r="H217" s="417"/>
      <c r="I217" s="103" t="s">
        <v>206</v>
      </c>
      <c r="J217" s="128">
        <v>0</v>
      </c>
      <c r="K217" s="81"/>
      <c r="L217" s="91"/>
      <c r="M217" s="91"/>
      <c r="N217" s="91"/>
      <c r="O217" s="91"/>
      <c r="P217" s="23"/>
      <c r="Q217" s="23"/>
      <c r="R217" s="23"/>
    </row>
    <row r="218" spans="1:18" s="3" customFormat="1" ht="44.9" customHeight="1">
      <c r="A218" s="26" t="s">
        <v>207</v>
      </c>
      <c r="B218" s="126"/>
      <c r="C218" s="436"/>
      <c r="D218" s="437"/>
      <c r="E218" s="416" t="s">
        <v>208</v>
      </c>
      <c r="F218" s="417"/>
      <c r="G218" s="417"/>
      <c r="H218" s="417"/>
      <c r="I218" s="103" t="s">
        <v>209</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210</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211</v>
      </c>
      <c r="B226" s="137"/>
      <c r="C226" s="391" t="s">
        <v>212</v>
      </c>
      <c r="D226" s="391"/>
      <c r="E226" s="391"/>
      <c r="F226" s="391"/>
      <c r="G226" s="391"/>
      <c r="H226" s="391"/>
      <c r="I226" s="410" t="s">
        <v>213</v>
      </c>
      <c r="J226" s="138"/>
      <c r="K226" s="81"/>
      <c r="L226" s="6"/>
      <c r="M226" s="6"/>
      <c r="N226" s="91"/>
      <c r="O226" s="91"/>
      <c r="P226" s="23"/>
      <c r="Q226" s="23"/>
      <c r="R226" s="23"/>
    </row>
    <row r="227" spans="1:51" s="136" customFormat="1" ht="34.5" customHeight="1">
      <c r="A227" s="26" t="s">
        <v>211</v>
      </c>
      <c r="B227" s="137"/>
      <c r="C227" s="391" t="s">
        <v>214</v>
      </c>
      <c r="D227" s="413"/>
      <c r="E227" s="413"/>
      <c r="F227" s="413"/>
      <c r="G227" s="413"/>
      <c r="H227" s="413"/>
      <c r="I227" s="411"/>
      <c r="J227" s="138"/>
      <c r="K227" s="81"/>
      <c r="L227" s="6"/>
      <c r="M227" s="6"/>
      <c r="N227" s="91"/>
      <c r="O227" s="91"/>
      <c r="P227" s="23"/>
      <c r="Q227" s="23"/>
      <c r="R227" s="23"/>
    </row>
    <row r="228" spans="1:51" s="136" customFormat="1" ht="34.5" customHeight="1">
      <c r="A228" s="26" t="s">
        <v>211</v>
      </c>
      <c r="B228" s="137"/>
      <c r="C228" s="391" t="s">
        <v>215</v>
      </c>
      <c r="D228" s="413"/>
      <c r="E228" s="413"/>
      <c r="F228" s="413"/>
      <c r="G228" s="413"/>
      <c r="H228" s="413"/>
      <c r="I228" s="411"/>
      <c r="J228" s="138"/>
      <c r="K228" s="81"/>
      <c r="L228" s="6"/>
      <c r="M228" s="6"/>
      <c r="N228" s="91"/>
      <c r="O228" s="91"/>
      <c r="P228" s="23"/>
      <c r="Q228" s="23"/>
      <c r="R228" s="23"/>
    </row>
    <row r="229" spans="1:51" s="136" customFormat="1" ht="34.5" customHeight="1">
      <c r="A229" s="26" t="s">
        <v>211</v>
      </c>
      <c r="B229" s="137"/>
      <c r="C229" s="391" t="s">
        <v>216</v>
      </c>
      <c r="D229" s="413"/>
      <c r="E229" s="413"/>
      <c r="F229" s="413"/>
      <c r="G229" s="413"/>
      <c r="H229" s="413"/>
      <c r="I229" s="411"/>
      <c r="J229" s="138"/>
      <c r="K229" s="81"/>
      <c r="L229" s="6"/>
      <c r="M229" s="6"/>
      <c r="N229" s="91"/>
      <c r="O229" s="91"/>
      <c r="P229" s="23"/>
      <c r="Q229" s="23"/>
      <c r="R229" s="23"/>
    </row>
    <row r="230" spans="1:51" s="136" customFormat="1" ht="34.5" customHeight="1">
      <c r="A230" s="26" t="s">
        <v>211</v>
      </c>
      <c r="B230" s="137"/>
      <c r="C230" s="391" t="s">
        <v>217</v>
      </c>
      <c r="D230" s="413"/>
      <c r="E230" s="413"/>
      <c r="F230" s="413"/>
      <c r="G230" s="413"/>
      <c r="H230" s="413"/>
      <c r="I230" s="411"/>
      <c r="J230" s="138"/>
      <c r="K230" s="81"/>
      <c r="L230" s="6"/>
      <c r="M230" s="6"/>
      <c r="N230" s="91"/>
      <c r="O230" s="91"/>
      <c r="P230" s="23"/>
      <c r="Q230" s="23"/>
      <c r="R230" s="23"/>
    </row>
    <row r="231" spans="1:51" s="136" customFormat="1" ht="34.5" customHeight="1">
      <c r="A231" s="26" t="s">
        <v>211</v>
      </c>
      <c r="B231" s="137"/>
      <c r="C231" s="391" t="s">
        <v>218</v>
      </c>
      <c r="D231" s="392"/>
      <c r="E231" s="392"/>
      <c r="F231" s="392"/>
      <c r="G231" s="392"/>
      <c r="H231" s="392"/>
      <c r="I231" s="411"/>
      <c r="J231" s="138" t="s">
        <v>8</v>
      </c>
      <c r="K231" s="81"/>
      <c r="L231" s="6"/>
      <c r="M231" s="6"/>
      <c r="N231" s="91"/>
      <c r="O231" s="91"/>
      <c r="P231" s="23"/>
      <c r="Q231" s="23"/>
      <c r="R231" s="23"/>
    </row>
    <row r="232" spans="1:51" s="136" customFormat="1" ht="34.5" customHeight="1">
      <c r="A232" s="26" t="s">
        <v>211</v>
      </c>
      <c r="B232" s="137"/>
      <c r="C232" s="391" t="s">
        <v>219</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220</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221</v>
      </c>
      <c r="D241" s="439"/>
      <c r="E241" s="439"/>
      <c r="F241" s="439"/>
      <c r="G241" s="439"/>
      <c r="H241" s="440"/>
      <c r="I241" s="447" t="s">
        <v>222</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223</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224</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225</v>
      </c>
      <c r="C260" s="152"/>
      <c r="D260" s="152"/>
      <c r="E260" s="68"/>
      <c r="F260" s="68"/>
      <c r="G260" s="68"/>
      <c r="H260" s="69"/>
      <c r="I260" s="69"/>
      <c r="J260" s="153"/>
      <c r="K260" s="70"/>
      <c r="L260" s="154"/>
      <c r="M260" s="154"/>
      <c r="N260" s="154"/>
      <c r="O260" s="154"/>
      <c r="P260" s="23"/>
      <c r="Q260" s="23"/>
      <c r="R260" s="23"/>
    </row>
    <row r="261" spans="1:72" s="3" customFormat="1">
      <c r="A261" s="1"/>
      <c r="B261" s="135" t="s">
        <v>226</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227</v>
      </c>
      <c r="B265" s="87"/>
      <c r="C265" s="450" t="s">
        <v>228</v>
      </c>
      <c r="D265" s="418" t="s">
        <v>229</v>
      </c>
      <c r="E265" s="419"/>
      <c r="F265" s="419"/>
      <c r="G265" s="419"/>
      <c r="H265" s="419"/>
      <c r="I265" s="447" t="s">
        <v>230</v>
      </c>
      <c r="J265" s="110">
        <v>356</v>
      </c>
      <c r="K265" s="123" t="str">
        <f>IF(OR(COUNTIF(J265,"未確認")&gt;0,COUNTIF(J265,"*")&gt;0),"※","")</f>
        <v/>
      </c>
      <c r="L265" s="155"/>
      <c r="M265" s="45"/>
      <c r="N265" s="91"/>
      <c r="O265" s="91"/>
      <c r="P265" s="23"/>
      <c r="Q265" s="23"/>
      <c r="R265" s="23"/>
    </row>
    <row r="266" spans="1:72" s="3" customFormat="1" ht="34.5" customHeight="1">
      <c r="A266" s="26" t="s">
        <v>231</v>
      </c>
      <c r="B266" s="87"/>
      <c r="C266" s="451"/>
      <c r="D266" s="452"/>
      <c r="E266" s="416" t="s">
        <v>232</v>
      </c>
      <c r="F266" s="416"/>
      <c r="G266" s="416"/>
      <c r="H266" s="416"/>
      <c r="I266" s="447"/>
      <c r="J266" s="110">
        <v>0</v>
      </c>
      <c r="K266" s="123" t="str">
        <f>IF(OR(COUNTIF(J266,"未確認")&gt;0,COUNTIF(J266,"*")&gt;0),"※","")</f>
        <v/>
      </c>
      <c r="L266" s="155"/>
      <c r="M266" s="45"/>
      <c r="N266" s="91"/>
      <c r="O266" s="91"/>
      <c r="P266" s="23"/>
      <c r="Q266" s="23"/>
      <c r="R266" s="23"/>
    </row>
    <row r="267" spans="1:72" s="3" customFormat="1" ht="34.5" customHeight="1">
      <c r="A267" s="26" t="s">
        <v>233</v>
      </c>
      <c r="B267" s="87"/>
      <c r="C267" s="451"/>
      <c r="D267" s="453"/>
      <c r="E267" s="418" t="s">
        <v>234</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235</v>
      </c>
      <c r="B268" s="2"/>
      <c r="C268" s="451"/>
      <c r="D268" s="416" t="s">
        <v>236</v>
      </c>
      <c r="E268" s="417"/>
      <c r="F268" s="417"/>
      <c r="G268" s="417"/>
      <c r="H268" s="417"/>
      <c r="I268" s="447"/>
      <c r="J268" s="110">
        <v>356</v>
      </c>
      <c r="K268" s="123" t="str">
        <f>IF(OR(COUNTIF(J268,"未確認")&gt;0,COUNTIF(J268,"*")&gt;0),"※","")</f>
        <v/>
      </c>
      <c r="L268" s="155"/>
      <c r="M268" s="45"/>
      <c r="N268" s="91"/>
      <c r="O268" s="91"/>
      <c r="P268" s="23"/>
      <c r="Q268" s="23"/>
      <c r="R268" s="23"/>
    </row>
    <row r="269" spans="1:72" s="3" customFormat="1" ht="34.5" customHeight="1">
      <c r="A269" s="26" t="s">
        <v>237</v>
      </c>
      <c r="B269" s="2"/>
      <c r="C269" s="451"/>
      <c r="D269" s="416" t="s">
        <v>238</v>
      </c>
      <c r="E269" s="417"/>
      <c r="F269" s="417"/>
      <c r="G269" s="417"/>
      <c r="H269" s="417"/>
      <c r="I269" s="447"/>
      <c r="J269" s="110">
        <v>356</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239</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240</v>
      </c>
      <c r="B277" s="2"/>
      <c r="C277" s="450" t="s">
        <v>228</v>
      </c>
      <c r="D277" s="391" t="s">
        <v>229</v>
      </c>
      <c r="E277" s="391"/>
      <c r="F277" s="391"/>
      <c r="G277" s="391"/>
      <c r="H277" s="391"/>
      <c r="I277" s="410" t="s">
        <v>241</v>
      </c>
      <c r="J277" s="110">
        <v>0</v>
      </c>
      <c r="K277" s="123" t="str">
        <f t="shared" ref="K277:K292" si="3">IF(OR(COUNTIF(J277,"未確認")&gt;0,COUNTIF(J277,"*")&gt;0),"※","")</f>
        <v/>
      </c>
      <c r="L277" s="106"/>
      <c r="M277" s="45"/>
      <c r="N277" s="74"/>
      <c r="O277" s="74"/>
      <c r="P277" s="23"/>
      <c r="Q277" s="23"/>
      <c r="R277" s="23"/>
    </row>
    <row r="278" spans="1:18" s="3" customFormat="1" ht="34.5" customHeight="1">
      <c r="A278" s="26" t="s">
        <v>242</v>
      </c>
      <c r="B278" s="2"/>
      <c r="C278" s="450"/>
      <c r="D278" s="463" t="s">
        <v>243</v>
      </c>
      <c r="E278" s="430" t="s">
        <v>244</v>
      </c>
      <c r="F278" s="464"/>
      <c r="G278" s="464"/>
      <c r="H278" s="464"/>
      <c r="I278" s="455"/>
      <c r="J278" s="110">
        <v>0</v>
      </c>
      <c r="K278" s="123" t="str">
        <f t="shared" si="3"/>
        <v/>
      </c>
      <c r="L278" s="106"/>
      <c r="M278" s="45"/>
      <c r="N278" s="74"/>
      <c r="O278" s="74"/>
      <c r="P278" s="23"/>
      <c r="Q278" s="23"/>
      <c r="R278" s="23"/>
    </row>
    <row r="279" spans="1:18" s="3" customFormat="1" ht="34.5" customHeight="1">
      <c r="A279" s="26" t="s">
        <v>245</v>
      </c>
      <c r="B279" s="2"/>
      <c r="C279" s="450"/>
      <c r="D279" s="450"/>
      <c r="E279" s="391" t="s">
        <v>246</v>
      </c>
      <c r="F279" s="392"/>
      <c r="G279" s="392"/>
      <c r="H279" s="392"/>
      <c r="I279" s="455"/>
      <c r="J279" s="110">
        <v>0</v>
      </c>
      <c r="K279" s="123" t="str">
        <f t="shared" si="3"/>
        <v/>
      </c>
      <c r="L279" s="106"/>
      <c r="M279" s="45"/>
      <c r="N279" s="74"/>
      <c r="O279" s="74"/>
      <c r="P279" s="23"/>
      <c r="Q279" s="23"/>
      <c r="R279" s="23"/>
    </row>
    <row r="280" spans="1:18" s="3" customFormat="1" ht="34.5" customHeight="1">
      <c r="A280" s="26" t="s">
        <v>247</v>
      </c>
      <c r="B280" s="2"/>
      <c r="C280" s="450"/>
      <c r="D280" s="450"/>
      <c r="E280" s="405" t="s">
        <v>248</v>
      </c>
      <c r="F280" s="424"/>
      <c r="G280" s="424"/>
      <c r="H280" s="406"/>
      <c r="I280" s="455"/>
      <c r="J280" s="110">
        <v>0</v>
      </c>
      <c r="K280" s="123" t="str">
        <f t="shared" si="3"/>
        <v/>
      </c>
      <c r="L280" s="106"/>
      <c r="M280" s="45"/>
      <c r="N280" s="74"/>
      <c r="O280" s="74"/>
      <c r="P280" s="23"/>
      <c r="Q280" s="23"/>
      <c r="R280" s="23"/>
    </row>
    <row r="281" spans="1:18" s="3" customFormat="1" ht="34.5" customHeight="1">
      <c r="A281" s="26" t="s">
        <v>249</v>
      </c>
      <c r="B281" s="2"/>
      <c r="C281" s="450"/>
      <c r="D281" s="450"/>
      <c r="E281" s="391" t="s">
        <v>250</v>
      </c>
      <c r="F281" s="465"/>
      <c r="G281" s="465"/>
      <c r="H281" s="465"/>
      <c r="I281" s="455"/>
      <c r="J281" s="110">
        <v>0</v>
      </c>
      <c r="K281" s="123" t="str">
        <f t="shared" si="3"/>
        <v/>
      </c>
      <c r="L281" s="106"/>
      <c r="M281" s="45"/>
      <c r="N281" s="74"/>
      <c r="O281" s="74"/>
      <c r="P281" s="23"/>
      <c r="Q281" s="23"/>
      <c r="R281" s="23"/>
    </row>
    <row r="282" spans="1:18" s="3" customFormat="1" ht="34.5" customHeight="1">
      <c r="A282" s="26" t="s">
        <v>251</v>
      </c>
      <c r="B282" s="2"/>
      <c r="C282" s="450"/>
      <c r="D282" s="450"/>
      <c r="E282" s="391" t="s">
        <v>252</v>
      </c>
      <c r="F282" s="392"/>
      <c r="G282" s="392"/>
      <c r="H282" s="392"/>
      <c r="I282" s="455"/>
      <c r="J282" s="110">
        <v>0</v>
      </c>
      <c r="K282" s="123" t="str">
        <f t="shared" si="3"/>
        <v/>
      </c>
      <c r="L282" s="106"/>
      <c r="M282" s="45"/>
      <c r="N282" s="74"/>
      <c r="O282" s="74"/>
      <c r="P282" s="23"/>
      <c r="Q282" s="23"/>
      <c r="R282" s="23"/>
    </row>
    <row r="283" spans="1:18" s="3" customFormat="1" ht="34.5" customHeight="1">
      <c r="A283" s="26" t="s">
        <v>253</v>
      </c>
      <c r="B283" s="2"/>
      <c r="C283" s="450"/>
      <c r="D283" s="466"/>
      <c r="E283" s="399" t="s">
        <v>109</v>
      </c>
      <c r="F283" s="449"/>
      <c r="G283" s="449"/>
      <c r="H283" s="449"/>
      <c r="I283" s="455"/>
      <c r="J283" s="110">
        <v>0</v>
      </c>
      <c r="K283" s="123" t="str">
        <f t="shared" si="3"/>
        <v/>
      </c>
      <c r="L283" s="106"/>
      <c r="M283" s="45"/>
      <c r="N283" s="74"/>
      <c r="O283" s="74"/>
      <c r="P283" s="23"/>
      <c r="Q283" s="23"/>
      <c r="R283" s="23"/>
    </row>
    <row r="284" spans="1:18" s="3" customFormat="1" ht="34.5" customHeight="1">
      <c r="A284" s="26" t="s">
        <v>254</v>
      </c>
      <c r="B284" s="2"/>
      <c r="C284" s="450"/>
      <c r="D284" s="391" t="s">
        <v>238</v>
      </c>
      <c r="E284" s="392"/>
      <c r="F284" s="392"/>
      <c r="G284" s="392"/>
      <c r="H284" s="392"/>
      <c r="I284" s="455"/>
      <c r="J284" s="110">
        <v>0</v>
      </c>
      <c r="K284" s="123" t="str">
        <f t="shared" si="3"/>
        <v/>
      </c>
      <c r="L284" s="106"/>
      <c r="M284" s="45"/>
      <c r="N284" s="74"/>
      <c r="O284" s="74"/>
      <c r="P284" s="23"/>
      <c r="Q284" s="23"/>
      <c r="R284" s="23"/>
    </row>
    <row r="285" spans="1:18" s="3" customFormat="1" ht="34.5" customHeight="1">
      <c r="A285" s="26" t="s">
        <v>255</v>
      </c>
      <c r="B285" s="2"/>
      <c r="C285" s="450"/>
      <c r="D285" s="463" t="s">
        <v>256</v>
      </c>
      <c r="E285" s="430" t="s">
        <v>257</v>
      </c>
      <c r="F285" s="464"/>
      <c r="G285" s="464"/>
      <c r="H285" s="464"/>
      <c r="I285" s="455"/>
      <c r="J285" s="110">
        <v>0</v>
      </c>
      <c r="K285" s="123" t="str">
        <f t="shared" si="3"/>
        <v/>
      </c>
      <c r="L285" s="106"/>
      <c r="M285" s="45"/>
      <c r="N285" s="74"/>
      <c r="O285" s="74"/>
      <c r="P285" s="23"/>
      <c r="Q285" s="23"/>
      <c r="R285" s="23"/>
    </row>
    <row r="286" spans="1:18" s="3" customFormat="1" ht="34.5" customHeight="1">
      <c r="A286" s="26" t="s">
        <v>258</v>
      </c>
      <c r="B286" s="2"/>
      <c r="C286" s="450"/>
      <c r="D286" s="450"/>
      <c r="E286" s="391" t="s">
        <v>259</v>
      </c>
      <c r="F286" s="392"/>
      <c r="G286" s="392"/>
      <c r="H286" s="392"/>
      <c r="I286" s="455"/>
      <c r="J286" s="110">
        <v>0</v>
      </c>
      <c r="K286" s="123" t="str">
        <f t="shared" si="3"/>
        <v/>
      </c>
      <c r="L286" s="106"/>
      <c r="M286" s="45"/>
      <c r="N286" s="74"/>
      <c r="O286" s="74"/>
      <c r="P286" s="23"/>
      <c r="Q286" s="23"/>
      <c r="R286" s="23"/>
    </row>
    <row r="287" spans="1:18" s="3" customFormat="1" ht="34.5" customHeight="1">
      <c r="A287" s="26" t="s">
        <v>261</v>
      </c>
      <c r="B287" s="2"/>
      <c r="C287" s="450"/>
      <c r="D287" s="450"/>
      <c r="E287" s="391" t="s">
        <v>262</v>
      </c>
      <c r="F287" s="392"/>
      <c r="G287" s="392"/>
      <c r="H287" s="392"/>
      <c r="I287" s="455"/>
      <c r="J287" s="110">
        <v>0</v>
      </c>
      <c r="K287" s="123" t="str">
        <f t="shared" si="3"/>
        <v/>
      </c>
      <c r="L287" s="106"/>
      <c r="M287" s="45"/>
      <c r="N287" s="74"/>
      <c r="O287" s="74"/>
      <c r="P287" s="23"/>
      <c r="Q287" s="23"/>
      <c r="R287" s="23"/>
    </row>
    <row r="288" spans="1:18" s="3" customFormat="1" ht="34.5" customHeight="1">
      <c r="A288" s="26" t="s">
        <v>263</v>
      </c>
      <c r="B288" s="2"/>
      <c r="C288" s="450"/>
      <c r="D288" s="450"/>
      <c r="E288" s="391" t="s">
        <v>264</v>
      </c>
      <c r="F288" s="392"/>
      <c r="G288" s="392"/>
      <c r="H288" s="392"/>
      <c r="I288" s="455"/>
      <c r="J288" s="110">
        <v>0</v>
      </c>
      <c r="K288" s="123" t="str">
        <f t="shared" si="3"/>
        <v/>
      </c>
      <c r="L288" s="106"/>
      <c r="M288" s="45"/>
      <c r="N288" s="74"/>
      <c r="O288" s="74"/>
      <c r="P288" s="23"/>
      <c r="Q288" s="23"/>
      <c r="R288" s="23"/>
    </row>
    <row r="289" spans="1:18" s="3" customFormat="1" ht="34.5" customHeight="1">
      <c r="A289" s="26" t="s">
        <v>265</v>
      </c>
      <c r="B289" s="2"/>
      <c r="C289" s="450"/>
      <c r="D289" s="450"/>
      <c r="E289" s="391" t="s">
        <v>266</v>
      </c>
      <c r="F289" s="465"/>
      <c r="G289" s="465"/>
      <c r="H289" s="465"/>
      <c r="I289" s="455"/>
      <c r="J289" s="110">
        <v>0</v>
      </c>
      <c r="K289" s="123" t="str">
        <f t="shared" si="3"/>
        <v/>
      </c>
      <c r="L289" s="106"/>
      <c r="M289" s="45"/>
      <c r="N289" s="74"/>
      <c r="O289" s="74"/>
      <c r="P289" s="23"/>
      <c r="Q289" s="23"/>
      <c r="R289" s="23"/>
    </row>
    <row r="290" spans="1:18" s="3" customFormat="1" ht="34.5" customHeight="1">
      <c r="A290" s="26" t="s">
        <v>267</v>
      </c>
      <c r="B290" s="2"/>
      <c r="C290" s="450"/>
      <c r="D290" s="450"/>
      <c r="E290" s="391" t="s">
        <v>268</v>
      </c>
      <c r="F290" s="392"/>
      <c r="G290" s="392"/>
      <c r="H290" s="392"/>
      <c r="I290" s="455"/>
      <c r="J290" s="110">
        <v>0</v>
      </c>
      <c r="K290" s="123" t="str">
        <f t="shared" si="3"/>
        <v/>
      </c>
      <c r="L290" s="106"/>
      <c r="M290" s="45"/>
      <c r="N290" s="74"/>
      <c r="O290" s="74"/>
      <c r="P290" s="23"/>
      <c r="Q290" s="23"/>
      <c r="R290" s="23"/>
    </row>
    <row r="291" spans="1:18" s="3" customFormat="1" ht="34.5" customHeight="1">
      <c r="A291" s="26" t="s">
        <v>269</v>
      </c>
      <c r="B291" s="2"/>
      <c r="C291" s="450"/>
      <c r="D291" s="450"/>
      <c r="E291" s="391" t="s">
        <v>270</v>
      </c>
      <c r="F291" s="392"/>
      <c r="G291" s="392"/>
      <c r="H291" s="392"/>
      <c r="I291" s="455"/>
      <c r="J291" s="110">
        <v>0</v>
      </c>
      <c r="K291" s="123" t="str">
        <f t="shared" si="3"/>
        <v/>
      </c>
      <c r="L291" s="106"/>
      <c r="M291" s="45"/>
      <c r="N291" s="74"/>
      <c r="O291" s="74"/>
      <c r="P291" s="23"/>
      <c r="Q291" s="23"/>
      <c r="R291" s="23"/>
    </row>
    <row r="292" spans="1:18" s="3" customFormat="1" ht="34.5" customHeight="1">
      <c r="A292" s="26" t="s">
        <v>271</v>
      </c>
      <c r="B292" s="2"/>
      <c r="C292" s="450"/>
      <c r="D292" s="450"/>
      <c r="E292" s="391" t="s">
        <v>109</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272</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273</v>
      </c>
      <c r="C299" s="51"/>
      <c r="I299" s="75" t="s">
        <v>67</v>
      </c>
      <c r="J299" s="76"/>
      <c r="K299" s="77"/>
      <c r="L299" s="91"/>
      <c r="M299" s="91"/>
      <c r="N299" s="91"/>
      <c r="O299" s="91"/>
      <c r="P299" s="23"/>
      <c r="Q299" s="23"/>
      <c r="R299" s="23"/>
    </row>
    <row r="300" spans="1:18" s="3" customFormat="1" ht="34.5" customHeight="1">
      <c r="A300" s="161" t="s">
        <v>254</v>
      </c>
      <c r="B300" s="2"/>
      <c r="C300" s="393" t="s">
        <v>238</v>
      </c>
      <c r="D300" s="454"/>
      <c r="E300" s="454"/>
      <c r="F300" s="454"/>
      <c r="G300" s="454"/>
      <c r="H300" s="394"/>
      <c r="I300" s="410" t="s">
        <v>274</v>
      </c>
      <c r="J300" s="110">
        <v>0</v>
      </c>
      <c r="K300" s="123" t="str">
        <f>IF(OR(COUNTIF(J300,"未確認")&gt;0,COUNTIF(J300,"*")&gt;0),"※","")</f>
        <v/>
      </c>
      <c r="L300" s="155"/>
      <c r="M300" s="45"/>
      <c r="N300" s="91"/>
      <c r="O300" s="91"/>
      <c r="P300" s="23"/>
      <c r="Q300" s="23"/>
      <c r="R300" s="23"/>
    </row>
    <row r="301" spans="1:18" s="3" customFormat="1" ht="34.5" customHeight="1">
      <c r="A301" s="162" t="s">
        <v>275</v>
      </c>
      <c r="B301" s="2"/>
      <c r="C301" s="163"/>
      <c r="D301" s="164"/>
      <c r="E301" s="457" t="s">
        <v>276</v>
      </c>
      <c r="F301" s="458"/>
      <c r="G301" s="458"/>
      <c r="H301" s="459"/>
      <c r="I301" s="455"/>
      <c r="J301" s="110">
        <v>0</v>
      </c>
      <c r="K301" s="123" t="str">
        <f>IF(OR(COUNTIF(J301,"未確認")&gt;0,COUNTIF(J301,"*")&gt;0),"※","")</f>
        <v/>
      </c>
      <c r="L301" s="155"/>
      <c r="M301" s="45"/>
      <c r="N301" s="91"/>
      <c r="O301" s="91"/>
      <c r="P301" s="23"/>
      <c r="Q301" s="23"/>
      <c r="R301" s="23"/>
    </row>
    <row r="302" spans="1:18" s="3" customFormat="1" ht="34.5" customHeight="1">
      <c r="A302" s="162" t="s">
        <v>277</v>
      </c>
      <c r="B302" s="2"/>
      <c r="C302" s="163"/>
      <c r="D302" s="164"/>
      <c r="E302" s="457" t="s">
        <v>278</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279</v>
      </c>
      <c r="B303" s="2"/>
      <c r="C303" s="163"/>
      <c r="D303" s="164"/>
      <c r="E303" s="457" t="s">
        <v>280</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281</v>
      </c>
      <c r="B304" s="2"/>
      <c r="C304" s="165"/>
      <c r="D304" s="166"/>
      <c r="E304" s="460" t="s">
        <v>282</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283</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284</v>
      </c>
      <c r="B312" s="2"/>
      <c r="C312" s="468" t="s">
        <v>285</v>
      </c>
      <c r="D312" s="468"/>
      <c r="E312" s="468"/>
      <c r="F312" s="468"/>
      <c r="G312" s="468"/>
      <c r="H312" s="468"/>
      <c r="I312" s="410" t="s">
        <v>286</v>
      </c>
      <c r="J312" s="110">
        <v>0</v>
      </c>
      <c r="K312" s="111" t="str">
        <f>IF(OR(COUNTIF(J312,"未確認")&gt;0,COUNTIF(J312,"*")&gt;0),"※","")</f>
        <v/>
      </c>
      <c r="L312" s="7"/>
      <c r="M312" s="45"/>
      <c r="N312" s="91"/>
      <c r="O312" s="91"/>
      <c r="P312" s="23"/>
      <c r="Q312" s="23"/>
      <c r="R312" s="23"/>
    </row>
    <row r="313" spans="1:18" s="3" customFormat="1" ht="34.5" customHeight="1">
      <c r="A313" s="26" t="s">
        <v>287</v>
      </c>
      <c r="B313" s="2"/>
      <c r="C313" s="468" t="s">
        <v>288</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289</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290</v>
      </c>
      <c r="B321" s="2"/>
      <c r="C321" s="470" t="s">
        <v>291</v>
      </c>
      <c r="D321" s="471"/>
      <c r="E321" s="471"/>
      <c r="F321" s="471"/>
      <c r="G321" s="471"/>
      <c r="H321" s="433"/>
      <c r="I321" s="410" t="s">
        <v>292</v>
      </c>
      <c r="J321" s="110">
        <v>0</v>
      </c>
      <c r="K321" s="111" t="str">
        <f t="shared" ref="K321:K326" si="4">IF(OR(COUNTIF(J321,"未確認")&gt;0,COUNTIF(J321,"*")&gt;0),"※","")</f>
        <v/>
      </c>
      <c r="L321" s="91"/>
      <c r="M321" s="155"/>
      <c r="N321" s="91"/>
      <c r="O321" s="91"/>
      <c r="P321" s="23"/>
      <c r="Q321" s="23"/>
      <c r="R321" s="23"/>
    </row>
    <row r="322" spans="1:72" s="3" customFormat="1" ht="34.5" customHeight="1">
      <c r="A322" s="26" t="s">
        <v>293</v>
      </c>
      <c r="B322" s="2"/>
      <c r="C322" s="163"/>
      <c r="D322" s="169"/>
      <c r="E322" s="405" t="s">
        <v>294</v>
      </c>
      <c r="F322" s="424"/>
      <c r="G322" s="424"/>
      <c r="H322" s="406"/>
      <c r="I322" s="472"/>
      <c r="J322" s="110">
        <v>0</v>
      </c>
      <c r="K322" s="111" t="str">
        <f t="shared" si="4"/>
        <v/>
      </c>
      <c r="L322" s="91"/>
      <c r="M322" s="45"/>
      <c r="N322" s="91"/>
      <c r="O322" s="91"/>
      <c r="P322" s="23"/>
      <c r="Q322" s="23"/>
      <c r="R322" s="23"/>
    </row>
    <row r="323" spans="1:72" s="3" customFormat="1" ht="34.5" customHeight="1">
      <c r="A323" s="26" t="s">
        <v>295</v>
      </c>
      <c r="B323" s="2"/>
      <c r="C323" s="165"/>
      <c r="D323" s="170"/>
      <c r="E323" s="405" t="s">
        <v>296</v>
      </c>
      <c r="F323" s="474"/>
      <c r="G323" s="474"/>
      <c r="H323" s="475"/>
      <c r="I323" s="472"/>
      <c r="J323" s="110">
        <v>0</v>
      </c>
      <c r="K323" s="111" t="str">
        <f t="shared" si="4"/>
        <v/>
      </c>
      <c r="L323" s="91"/>
      <c r="M323" s="155"/>
      <c r="N323" s="91"/>
      <c r="O323" s="91"/>
      <c r="P323" s="23"/>
      <c r="Q323" s="23"/>
      <c r="R323" s="23"/>
    </row>
    <row r="324" spans="1:72" s="3" customFormat="1" ht="34.5" customHeight="1">
      <c r="A324" s="26" t="s">
        <v>297</v>
      </c>
      <c r="B324" s="2"/>
      <c r="C324" s="476" t="s">
        <v>298</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299</v>
      </c>
      <c r="B325" s="2"/>
      <c r="C325" s="163"/>
      <c r="D325" s="169"/>
      <c r="E325" s="405" t="s">
        <v>300</v>
      </c>
      <c r="F325" s="424"/>
      <c r="G325" s="424"/>
      <c r="H325" s="406"/>
      <c r="I325" s="472"/>
      <c r="J325" s="110">
        <v>0</v>
      </c>
      <c r="K325" s="111" t="str">
        <f t="shared" si="4"/>
        <v/>
      </c>
      <c r="L325" s="91"/>
      <c r="M325" s="155"/>
      <c r="N325" s="91"/>
      <c r="O325" s="91"/>
      <c r="P325" s="23"/>
      <c r="Q325" s="23"/>
      <c r="R325" s="23"/>
    </row>
    <row r="326" spans="1:72" s="3" customFormat="1" ht="34.5" customHeight="1">
      <c r="A326" s="26" t="s">
        <v>301</v>
      </c>
      <c r="B326" s="2"/>
      <c r="C326" s="165"/>
      <c r="D326" s="170"/>
      <c r="E326" s="405" t="s">
        <v>302</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224</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303</v>
      </c>
      <c r="C340" s="176"/>
      <c r="D340" s="68"/>
      <c r="E340" s="68"/>
      <c r="F340" s="68"/>
      <c r="G340" s="68"/>
      <c r="H340" s="69"/>
      <c r="I340" s="69"/>
      <c r="J340" s="153"/>
      <c r="K340" s="70"/>
      <c r="L340" s="154"/>
      <c r="M340" s="177"/>
      <c r="N340" s="154"/>
      <c r="O340" s="154"/>
      <c r="P340" s="23"/>
      <c r="Q340" s="23"/>
      <c r="R340" s="23"/>
    </row>
    <row r="341" spans="1:72" s="3" customFormat="1">
      <c r="A341" s="1"/>
      <c r="B341" s="24" t="s">
        <v>304</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96</v>
      </c>
      <c r="D345" s="391"/>
      <c r="E345" s="391"/>
      <c r="F345" s="391"/>
      <c r="G345" s="391"/>
      <c r="H345" s="413"/>
      <c r="I345" s="410" t="s">
        <v>305</v>
      </c>
      <c r="J345" s="178">
        <v>0</v>
      </c>
      <c r="K345" s="179" t="str">
        <f t="shared" ref="K345:K350" si="5">IF(OR(COUNTIF(J345,"未確認")&gt;0,COUNTIF(J345,"*")&gt;0),"※","")</f>
        <v/>
      </c>
      <c r="L345" s="91"/>
      <c r="M345" s="155"/>
      <c r="N345" s="91"/>
      <c r="O345" s="91"/>
      <c r="P345" s="23"/>
      <c r="Q345" s="23"/>
      <c r="R345" s="23"/>
    </row>
    <row r="346" spans="1:72" s="3" customFormat="1" ht="33.65" customHeight="1">
      <c r="A346" s="1"/>
      <c r="B346" s="87"/>
      <c r="C346" s="397" t="s">
        <v>306</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99</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307</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308</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309</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310</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311</v>
      </c>
      <c r="C358" s="393" t="s">
        <v>312</v>
      </c>
      <c r="D358" s="471"/>
      <c r="E358" s="471"/>
      <c r="F358" s="471"/>
      <c r="G358" s="471"/>
      <c r="H358" s="433"/>
      <c r="I358" s="400" t="s">
        <v>313</v>
      </c>
      <c r="J358" s="182">
        <v>0</v>
      </c>
      <c r="K358" s="111" t="str">
        <f t="shared" ref="K358:K386" si="6">IF(OR(COUNTIF(J358,"未確認")&gt;0,COUNTIF(J358,"*")&gt;0),"※","")</f>
        <v/>
      </c>
      <c r="L358" s="91"/>
      <c r="M358" s="155"/>
      <c r="N358" s="91"/>
      <c r="O358" s="91"/>
      <c r="P358" s="23"/>
      <c r="Q358" s="23"/>
      <c r="R358" s="23"/>
    </row>
    <row r="359" spans="1:18" ht="34.5" customHeight="1">
      <c r="A359" s="181" t="s">
        <v>314</v>
      </c>
      <c r="C359" s="183"/>
      <c r="D359" s="466" t="s">
        <v>315</v>
      </c>
      <c r="E359" s="391" t="s">
        <v>316</v>
      </c>
      <c r="F359" s="391"/>
      <c r="G359" s="391"/>
      <c r="H359" s="391"/>
      <c r="I359" s="411"/>
      <c r="J359" s="182">
        <v>0</v>
      </c>
      <c r="K359" s="111" t="str">
        <f t="shared" si="6"/>
        <v/>
      </c>
      <c r="L359" s="91"/>
      <c r="M359" s="155"/>
      <c r="N359" s="91"/>
      <c r="O359" s="91"/>
      <c r="P359" s="23"/>
      <c r="Q359" s="23"/>
      <c r="R359" s="23"/>
    </row>
    <row r="360" spans="1:18" ht="34.5" customHeight="1">
      <c r="A360" s="181" t="s">
        <v>317</v>
      </c>
      <c r="C360" s="183"/>
      <c r="D360" s="478"/>
      <c r="E360" s="391" t="s">
        <v>318</v>
      </c>
      <c r="F360" s="413"/>
      <c r="G360" s="413"/>
      <c r="H360" s="413"/>
      <c r="I360" s="411"/>
      <c r="J360" s="182">
        <v>0</v>
      </c>
      <c r="K360" s="111" t="str">
        <f t="shared" si="6"/>
        <v/>
      </c>
      <c r="L360" s="91"/>
      <c r="M360" s="155"/>
      <c r="N360" s="91"/>
      <c r="O360" s="91"/>
      <c r="P360" s="23"/>
      <c r="Q360" s="23"/>
      <c r="R360" s="23"/>
    </row>
    <row r="361" spans="1:18" ht="34.5" customHeight="1">
      <c r="A361" s="181" t="s">
        <v>319</v>
      </c>
      <c r="C361" s="183"/>
      <c r="D361" s="478"/>
      <c r="E361" s="391" t="s">
        <v>320</v>
      </c>
      <c r="F361" s="413"/>
      <c r="G361" s="413"/>
      <c r="H361" s="413"/>
      <c r="I361" s="411"/>
      <c r="J361" s="182">
        <v>0</v>
      </c>
      <c r="K361" s="111" t="str">
        <f t="shared" si="6"/>
        <v/>
      </c>
      <c r="L361" s="91"/>
      <c r="M361" s="155"/>
      <c r="N361" s="91"/>
      <c r="O361" s="91"/>
      <c r="P361" s="23"/>
      <c r="Q361" s="23"/>
      <c r="R361" s="23"/>
    </row>
    <row r="362" spans="1:18" ht="34.5" customHeight="1">
      <c r="A362" s="181" t="s">
        <v>321</v>
      </c>
      <c r="C362" s="183"/>
      <c r="D362" s="478"/>
      <c r="E362" s="391" t="s">
        <v>322</v>
      </c>
      <c r="F362" s="413"/>
      <c r="G362" s="413"/>
      <c r="H362" s="413"/>
      <c r="I362" s="411"/>
      <c r="J362" s="182">
        <v>0</v>
      </c>
      <c r="K362" s="111" t="str">
        <f t="shared" si="6"/>
        <v/>
      </c>
      <c r="L362" s="91"/>
      <c r="M362" s="155"/>
      <c r="N362" s="91"/>
      <c r="O362" s="91"/>
      <c r="P362" s="23"/>
      <c r="Q362" s="23"/>
      <c r="R362" s="23"/>
    </row>
    <row r="363" spans="1:18" ht="34.5" customHeight="1">
      <c r="A363" s="181" t="s">
        <v>323</v>
      </c>
      <c r="C363" s="183"/>
      <c r="D363" s="478"/>
      <c r="E363" s="391" t="s">
        <v>324</v>
      </c>
      <c r="F363" s="413"/>
      <c r="G363" s="413"/>
      <c r="H363" s="413"/>
      <c r="I363" s="411"/>
      <c r="J363" s="182">
        <v>0</v>
      </c>
      <c r="K363" s="111" t="str">
        <f t="shared" si="6"/>
        <v/>
      </c>
      <c r="L363" s="91"/>
      <c r="M363" s="155"/>
      <c r="N363" s="91"/>
      <c r="O363" s="91"/>
      <c r="P363" s="23"/>
      <c r="Q363" s="23"/>
      <c r="R363" s="23"/>
    </row>
    <row r="364" spans="1:18" ht="34.5" customHeight="1">
      <c r="A364" s="181" t="s">
        <v>325</v>
      </c>
      <c r="C364" s="183"/>
      <c r="D364" s="478"/>
      <c r="E364" s="391" t="s">
        <v>326</v>
      </c>
      <c r="F364" s="413"/>
      <c r="G364" s="413"/>
      <c r="H364" s="413"/>
      <c r="I364" s="411"/>
      <c r="J364" s="182">
        <v>0</v>
      </c>
      <c r="K364" s="111" t="str">
        <f t="shared" si="6"/>
        <v/>
      </c>
      <c r="L364" s="91"/>
      <c r="M364" s="155"/>
      <c r="N364" s="91"/>
      <c r="O364" s="91"/>
      <c r="P364" s="23"/>
      <c r="Q364" s="23"/>
      <c r="R364" s="23"/>
    </row>
    <row r="365" spans="1:18" ht="34.5" customHeight="1">
      <c r="A365" s="181" t="s">
        <v>327</v>
      </c>
      <c r="C365" s="183"/>
      <c r="D365" s="478"/>
      <c r="E365" s="391" t="s">
        <v>328</v>
      </c>
      <c r="F365" s="413"/>
      <c r="G365" s="413"/>
      <c r="H365" s="413"/>
      <c r="I365" s="411"/>
      <c r="J365" s="182">
        <v>0</v>
      </c>
      <c r="K365" s="111" t="str">
        <f t="shared" si="6"/>
        <v/>
      </c>
      <c r="L365" s="91"/>
      <c r="M365" s="155"/>
      <c r="N365" s="91"/>
      <c r="O365" s="91"/>
      <c r="P365" s="23"/>
      <c r="Q365" s="23"/>
      <c r="R365" s="23"/>
    </row>
    <row r="366" spans="1:18" ht="34.5" customHeight="1">
      <c r="A366" s="181" t="s">
        <v>329</v>
      </c>
      <c r="C366" s="183"/>
      <c r="D366" s="478"/>
      <c r="E366" s="391" t="s">
        <v>330</v>
      </c>
      <c r="F366" s="413"/>
      <c r="G366" s="413"/>
      <c r="H366" s="413"/>
      <c r="I366" s="411"/>
      <c r="J366" s="182">
        <v>0</v>
      </c>
      <c r="K366" s="111" t="str">
        <f t="shared" si="6"/>
        <v/>
      </c>
      <c r="L366" s="91"/>
      <c r="M366" s="155"/>
      <c r="N366" s="91"/>
      <c r="O366" s="91"/>
      <c r="P366" s="23"/>
      <c r="Q366" s="23"/>
      <c r="R366" s="23"/>
    </row>
    <row r="367" spans="1:18" ht="34.5" customHeight="1">
      <c r="A367" s="181" t="s">
        <v>331</v>
      </c>
      <c r="C367" s="183"/>
      <c r="D367" s="478"/>
      <c r="E367" s="391" t="s">
        <v>332</v>
      </c>
      <c r="F367" s="413"/>
      <c r="G367" s="413"/>
      <c r="H367" s="413"/>
      <c r="I367" s="411"/>
      <c r="J367" s="182">
        <v>0</v>
      </c>
      <c r="K367" s="111" t="str">
        <f t="shared" si="6"/>
        <v/>
      </c>
      <c r="L367" s="91"/>
      <c r="M367" s="155"/>
      <c r="N367" s="91"/>
      <c r="O367" s="91"/>
      <c r="P367" s="23"/>
      <c r="Q367" s="23"/>
      <c r="R367" s="23"/>
    </row>
    <row r="368" spans="1:18" ht="34.5" customHeight="1">
      <c r="A368" s="181" t="s">
        <v>333</v>
      </c>
      <c r="C368" s="183"/>
      <c r="D368" s="478"/>
      <c r="E368" s="391" t="s">
        <v>334</v>
      </c>
      <c r="F368" s="413"/>
      <c r="G368" s="413"/>
      <c r="H368" s="413"/>
      <c r="I368" s="411"/>
      <c r="J368" s="182">
        <v>0</v>
      </c>
      <c r="K368" s="111" t="str">
        <f t="shared" si="6"/>
        <v/>
      </c>
      <c r="L368" s="91"/>
      <c r="M368" s="155"/>
      <c r="N368" s="91"/>
      <c r="O368" s="91"/>
      <c r="P368" s="23"/>
      <c r="Q368" s="23"/>
      <c r="R368" s="23"/>
    </row>
    <row r="369" spans="1:18" ht="34.5" customHeight="1">
      <c r="A369" s="181" t="s">
        <v>335</v>
      </c>
      <c r="C369" s="183"/>
      <c r="D369" s="478"/>
      <c r="E369" s="391" t="s">
        <v>336</v>
      </c>
      <c r="F369" s="413"/>
      <c r="G369" s="413"/>
      <c r="H369" s="413"/>
      <c r="I369" s="411"/>
      <c r="J369" s="182">
        <v>0</v>
      </c>
      <c r="K369" s="111" t="str">
        <f t="shared" si="6"/>
        <v/>
      </c>
      <c r="L369" s="91"/>
      <c r="M369" s="155"/>
      <c r="N369" s="91"/>
      <c r="O369" s="91"/>
      <c r="P369" s="23"/>
      <c r="Q369" s="23"/>
      <c r="R369" s="23"/>
    </row>
    <row r="370" spans="1:18" ht="34.5" customHeight="1">
      <c r="A370" s="181" t="s">
        <v>337</v>
      </c>
      <c r="C370" s="183"/>
      <c r="D370" s="479"/>
      <c r="E370" s="391" t="s">
        <v>338</v>
      </c>
      <c r="F370" s="413"/>
      <c r="G370" s="413"/>
      <c r="H370" s="413"/>
      <c r="I370" s="412"/>
      <c r="J370" s="182">
        <v>0</v>
      </c>
      <c r="K370" s="111" t="str">
        <f t="shared" si="6"/>
        <v/>
      </c>
      <c r="L370" s="91"/>
      <c r="M370" s="155"/>
      <c r="N370" s="91"/>
      <c r="O370" s="91"/>
      <c r="P370" s="23"/>
      <c r="Q370" s="23"/>
      <c r="R370" s="23"/>
    </row>
    <row r="371" spans="1:18" ht="34.5" customHeight="1">
      <c r="A371" s="181" t="s">
        <v>339</v>
      </c>
      <c r="B371" s="126"/>
      <c r="C371" s="393" t="s">
        <v>340</v>
      </c>
      <c r="D371" s="471"/>
      <c r="E371" s="471"/>
      <c r="F371" s="471"/>
      <c r="G371" s="471"/>
      <c r="H371" s="433"/>
      <c r="I371" s="400" t="s">
        <v>341</v>
      </c>
      <c r="J371" s="182">
        <v>0</v>
      </c>
      <c r="K371" s="111" t="str">
        <f t="shared" si="6"/>
        <v/>
      </c>
      <c r="L371" s="91"/>
      <c r="M371" s="155"/>
      <c r="N371" s="91"/>
      <c r="O371" s="91"/>
      <c r="P371" s="23"/>
      <c r="Q371" s="23"/>
      <c r="R371" s="23"/>
    </row>
    <row r="372" spans="1:18" ht="34.5" customHeight="1">
      <c r="A372" s="181" t="s">
        <v>342</v>
      </c>
      <c r="C372" s="183"/>
      <c r="D372" s="466" t="s">
        <v>315</v>
      </c>
      <c r="E372" s="391" t="s">
        <v>316</v>
      </c>
      <c r="F372" s="413"/>
      <c r="G372" s="413"/>
      <c r="H372" s="413"/>
      <c r="I372" s="411"/>
      <c r="J372" s="182">
        <v>0</v>
      </c>
      <c r="K372" s="111" t="str">
        <f t="shared" si="6"/>
        <v/>
      </c>
      <c r="L372" s="91"/>
      <c r="M372" s="155"/>
      <c r="N372" s="91"/>
      <c r="O372" s="91"/>
      <c r="P372" s="23"/>
      <c r="Q372" s="23"/>
      <c r="R372" s="23"/>
    </row>
    <row r="373" spans="1:18" ht="34.5" customHeight="1">
      <c r="A373" s="181" t="s">
        <v>343</v>
      </c>
      <c r="C373" s="183"/>
      <c r="D373" s="478"/>
      <c r="E373" s="391" t="s">
        <v>318</v>
      </c>
      <c r="F373" s="413"/>
      <c r="G373" s="413"/>
      <c r="H373" s="413"/>
      <c r="I373" s="411"/>
      <c r="J373" s="182">
        <v>0</v>
      </c>
      <c r="K373" s="111" t="str">
        <f t="shared" si="6"/>
        <v/>
      </c>
      <c r="L373" s="91"/>
      <c r="M373" s="155"/>
      <c r="N373" s="91"/>
      <c r="O373" s="91"/>
      <c r="P373" s="23"/>
      <c r="Q373" s="23"/>
      <c r="R373" s="23"/>
    </row>
    <row r="374" spans="1:18" ht="34.5" customHeight="1">
      <c r="A374" s="181" t="s">
        <v>344</v>
      </c>
      <c r="C374" s="183"/>
      <c r="D374" s="478"/>
      <c r="E374" s="391" t="s">
        <v>320</v>
      </c>
      <c r="F374" s="413"/>
      <c r="G374" s="413"/>
      <c r="H374" s="413"/>
      <c r="I374" s="411"/>
      <c r="J374" s="182">
        <v>0</v>
      </c>
      <c r="K374" s="111" t="str">
        <f t="shared" si="6"/>
        <v/>
      </c>
      <c r="L374" s="91"/>
      <c r="M374" s="155"/>
      <c r="N374" s="91"/>
      <c r="O374" s="91"/>
      <c r="P374" s="23"/>
      <c r="Q374" s="23"/>
      <c r="R374" s="23"/>
    </row>
    <row r="375" spans="1:18" ht="34.5" customHeight="1">
      <c r="A375" s="181" t="s">
        <v>345</v>
      </c>
      <c r="C375" s="183"/>
      <c r="D375" s="478"/>
      <c r="E375" s="391" t="s">
        <v>322</v>
      </c>
      <c r="F375" s="413"/>
      <c r="G375" s="413"/>
      <c r="H375" s="413"/>
      <c r="I375" s="411"/>
      <c r="J375" s="182">
        <v>0</v>
      </c>
      <c r="K375" s="111" t="str">
        <f t="shared" si="6"/>
        <v/>
      </c>
      <c r="L375" s="91"/>
      <c r="M375" s="155"/>
      <c r="N375" s="91"/>
      <c r="O375" s="91"/>
      <c r="P375" s="23"/>
      <c r="Q375" s="23"/>
      <c r="R375" s="23"/>
    </row>
    <row r="376" spans="1:18" ht="34.5" customHeight="1">
      <c r="A376" s="181" t="s">
        <v>346</v>
      </c>
      <c r="C376" s="183"/>
      <c r="D376" s="478"/>
      <c r="E376" s="391" t="s">
        <v>324</v>
      </c>
      <c r="F376" s="413"/>
      <c r="G376" s="413"/>
      <c r="H376" s="413"/>
      <c r="I376" s="411"/>
      <c r="J376" s="182">
        <v>0</v>
      </c>
      <c r="K376" s="111" t="str">
        <f t="shared" si="6"/>
        <v/>
      </c>
      <c r="L376" s="91"/>
      <c r="M376" s="155"/>
      <c r="N376" s="91"/>
      <c r="O376" s="91"/>
      <c r="P376" s="23"/>
      <c r="Q376" s="23"/>
      <c r="R376" s="23"/>
    </row>
    <row r="377" spans="1:18" ht="34.5" customHeight="1">
      <c r="A377" s="181" t="s">
        <v>347</v>
      </c>
      <c r="C377" s="183"/>
      <c r="D377" s="478"/>
      <c r="E377" s="391" t="s">
        <v>326</v>
      </c>
      <c r="F377" s="413"/>
      <c r="G377" s="413"/>
      <c r="H377" s="413"/>
      <c r="I377" s="411"/>
      <c r="J377" s="182">
        <v>0</v>
      </c>
      <c r="K377" s="111" t="str">
        <f t="shared" si="6"/>
        <v/>
      </c>
      <c r="L377" s="91"/>
      <c r="M377" s="155"/>
      <c r="N377" s="91"/>
      <c r="O377" s="91"/>
      <c r="P377" s="23"/>
      <c r="Q377" s="23"/>
      <c r="R377" s="23"/>
    </row>
    <row r="378" spans="1:18" ht="34.5" customHeight="1">
      <c r="A378" s="181" t="s">
        <v>348</v>
      </c>
      <c r="C378" s="183"/>
      <c r="D378" s="478"/>
      <c r="E378" s="391" t="s">
        <v>328</v>
      </c>
      <c r="F378" s="413"/>
      <c r="G378" s="413"/>
      <c r="H378" s="413"/>
      <c r="I378" s="411"/>
      <c r="J378" s="182">
        <v>0</v>
      </c>
      <c r="K378" s="111" t="str">
        <f t="shared" si="6"/>
        <v/>
      </c>
      <c r="L378" s="91"/>
      <c r="M378" s="155"/>
      <c r="N378" s="91"/>
      <c r="O378" s="91"/>
      <c r="P378" s="23"/>
      <c r="Q378" s="23"/>
      <c r="R378" s="23"/>
    </row>
    <row r="379" spans="1:18" ht="34.5" customHeight="1">
      <c r="A379" s="181" t="s">
        <v>349</v>
      </c>
      <c r="C379" s="183"/>
      <c r="D379" s="478"/>
      <c r="E379" s="391" t="s">
        <v>330</v>
      </c>
      <c r="F379" s="413"/>
      <c r="G379" s="413"/>
      <c r="H379" s="413"/>
      <c r="I379" s="411"/>
      <c r="J379" s="182">
        <v>0</v>
      </c>
      <c r="K379" s="111" t="str">
        <f t="shared" si="6"/>
        <v/>
      </c>
      <c r="L379" s="91"/>
      <c r="M379" s="155"/>
      <c r="N379" s="91"/>
      <c r="O379" s="91"/>
      <c r="P379" s="23"/>
      <c r="Q379" s="23"/>
      <c r="R379" s="23"/>
    </row>
    <row r="380" spans="1:18" ht="34.5" customHeight="1">
      <c r="A380" s="181" t="s">
        <v>350</v>
      </c>
      <c r="C380" s="183"/>
      <c r="D380" s="478"/>
      <c r="E380" s="391" t="s">
        <v>332</v>
      </c>
      <c r="F380" s="413"/>
      <c r="G380" s="413"/>
      <c r="H380" s="413"/>
      <c r="I380" s="411"/>
      <c r="J380" s="182">
        <v>0</v>
      </c>
      <c r="K380" s="111" t="str">
        <f t="shared" si="6"/>
        <v/>
      </c>
      <c r="L380" s="91"/>
      <c r="M380" s="155"/>
      <c r="N380" s="91"/>
      <c r="O380" s="91"/>
      <c r="P380" s="23"/>
      <c r="Q380" s="23"/>
      <c r="R380" s="23"/>
    </row>
    <row r="381" spans="1:18" ht="34.5" customHeight="1">
      <c r="A381" s="181" t="s">
        <v>351</v>
      </c>
      <c r="C381" s="183"/>
      <c r="D381" s="478"/>
      <c r="E381" s="391" t="s">
        <v>334</v>
      </c>
      <c r="F381" s="413"/>
      <c r="G381" s="413"/>
      <c r="H381" s="413"/>
      <c r="I381" s="411"/>
      <c r="J381" s="182">
        <v>0</v>
      </c>
      <c r="K381" s="111" t="str">
        <f t="shared" si="6"/>
        <v/>
      </c>
      <c r="L381" s="91"/>
      <c r="M381" s="155"/>
      <c r="N381" s="91"/>
      <c r="O381" s="91"/>
      <c r="P381" s="23"/>
      <c r="Q381" s="23"/>
      <c r="R381" s="23"/>
    </row>
    <row r="382" spans="1:18" ht="34.5" customHeight="1">
      <c r="A382" s="181" t="s">
        <v>352</v>
      </c>
      <c r="C382" s="183"/>
      <c r="D382" s="478"/>
      <c r="E382" s="391" t="s">
        <v>336</v>
      </c>
      <c r="F382" s="413"/>
      <c r="G382" s="413"/>
      <c r="H382" s="413"/>
      <c r="I382" s="411"/>
      <c r="J382" s="182">
        <v>0</v>
      </c>
      <c r="K382" s="111" t="str">
        <f t="shared" si="6"/>
        <v/>
      </c>
      <c r="L382" s="91"/>
      <c r="M382" s="155"/>
      <c r="N382" s="91"/>
      <c r="O382" s="91"/>
      <c r="P382" s="23"/>
      <c r="Q382" s="23"/>
      <c r="R382" s="23"/>
    </row>
    <row r="383" spans="1:18" ht="34.5" customHeight="1">
      <c r="A383" s="181" t="s">
        <v>353</v>
      </c>
      <c r="C383" s="183"/>
      <c r="D383" s="479"/>
      <c r="E383" s="391" t="s">
        <v>338</v>
      </c>
      <c r="F383" s="413"/>
      <c r="G383" s="413"/>
      <c r="H383" s="413"/>
      <c r="I383" s="412"/>
      <c r="J383" s="182">
        <v>0</v>
      </c>
      <c r="K383" s="111" t="str">
        <f t="shared" si="6"/>
        <v/>
      </c>
      <c r="L383" s="91"/>
      <c r="M383" s="155"/>
      <c r="N383" s="91"/>
      <c r="O383" s="91"/>
      <c r="P383" s="23"/>
      <c r="Q383" s="23"/>
      <c r="R383" s="23"/>
    </row>
    <row r="384" spans="1:18" ht="56.15" customHeight="1">
      <c r="A384" s="181" t="s">
        <v>354</v>
      </c>
      <c r="B384" s="126"/>
      <c r="C384" s="405" t="s">
        <v>355</v>
      </c>
      <c r="D384" s="424"/>
      <c r="E384" s="424"/>
      <c r="F384" s="424"/>
      <c r="G384" s="424"/>
      <c r="H384" s="406"/>
      <c r="I384" s="130" t="s">
        <v>356</v>
      </c>
      <c r="J384" s="182">
        <v>0</v>
      </c>
      <c r="K384" s="111" t="str">
        <f t="shared" si="6"/>
        <v/>
      </c>
      <c r="L384" s="91"/>
      <c r="M384" s="155"/>
      <c r="N384" s="91"/>
      <c r="O384" s="91"/>
      <c r="P384" s="23"/>
      <c r="Q384" s="23"/>
      <c r="R384" s="23"/>
    </row>
    <row r="385" spans="1:18" ht="70.400000000000006" customHeight="1">
      <c r="A385" s="181" t="s">
        <v>357</v>
      </c>
      <c r="B385" s="126"/>
      <c r="C385" s="405" t="s">
        <v>358</v>
      </c>
      <c r="D385" s="424"/>
      <c r="E385" s="424"/>
      <c r="F385" s="424"/>
      <c r="G385" s="424"/>
      <c r="H385" s="406"/>
      <c r="I385" s="130" t="s">
        <v>359</v>
      </c>
      <c r="J385" s="182">
        <v>0</v>
      </c>
      <c r="K385" s="111" t="str">
        <f t="shared" si="6"/>
        <v/>
      </c>
      <c r="L385" s="91"/>
      <c r="M385" s="155"/>
      <c r="N385" s="91"/>
      <c r="O385" s="91"/>
      <c r="P385" s="23"/>
      <c r="Q385" s="23"/>
      <c r="R385" s="23"/>
    </row>
    <row r="386" spans="1:18" ht="70.400000000000006" customHeight="1">
      <c r="A386" s="181" t="s">
        <v>360</v>
      </c>
      <c r="B386" s="126"/>
      <c r="C386" s="405" t="s">
        <v>361</v>
      </c>
      <c r="D386" s="424"/>
      <c r="E386" s="424"/>
      <c r="F386" s="424"/>
      <c r="G386" s="424"/>
      <c r="H386" s="406"/>
      <c r="I386" s="130" t="s">
        <v>362</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363</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364</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365</v>
      </c>
      <c r="C394" s="405" t="s">
        <v>366</v>
      </c>
      <c r="D394" s="424"/>
      <c r="E394" s="424"/>
      <c r="F394" s="424"/>
      <c r="G394" s="424"/>
      <c r="H394" s="406"/>
      <c r="I394" s="79" t="s">
        <v>367</v>
      </c>
      <c r="J394" s="182">
        <v>0</v>
      </c>
      <c r="K394" s="111" t="str">
        <f t="shared" ref="K394:K401" si="7">IF(OR(COUNTIF(J394,"未確認")&gt;0,COUNTIF(J394,"*")&gt;0),"※","")</f>
        <v/>
      </c>
      <c r="L394" s="91"/>
      <c r="M394" s="155"/>
      <c r="N394" s="91"/>
      <c r="O394" s="91"/>
      <c r="P394" s="23"/>
      <c r="Q394" s="23"/>
      <c r="R394" s="23"/>
    </row>
    <row r="395" spans="1:18" ht="84" customHeight="1">
      <c r="A395" s="181" t="s">
        <v>368</v>
      </c>
      <c r="B395" s="185"/>
      <c r="C395" s="405" t="s">
        <v>369</v>
      </c>
      <c r="D395" s="474"/>
      <c r="E395" s="474"/>
      <c r="F395" s="474"/>
      <c r="G395" s="474"/>
      <c r="H395" s="475"/>
      <c r="I395" s="130" t="s">
        <v>370</v>
      </c>
      <c r="J395" s="182">
        <v>0</v>
      </c>
      <c r="K395" s="111" t="str">
        <f t="shared" si="7"/>
        <v/>
      </c>
      <c r="L395" s="91"/>
      <c r="M395" s="155"/>
      <c r="N395" s="91"/>
      <c r="O395" s="91"/>
      <c r="P395" s="23"/>
      <c r="Q395" s="23"/>
      <c r="R395" s="23"/>
    </row>
    <row r="396" spans="1:18" ht="56.15" customHeight="1">
      <c r="A396" s="181" t="s">
        <v>371</v>
      </c>
      <c r="B396" s="185"/>
      <c r="C396" s="405" t="s">
        <v>372</v>
      </c>
      <c r="D396" s="474"/>
      <c r="E396" s="474"/>
      <c r="F396" s="474"/>
      <c r="G396" s="474"/>
      <c r="H396" s="475"/>
      <c r="I396" s="130" t="s">
        <v>373</v>
      </c>
      <c r="J396" s="182">
        <v>0</v>
      </c>
      <c r="K396" s="111" t="str">
        <f t="shared" si="7"/>
        <v/>
      </c>
      <c r="L396" s="91"/>
      <c r="M396" s="155"/>
      <c r="N396" s="91"/>
      <c r="O396" s="91"/>
      <c r="P396" s="23"/>
      <c r="Q396" s="23"/>
      <c r="R396" s="23"/>
    </row>
    <row r="397" spans="1:18" ht="56.15" customHeight="1">
      <c r="A397" s="181" t="s">
        <v>374</v>
      </c>
      <c r="B397" s="185"/>
      <c r="C397" s="405" t="s">
        <v>375</v>
      </c>
      <c r="D397" s="474"/>
      <c r="E397" s="474"/>
      <c r="F397" s="474"/>
      <c r="G397" s="474"/>
      <c r="H397" s="475"/>
      <c r="I397" s="130" t="s">
        <v>376</v>
      </c>
      <c r="J397" s="182">
        <v>0</v>
      </c>
      <c r="K397" s="111" t="str">
        <f t="shared" si="7"/>
        <v/>
      </c>
      <c r="L397" s="91"/>
      <c r="M397" s="155"/>
      <c r="N397" s="91"/>
      <c r="O397" s="91"/>
      <c r="P397" s="23"/>
      <c r="Q397" s="23"/>
      <c r="R397" s="23"/>
    </row>
    <row r="398" spans="1:18" ht="120">
      <c r="A398" s="181" t="s">
        <v>377</v>
      </c>
      <c r="B398" s="185"/>
      <c r="C398" s="405" t="s">
        <v>378</v>
      </c>
      <c r="D398" s="474"/>
      <c r="E398" s="474"/>
      <c r="F398" s="474"/>
      <c r="G398" s="474"/>
      <c r="H398" s="475"/>
      <c r="I398" s="130" t="s">
        <v>379</v>
      </c>
      <c r="J398" s="182">
        <v>0</v>
      </c>
      <c r="K398" s="111" t="str">
        <f t="shared" si="7"/>
        <v/>
      </c>
      <c r="L398" s="91"/>
      <c r="M398" s="155"/>
      <c r="N398" s="91"/>
      <c r="O398" s="91"/>
      <c r="P398" s="23"/>
      <c r="Q398" s="23"/>
      <c r="R398" s="23"/>
    </row>
    <row r="399" spans="1:18" s="136" customFormat="1" ht="98.15" customHeight="1">
      <c r="A399" s="181" t="s">
        <v>380</v>
      </c>
      <c r="B399" s="185"/>
      <c r="C399" s="405" t="s">
        <v>381</v>
      </c>
      <c r="D399" s="480"/>
      <c r="E399" s="480"/>
      <c r="F399" s="480"/>
      <c r="G399" s="480"/>
      <c r="H399" s="481"/>
      <c r="I399" s="130" t="s">
        <v>382</v>
      </c>
      <c r="J399" s="182">
        <v>0</v>
      </c>
      <c r="K399" s="111" t="str">
        <f t="shared" si="7"/>
        <v/>
      </c>
      <c r="L399" s="91"/>
      <c r="M399" s="155"/>
      <c r="N399" s="91"/>
      <c r="O399" s="91"/>
      <c r="P399" s="23"/>
      <c r="Q399" s="23"/>
      <c r="R399" s="23"/>
    </row>
    <row r="400" spans="1:18" s="136" customFormat="1" ht="70.400000000000006" customHeight="1">
      <c r="A400" s="181" t="s">
        <v>383</v>
      </c>
      <c r="B400" s="185"/>
      <c r="C400" s="405" t="s">
        <v>384</v>
      </c>
      <c r="D400" s="474"/>
      <c r="E400" s="474"/>
      <c r="F400" s="474"/>
      <c r="G400" s="474"/>
      <c r="H400" s="475"/>
      <c r="I400" s="130" t="s">
        <v>385</v>
      </c>
      <c r="J400" s="182">
        <v>0</v>
      </c>
      <c r="K400" s="111" t="str">
        <f t="shared" si="7"/>
        <v/>
      </c>
      <c r="L400" s="91"/>
      <c r="M400" s="155"/>
      <c r="N400" s="91"/>
      <c r="O400" s="91"/>
      <c r="P400" s="23"/>
      <c r="Q400" s="23"/>
      <c r="R400" s="23"/>
    </row>
    <row r="401" spans="1:18" s="136" customFormat="1" ht="84" customHeight="1">
      <c r="A401" s="181" t="s">
        <v>386</v>
      </c>
      <c r="B401" s="185"/>
      <c r="C401" s="405" t="s">
        <v>387</v>
      </c>
      <c r="D401" s="474"/>
      <c r="E401" s="474"/>
      <c r="F401" s="474"/>
      <c r="G401" s="474"/>
      <c r="H401" s="475"/>
      <c r="I401" s="130" t="s">
        <v>388</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389</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390</v>
      </c>
      <c r="B407" s="185"/>
      <c r="C407" s="484" t="s">
        <v>391</v>
      </c>
      <c r="D407" s="485"/>
      <c r="E407" s="485"/>
      <c r="F407" s="485"/>
      <c r="G407" s="485"/>
      <c r="H407" s="486"/>
      <c r="I407" s="130" t="s">
        <v>392</v>
      </c>
      <c r="J407" s="182">
        <v>0</v>
      </c>
      <c r="K407" s="111" t="str">
        <f>IF(OR(COUNTIF(J407,"未確認")&gt;0,COUNTIF(J407,"*")&gt;0),"※","")</f>
        <v/>
      </c>
      <c r="L407" s="91"/>
      <c r="M407" s="155"/>
      <c r="N407" s="91"/>
      <c r="O407" s="91"/>
      <c r="P407" s="23"/>
      <c r="Q407" s="23"/>
      <c r="R407" s="23"/>
    </row>
    <row r="408" spans="1:18" s="136" customFormat="1" ht="63" customHeight="1">
      <c r="A408" s="181"/>
      <c r="B408" s="185"/>
      <c r="C408" s="487" t="s">
        <v>393</v>
      </c>
      <c r="D408" s="488"/>
      <c r="E408" s="488"/>
      <c r="F408" s="488"/>
      <c r="G408" s="488"/>
      <c r="H408" s="489"/>
      <c r="I408" s="103" t="s">
        <v>394</v>
      </c>
      <c r="J408" s="182">
        <v>0</v>
      </c>
      <c r="K408" s="111" t="str">
        <f>IF(OR(COUNTIF(J408,"未確認")&gt;0,COUNTIF(J408,"*")&gt;0),"※","")</f>
        <v/>
      </c>
      <c r="L408" s="91"/>
      <c r="M408" s="155"/>
      <c r="N408" s="91"/>
      <c r="O408" s="91"/>
      <c r="P408" s="23"/>
      <c r="Q408" s="23"/>
      <c r="R408" s="23"/>
    </row>
    <row r="409" spans="1:18" s="136" customFormat="1" ht="100">
      <c r="A409" s="181" t="s">
        <v>395</v>
      </c>
      <c r="B409" s="185"/>
      <c r="C409" s="484" t="s">
        <v>396</v>
      </c>
      <c r="D409" s="490"/>
      <c r="E409" s="490"/>
      <c r="F409" s="490"/>
      <c r="G409" s="490"/>
      <c r="H409" s="491"/>
      <c r="I409" s="130" t="s">
        <v>397</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398</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399</v>
      </c>
      <c r="B415" s="185"/>
      <c r="C415" s="484" t="s">
        <v>400</v>
      </c>
      <c r="D415" s="485"/>
      <c r="E415" s="485"/>
      <c r="F415" s="485"/>
      <c r="G415" s="485"/>
      <c r="H415" s="486"/>
      <c r="I415" s="130" t="s">
        <v>401</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402</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403</v>
      </c>
      <c r="B421" s="185"/>
      <c r="C421" s="405" t="s">
        <v>404</v>
      </c>
      <c r="D421" s="424"/>
      <c r="E421" s="424"/>
      <c r="F421" s="424"/>
      <c r="G421" s="424"/>
      <c r="H421" s="406"/>
      <c r="I421" s="130" t="s">
        <v>405</v>
      </c>
      <c r="J421" s="178">
        <v>0</v>
      </c>
      <c r="K421" s="123" t="s">
        <v>406</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407</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408</v>
      </c>
      <c r="B427" s="185"/>
      <c r="C427" s="405" t="s">
        <v>409</v>
      </c>
      <c r="D427" s="424"/>
      <c r="E427" s="424"/>
      <c r="F427" s="424"/>
      <c r="G427" s="424"/>
      <c r="H427" s="406"/>
      <c r="I427" s="130" t="s">
        <v>410</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411</v>
      </c>
      <c r="B428" s="185"/>
      <c r="C428" s="405" t="s">
        <v>412</v>
      </c>
      <c r="D428" s="474"/>
      <c r="E428" s="474"/>
      <c r="F428" s="474"/>
      <c r="G428" s="474"/>
      <c r="H428" s="475"/>
      <c r="I428" s="130" t="s">
        <v>413</v>
      </c>
      <c r="J428" s="182">
        <v>0</v>
      </c>
      <c r="K428" s="111" t="str">
        <f t="shared" si="8"/>
        <v/>
      </c>
      <c r="L428" s="91"/>
      <c r="M428" s="155"/>
      <c r="N428" s="91"/>
      <c r="O428" s="91"/>
      <c r="P428" s="23"/>
      <c r="Q428" s="23"/>
      <c r="R428" s="23"/>
    </row>
    <row r="429" spans="1:18" s="136" customFormat="1" ht="57" customHeight="1">
      <c r="A429" s="181" t="s">
        <v>414</v>
      </c>
      <c r="B429" s="185"/>
      <c r="C429" s="405" t="s">
        <v>415</v>
      </c>
      <c r="D429" s="474"/>
      <c r="E429" s="474"/>
      <c r="F429" s="474"/>
      <c r="G429" s="474"/>
      <c r="H429" s="475"/>
      <c r="I429" s="400" t="s">
        <v>416</v>
      </c>
      <c r="J429" s="182">
        <v>0</v>
      </c>
      <c r="K429" s="111" t="str">
        <f t="shared" si="8"/>
        <v/>
      </c>
      <c r="L429" s="91"/>
      <c r="M429" s="155"/>
      <c r="N429" s="91"/>
      <c r="O429" s="91"/>
      <c r="P429" s="23"/>
      <c r="Q429" s="23"/>
      <c r="R429" s="23"/>
    </row>
    <row r="430" spans="1:18" s="136" customFormat="1" ht="57" customHeight="1">
      <c r="A430" s="181" t="s">
        <v>417</v>
      </c>
      <c r="B430" s="185"/>
      <c r="C430" s="405" t="s">
        <v>418</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419</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420</v>
      </c>
      <c r="B432" s="185"/>
      <c r="C432" s="405" t="s">
        <v>421</v>
      </c>
      <c r="D432" s="474"/>
      <c r="E432" s="474"/>
      <c r="F432" s="474"/>
      <c r="G432" s="474"/>
      <c r="H432" s="475"/>
      <c r="I432" s="130" t="s">
        <v>422</v>
      </c>
      <c r="J432" s="182">
        <v>0</v>
      </c>
      <c r="K432" s="111" t="str">
        <f t="shared" si="8"/>
        <v/>
      </c>
      <c r="L432" s="91"/>
      <c r="M432" s="155"/>
      <c r="N432" s="91"/>
      <c r="O432" s="91"/>
      <c r="P432" s="23"/>
      <c r="Q432" s="23"/>
      <c r="R432" s="23"/>
    </row>
    <row r="433" spans="1:18" s="136" customFormat="1" ht="56.15" customHeight="1">
      <c r="A433" s="181" t="s">
        <v>423</v>
      </c>
      <c r="B433" s="185"/>
      <c r="C433" s="405" t="s">
        <v>424</v>
      </c>
      <c r="D433" s="474"/>
      <c r="E433" s="474"/>
      <c r="F433" s="474"/>
      <c r="G433" s="474"/>
      <c r="H433" s="475"/>
      <c r="I433" s="130" t="s">
        <v>425</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426</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427</v>
      </c>
      <c r="C441" s="391" t="s">
        <v>428</v>
      </c>
      <c r="D441" s="391"/>
      <c r="E441" s="391"/>
      <c r="F441" s="391"/>
      <c r="G441" s="391"/>
      <c r="H441" s="391"/>
      <c r="I441" s="130" t="s">
        <v>429</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430</v>
      </c>
      <c r="B442" s="2"/>
      <c r="C442" s="391" t="s">
        <v>431</v>
      </c>
      <c r="D442" s="413"/>
      <c r="E442" s="413"/>
      <c r="F442" s="413"/>
      <c r="G442" s="413"/>
      <c r="H442" s="413"/>
      <c r="I442" s="130" t="s">
        <v>432</v>
      </c>
      <c r="J442" s="182">
        <v>0</v>
      </c>
      <c r="K442" s="111" t="str">
        <f t="shared" si="9"/>
        <v/>
      </c>
      <c r="L442" s="91"/>
      <c r="M442" s="155"/>
      <c r="N442" s="91"/>
      <c r="O442" s="91"/>
      <c r="P442" s="23"/>
      <c r="Q442" s="23"/>
      <c r="R442" s="23"/>
    </row>
    <row r="443" spans="1:18" s="136" customFormat="1" ht="70.400000000000006" customHeight="1">
      <c r="A443" s="181"/>
      <c r="B443" s="2"/>
      <c r="C443" s="416" t="s">
        <v>433</v>
      </c>
      <c r="D443" s="417"/>
      <c r="E443" s="417"/>
      <c r="F443" s="417"/>
      <c r="G443" s="417"/>
      <c r="H443" s="417"/>
      <c r="I443" s="103" t="s">
        <v>434</v>
      </c>
      <c r="J443" s="178">
        <v>0</v>
      </c>
      <c r="K443" s="123" t="str">
        <f>IF(OR(COUNTIF(J443,"未確認")&gt;0,COUNTIF(J443,"*")&gt;0),"※","")</f>
        <v/>
      </c>
      <c r="L443" s="155"/>
      <c r="M443" s="155"/>
      <c r="N443" s="91"/>
      <c r="O443" s="91"/>
      <c r="P443" s="23"/>
      <c r="Q443" s="23"/>
      <c r="R443" s="23"/>
    </row>
    <row r="444" spans="1:18" s="136" customFormat="1" ht="70.400000000000006" customHeight="1">
      <c r="A444" s="181" t="s">
        <v>435</v>
      </c>
      <c r="B444" s="2"/>
      <c r="C444" s="391" t="s">
        <v>436</v>
      </c>
      <c r="D444" s="413"/>
      <c r="E444" s="413"/>
      <c r="F444" s="413"/>
      <c r="G444" s="413"/>
      <c r="H444" s="413"/>
      <c r="I444" s="130" t="s">
        <v>437</v>
      </c>
      <c r="J444" s="182">
        <v>0</v>
      </c>
      <c r="K444" s="111" t="str">
        <f t="shared" si="9"/>
        <v/>
      </c>
      <c r="L444" s="91"/>
      <c r="M444" s="155"/>
      <c r="N444" s="91"/>
      <c r="O444" s="91"/>
      <c r="P444" s="23"/>
      <c r="Q444" s="23"/>
      <c r="R444" s="23"/>
    </row>
    <row r="445" spans="1:18" s="136" customFormat="1" ht="70.400000000000006" customHeight="1">
      <c r="A445" s="181" t="s">
        <v>438</v>
      </c>
      <c r="B445" s="2"/>
      <c r="C445" s="391" t="s">
        <v>439</v>
      </c>
      <c r="D445" s="413"/>
      <c r="E445" s="413"/>
      <c r="F445" s="413"/>
      <c r="G445" s="413"/>
      <c r="H445" s="413"/>
      <c r="I445" s="130" t="s">
        <v>440</v>
      </c>
      <c r="J445" s="182">
        <v>0</v>
      </c>
      <c r="K445" s="111" t="str">
        <f t="shared" si="9"/>
        <v/>
      </c>
      <c r="L445" s="91"/>
      <c r="M445" s="155"/>
      <c r="N445" s="91"/>
      <c r="O445" s="91"/>
      <c r="P445" s="23"/>
      <c r="Q445" s="23"/>
      <c r="R445" s="23"/>
    </row>
    <row r="446" spans="1:18" s="136" customFormat="1" ht="70.400000000000006" customHeight="1">
      <c r="A446" s="181" t="s">
        <v>441</v>
      </c>
      <c r="B446" s="2"/>
      <c r="C446" s="391" t="s">
        <v>442</v>
      </c>
      <c r="D446" s="413"/>
      <c r="E446" s="413"/>
      <c r="F446" s="413"/>
      <c r="G446" s="413"/>
      <c r="H446" s="413"/>
      <c r="I446" s="130" t="s">
        <v>443</v>
      </c>
      <c r="J446" s="182">
        <v>0</v>
      </c>
      <c r="K446" s="111" t="str">
        <f t="shared" si="9"/>
        <v/>
      </c>
      <c r="L446" s="91"/>
      <c r="M446" s="155"/>
      <c r="N446" s="91"/>
      <c r="O446" s="91"/>
      <c r="P446" s="23"/>
      <c r="Q446" s="23"/>
      <c r="R446" s="23"/>
    </row>
    <row r="447" spans="1:18" s="136" customFormat="1" ht="98.15" customHeight="1">
      <c r="A447" s="181" t="s">
        <v>444</v>
      </c>
      <c r="B447" s="2"/>
      <c r="C447" s="391" t="s">
        <v>445</v>
      </c>
      <c r="D447" s="413"/>
      <c r="E447" s="413"/>
      <c r="F447" s="413"/>
      <c r="G447" s="413"/>
      <c r="H447" s="413"/>
      <c r="I447" s="130" t="s">
        <v>446</v>
      </c>
      <c r="J447" s="182">
        <v>0</v>
      </c>
      <c r="K447" s="111" t="str">
        <f t="shared" si="9"/>
        <v/>
      </c>
      <c r="L447" s="91"/>
      <c r="M447" s="155"/>
      <c r="N447" s="91"/>
      <c r="O447" s="91"/>
      <c r="P447" s="23"/>
      <c r="Q447" s="23"/>
      <c r="R447" s="23"/>
    </row>
    <row r="448" spans="1:18" s="136" customFormat="1" ht="84" customHeight="1">
      <c r="A448" s="181" t="s">
        <v>447</v>
      </c>
      <c r="B448" s="2"/>
      <c r="C448" s="391" t="s">
        <v>448</v>
      </c>
      <c r="D448" s="413"/>
      <c r="E448" s="413"/>
      <c r="F448" s="413"/>
      <c r="G448" s="413"/>
      <c r="H448" s="413"/>
      <c r="I448" s="130" t="s">
        <v>449</v>
      </c>
      <c r="J448" s="182">
        <v>0</v>
      </c>
      <c r="K448" s="111" t="str">
        <f t="shared" si="9"/>
        <v/>
      </c>
      <c r="L448" s="91"/>
      <c r="M448" s="155"/>
      <c r="N448" s="91"/>
      <c r="O448" s="91"/>
      <c r="P448" s="23"/>
      <c r="Q448" s="23"/>
      <c r="R448" s="23"/>
    </row>
    <row r="449" spans="1:18" s="136" customFormat="1" ht="70.400000000000006" customHeight="1">
      <c r="A449" s="181" t="s">
        <v>450</v>
      </c>
      <c r="B449" s="2"/>
      <c r="C449" s="391" t="s">
        <v>451</v>
      </c>
      <c r="D449" s="413"/>
      <c r="E449" s="413"/>
      <c r="F449" s="413"/>
      <c r="G449" s="413"/>
      <c r="H449" s="413"/>
      <c r="I449" s="130" t="s">
        <v>452</v>
      </c>
      <c r="J449" s="182">
        <v>0</v>
      </c>
      <c r="K449" s="111" t="str">
        <f t="shared" si="9"/>
        <v/>
      </c>
      <c r="L449" s="91"/>
      <c r="M449" s="155"/>
      <c r="N449" s="91"/>
      <c r="O449" s="91"/>
      <c r="P449" s="23"/>
      <c r="Q449" s="23"/>
      <c r="R449" s="23"/>
    </row>
    <row r="450" spans="1:18" s="136" customFormat="1" ht="70.400000000000006" customHeight="1">
      <c r="A450" s="181" t="s">
        <v>453</v>
      </c>
      <c r="B450" s="2"/>
      <c r="C450" s="391" t="s">
        <v>454</v>
      </c>
      <c r="D450" s="469"/>
      <c r="E450" s="469"/>
      <c r="F450" s="469"/>
      <c r="G450" s="469"/>
      <c r="H450" s="469"/>
      <c r="I450" s="103" t="s">
        <v>455</v>
      </c>
      <c r="J450" s="182">
        <v>0</v>
      </c>
      <c r="K450" s="111" t="str">
        <f t="shared" si="9"/>
        <v/>
      </c>
      <c r="L450" s="91"/>
      <c r="M450" s="155"/>
      <c r="N450" s="91"/>
      <c r="O450" s="91"/>
      <c r="P450" s="23"/>
      <c r="Q450" s="23"/>
      <c r="R450" s="23"/>
    </row>
    <row r="451" spans="1:18" s="136" customFormat="1" ht="80">
      <c r="A451" s="181" t="s">
        <v>456</v>
      </c>
      <c r="B451" s="2"/>
      <c r="C451" s="391" t="s">
        <v>457</v>
      </c>
      <c r="D451" s="413"/>
      <c r="E451" s="413"/>
      <c r="F451" s="413"/>
      <c r="G451" s="413"/>
      <c r="H451" s="413"/>
      <c r="I451" s="103" t="s">
        <v>458</v>
      </c>
      <c r="J451" s="182">
        <v>0</v>
      </c>
      <c r="K451" s="111" t="str">
        <f t="shared" si="9"/>
        <v/>
      </c>
      <c r="L451" s="91"/>
      <c r="M451" s="155"/>
      <c r="N451" s="91"/>
      <c r="O451" s="91"/>
      <c r="P451" s="23"/>
      <c r="Q451" s="23"/>
      <c r="R451" s="23"/>
    </row>
    <row r="452" spans="1:18" s="136" customFormat="1" ht="70.400000000000006" customHeight="1">
      <c r="A452" s="181" t="s">
        <v>459</v>
      </c>
      <c r="B452" s="2"/>
      <c r="C452" s="391" t="s">
        <v>460</v>
      </c>
      <c r="D452" s="413"/>
      <c r="E452" s="413"/>
      <c r="F452" s="413"/>
      <c r="G452" s="413"/>
      <c r="H452" s="413"/>
      <c r="I452" s="103" t="s">
        <v>461</v>
      </c>
      <c r="J452" s="182">
        <v>0</v>
      </c>
      <c r="K452" s="111" t="str">
        <f t="shared" si="9"/>
        <v/>
      </c>
      <c r="L452" s="91"/>
      <c r="M452" s="155"/>
      <c r="N452" s="91"/>
      <c r="O452" s="91"/>
      <c r="P452" s="23"/>
      <c r="Q452" s="23"/>
      <c r="R452" s="23"/>
    </row>
    <row r="453" spans="1:18" s="136" customFormat="1" ht="70.400000000000006" customHeight="1">
      <c r="A453" s="181" t="s">
        <v>462</v>
      </c>
      <c r="B453" s="2"/>
      <c r="C453" s="391" t="s">
        <v>463</v>
      </c>
      <c r="D453" s="413"/>
      <c r="E453" s="413"/>
      <c r="F453" s="413"/>
      <c r="G453" s="413"/>
      <c r="H453" s="413"/>
      <c r="I453" s="103" t="s">
        <v>464</v>
      </c>
      <c r="J453" s="182">
        <v>0</v>
      </c>
      <c r="K453" s="111" t="str">
        <f t="shared" si="9"/>
        <v/>
      </c>
      <c r="L453" s="91"/>
      <c r="M453" s="155"/>
      <c r="N453" s="91"/>
      <c r="O453" s="91"/>
      <c r="P453" s="23"/>
      <c r="Q453" s="23"/>
      <c r="R453" s="23"/>
    </row>
    <row r="454" spans="1:18" s="136" customFormat="1" ht="70.400000000000006" customHeight="1">
      <c r="A454" s="181" t="s">
        <v>465</v>
      </c>
      <c r="B454" s="2"/>
      <c r="C454" s="391" t="s">
        <v>466</v>
      </c>
      <c r="D454" s="413"/>
      <c r="E454" s="413"/>
      <c r="F454" s="413"/>
      <c r="G454" s="413"/>
      <c r="H454" s="413"/>
      <c r="I454" s="103" t="s">
        <v>467</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468</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469</v>
      </c>
      <c r="C462" s="391" t="s">
        <v>470</v>
      </c>
      <c r="D462" s="391"/>
      <c r="E462" s="391"/>
      <c r="F462" s="391"/>
      <c r="G462" s="391"/>
      <c r="H462" s="391"/>
      <c r="I462" s="79" t="s">
        <v>471</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472</v>
      </c>
      <c r="B463" s="87"/>
      <c r="C463" s="391" t="s">
        <v>473</v>
      </c>
      <c r="D463" s="413"/>
      <c r="E463" s="413"/>
      <c r="F463" s="413"/>
      <c r="G463" s="413"/>
      <c r="H463" s="413"/>
      <c r="I463" s="79" t="s">
        <v>474</v>
      </c>
      <c r="J463" s="182">
        <v>0</v>
      </c>
      <c r="K463" s="111" t="str">
        <f t="shared" si="10"/>
        <v/>
      </c>
      <c r="L463" s="91"/>
      <c r="M463" s="155"/>
      <c r="N463" s="91"/>
      <c r="O463" s="91"/>
      <c r="P463" s="23"/>
      <c r="Q463" s="23"/>
      <c r="R463" s="23"/>
    </row>
    <row r="464" spans="1:18" s="136" customFormat="1" ht="84" customHeight="1">
      <c r="A464" s="181" t="s">
        <v>475</v>
      </c>
      <c r="B464" s="87"/>
      <c r="C464" s="391" t="s">
        <v>476</v>
      </c>
      <c r="D464" s="413"/>
      <c r="E464" s="413"/>
      <c r="F464" s="413"/>
      <c r="G464" s="413"/>
      <c r="H464" s="413"/>
      <c r="I464" s="79" t="s">
        <v>477</v>
      </c>
      <c r="J464" s="182">
        <v>0</v>
      </c>
      <c r="K464" s="111" t="str">
        <f t="shared" si="10"/>
        <v/>
      </c>
      <c r="L464" s="91"/>
      <c r="M464" s="155"/>
      <c r="N464" s="91"/>
      <c r="O464" s="91"/>
      <c r="P464" s="23"/>
      <c r="Q464" s="23"/>
      <c r="R464" s="23"/>
    </row>
    <row r="465" spans="1:18" s="136" customFormat="1" ht="56.15" customHeight="1">
      <c r="A465" s="181" t="s">
        <v>478</v>
      </c>
      <c r="B465" s="87"/>
      <c r="C465" s="391" t="s">
        <v>479</v>
      </c>
      <c r="D465" s="413"/>
      <c r="E465" s="413"/>
      <c r="F465" s="413"/>
      <c r="G465" s="413"/>
      <c r="H465" s="413"/>
      <c r="I465" s="186" t="s">
        <v>480</v>
      </c>
      <c r="J465" s="182">
        <v>0</v>
      </c>
      <c r="K465" s="111" t="str">
        <f t="shared" si="10"/>
        <v/>
      </c>
      <c r="L465" s="91"/>
      <c r="M465" s="155"/>
      <c r="N465" s="91"/>
      <c r="O465" s="91"/>
      <c r="P465" s="23"/>
      <c r="Q465" s="23"/>
      <c r="R465" s="23"/>
    </row>
    <row r="466" spans="1:18" s="136" customFormat="1" ht="56.15" customHeight="1">
      <c r="A466" s="181"/>
      <c r="B466" s="87"/>
      <c r="C466" s="391" t="s">
        <v>481</v>
      </c>
      <c r="D466" s="413"/>
      <c r="E466" s="413"/>
      <c r="F466" s="413"/>
      <c r="G466" s="413"/>
      <c r="H466" s="413"/>
      <c r="I466" s="186" t="s">
        <v>482</v>
      </c>
      <c r="J466" s="187">
        <v>0</v>
      </c>
      <c r="K466" s="188" t="str">
        <f t="shared" si="10"/>
        <v/>
      </c>
      <c r="L466" s="91"/>
      <c r="M466" s="155"/>
      <c r="N466" s="91"/>
      <c r="O466" s="91"/>
      <c r="P466" s="23"/>
      <c r="Q466" s="23"/>
      <c r="R466" s="23"/>
    </row>
    <row r="467" spans="1:18" s="136" customFormat="1" ht="56.15" customHeight="1">
      <c r="A467" s="181"/>
      <c r="B467" s="87"/>
      <c r="C467" s="391" t="s">
        <v>483</v>
      </c>
      <c r="D467" s="413"/>
      <c r="E467" s="413"/>
      <c r="F467" s="413"/>
      <c r="G467" s="413"/>
      <c r="H467" s="413"/>
      <c r="I467" s="186" t="s">
        <v>484</v>
      </c>
      <c r="J467" s="187">
        <v>0</v>
      </c>
      <c r="K467" s="188" t="str">
        <f t="shared" si="10"/>
        <v/>
      </c>
      <c r="L467" s="91"/>
      <c r="M467" s="155"/>
      <c r="N467" s="91"/>
      <c r="O467" s="91"/>
      <c r="P467" s="23"/>
      <c r="Q467" s="23"/>
      <c r="R467" s="23"/>
    </row>
    <row r="468" spans="1:18" s="136" customFormat="1" ht="56.15" customHeight="1">
      <c r="A468" s="181"/>
      <c r="B468" s="87"/>
      <c r="C468" s="391" t="s">
        <v>485</v>
      </c>
      <c r="D468" s="413"/>
      <c r="E468" s="413"/>
      <c r="F468" s="413"/>
      <c r="G468" s="413"/>
      <c r="H468" s="413"/>
      <c r="I468" s="186" t="s">
        <v>486</v>
      </c>
      <c r="J468" s="187">
        <v>0</v>
      </c>
      <c r="K468" s="188" t="str">
        <f t="shared" si="10"/>
        <v/>
      </c>
      <c r="L468" s="91"/>
      <c r="M468" s="155"/>
      <c r="N468" s="91"/>
      <c r="O468" s="91"/>
      <c r="P468" s="23"/>
      <c r="Q468" s="23"/>
      <c r="R468" s="23"/>
    </row>
    <row r="469" spans="1:18" s="136" customFormat="1" ht="56.15" customHeight="1">
      <c r="A469" s="181"/>
      <c r="B469" s="87"/>
      <c r="C469" s="391" t="s">
        <v>487</v>
      </c>
      <c r="D469" s="413"/>
      <c r="E469" s="413"/>
      <c r="F469" s="413"/>
      <c r="G469" s="413"/>
      <c r="H469" s="413"/>
      <c r="I469" s="186" t="s">
        <v>488</v>
      </c>
      <c r="J469" s="187">
        <v>0</v>
      </c>
      <c r="K469" s="188" t="str">
        <f t="shared" si="10"/>
        <v/>
      </c>
      <c r="L469" s="91"/>
      <c r="M469" s="155"/>
      <c r="N469" s="91"/>
      <c r="O469" s="91"/>
      <c r="P469" s="23"/>
      <c r="Q469" s="23"/>
      <c r="R469" s="23"/>
    </row>
    <row r="470" spans="1:18" s="136" customFormat="1" ht="56.15" customHeight="1">
      <c r="A470" s="181"/>
      <c r="B470" s="87"/>
      <c r="C470" s="391" t="s">
        <v>489</v>
      </c>
      <c r="D470" s="413"/>
      <c r="E470" s="413"/>
      <c r="F470" s="413"/>
      <c r="G470" s="413"/>
      <c r="H470" s="413"/>
      <c r="I470" s="186" t="s">
        <v>490</v>
      </c>
      <c r="J470" s="187">
        <v>0</v>
      </c>
      <c r="K470" s="188" t="str">
        <f t="shared" si="10"/>
        <v/>
      </c>
      <c r="L470" s="91"/>
      <c r="M470" s="155"/>
      <c r="N470" s="91"/>
      <c r="O470" s="91"/>
      <c r="P470" s="23"/>
      <c r="Q470" s="23"/>
      <c r="R470" s="23"/>
    </row>
    <row r="471" spans="1:18" s="136" customFormat="1" ht="56.15" customHeight="1">
      <c r="A471" s="181"/>
      <c r="B471" s="87"/>
      <c r="C471" s="391" t="s">
        <v>491</v>
      </c>
      <c r="D471" s="413"/>
      <c r="E471" s="413"/>
      <c r="F471" s="413"/>
      <c r="G471" s="413"/>
      <c r="H471" s="413"/>
      <c r="I471" s="186" t="s">
        <v>492</v>
      </c>
      <c r="J471" s="187">
        <v>0</v>
      </c>
      <c r="K471" s="188" t="str">
        <f t="shared" si="10"/>
        <v/>
      </c>
      <c r="L471" s="91"/>
      <c r="M471" s="155"/>
      <c r="N471" s="91"/>
      <c r="O471" s="91"/>
      <c r="P471" s="23"/>
      <c r="Q471" s="23"/>
      <c r="R471" s="23"/>
    </row>
    <row r="472" spans="1:18" s="136" customFormat="1" ht="84" customHeight="1">
      <c r="A472" s="181" t="s">
        <v>493</v>
      </c>
      <c r="B472" s="87"/>
      <c r="C472" s="391" t="s">
        <v>494</v>
      </c>
      <c r="D472" s="413"/>
      <c r="E472" s="413"/>
      <c r="F472" s="413"/>
      <c r="G472" s="413"/>
      <c r="H472" s="413"/>
      <c r="I472" s="79" t="s">
        <v>495</v>
      </c>
      <c r="J472" s="182">
        <v>0</v>
      </c>
      <c r="K472" s="111" t="str">
        <f t="shared" si="10"/>
        <v/>
      </c>
      <c r="L472" s="91"/>
      <c r="M472" s="155"/>
      <c r="N472" s="91"/>
      <c r="O472" s="91"/>
      <c r="P472" s="23"/>
      <c r="Q472" s="23"/>
      <c r="R472" s="23"/>
    </row>
    <row r="473" spans="1:18" s="136" customFormat="1" ht="35.15" customHeight="1">
      <c r="A473" s="26" t="s">
        <v>496</v>
      </c>
      <c r="B473" s="87"/>
      <c r="C473" s="393" t="s">
        <v>497</v>
      </c>
      <c r="D473" s="494"/>
      <c r="E473" s="494"/>
      <c r="F473" s="494"/>
      <c r="G473" s="494"/>
      <c r="H473" s="495"/>
      <c r="I473" s="400" t="s">
        <v>498</v>
      </c>
      <c r="J473" s="110">
        <v>0</v>
      </c>
      <c r="K473" s="111" t="str">
        <f t="shared" si="10"/>
        <v/>
      </c>
      <c r="L473" s="7"/>
      <c r="M473" s="45"/>
      <c r="N473" s="91"/>
      <c r="O473" s="91"/>
      <c r="P473" s="23"/>
      <c r="Q473" s="23"/>
      <c r="R473" s="23"/>
    </row>
    <row r="474" spans="1:18" s="136" customFormat="1" ht="35.15" customHeight="1">
      <c r="A474" s="26" t="s">
        <v>499</v>
      </c>
      <c r="B474" s="87"/>
      <c r="C474" s="97"/>
      <c r="D474" s="189"/>
      <c r="E474" s="391" t="s">
        <v>500</v>
      </c>
      <c r="F474" s="413"/>
      <c r="G474" s="413"/>
      <c r="H474" s="413"/>
      <c r="I474" s="412"/>
      <c r="J474" s="110">
        <v>0</v>
      </c>
      <c r="K474" s="111" t="str">
        <f t="shared" si="10"/>
        <v/>
      </c>
      <c r="L474" s="7"/>
      <c r="M474" s="45"/>
      <c r="N474" s="91"/>
      <c r="O474" s="91"/>
      <c r="P474" s="23"/>
      <c r="Q474" s="23"/>
      <c r="R474" s="23"/>
    </row>
    <row r="475" spans="1:18" s="136" customFormat="1" ht="35.15" customHeight="1">
      <c r="A475" s="26" t="s">
        <v>501</v>
      </c>
      <c r="B475" s="87"/>
      <c r="C475" s="393" t="s">
        <v>502</v>
      </c>
      <c r="D475" s="494"/>
      <c r="E475" s="494"/>
      <c r="F475" s="494"/>
      <c r="G475" s="494"/>
      <c r="H475" s="495"/>
      <c r="I475" s="410" t="s">
        <v>503</v>
      </c>
      <c r="J475" s="110">
        <v>0</v>
      </c>
      <c r="K475" s="111" t="str">
        <f t="shared" si="10"/>
        <v/>
      </c>
      <c r="L475" s="7"/>
      <c r="M475" s="45"/>
      <c r="N475" s="91"/>
      <c r="O475" s="91"/>
      <c r="P475" s="23"/>
      <c r="Q475" s="23"/>
      <c r="R475" s="23"/>
    </row>
    <row r="476" spans="1:18" s="136" customFormat="1" ht="35.15" customHeight="1">
      <c r="A476" s="26" t="s">
        <v>504</v>
      </c>
      <c r="B476" s="87"/>
      <c r="C476" s="97"/>
      <c r="D476" s="189"/>
      <c r="E476" s="391" t="s">
        <v>500</v>
      </c>
      <c r="F476" s="413"/>
      <c r="G476" s="413"/>
      <c r="H476" s="413"/>
      <c r="I476" s="473"/>
      <c r="J476" s="110">
        <v>0</v>
      </c>
      <c r="K476" s="111" t="str">
        <f t="shared" si="10"/>
        <v/>
      </c>
      <c r="L476" s="7"/>
      <c r="M476" s="45"/>
      <c r="N476" s="91"/>
      <c r="O476" s="91"/>
      <c r="P476" s="23"/>
      <c r="Q476" s="23"/>
      <c r="R476" s="23"/>
    </row>
    <row r="477" spans="1:18" s="136" customFormat="1" ht="42" customHeight="1">
      <c r="A477" s="26" t="s">
        <v>505</v>
      </c>
      <c r="B477" s="87"/>
      <c r="C477" s="405" t="s">
        <v>506</v>
      </c>
      <c r="D477" s="480"/>
      <c r="E477" s="480"/>
      <c r="F477" s="480"/>
      <c r="G477" s="480"/>
      <c r="H477" s="481"/>
      <c r="I477" s="130" t="s">
        <v>507</v>
      </c>
      <c r="J477" s="182">
        <v>0</v>
      </c>
      <c r="K477" s="111" t="str">
        <f t="shared" si="10"/>
        <v/>
      </c>
      <c r="L477" s="7"/>
      <c r="M477" s="45"/>
      <c r="N477" s="91"/>
      <c r="O477" s="91"/>
      <c r="P477" s="23"/>
      <c r="Q477" s="23"/>
      <c r="R477" s="23"/>
    </row>
    <row r="478" spans="1:18" s="136" customFormat="1" ht="56.15" customHeight="1">
      <c r="A478" s="181" t="s">
        <v>508</v>
      </c>
      <c r="B478" s="87"/>
      <c r="C478" s="405" t="s">
        <v>509</v>
      </c>
      <c r="D478" s="474"/>
      <c r="E478" s="474"/>
      <c r="F478" s="474"/>
      <c r="G478" s="474"/>
      <c r="H478" s="475"/>
      <c r="I478" s="130" t="s">
        <v>510</v>
      </c>
      <c r="J478" s="182">
        <v>0</v>
      </c>
      <c r="K478" s="111" t="str">
        <f t="shared" si="10"/>
        <v/>
      </c>
      <c r="L478" s="91"/>
      <c r="M478" s="155"/>
      <c r="N478" s="91"/>
      <c r="O478" s="91"/>
      <c r="P478" s="23"/>
      <c r="Q478" s="23"/>
      <c r="R478" s="23"/>
    </row>
    <row r="479" spans="1:18" s="136" customFormat="1" ht="56.15" customHeight="1">
      <c r="A479" s="181" t="s">
        <v>511</v>
      </c>
      <c r="B479" s="87"/>
      <c r="C479" s="405" t="s">
        <v>512</v>
      </c>
      <c r="D479" s="474"/>
      <c r="E479" s="474"/>
      <c r="F479" s="474"/>
      <c r="G479" s="474"/>
      <c r="H479" s="475"/>
      <c r="I479" s="130" t="s">
        <v>513</v>
      </c>
      <c r="J479" s="182">
        <v>0</v>
      </c>
      <c r="K479" s="111" t="str">
        <f t="shared" si="10"/>
        <v/>
      </c>
      <c r="L479" s="91"/>
      <c r="M479" s="155"/>
      <c r="N479" s="91"/>
      <c r="O479" s="91"/>
      <c r="P479" s="23"/>
      <c r="Q479" s="23"/>
      <c r="R479" s="23"/>
    </row>
    <row r="480" spans="1:18" s="3" customFormat="1" ht="56.15" customHeight="1">
      <c r="A480" s="181" t="s">
        <v>514</v>
      </c>
      <c r="B480" s="87"/>
      <c r="C480" s="405" t="s">
        <v>515</v>
      </c>
      <c r="D480" s="474"/>
      <c r="E480" s="474"/>
      <c r="F480" s="474"/>
      <c r="G480" s="474"/>
      <c r="H480" s="475"/>
      <c r="I480" s="130" t="s">
        <v>516</v>
      </c>
      <c r="J480" s="182">
        <v>0</v>
      </c>
      <c r="K480" s="111" t="str">
        <f t="shared" si="10"/>
        <v/>
      </c>
      <c r="L480" s="91"/>
      <c r="M480" s="155"/>
      <c r="N480" s="91"/>
      <c r="O480" s="91"/>
      <c r="P480" s="23"/>
      <c r="Q480" s="23"/>
      <c r="R480" s="23"/>
    </row>
    <row r="481" spans="1:18" s="3" customFormat="1" ht="56.15" customHeight="1">
      <c r="A481" s="181" t="s">
        <v>517</v>
      </c>
      <c r="B481" s="87"/>
      <c r="C481" s="405" t="s">
        <v>518</v>
      </c>
      <c r="D481" s="474"/>
      <c r="E481" s="474"/>
      <c r="F481" s="474"/>
      <c r="G481" s="474"/>
      <c r="H481" s="475"/>
      <c r="I481" s="130" t="s">
        <v>519</v>
      </c>
      <c r="J481" s="182">
        <v>0</v>
      </c>
      <c r="K481" s="111" t="str">
        <f t="shared" si="10"/>
        <v/>
      </c>
      <c r="L481" s="91"/>
      <c r="M481" s="155"/>
      <c r="N481" s="91"/>
      <c r="O481" s="91"/>
      <c r="P481" s="23"/>
      <c r="Q481" s="23"/>
      <c r="R481" s="23"/>
    </row>
    <row r="482" spans="1:18" s="3" customFormat="1" ht="42" customHeight="1">
      <c r="A482" s="181" t="s">
        <v>520</v>
      </c>
      <c r="B482" s="87"/>
      <c r="C482" s="405" t="s">
        <v>521</v>
      </c>
      <c r="D482" s="474"/>
      <c r="E482" s="474"/>
      <c r="F482" s="474"/>
      <c r="G482" s="474"/>
      <c r="H482" s="475"/>
      <c r="I482" s="190" t="s">
        <v>522</v>
      </c>
      <c r="J482" s="182">
        <v>0</v>
      </c>
      <c r="K482" s="111" t="str">
        <f t="shared" si="10"/>
        <v/>
      </c>
      <c r="L482" s="91"/>
      <c r="M482" s="155"/>
      <c r="N482" s="91"/>
      <c r="O482" s="91"/>
      <c r="P482" s="23"/>
      <c r="Q482" s="23"/>
      <c r="R482" s="23"/>
    </row>
    <row r="483" spans="1:18" s="3" customFormat="1" ht="56.15" customHeight="1">
      <c r="A483" s="181" t="s">
        <v>523</v>
      </c>
      <c r="B483" s="87"/>
      <c r="C483" s="405" t="s">
        <v>524</v>
      </c>
      <c r="D483" s="474"/>
      <c r="E483" s="474"/>
      <c r="F483" s="474"/>
      <c r="G483" s="474"/>
      <c r="H483" s="475"/>
      <c r="I483" s="130" t="s">
        <v>525</v>
      </c>
      <c r="J483" s="182">
        <v>0</v>
      </c>
      <c r="K483" s="111" t="str">
        <f t="shared" si="10"/>
        <v/>
      </c>
      <c r="L483" s="91"/>
      <c r="M483" s="155"/>
      <c r="N483" s="91"/>
      <c r="O483" s="91"/>
      <c r="P483" s="23"/>
      <c r="Q483" s="23"/>
      <c r="R483" s="23"/>
    </row>
    <row r="484" spans="1:18" s="3" customFormat="1" ht="56.15" customHeight="1">
      <c r="A484" s="181"/>
      <c r="B484" s="87"/>
      <c r="C484" s="407" t="s">
        <v>526</v>
      </c>
      <c r="D484" s="499"/>
      <c r="E484" s="499"/>
      <c r="F484" s="499"/>
      <c r="G484" s="499"/>
      <c r="H484" s="500"/>
      <c r="I484" s="103" t="s">
        <v>527</v>
      </c>
      <c r="J484" s="178">
        <v>0</v>
      </c>
      <c r="K484" s="111" t="str">
        <f t="shared" si="10"/>
        <v/>
      </c>
      <c r="L484" s="91"/>
      <c r="M484" s="155"/>
      <c r="N484" s="91"/>
      <c r="O484" s="91"/>
      <c r="P484" s="23"/>
      <c r="Q484" s="23"/>
      <c r="R484" s="23"/>
    </row>
    <row r="485" spans="1:18" s="3" customFormat="1" ht="56.15" customHeight="1">
      <c r="A485" s="181"/>
      <c r="B485" s="87"/>
      <c r="C485" s="407" t="s">
        <v>528</v>
      </c>
      <c r="D485" s="499"/>
      <c r="E485" s="499"/>
      <c r="F485" s="499"/>
      <c r="G485" s="499"/>
      <c r="H485" s="500"/>
      <c r="I485" s="103" t="s">
        <v>529</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530</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531</v>
      </c>
      <c r="C493" s="391" t="s">
        <v>532</v>
      </c>
      <c r="D493" s="391"/>
      <c r="E493" s="391"/>
      <c r="F493" s="391"/>
      <c r="G493" s="391"/>
      <c r="H493" s="391"/>
      <c r="I493" s="496" t="s">
        <v>533</v>
      </c>
      <c r="J493" s="182">
        <v>0</v>
      </c>
      <c r="K493" s="111" t="str">
        <f t="shared" ref="K493:K504" si="11">IF(OR(COUNTIF(J493,"未確認")&gt;0,COUNTIF(J493,"*")&gt;0),"※","")</f>
        <v/>
      </c>
      <c r="L493" s="7"/>
      <c r="M493" s="45"/>
      <c r="N493" s="91"/>
      <c r="O493" s="91"/>
      <c r="P493" s="23"/>
      <c r="Q493" s="23"/>
      <c r="R493" s="23"/>
    </row>
    <row r="494" spans="1:18" s="136" customFormat="1" ht="71.25" customHeight="1">
      <c r="A494" s="181" t="s">
        <v>534</v>
      </c>
      <c r="C494" s="391" t="s">
        <v>535</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536</v>
      </c>
      <c r="C495" s="391" t="s">
        <v>537</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538</v>
      </c>
      <c r="C496" s="407" t="s">
        <v>539</v>
      </c>
      <c r="D496" s="408"/>
      <c r="E496" s="408"/>
      <c r="F496" s="408"/>
      <c r="G496" s="408"/>
      <c r="H496" s="409"/>
      <c r="I496" s="410" t="s">
        <v>540</v>
      </c>
      <c r="J496" s="178">
        <v>0</v>
      </c>
      <c r="K496" s="111" t="str">
        <f t="shared" si="11"/>
        <v/>
      </c>
      <c r="L496" s="91"/>
      <c r="M496" s="155"/>
      <c r="N496" s="91"/>
      <c r="O496" s="91"/>
      <c r="P496" s="23"/>
      <c r="Q496" s="23"/>
      <c r="R496" s="23"/>
    </row>
    <row r="497" spans="1:18" s="136" customFormat="1" ht="56.15" customHeight="1">
      <c r="A497" s="181"/>
      <c r="C497" s="407" t="s">
        <v>541</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542</v>
      </c>
      <c r="C498" s="407" t="s">
        <v>543</v>
      </c>
      <c r="D498" s="408"/>
      <c r="E498" s="408"/>
      <c r="F498" s="408"/>
      <c r="G498" s="408"/>
      <c r="H498" s="409"/>
      <c r="I498" s="103" t="s">
        <v>544</v>
      </c>
      <c r="J498" s="178">
        <v>0</v>
      </c>
      <c r="K498" s="111" t="str">
        <f t="shared" si="11"/>
        <v/>
      </c>
      <c r="L498" s="91"/>
      <c r="M498" s="155"/>
      <c r="N498" s="91"/>
      <c r="O498" s="91"/>
      <c r="P498" s="23"/>
      <c r="Q498" s="23"/>
      <c r="R498" s="23"/>
    </row>
    <row r="499" spans="1:18" s="136" customFormat="1" ht="98.15" customHeight="1">
      <c r="A499" s="181" t="s">
        <v>545</v>
      </c>
      <c r="C499" s="391" t="s">
        <v>546</v>
      </c>
      <c r="D499" s="391"/>
      <c r="E499" s="391"/>
      <c r="F499" s="391"/>
      <c r="G499" s="391"/>
      <c r="H499" s="391"/>
      <c r="I499" s="103" t="s">
        <v>547</v>
      </c>
      <c r="J499" s="182">
        <v>0</v>
      </c>
      <c r="K499" s="111" t="str">
        <f t="shared" si="11"/>
        <v/>
      </c>
      <c r="L499" s="91"/>
      <c r="M499" s="155"/>
      <c r="N499" s="91"/>
      <c r="O499" s="91"/>
      <c r="P499" s="23"/>
      <c r="Q499" s="23"/>
      <c r="R499" s="23"/>
    </row>
    <row r="500" spans="1:18" s="136" customFormat="1" ht="70.400000000000006" customHeight="1">
      <c r="A500" s="181" t="s">
        <v>548</v>
      </c>
      <c r="B500" s="2"/>
      <c r="C500" s="391" t="s">
        <v>549</v>
      </c>
      <c r="D500" s="469"/>
      <c r="E500" s="469"/>
      <c r="F500" s="469"/>
      <c r="G500" s="469"/>
      <c r="H500" s="469"/>
      <c r="I500" s="130" t="s">
        <v>550</v>
      </c>
      <c r="J500" s="182">
        <v>0</v>
      </c>
      <c r="K500" s="111" t="str">
        <f t="shared" si="11"/>
        <v/>
      </c>
      <c r="L500" s="91"/>
      <c r="M500" s="155"/>
      <c r="N500" s="91"/>
      <c r="O500" s="91"/>
      <c r="P500" s="23"/>
      <c r="Q500" s="23"/>
      <c r="R500" s="23"/>
    </row>
    <row r="501" spans="1:18" s="136" customFormat="1" ht="98.15" customHeight="1">
      <c r="A501" s="181" t="s">
        <v>551</v>
      </c>
      <c r="B501" s="2"/>
      <c r="C501" s="391" t="s">
        <v>552</v>
      </c>
      <c r="D501" s="413"/>
      <c r="E501" s="413"/>
      <c r="F501" s="413"/>
      <c r="G501" s="413"/>
      <c r="H501" s="413"/>
      <c r="I501" s="130" t="s">
        <v>553</v>
      </c>
      <c r="J501" s="182">
        <v>0</v>
      </c>
      <c r="K501" s="111" t="str">
        <f t="shared" si="11"/>
        <v/>
      </c>
      <c r="L501" s="91"/>
      <c r="M501" s="155"/>
      <c r="N501" s="91"/>
      <c r="O501" s="91"/>
      <c r="P501" s="23"/>
      <c r="Q501" s="23"/>
      <c r="R501" s="23"/>
    </row>
    <row r="502" spans="1:18" s="136" customFormat="1" ht="84" customHeight="1">
      <c r="A502" s="181" t="s">
        <v>554</v>
      </c>
      <c r="B502" s="2"/>
      <c r="C502" s="391" t="s">
        <v>555</v>
      </c>
      <c r="D502" s="469"/>
      <c r="E502" s="469"/>
      <c r="F502" s="469"/>
      <c r="G502" s="469"/>
      <c r="H502" s="469"/>
      <c r="I502" s="130" t="s">
        <v>556</v>
      </c>
      <c r="J502" s="182">
        <v>0</v>
      </c>
      <c r="K502" s="111" t="str">
        <f t="shared" si="11"/>
        <v/>
      </c>
      <c r="L502" s="7"/>
      <c r="M502" s="45"/>
      <c r="N502" s="91"/>
      <c r="O502" s="91"/>
      <c r="P502" s="23"/>
      <c r="Q502" s="23"/>
      <c r="R502" s="23"/>
    </row>
    <row r="503" spans="1:18" s="136" customFormat="1" ht="70.400000000000006" customHeight="1">
      <c r="A503" s="181" t="s">
        <v>557</v>
      </c>
      <c r="B503" s="2"/>
      <c r="C503" s="391" t="s">
        <v>558</v>
      </c>
      <c r="D503" s="413"/>
      <c r="E503" s="413"/>
      <c r="F503" s="413"/>
      <c r="G503" s="413"/>
      <c r="H503" s="413"/>
      <c r="I503" s="130" t="s">
        <v>559</v>
      </c>
      <c r="J503" s="182">
        <v>0</v>
      </c>
      <c r="K503" s="111" t="str">
        <f t="shared" si="11"/>
        <v/>
      </c>
      <c r="L503" s="91"/>
      <c r="M503" s="155"/>
      <c r="N503" s="91"/>
      <c r="O503" s="91"/>
      <c r="P503" s="23"/>
      <c r="Q503" s="23"/>
      <c r="R503" s="23"/>
    </row>
    <row r="504" spans="1:18" s="136" customFormat="1" ht="84" customHeight="1">
      <c r="A504" s="181" t="s">
        <v>560</v>
      </c>
      <c r="B504" s="2"/>
      <c r="C504" s="391" t="s">
        <v>561</v>
      </c>
      <c r="D504" s="413"/>
      <c r="E504" s="413"/>
      <c r="F504" s="413"/>
      <c r="G504" s="413"/>
      <c r="H504" s="413"/>
      <c r="I504" s="130" t="s">
        <v>562</v>
      </c>
      <c r="J504" s="182">
        <v>0</v>
      </c>
      <c r="K504" s="111" t="str">
        <f t="shared" si="11"/>
        <v/>
      </c>
      <c r="L504" s="91"/>
      <c r="M504" s="155"/>
      <c r="N504" s="91"/>
      <c r="O504" s="91"/>
      <c r="P504" s="23"/>
      <c r="Q504" s="23"/>
      <c r="R504" s="23"/>
    </row>
    <row r="505" spans="1:18" s="136" customFormat="1" ht="84" customHeight="1">
      <c r="A505" s="181"/>
      <c r="B505" s="2"/>
      <c r="C505" s="416" t="s">
        <v>563</v>
      </c>
      <c r="D505" s="417"/>
      <c r="E505" s="417"/>
      <c r="F505" s="417"/>
      <c r="G505" s="417"/>
      <c r="H505" s="417"/>
      <c r="I505" s="103" t="s">
        <v>564</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565</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566</v>
      </c>
      <c r="C513" s="405" t="s">
        <v>567</v>
      </c>
      <c r="D513" s="424"/>
      <c r="E513" s="424"/>
      <c r="F513" s="424"/>
      <c r="G513" s="424"/>
      <c r="H513" s="406"/>
      <c r="I513" s="130" t="s">
        <v>568</v>
      </c>
      <c r="J513" s="182">
        <v>0</v>
      </c>
      <c r="K513" s="111" t="str">
        <f t="shared" ref="K513:K520" si="12">IF(OR(COUNTIF(J513,"未確認")&gt;0,COUNTIF(J513,"*")&gt;0),"※","")</f>
        <v/>
      </c>
      <c r="L513" s="91"/>
      <c r="M513" s="155"/>
      <c r="N513" s="91"/>
      <c r="O513" s="91"/>
      <c r="P513" s="23"/>
      <c r="Q513" s="23"/>
      <c r="R513" s="23"/>
    </row>
    <row r="514" spans="1:18" s="136" customFormat="1" ht="56.15" customHeight="1">
      <c r="A514" s="181" t="s">
        <v>569</v>
      </c>
      <c r="B514" s="2"/>
      <c r="C514" s="405" t="s">
        <v>570</v>
      </c>
      <c r="D514" s="474"/>
      <c r="E514" s="474"/>
      <c r="F514" s="474"/>
      <c r="G514" s="474"/>
      <c r="H514" s="475"/>
      <c r="I514" s="130" t="s">
        <v>571</v>
      </c>
      <c r="J514" s="182">
        <v>0</v>
      </c>
      <c r="K514" s="111" t="str">
        <f t="shared" si="12"/>
        <v/>
      </c>
      <c r="L514" s="91"/>
      <c r="M514" s="155"/>
      <c r="N514" s="91"/>
      <c r="O514" s="91"/>
      <c r="P514" s="23"/>
      <c r="Q514" s="23"/>
      <c r="R514" s="23"/>
    </row>
    <row r="515" spans="1:18" s="136" customFormat="1" ht="80">
      <c r="A515" s="181" t="s">
        <v>572</v>
      </c>
      <c r="B515" s="2"/>
      <c r="C515" s="405" t="s">
        <v>573</v>
      </c>
      <c r="D515" s="474"/>
      <c r="E515" s="474"/>
      <c r="F515" s="474"/>
      <c r="G515" s="474"/>
      <c r="H515" s="475"/>
      <c r="I515" s="130" t="s">
        <v>574</v>
      </c>
      <c r="J515" s="182">
        <v>0</v>
      </c>
      <c r="K515" s="111" t="str">
        <f t="shared" si="12"/>
        <v/>
      </c>
      <c r="L515" s="91"/>
      <c r="M515" s="155"/>
      <c r="N515" s="91"/>
      <c r="O515" s="91"/>
      <c r="P515" s="23"/>
      <c r="Q515" s="23"/>
      <c r="R515" s="23"/>
    </row>
    <row r="516" spans="1:18" s="136" customFormat="1" ht="56.15" customHeight="1">
      <c r="A516" s="181" t="s">
        <v>575</v>
      </c>
      <c r="B516" s="2"/>
      <c r="C516" s="405" t="s">
        <v>576</v>
      </c>
      <c r="D516" s="480"/>
      <c r="E516" s="480"/>
      <c r="F516" s="480"/>
      <c r="G516" s="480"/>
      <c r="H516" s="481"/>
      <c r="I516" s="130" t="s">
        <v>577</v>
      </c>
      <c r="J516" s="182">
        <v>0</v>
      </c>
      <c r="K516" s="111" t="str">
        <f t="shared" si="12"/>
        <v/>
      </c>
      <c r="L516" s="91"/>
      <c r="M516" s="155"/>
      <c r="N516" s="91"/>
      <c r="O516" s="91"/>
      <c r="P516" s="23"/>
      <c r="Q516" s="23"/>
      <c r="R516" s="23"/>
    </row>
    <row r="517" spans="1:18" s="136" customFormat="1" ht="84" customHeight="1">
      <c r="A517" s="181" t="s">
        <v>578</v>
      </c>
      <c r="B517" s="2"/>
      <c r="C517" s="405" t="s">
        <v>579</v>
      </c>
      <c r="D517" s="474"/>
      <c r="E517" s="474"/>
      <c r="F517" s="474"/>
      <c r="G517" s="474"/>
      <c r="H517" s="475"/>
      <c r="I517" s="130" t="s">
        <v>580</v>
      </c>
      <c r="J517" s="182">
        <v>0</v>
      </c>
      <c r="K517" s="111" t="str">
        <f t="shared" si="12"/>
        <v/>
      </c>
      <c r="L517" s="91"/>
      <c r="M517" s="155"/>
      <c r="N517" s="91"/>
      <c r="O517" s="91"/>
      <c r="P517" s="23"/>
      <c r="Q517" s="23"/>
      <c r="R517" s="23"/>
    </row>
    <row r="518" spans="1:18" s="136" customFormat="1" ht="70.400000000000006" customHeight="1">
      <c r="A518" s="181" t="s">
        <v>581</v>
      </c>
      <c r="B518" s="2"/>
      <c r="C518" s="405" t="s">
        <v>582</v>
      </c>
      <c r="D518" s="474"/>
      <c r="E518" s="474"/>
      <c r="F518" s="474"/>
      <c r="G518" s="474"/>
      <c r="H518" s="475"/>
      <c r="I518" s="130" t="s">
        <v>583</v>
      </c>
      <c r="J518" s="182">
        <v>0</v>
      </c>
      <c r="K518" s="111" t="str">
        <f t="shared" si="12"/>
        <v/>
      </c>
      <c r="L518" s="91"/>
      <c r="M518" s="155"/>
      <c r="N518" s="91"/>
      <c r="O518" s="91"/>
      <c r="P518" s="23"/>
      <c r="Q518" s="23"/>
      <c r="R518" s="23"/>
    </row>
    <row r="519" spans="1:18" s="136" customFormat="1" ht="98.15" customHeight="1">
      <c r="A519" s="181" t="s">
        <v>584</v>
      </c>
      <c r="B519" s="2"/>
      <c r="C519" s="405" t="s">
        <v>585</v>
      </c>
      <c r="D519" s="474"/>
      <c r="E519" s="474"/>
      <c r="F519" s="474"/>
      <c r="G519" s="474"/>
      <c r="H519" s="475"/>
      <c r="I519" s="130" t="s">
        <v>586</v>
      </c>
      <c r="J519" s="182">
        <v>0</v>
      </c>
      <c r="K519" s="111" t="str">
        <f t="shared" si="12"/>
        <v/>
      </c>
      <c r="L519" s="91"/>
      <c r="M519" s="155"/>
      <c r="N519" s="91"/>
      <c r="O519" s="91"/>
      <c r="P519" s="23"/>
      <c r="Q519" s="23"/>
      <c r="R519" s="23"/>
    </row>
    <row r="520" spans="1:18" s="136" customFormat="1" ht="84" customHeight="1">
      <c r="A520" s="181" t="s">
        <v>587</v>
      </c>
      <c r="B520" s="2"/>
      <c r="C520" s="405" t="s">
        <v>588</v>
      </c>
      <c r="D520" s="480"/>
      <c r="E520" s="480"/>
      <c r="F520" s="480"/>
      <c r="G520" s="480"/>
      <c r="H520" s="481"/>
      <c r="I520" s="130" t="s">
        <v>589</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590</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591</v>
      </c>
      <c r="C528" s="393" t="s">
        <v>592</v>
      </c>
      <c r="D528" s="454"/>
      <c r="E528" s="454"/>
      <c r="F528" s="454"/>
      <c r="G528" s="454"/>
      <c r="H528" s="394"/>
      <c r="I528" s="130" t="s">
        <v>593</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594</v>
      </c>
      <c r="B529" s="87"/>
      <c r="C529" s="163"/>
      <c r="D529" s="164"/>
      <c r="E529" s="405" t="s">
        <v>595</v>
      </c>
      <c r="F529" s="474"/>
      <c r="G529" s="474"/>
      <c r="H529" s="475"/>
      <c r="I529" s="130" t="s">
        <v>596</v>
      </c>
      <c r="J529" s="182">
        <v>0</v>
      </c>
      <c r="K529" s="111" t="str">
        <f t="shared" si="13"/>
        <v/>
      </c>
      <c r="L529" s="91"/>
      <c r="M529" s="155"/>
      <c r="N529" s="91"/>
      <c r="O529" s="91"/>
      <c r="P529" s="23"/>
      <c r="Q529" s="23"/>
      <c r="R529" s="23"/>
    </row>
    <row r="530" spans="1:18" s="136" customFormat="1" ht="70.400000000000006" customHeight="1">
      <c r="A530" s="181" t="s">
        <v>597</v>
      </c>
      <c r="B530" s="87"/>
      <c r="C530" s="163"/>
      <c r="D530" s="164"/>
      <c r="E530" s="405" t="s">
        <v>598</v>
      </c>
      <c r="F530" s="474"/>
      <c r="G530" s="474"/>
      <c r="H530" s="475"/>
      <c r="I530" s="130" t="s">
        <v>599</v>
      </c>
      <c r="J530" s="182">
        <v>0</v>
      </c>
      <c r="K530" s="111" t="str">
        <f t="shared" si="13"/>
        <v/>
      </c>
      <c r="L530" s="91"/>
      <c r="M530" s="155"/>
      <c r="N530" s="91"/>
      <c r="O530" s="91"/>
      <c r="P530" s="23"/>
      <c r="Q530" s="23"/>
      <c r="R530" s="23"/>
    </row>
    <row r="531" spans="1:18" s="136" customFormat="1" ht="70.400000000000006" customHeight="1">
      <c r="A531" s="181" t="s">
        <v>600</v>
      </c>
      <c r="B531" s="87"/>
      <c r="C531" s="163"/>
      <c r="D531" s="164"/>
      <c r="E531" s="405" t="s">
        <v>601</v>
      </c>
      <c r="F531" s="474"/>
      <c r="G531" s="474"/>
      <c r="H531" s="475"/>
      <c r="I531" s="130" t="s">
        <v>602</v>
      </c>
      <c r="J531" s="182">
        <v>0</v>
      </c>
      <c r="K531" s="111" t="str">
        <f t="shared" si="13"/>
        <v/>
      </c>
      <c r="L531" s="91"/>
      <c r="M531" s="155"/>
      <c r="N531" s="91"/>
      <c r="O531" s="91"/>
      <c r="P531" s="23"/>
      <c r="Q531" s="23"/>
      <c r="R531" s="23"/>
    </row>
    <row r="532" spans="1:18" s="136" customFormat="1" ht="84" customHeight="1">
      <c r="A532" s="181" t="s">
        <v>603</v>
      </c>
      <c r="B532" s="87"/>
      <c r="C532" s="95"/>
      <c r="D532" s="96"/>
      <c r="E532" s="405" t="s">
        <v>604</v>
      </c>
      <c r="F532" s="474"/>
      <c r="G532" s="474"/>
      <c r="H532" s="475"/>
      <c r="I532" s="130" t="s">
        <v>605</v>
      </c>
      <c r="J532" s="182">
        <v>0</v>
      </c>
      <c r="K532" s="111" t="str">
        <f t="shared" si="13"/>
        <v/>
      </c>
      <c r="L532" s="91"/>
      <c r="M532" s="155"/>
      <c r="N532" s="91"/>
      <c r="O532" s="91"/>
      <c r="P532" s="23"/>
      <c r="Q532" s="23"/>
      <c r="R532" s="23"/>
    </row>
    <row r="533" spans="1:18" s="136" customFormat="1" ht="70.400000000000006" customHeight="1">
      <c r="A533" s="181" t="s">
        <v>606</v>
      </c>
      <c r="B533" s="87"/>
      <c r="C533" s="163"/>
      <c r="D533" s="164"/>
      <c r="E533" s="405" t="s">
        <v>607</v>
      </c>
      <c r="F533" s="474"/>
      <c r="G533" s="474"/>
      <c r="H533" s="475"/>
      <c r="I533" s="130" t="s">
        <v>608</v>
      </c>
      <c r="J533" s="182">
        <v>0</v>
      </c>
      <c r="K533" s="111" t="str">
        <f t="shared" si="13"/>
        <v/>
      </c>
      <c r="L533" s="91"/>
      <c r="M533" s="155"/>
      <c r="N533" s="91"/>
      <c r="O533" s="91"/>
      <c r="P533" s="23"/>
      <c r="Q533" s="23"/>
      <c r="R533" s="23"/>
    </row>
    <row r="534" spans="1:18" s="136" customFormat="1" ht="56.15" customHeight="1">
      <c r="A534" s="181" t="s">
        <v>609</v>
      </c>
      <c r="B534" s="87"/>
      <c r="C534" s="163"/>
      <c r="D534" s="164"/>
      <c r="E534" s="405" t="s">
        <v>610</v>
      </c>
      <c r="F534" s="474"/>
      <c r="G534" s="474"/>
      <c r="H534" s="475"/>
      <c r="I534" s="130" t="s">
        <v>611</v>
      </c>
      <c r="J534" s="182">
        <v>0</v>
      </c>
      <c r="K534" s="111" t="str">
        <f t="shared" si="13"/>
        <v/>
      </c>
      <c r="L534" s="91"/>
      <c r="M534" s="155"/>
      <c r="N534" s="91"/>
      <c r="O534" s="91"/>
      <c r="P534" s="23"/>
      <c r="Q534" s="23"/>
      <c r="R534" s="23"/>
    </row>
    <row r="535" spans="1:18" s="136" customFormat="1" ht="70.400000000000006" customHeight="1">
      <c r="A535" s="181" t="s">
        <v>612</v>
      </c>
      <c r="B535" s="87"/>
      <c r="C535" s="163"/>
      <c r="D535" s="164"/>
      <c r="E535" s="405" t="s">
        <v>613</v>
      </c>
      <c r="F535" s="474"/>
      <c r="G535" s="474"/>
      <c r="H535" s="475"/>
      <c r="I535" s="130" t="s">
        <v>614</v>
      </c>
      <c r="J535" s="182">
        <v>0</v>
      </c>
      <c r="K535" s="111" t="str">
        <f t="shared" si="13"/>
        <v/>
      </c>
      <c r="L535" s="91"/>
      <c r="M535" s="155"/>
      <c r="N535" s="91"/>
      <c r="O535" s="91"/>
      <c r="P535" s="23"/>
      <c r="Q535" s="23"/>
      <c r="R535" s="23"/>
    </row>
    <row r="536" spans="1:18" s="136" customFormat="1" ht="70.400000000000006" customHeight="1">
      <c r="A536" s="181" t="s">
        <v>615</v>
      </c>
      <c r="B536" s="87"/>
      <c r="C536" s="165"/>
      <c r="D536" s="166"/>
      <c r="E536" s="405" t="s">
        <v>616</v>
      </c>
      <c r="F536" s="474"/>
      <c r="G536" s="474"/>
      <c r="H536" s="475"/>
      <c r="I536" s="130" t="s">
        <v>617</v>
      </c>
      <c r="J536" s="182">
        <v>0</v>
      </c>
      <c r="K536" s="111" t="str">
        <f t="shared" si="13"/>
        <v/>
      </c>
      <c r="L536" s="91"/>
      <c r="M536" s="155"/>
      <c r="N536" s="91"/>
      <c r="O536" s="91"/>
      <c r="P536" s="23"/>
      <c r="Q536" s="23"/>
      <c r="R536" s="23"/>
    </row>
    <row r="537" spans="1:18" s="136" customFormat="1" ht="70.400000000000006" customHeight="1">
      <c r="A537" s="181" t="s">
        <v>618</v>
      </c>
      <c r="B537" s="87"/>
      <c r="C537" s="391" t="s">
        <v>619</v>
      </c>
      <c r="D537" s="413"/>
      <c r="E537" s="413"/>
      <c r="F537" s="413"/>
      <c r="G537" s="413"/>
      <c r="H537" s="413"/>
      <c r="I537" s="130" t="s">
        <v>620</v>
      </c>
      <c r="J537" s="182">
        <v>0</v>
      </c>
      <c r="K537" s="111" t="str">
        <f t="shared" si="13"/>
        <v/>
      </c>
      <c r="L537" s="91"/>
      <c r="M537" s="155"/>
      <c r="N537" s="91"/>
      <c r="O537" s="91"/>
      <c r="P537" s="23"/>
      <c r="Q537" s="23"/>
      <c r="R537" s="23"/>
    </row>
    <row r="538" spans="1:18" s="136" customFormat="1" ht="72" customHeight="1">
      <c r="A538" s="181" t="s">
        <v>621</v>
      </c>
      <c r="B538" s="87"/>
      <c r="C538" s="391" t="s">
        <v>622</v>
      </c>
      <c r="D538" s="469"/>
      <c r="E538" s="469"/>
      <c r="F538" s="469"/>
      <c r="G538" s="469"/>
      <c r="H538" s="469"/>
      <c r="I538" s="103" t="s">
        <v>623</v>
      </c>
      <c r="J538" s="182">
        <v>0</v>
      </c>
      <c r="K538" s="111" t="str">
        <f t="shared" si="13"/>
        <v/>
      </c>
      <c r="L538" s="91"/>
      <c r="M538" s="155"/>
      <c r="N538" s="91"/>
      <c r="O538" s="91"/>
      <c r="P538" s="23"/>
      <c r="Q538" s="23"/>
      <c r="R538" s="23"/>
    </row>
    <row r="539" spans="1:18" s="136" customFormat="1" ht="70.400000000000006" customHeight="1">
      <c r="A539" s="181" t="s">
        <v>624</v>
      </c>
      <c r="B539" s="87"/>
      <c r="C539" s="391" t="s">
        <v>625</v>
      </c>
      <c r="D539" s="413"/>
      <c r="E539" s="413"/>
      <c r="F539" s="413"/>
      <c r="G539" s="413"/>
      <c r="H539" s="413"/>
      <c r="I539" s="130" t="s">
        <v>626</v>
      </c>
      <c r="J539" s="182">
        <v>0</v>
      </c>
      <c r="K539" s="111" t="str">
        <f t="shared" si="13"/>
        <v/>
      </c>
      <c r="L539" s="91"/>
      <c r="M539" s="155"/>
      <c r="N539" s="91"/>
      <c r="O539" s="91"/>
      <c r="P539" s="23"/>
      <c r="Q539" s="23"/>
      <c r="R539" s="23"/>
    </row>
    <row r="540" spans="1:18" s="136" customFormat="1" ht="56.15" customHeight="1">
      <c r="A540" s="181" t="s">
        <v>627</v>
      </c>
      <c r="B540" s="87"/>
      <c r="C540" s="391" t="s">
        <v>628</v>
      </c>
      <c r="D540" s="413"/>
      <c r="E540" s="413"/>
      <c r="F540" s="413"/>
      <c r="G540" s="413"/>
      <c r="H540" s="413"/>
      <c r="I540" s="130" t="s">
        <v>629</v>
      </c>
      <c r="J540" s="182">
        <v>0</v>
      </c>
      <c r="K540" s="111" t="str">
        <f t="shared" si="13"/>
        <v/>
      </c>
      <c r="L540" s="91"/>
      <c r="M540" s="155"/>
      <c r="N540" s="91"/>
      <c r="O540" s="91"/>
      <c r="P540" s="23"/>
      <c r="Q540" s="23"/>
      <c r="R540" s="23"/>
    </row>
    <row r="541" spans="1:18" s="136" customFormat="1" ht="70.400000000000006" customHeight="1">
      <c r="A541" s="181" t="s">
        <v>630</v>
      </c>
      <c r="B541" s="87"/>
      <c r="C541" s="391" t="s">
        <v>631</v>
      </c>
      <c r="D541" s="469"/>
      <c r="E541" s="469"/>
      <c r="F541" s="469"/>
      <c r="G541" s="469"/>
      <c r="H541" s="469"/>
      <c r="I541" s="130" t="s">
        <v>632</v>
      </c>
      <c r="J541" s="182">
        <v>0</v>
      </c>
      <c r="K541" s="111" t="str">
        <f t="shared" si="13"/>
        <v/>
      </c>
      <c r="L541" s="91"/>
      <c r="M541" s="155"/>
      <c r="N541" s="91"/>
      <c r="O541" s="91"/>
      <c r="P541" s="23"/>
      <c r="Q541" s="23"/>
      <c r="R541" s="23"/>
    </row>
    <row r="542" spans="1:18" s="136" customFormat="1" ht="84" customHeight="1">
      <c r="A542" s="181" t="s">
        <v>633</v>
      </c>
      <c r="B542" s="87"/>
      <c r="C542" s="391" t="s">
        <v>634</v>
      </c>
      <c r="D542" s="413"/>
      <c r="E542" s="413"/>
      <c r="F542" s="413"/>
      <c r="G542" s="413"/>
      <c r="H542" s="413"/>
      <c r="I542" s="130" t="s">
        <v>635</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636</v>
      </c>
      <c r="B549" s="87"/>
      <c r="C549" s="407" t="s">
        <v>637</v>
      </c>
      <c r="D549" s="408"/>
      <c r="E549" s="408"/>
      <c r="F549" s="408"/>
      <c r="G549" s="408"/>
      <c r="H549" s="409"/>
      <c r="I549" s="103" t="s">
        <v>638</v>
      </c>
      <c r="J549" s="156">
        <v>0</v>
      </c>
      <c r="K549" s="111" t="str">
        <f>IF(OR(COUNTIF(J549,"未確認")&gt;0,COUNTIF(J549,"*")&gt;0),"※","")</f>
        <v/>
      </c>
      <c r="L549" s="91"/>
      <c r="M549" s="155"/>
      <c r="N549" s="91"/>
      <c r="O549" s="91"/>
      <c r="P549" s="23"/>
      <c r="Q549" s="23"/>
      <c r="R549" s="23"/>
    </row>
    <row r="550" spans="1:18" s="3" customFormat="1" ht="56.15" customHeight="1">
      <c r="A550" s="26" t="s">
        <v>639</v>
      </c>
      <c r="B550" s="87"/>
      <c r="C550" s="391" t="s">
        <v>640</v>
      </c>
      <c r="D550" s="413"/>
      <c r="E550" s="413"/>
      <c r="F550" s="413"/>
      <c r="G550" s="413"/>
      <c r="H550" s="413"/>
      <c r="I550" s="103" t="s">
        <v>641</v>
      </c>
      <c r="J550" s="191">
        <v>0</v>
      </c>
      <c r="K550" s="111" t="str">
        <f>IF(OR(COUNTIF(J550,"未確認")&gt;0,COUNTIF(J550,"*")&gt;0),"※","")</f>
        <v/>
      </c>
      <c r="L550" s="91"/>
      <c r="M550" s="155"/>
      <c r="N550" s="91"/>
      <c r="O550" s="91"/>
      <c r="P550" s="23"/>
      <c r="Q550" s="23"/>
      <c r="R550" s="23"/>
    </row>
    <row r="551" spans="1:18" s="3" customFormat="1" ht="35.15" customHeight="1">
      <c r="A551" s="26" t="s">
        <v>642</v>
      </c>
      <c r="B551" s="87"/>
      <c r="C551" s="393" t="s">
        <v>643</v>
      </c>
      <c r="D551" s="471"/>
      <c r="E551" s="471"/>
      <c r="F551" s="471"/>
      <c r="G551" s="471"/>
      <c r="H551" s="433"/>
      <c r="I551" s="410" t="s">
        <v>644</v>
      </c>
      <c r="J551" s="110">
        <v>356</v>
      </c>
      <c r="K551" s="111" t="str">
        <f t="shared" ref="K551:K553" si="14">IF(OR(COUNTIF(J551,"未確認")&gt;0,COUNTIF(J551,"*")&gt;0),"※","")</f>
        <v/>
      </c>
      <c r="L551" s="91"/>
      <c r="M551" s="155"/>
      <c r="N551" s="91"/>
      <c r="O551" s="91"/>
      <c r="P551" s="23"/>
      <c r="Q551" s="23"/>
      <c r="R551" s="23"/>
    </row>
    <row r="552" spans="1:18" s="3" customFormat="1" ht="35.15" customHeight="1">
      <c r="A552" s="26" t="s">
        <v>645</v>
      </c>
      <c r="B552" s="87"/>
      <c r="C552" s="163"/>
      <c r="D552" s="164"/>
      <c r="E552" s="393" t="s">
        <v>646</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647</v>
      </c>
      <c r="B553" s="87"/>
      <c r="C553" s="165"/>
      <c r="D553" s="192"/>
      <c r="E553" s="403"/>
      <c r="F553" s="404"/>
      <c r="G553" s="501" t="s">
        <v>648</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649</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650</v>
      </c>
      <c r="B561" s="2"/>
      <c r="C561" s="405" t="s">
        <v>651</v>
      </c>
      <c r="D561" s="480"/>
      <c r="E561" s="480"/>
      <c r="F561" s="480"/>
      <c r="G561" s="480"/>
      <c r="H561" s="481"/>
      <c r="I561" s="103" t="s">
        <v>652</v>
      </c>
      <c r="J561" s="182">
        <v>0</v>
      </c>
      <c r="K561" s="111" t="str">
        <f>IF(OR(COUNTIF(J561,"未確認")&gt;0,COUNTIF(J561,"*")&gt;0),"※","")</f>
        <v/>
      </c>
      <c r="L561" s="91"/>
      <c r="M561" s="155"/>
      <c r="N561" s="91"/>
      <c r="O561" s="91"/>
      <c r="P561" s="23"/>
      <c r="Q561" s="23"/>
      <c r="R561" s="23"/>
    </row>
    <row r="562" spans="1:18" s="136" customFormat="1" ht="42" customHeight="1">
      <c r="A562" s="181" t="s">
        <v>653</v>
      </c>
      <c r="B562" s="2"/>
      <c r="C562" s="405" t="s">
        <v>654</v>
      </c>
      <c r="D562" s="474"/>
      <c r="E562" s="474"/>
      <c r="F562" s="474"/>
      <c r="G562" s="474"/>
      <c r="H562" s="475"/>
      <c r="I562" s="130" t="s">
        <v>655</v>
      </c>
      <c r="J562" s="182">
        <v>0</v>
      </c>
      <c r="K562" s="111" t="str">
        <f t="shared" ref="K562:K563" si="15">IF(OR(COUNTIF(J562,"未確認")&gt;0,COUNTIF(J562,"*")&gt;0),"※","")</f>
        <v/>
      </c>
      <c r="L562" s="91"/>
      <c r="M562" s="155"/>
      <c r="N562" s="91"/>
      <c r="O562" s="91"/>
      <c r="P562" s="23"/>
      <c r="Q562" s="23"/>
      <c r="R562" s="23"/>
    </row>
    <row r="563" spans="1:18" s="136" customFormat="1" ht="84" customHeight="1">
      <c r="A563" s="181" t="s">
        <v>656</v>
      </c>
      <c r="B563" s="2"/>
      <c r="C563" s="405" t="s">
        <v>657</v>
      </c>
      <c r="D563" s="474"/>
      <c r="E563" s="474"/>
      <c r="F563" s="474"/>
      <c r="G563" s="474"/>
      <c r="H563" s="475"/>
      <c r="I563" s="130" t="s">
        <v>658</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659</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660</v>
      </c>
      <c r="C571" s="405" t="s">
        <v>661</v>
      </c>
      <c r="D571" s="424"/>
      <c r="E571" s="424"/>
      <c r="F571" s="424"/>
      <c r="G571" s="424"/>
      <c r="H571" s="406"/>
      <c r="I571" s="130" t="s">
        <v>662</v>
      </c>
      <c r="J571" s="182">
        <v>0</v>
      </c>
      <c r="K571" s="111" t="str">
        <f>IF(OR(COUNTIF(J571,"未確認")&gt;0,COUNTIF(J571,"*")&gt;0),"※","")</f>
        <v/>
      </c>
      <c r="L571" s="91"/>
      <c r="M571" s="155"/>
      <c r="N571" s="91"/>
      <c r="O571" s="91"/>
      <c r="P571" s="23"/>
      <c r="Q571" s="23"/>
      <c r="R571" s="23"/>
    </row>
    <row r="572" spans="1:18" s="136" customFormat="1" ht="56.15" customHeight="1">
      <c r="A572" s="181" t="s">
        <v>663</v>
      </c>
      <c r="B572" s="2"/>
      <c r="C572" s="405" t="s">
        <v>664</v>
      </c>
      <c r="D572" s="474"/>
      <c r="E572" s="474"/>
      <c r="F572" s="474"/>
      <c r="G572" s="474"/>
      <c r="H572" s="475"/>
      <c r="I572" s="130" t="s">
        <v>665</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666</v>
      </c>
      <c r="B573" s="2"/>
      <c r="C573" s="405" t="s">
        <v>667</v>
      </c>
      <c r="D573" s="480"/>
      <c r="E573" s="480"/>
      <c r="F573" s="480"/>
      <c r="G573" s="480"/>
      <c r="H573" s="481"/>
      <c r="I573" s="130" t="s">
        <v>668</v>
      </c>
      <c r="J573" s="182">
        <v>0</v>
      </c>
      <c r="K573" s="111" t="str">
        <f t="shared" si="16"/>
        <v/>
      </c>
      <c r="L573" s="91"/>
      <c r="M573" s="155"/>
      <c r="N573" s="91"/>
      <c r="O573" s="91"/>
      <c r="P573" s="23"/>
      <c r="Q573" s="23"/>
      <c r="R573" s="23"/>
    </row>
    <row r="574" spans="1:18" s="136" customFormat="1" ht="70.400000000000006" customHeight="1">
      <c r="A574" s="181" t="s">
        <v>669</v>
      </c>
      <c r="B574" s="2"/>
      <c r="C574" s="405" t="s">
        <v>670</v>
      </c>
      <c r="D574" s="474"/>
      <c r="E574" s="474"/>
      <c r="F574" s="474"/>
      <c r="G574" s="474"/>
      <c r="H574" s="475"/>
      <c r="I574" s="130" t="s">
        <v>671</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672</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673</v>
      </c>
      <c r="C582" s="405" t="s">
        <v>674</v>
      </c>
      <c r="D582" s="424"/>
      <c r="E582" s="424"/>
      <c r="F582" s="424"/>
      <c r="G582" s="424"/>
      <c r="H582" s="406"/>
      <c r="I582" s="130" t="s">
        <v>675</v>
      </c>
      <c r="J582" s="182">
        <v>0</v>
      </c>
      <c r="K582" s="111" t="str">
        <f>IF(OR(COUNTIF(J582,"未確認")&gt;0,COUNTIF(J582,"*")&gt;0),"※","")</f>
        <v/>
      </c>
      <c r="L582" s="91"/>
      <c r="M582" s="155"/>
      <c r="N582" s="91"/>
      <c r="O582" s="91"/>
      <c r="P582" s="23"/>
      <c r="Q582" s="23"/>
      <c r="R582" s="23"/>
    </row>
    <row r="583" spans="1:51" s="136" customFormat="1" ht="70.400000000000006" customHeight="1">
      <c r="A583" s="181" t="s">
        <v>676</v>
      </c>
      <c r="B583" s="2"/>
      <c r="C583" s="405" t="s">
        <v>677</v>
      </c>
      <c r="D583" s="474"/>
      <c r="E583" s="474"/>
      <c r="F583" s="474"/>
      <c r="G583" s="474"/>
      <c r="H583" s="475"/>
      <c r="I583" s="130" t="s">
        <v>678</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679</v>
      </c>
      <c r="B584" s="2"/>
      <c r="C584" s="405" t="s">
        <v>680</v>
      </c>
      <c r="D584" s="480"/>
      <c r="E584" s="480"/>
      <c r="F584" s="480"/>
      <c r="G584" s="480"/>
      <c r="H584" s="481"/>
      <c r="I584" s="130" t="s">
        <v>681</v>
      </c>
      <c r="J584" s="182">
        <v>0</v>
      </c>
      <c r="K584" s="111" t="str">
        <f t="shared" si="17"/>
        <v/>
      </c>
      <c r="L584" s="7"/>
      <c r="M584" s="45"/>
      <c r="N584" s="91"/>
      <c r="O584" s="91"/>
      <c r="P584" s="23"/>
      <c r="Q584" s="23"/>
      <c r="R584" s="23"/>
    </row>
    <row r="585" spans="1:51" s="136" customFormat="1" ht="70.400000000000006" customHeight="1">
      <c r="A585" s="181" t="s">
        <v>682</v>
      </c>
      <c r="B585" s="2"/>
      <c r="C585" s="405" t="s">
        <v>683</v>
      </c>
      <c r="D585" s="424"/>
      <c r="E585" s="424"/>
      <c r="F585" s="424"/>
      <c r="G585" s="424"/>
      <c r="H585" s="406"/>
      <c r="I585" s="130" t="s">
        <v>684</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224</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B0E22E81-451E-495C-801E-E4A661513121}"/>
    <hyperlink ref="D70:I70" location="診療所!B92" display="・設置主体" xr:uid="{022C10CA-D6FF-45D4-90E6-FAE0C7541A86}"/>
    <hyperlink ref="E70:J70" location="診療所!B92" display="・設置主体" xr:uid="{1EE99E83-2712-4A64-AE33-AF21D8C06083}"/>
    <hyperlink ref="F70:K70" location="診療所!B92" display="・設置主体" xr:uid="{0656CD68-0408-40E6-9AB5-8D01074C2C4E}"/>
    <hyperlink ref="G70:L70" location="診療所!B92" display="・設置主体" xr:uid="{06A81FD9-AA2C-4CB8-A0DB-420945024FFC}"/>
    <hyperlink ref="H70:M70" location="診療所!B92" display="・設置主体" xr:uid="{58274CBC-B0B9-4A30-BED8-BB090EAFFB43}"/>
    <hyperlink ref="I70" location="診療所!B264" display="・入院患者の状況（年間）" xr:uid="{F8C55B5C-530F-40DA-BDC2-47855226ABE2}"/>
    <hyperlink ref="J70:O70" location="診療所!B344" display="・算定する入院基本料の状況" xr:uid="{B41FD28B-6A4B-42D4-AC0A-60713EB72AAC}"/>
    <hyperlink ref="K70:P70" location="診療所!B344" display="・算定する入院基本料の状況" xr:uid="{348CE14F-5D3A-4A88-8C7B-37178A500DB9}"/>
    <hyperlink ref="L70:Q70" location="診療所!B344" display="・算定する入院基本料の状況" xr:uid="{73DD49E5-F346-4DE1-8DF6-A96037FE5D83}"/>
    <hyperlink ref="M70:R70" location="診療所!B344" display="・算定する入院基本料の状況" xr:uid="{5174F3A9-8CAE-4954-9741-E0BEAB81947D}"/>
    <hyperlink ref="N70:S70" location="診療所!B344" display="・算定する入院基本料の状況" xr:uid="{12ECD9AB-7074-4816-9642-68D6A9BD9E01}"/>
    <hyperlink ref="O70:T70" location="診療所!B344" display="・算定する入院基本料の状況" xr:uid="{182A4CB4-7B74-47BD-A6CE-1EB0DE06C066}"/>
    <hyperlink ref="C71:H71" location="診療所!B100" display="・病床の状況" xr:uid="{E6B5E793-A969-4329-861A-C3B2A3020999}"/>
    <hyperlink ref="D71:I71" location="診療所!B100" display="・病床の状況" xr:uid="{57041123-C122-44CF-8154-3B3388D62FE1}"/>
    <hyperlink ref="E71:J71" location="診療所!B100" display="・病床の状況" xr:uid="{A45459DC-17F3-478F-A5E0-7CDAD1EC49EE}"/>
    <hyperlink ref="F71:K71" location="診療所!B100" display="・病床の状況" xr:uid="{3D3A994A-82ED-41A4-82CB-026563BA6A81}"/>
    <hyperlink ref="G71:L71" location="診療所!B100" display="・病床の状況" xr:uid="{C457C738-DD93-42A8-8DFA-9157A2C4321A}"/>
    <hyperlink ref="H71:M71" location="診療所!B100" display="・病床の状況" xr:uid="{29CE7C3F-F794-4404-A18D-E2E66B82BB25}"/>
    <hyperlink ref="I71" location="診療所!B276" display="・入院患者の状況（月間／入院前の場所・退院先の場所の状況）" xr:uid="{CDE48230-7DCA-495C-BE16-8863420F7D1E}"/>
    <hyperlink ref="J71:O71" location="診療所!B357" display="・手術の状況" xr:uid="{D80FBAB7-6213-4B01-8298-60A7B3BC4ECD}"/>
    <hyperlink ref="K71:P71" location="診療所!B357" display="・手術の状況" xr:uid="{22BDC9F5-A473-4308-A026-915FF9ACD229}"/>
    <hyperlink ref="L71:Q71" location="診療所!B357" display="・手術の状況" xr:uid="{35889879-1FC9-4E49-99DA-19955B549673}"/>
    <hyperlink ref="M71:R71" location="診療所!B357" display="・手術の状況" xr:uid="{AB796A89-20A7-450A-9E8E-DEAC0F7AA9A0}"/>
    <hyperlink ref="N71:S71" location="診療所!B357" display="・手術の状況" xr:uid="{4FECB154-BE24-44F2-9E7A-E2FDF7AE22F0}"/>
    <hyperlink ref="O71:T71" location="診療所!B357" display="・手術の状況" xr:uid="{C7191CC7-1115-4685-A3B6-217718B67B6E}"/>
    <hyperlink ref="C72:H72" location="診療所!B115" display="・診療科" xr:uid="{DA6D775C-2428-4132-862A-A1B9DBB3B5CA}"/>
    <hyperlink ref="D72:I72" location="診療所!B115" display="・診療科" xr:uid="{D4F9A63B-070C-4C3B-BA08-6093060A1564}"/>
    <hyperlink ref="E72:J72" location="診療所!B115" display="・診療科" xr:uid="{C3FF4320-0463-4FB1-B172-318CF69894EA}"/>
    <hyperlink ref="F72:K72" location="診療所!B115" display="・診療科" xr:uid="{AD410E4E-84B3-4496-9E0F-94D2190F791C}"/>
    <hyperlink ref="G72:L72" location="診療所!B115" display="・診療科" xr:uid="{655E572E-F85C-4B5C-AE11-6F5BF2D78B07}"/>
    <hyperlink ref="H72:M72" location="診療所!B115" display="・診療科" xr:uid="{D84C8E6C-0F9F-4EC9-9178-97128514070E}"/>
    <hyperlink ref="I72" location="診療所!B299" display="・退院後に在宅医療を必要とする患者の状況" xr:uid="{7E56949C-F76B-4098-A520-E6398B3E2817}"/>
    <hyperlink ref="J72:O72" location="診療所!B390" display="・がん、脳卒中、心筋梗塞、分娩、精神医療への対応状況" xr:uid="{1AFB37F6-6319-4248-A340-8E401F4704B2}"/>
    <hyperlink ref="K72:P72" location="診療所!B390" display="・がん、脳卒中、心筋梗塞、分娩、精神医療への対応状況" xr:uid="{44D12C4B-660B-4376-BBBE-413629CB147B}"/>
    <hyperlink ref="L72:Q72" location="診療所!B390" display="・がん、脳卒中、心筋梗塞、分娩、精神医療への対応状況" xr:uid="{9D647B02-CD78-4A8F-9416-DC557F600C90}"/>
    <hyperlink ref="M72:R72" location="診療所!B390" display="・がん、脳卒中、心筋梗塞、分娩、精神医療への対応状況" xr:uid="{1AB64485-8746-4142-BDC2-F9D7060022FA}"/>
    <hyperlink ref="N72:S72" location="診療所!B390" display="・がん、脳卒中、心筋梗塞、分娩、精神医療への対応状況" xr:uid="{D6C4CDF0-0204-4776-989B-ED04C813CFAA}"/>
    <hyperlink ref="O72:T72" location="診療所!B390" display="・がん、脳卒中、心筋梗塞、分娩、精神医療への対応状況" xr:uid="{ED5C581B-F28D-450D-8652-04681988A9C4}"/>
    <hyperlink ref="C73:H73" location="診療所!B126" display="・入院基本料及び届出病床数" xr:uid="{B42101EC-7125-4320-B792-D0685096BBAE}"/>
    <hyperlink ref="D73:I73" location="診療所!B126" display="・入院基本料及び届出病床数" xr:uid="{2B1C0E4F-3307-4C00-BA50-D0FBCC791A5E}"/>
    <hyperlink ref="E73:J73" location="診療所!B126" display="・入院基本料及び届出病床数" xr:uid="{28A15666-66C5-4AB3-AD98-E06F1988821A}"/>
    <hyperlink ref="F73:K73" location="診療所!B126" display="・入院基本料及び届出病床数" xr:uid="{AE78BBAB-E039-4F12-91DE-E64474EE90C8}"/>
    <hyperlink ref="G73:L73" location="診療所!B126" display="・入院基本料及び届出病床数" xr:uid="{B8379DFC-49ED-4870-ABA8-AD03EF0555E0}"/>
    <hyperlink ref="H73:M73" location="診療所!B126" display="・入院基本料及び届出病床数" xr:uid="{9469FD31-EEE9-4A64-AAEE-E72D440C5EC6}"/>
    <hyperlink ref="I73" location="診療所!B311" display="・在宅医療を行った患者数" xr:uid="{90FFEB7E-556A-421A-BC1B-C7ACC37A9CF7}"/>
    <hyperlink ref="J73:O73" location="診療所!B440" display="・重症患者への対応状況" xr:uid="{961F7E37-8F09-4D52-86B4-0D5868528110}"/>
    <hyperlink ref="K73:P73" location="診療所!B440" display="・重症患者への対応状況" xr:uid="{ADAA0622-808A-4AF5-8B2C-1CEEC13C779B}"/>
    <hyperlink ref="L73:Q73" location="診療所!B440" display="・重症患者への対応状況" xr:uid="{C0156618-8853-46E1-A037-95EA60F6800E}"/>
    <hyperlink ref="M73:R73" location="診療所!B440" display="・重症患者への対応状況" xr:uid="{E69EF902-ADAC-4C2A-80F6-31EDD6F77BAD}"/>
    <hyperlink ref="N73:S73" location="診療所!B440" display="・重症患者への対応状況" xr:uid="{12047B88-9557-4B0B-ACB3-E80142F210A3}"/>
    <hyperlink ref="O73:T73" location="診療所!B440" display="・重症患者への対応状況" xr:uid="{B8A2A4B5-3044-4C02-B9DD-02781953F8F2}"/>
    <hyperlink ref="C74:H74" location="診療所!B135" display="・在宅療養支援診療所の届出状況" xr:uid="{8C5CFC52-9E0D-497A-9BFD-2BC78628782E}"/>
    <hyperlink ref="D74:I74" location="診療所!B135" display="・在宅療養支援診療所の届出状況" xr:uid="{CE2E6125-ED83-4015-AEA6-1243585DBCE2}"/>
    <hyperlink ref="E74:J74" location="診療所!B135" display="・在宅療養支援診療所の届出状況" xr:uid="{B9A5284B-CD19-4213-B885-427C99FD70FD}"/>
    <hyperlink ref="F74:K74" location="診療所!B135" display="・在宅療養支援診療所の届出状況" xr:uid="{B98DCA31-FAB6-4998-A265-9A14C7C5841D}"/>
    <hyperlink ref="G74:L74" location="診療所!B135" display="・在宅療養支援診療所の届出状況" xr:uid="{86EB8B10-0E5D-40B4-BB43-E2C0AE1D2479}"/>
    <hyperlink ref="H74:M74" location="診療所!B135" display="・在宅療養支援診療所の届出状況" xr:uid="{CDE4C432-29A6-484E-8485-936E9499E7AD}"/>
    <hyperlink ref="I74" location="診療所!B320" display="・看取りを行った患者数" xr:uid="{7DD2766A-0932-45D6-84B1-F99F726624F2}"/>
    <hyperlink ref="J74:O74" location="診療所!B461" display="・救急医療の実施状況" xr:uid="{7D3B89AF-71D8-4C27-8129-EF15185410C9}"/>
    <hyperlink ref="K74:P74" location="診療所!B461" display="・救急医療の実施状況" xr:uid="{C7672BA1-1BD0-40B9-A68B-0AB71AE401E0}"/>
    <hyperlink ref="L74:Q74" location="診療所!B461" display="・救急医療の実施状況" xr:uid="{BAAC682C-EB92-4386-BEE5-4E875DB5800B}"/>
    <hyperlink ref="M74:R74" location="診療所!B461" display="・救急医療の実施状況" xr:uid="{76175B33-52CE-45E2-941C-2F0924F00C12}"/>
    <hyperlink ref="N74:S74" location="診療所!B461" display="・救急医療の実施状況" xr:uid="{11BB06CE-CBCD-4D09-BB06-4C9EFE68D0D4}"/>
    <hyperlink ref="O74:T74" location="診療所!B461" display="・救急医療の実施状況" xr:uid="{DF2E8D43-FD17-4E75-8BFF-57C3831E31D6}"/>
    <hyperlink ref="C75:H75" location="診療所!B143" display="・職員数の状況" xr:uid="{9677103E-60C1-4DCA-9435-B15DD4811504}"/>
    <hyperlink ref="D75:I75" location="診療所!B143" display="・職員数の状況" xr:uid="{9C4ABF2A-BAC2-467B-9990-1809EF74BFE4}"/>
    <hyperlink ref="E75:J75" location="診療所!B143" display="・職員数の状況" xr:uid="{6899CD34-1436-4D64-B8ED-FF9247643425}"/>
    <hyperlink ref="F75:K75" location="診療所!B143" display="・職員数の状況" xr:uid="{7F5B9B55-88BA-473A-B670-C00BF801487B}"/>
    <hyperlink ref="G75:L75" location="診療所!B143" display="・職員数の状況" xr:uid="{8D8B0A65-FDA8-414F-8E11-FB7D4C728613}"/>
    <hyperlink ref="H75:M75" location="診療所!B143" display="・職員数の状況" xr:uid="{4D561EDD-B844-419B-99FE-00EC07F6AFF7}"/>
    <hyperlink ref="J75:O75" location="診療所!B492" display="・急性期後の支援、在宅復帰の支援の状況" xr:uid="{C6670ABD-B0F3-4C6C-8241-C1E0DDFB50EC}"/>
    <hyperlink ref="K75:P75" location="診療所!B492" display="・急性期後の支援、在宅復帰の支援の状況" xr:uid="{E7038461-5239-4CA9-826A-781DA1887C60}"/>
    <hyperlink ref="L75:Q75" location="診療所!B492" display="・急性期後の支援、在宅復帰の支援の状況" xr:uid="{272DA1C0-FC87-4869-A36E-ABB4BE79AC71}"/>
    <hyperlink ref="M75:R75" location="診療所!B492" display="・急性期後の支援、在宅復帰の支援の状況" xr:uid="{8C9805BD-3694-49F1-9838-F219429BAD96}"/>
    <hyperlink ref="N75:S75" location="診療所!B492" display="・急性期後の支援、在宅復帰の支援の状況" xr:uid="{DBCE4382-6F2B-4D07-88B8-5DDFE7B242B1}"/>
    <hyperlink ref="O75:T75" location="診療所!B492" display="・急性期後の支援、在宅復帰の支援の状況" xr:uid="{8C6FCBDB-58C8-45E2-80CC-78CF7433CD02}"/>
    <hyperlink ref="C76:H76" location="診療所!B180" display="・退院調整部門の設置状況" xr:uid="{DC3E5807-AAF3-4609-B9F6-F89352FBB1D1}"/>
    <hyperlink ref="D76:I76" location="診療所!B180" display="・退院調整部門の設置状況" xr:uid="{8F354D99-BD54-41A5-B7D4-7650AEB16FBE}"/>
    <hyperlink ref="E76:J76" location="診療所!B180" display="・退院調整部門の設置状況" xr:uid="{7AA0A9CB-0A84-4C8E-A043-2865196B7AD9}"/>
    <hyperlink ref="F76:K76" location="診療所!B180" display="・退院調整部門の設置状況" xr:uid="{B00AA97A-78D1-45C7-94AC-281A48920C2F}"/>
    <hyperlink ref="G76:L76" location="診療所!B180" display="・退院調整部門の設置状況" xr:uid="{A8E29343-4BA5-47A1-BB4F-729F5A348D69}"/>
    <hyperlink ref="H76:M76" location="診療所!B180" display="・退院調整部門の設置状況" xr:uid="{AB8787E3-9934-45F0-A0B5-3FBA461AEE92}"/>
    <hyperlink ref="J76:O76" location="診療所!B512" display="・全身管理の状況" xr:uid="{01CD1642-1B8E-48F7-9C19-CAA419724E81}"/>
    <hyperlink ref="K76:P76" location="診療所!B512" display="・全身管理の状況" xr:uid="{A2B7EDC9-4412-4DDF-B3EC-2D2D403917C9}"/>
    <hyperlink ref="L76:Q76" location="診療所!B512" display="・全身管理の状況" xr:uid="{66B9F959-1116-43BE-90BB-13DD04606347}"/>
    <hyperlink ref="M76:R76" location="診療所!B512" display="・全身管理の状況" xr:uid="{02E3DA67-9171-48A8-909B-99DD914DE797}"/>
    <hyperlink ref="N76:S76" location="診療所!B512" display="・全身管理の状況" xr:uid="{BAC7DA62-B26F-4A55-BF06-232AE8A1F741}"/>
    <hyperlink ref="O76:T76" location="診療所!B512" display="・全身管理の状況" xr:uid="{1998849C-942C-47B6-8073-F79165C45A20}"/>
    <hyperlink ref="C77:H77" location="診療所!B200" display="・医療機器の台数" xr:uid="{9D9BE468-51A8-42CF-B06D-CC8BBF18E7EA}"/>
    <hyperlink ref="D77:I77" location="診療所!B200" display="・医療機器の台数" xr:uid="{843963F4-F3B2-41BA-B037-36D6F4A20873}"/>
    <hyperlink ref="E77:J77" location="診療所!B200" display="・医療機器の台数" xr:uid="{37AF2569-87B4-4208-95BE-F8B9D5F71E6D}"/>
    <hyperlink ref="F77:K77" location="診療所!B200" display="・医療機器の台数" xr:uid="{C16C417B-63D6-433A-8DB3-E8BC37788DC0}"/>
    <hyperlink ref="G77:L77" location="診療所!B200" display="・医療機器の台数" xr:uid="{FCBA9BE6-311F-4221-BF46-2FB3C9214BF6}"/>
    <hyperlink ref="H77:M77" location="診療所!B200" display="・医療機器の台数" xr:uid="{62DBA694-A918-47E3-9BA0-51AB2F7872C6}"/>
    <hyperlink ref="J77:O77" location="診療所!B527" display="・リハビリテーションの実施状況" xr:uid="{E17F3E4C-6291-4DF1-A732-F855169A69FE}"/>
    <hyperlink ref="K77:P77" location="診療所!B527" display="・リハビリテーションの実施状況" xr:uid="{E711C7D3-CB95-424E-9D00-2365BD0557A5}"/>
    <hyperlink ref="L77:Q77" location="診療所!B527" display="・リハビリテーションの実施状況" xr:uid="{8458D765-426C-4CC7-A169-FD04B5E2D5DC}"/>
    <hyperlink ref="M77:R77" location="診療所!B527" display="・リハビリテーションの実施状況" xr:uid="{D835784C-A976-4906-8B29-BF07608C4977}"/>
    <hyperlink ref="N77:S77" location="診療所!B527" display="・リハビリテーションの実施状況" xr:uid="{382E5ED4-3EF1-4706-8239-61F625B4A4D0}"/>
    <hyperlink ref="O77:T77" location="診療所!B527" display="・リハビリテーションの実施状況" xr:uid="{11D1CEC4-BCA9-4107-B4F4-EE08AA75FE84}"/>
    <hyperlink ref="C78:H78" location="診療所!B225" display="・有床診療所の病床の役割" xr:uid="{E9CF1127-32CF-4DBC-82A2-150828B31C52}"/>
    <hyperlink ref="D78:I78" location="診療所!B225" display="・有床診療所の病床の役割" xr:uid="{F8C95201-EF76-42E4-AB1B-980F7C760339}"/>
    <hyperlink ref="E78:J78" location="診療所!B225" display="・有床診療所の病床の役割" xr:uid="{D49C39DE-6AD9-46ED-B755-86FB8EE76F3C}"/>
    <hyperlink ref="F78:K78" location="診療所!B225" display="・有床診療所の病床の役割" xr:uid="{BD8648EB-CBE2-4A0F-AA66-3A41E6930D73}"/>
    <hyperlink ref="G78:L78" location="診療所!B225" display="・有床診療所の病床の役割" xr:uid="{32567606-DCAD-44D3-A841-84BE7DA25678}"/>
    <hyperlink ref="H78:M78" location="診療所!B225" display="・有床診療所の病床の役割" xr:uid="{E7546CE4-2A96-4ECF-B5B7-5D09FD367DF8}"/>
    <hyperlink ref="J78:O78" location="診療所!B560" display="・長期療養患者の受入状況" xr:uid="{F7CAC5D3-6855-4632-8D0A-8299914BB980}"/>
    <hyperlink ref="K78:P78" location="診療所!B560" display="・長期療養患者の受入状況" xr:uid="{D7555290-BC12-4C5F-8CA7-2466FD15936E}"/>
    <hyperlink ref="L78:Q78" location="診療所!B560" display="・長期療養患者の受入状況" xr:uid="{8EA9BB78-D1B0-4B93-AE90-43840A523B5C}"/>
    <hyperlink ref="M78:R78" location="診療所!B560" display="・長期療養患者の受入状況" xr:uid="{D46E4BE8-4B67-4DAD-B00B-21B6109EEF7B}"/>
    <hyperlink ref="N78:S78" location="診療所!B560" display="・長期療養患者の受入状況" xr:uid="{5C5B5A16-E8CD-42CB-94E6-5770A6DEC5FE}"/>
    <hyperlink ref="O78:T78" location="診療所!B560" display="・長期療養患者の受入状況" xr:uid="{DE659937-7D84-457A-808B-D8493E9D854B}"/>
    <hyperlink ref="C79:H79" location="診療所!B240" display="・過去1年間の間に病棟の再編・見直しがあった場合の報告対象期間" xr:uid="{4640ADA0-2976-4EF0-B381-90C2DFF1A593}"/>
    <hyperlink ref="D79:I79" location="診療所!B240" display="・過去1年間の間に病棟の再編・見直しがあった場合の報告対象期間" xr:uid="{06D7E1E1-A71F-4FA7-8184-6E05FC76679E}"/>
    <hyperlink ref="E79:J79" location="診療所!B240" display="・過去1年間の間に病棟の再編・見直しがあった場合の報告対象期間" xr:uid="{659E2AEC-E291-4960-B889-0CF0344B2A3E}"/>
    <hyperlink ref="F79:K79" location="診療所!B240" display="・過去1年間の間に病棟の再編・見直しがあった場合の報告対象期間" xr:uid="{7716657B-6288-469F-96EF-B822BA037FC0}"/>
    <hyperlink ref="G79:L79" location="診療所!B240" display="・過去1年間の間に病棟の再編・見直しがあった場合の報告対象期間" xr:uid="{5AF99285-5187-484A-BA9C-59F8696710FC}"/>
    <hyperlink ref="H79:M79" location="診療所!B240" display="・過去1年間の間に病棟の再編・見直しがあった場合の報告対象期間" xr:uid="{022D727F-1D47-4B5C-9A54-33087C49C0F7}"/>
    <hyperlink ref="J79:O79" location="診療所!B570" display="・重度の障害児等の受入状況" xr:uid="{79E1C51C-A4B4-4B60-BC82-90E367EE7DA2}"/>
    <hyperlink ref="K79:P79" location="診療所!B570" display="・重度の障害児等の受入状況" xr:uid="{1B6B0756-A47A-4EA4-B59C-A7544A1804BA}"/>
    <hyperlink ref="L79:Q79" location="診療所!B570" display="・重度の障害児等の受入状況" xr:uid="{F1E3F275-8167-4C0E-B4FF-0037E04CB732}"/>
    <hyperlink ref="M79:R79" location="診療所!B570" display="・重度の障害児等の受入状況" xr:uid="{B075E461-D9BB-4FCF-B03C-D552DAA0CE77}"/>
    <hyperlink ref="N79:S79" location="診療所!B570" display="・重度の障害児等の受入状況" xr:uid="{9A1983AD-8B31-4747-96F7-E0C546DF0B3A}"/>
    <hyperlink ref="O79:T79" location="診療所!B570" display="・重度の障害児等の受入状況" xr:uid="{3C09423F-E1BF-4A95-9883-BFB47FBABB44}"/>
    <hyperlink ref="J80:O80" location="診療所!B581" display="・医科歯科の連携状況" xr:uid="{6D078B4D-DDFB-4917-96D9-9BF69045259D}"/>
    <hyperlink ref="K80:P80" location="診療所!B581" display="・医科歯科の連携状況" xr:uid="{AB1431E9-3014-4DE5-91E7-F430848420BF}"/>
    <hyperlink ref="L80:Q80" location="診療所!B581" display="・医科歯科の連携状況" xr:uid="{255F42A2-2B64-41A7-84AA-D4375DA68AC8}"/>
    <hyperlink ref="M80:R80" location="診療所!B581" display="・医科歯科の連携状況" xr:uid="{985F02CF-F13C-4F7C-9388-2535EC2C8A55}"/>
    <hyperlink ref="N80:S80" location="診療所!B581" display="・医科歯科の連携状況" xr:uid="{AF78AB80-A886-4594-B62D-FCB795B51DC9}"/>
    <hyperlink ref="O80:T80" location="診療所!B581" display="・医科歯科の連携状況" xr:uid="{1707A6FF-1016-4879-8539-AE5A12850556}"/>
    <hyperlink ref="I248" location="診療所!B61" display="メニューへ戻る" xr:uid="{F97CF5DE-5CBD-4081-9E0E-D9DF800529E5}"/>
    <hyperlink ref="I329" location="診療所!B61" display="メニューへ戻る" xr:uid="{CE536A7A-0740-4FAF-9174-B41773B5389B}"/>
    <hyperlink ref="I588" location="診療所!B61" display="メニューへ戻る" xr:uid="{9A15358F-8177-411B-AF77-08D6E27530E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1D508-0C88-41EC-B3B1-00EE424D5DEA}">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688</v>
      </c>
      <c r="B2" s="9" t="s">
        <v>689</v>
      </c>
      <c r="C2" s="10"/>
      <c r="D2" s="11"/>
      <c r="E2" s="11"/>
      <c r="F2" s="11"/>
      <c r="G2" s="11"/>
      <c r="H2" s="12"/>
    </row>
    <row r="3" spans="1:73">
      <c r="B3" s="13" t="s">
        <v>690</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691</v>
      </c>
    </row>
    <row r="8" spans="1:73">
      <c r="B8" s="24"/>
    </row>
    <row r="9" spans="1:73" s="44" customFormat="1" ht="51" customHeight="1">
      <c r="A9" s="38"/>
      <c r="B9" s="23"/>
      <c r="C9" s="22"/>
      <c r="D9" s="22"/>
      <c r="E9" s="22"/>
      <c r="F9" s="22"/>
      <c r="G9" s="22"/>
      <c r="H9" s="16"/>
      <c r="I9" s="379" t="s">
        <v>692</v>
      </c>
      <c r="J9" s="379"/>
      <c r="K9" s="379"/>
      <c r="L9" s="197" t="s">
        <v>693</v>
      </c>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694</v>
      </c>
      <c r="B10" s="21"/>
      <c r="C10" s="22"/>
      <c r="D10" s="22"/>
      <c r="E10" s="22"/>
      <c r="F10" s="22"/>
      <c r="G10" s="22"/>
      <c r="H10" s="16"/>
      <c r="I10" s="380" t="s">
        <v>695</v>
      </c>
      <c r="J10" s="380"/>
      <c r="K10" s="380"/>
      <c r="L10" s="41" t="s">
        <v>696</v>
      </c>
      <c r="M10" s="41"/>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694</v>
      </c>
      <c r="B11" s="28"/>
      <c r="C11" s="22"/>
      <c r="D11" s="22"/>
      <c r="E11" s="22"/>
      <c r="F11" s="22"/>
      <c r="G11" s="22"/>
      <c r="H11" s="16"/>
      <c r="I11" s="380" t="s">
        <v>697</v>
      </c>
      <c r="J11" s="380"/>
      <c r="K11" s="380"/>
      <c r="L11" s="41" t="s">
        <v>698</v>
      </c>
      <c r="M11" s="41"/>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699</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700</v>
      </c>
      <c r="J16" s="379"/>
      <c r="K16" s="379"/>
      <c r="L16" s="197" t="str">
        <f>IF(ISBLANK(L$9),"",L$9)</f>
        <v>病棟</v>
      </c>
      <c r="M16" s="197" t="str">
        <f>IF(ISBLANK(M$9),"",M$9)</f>
        <v/>
      </c>
      <c r="N16" s="197" t="str">
        <f t="shared" ref="N16:BS16" si="0">IF(ISBLANK(N$9),"",N$9)</f>
        <v/>
      </c>
      <c r="O16" s="197" t="str">
        <f t="shared" si="0"/>
        <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694</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694</v>
      </c>
      <c r="B18" s="28"/>
      <c r="C18" s="22"/>
      <c r="D18" s="22"/>
      <c r="E18" s="22"/>
      <c r="F18" s="22"/>
      <c r="G18" s="22"/>
      <c r="H18" s="16"/>
      <c r="I18" s="380" t="s">
        <v>7</v>
      </c>
      <c r="J18" s="380"/>
      <c r="K18" s="380"/>
      <c r="L18" s="41" t="s">
        <v>8</v>
      </c>
      <c r="M18" s="41"/>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694</v>
      </c>
      <c r="B19" s="28"/>
      <c r="C19" s="22"/>
      <c r="D19" s="22"/>
      <c r="E19" s="22"/>
      <c r="F19" s="22"/>
      <c r="G19" s="22"/>
      <c r="H19" s="16"/>
      <c r="I19" s="380" t="s">
        <v>9</v>
      </c>
      <c r="J19" s="380"/>
      <c r="K19" s="380"/>
      <c r="L19" s="42"/>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694</v>
      </c>
      <c r="B20" s="21"/>
      <c r="C20" s="22"/>
      <c r="D20" s="22"/>
      <c r="E20" s="22"/>
      <c r="F20" s="22"/>
      <c r="G20" s="22"/>
      <c r="H20" s="16"/>
      <c r="I20" s="380" t="s">
        <v>10</v>
      </c>
      <c r="J20" s="380"/>
      <c r="K20" s="380"/>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694</v>
      </c>
      <c r="B21" s="21"/>
      <c r="C21" s="22"/>
      <c r="D21" s="22"/>
      <c r="E21" s="22"/>
      <c r="F21" s="22"/>
      <c r="G21" s="22"/>
      <c r="H21" s="16"/>
      <c r="I21" s="380" t="s">
        <v>219</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694</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701</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700</v>
      </c>
      <c r="J27" s="385"/>
      <c r="K27" s="386"/>
      <c r="L27" s="197" t="str">
        <f>IF(ISBLANK(L$9),"",L$9)</f>
        <v>病棟</v>
      </c>
      <c r="M27" s="197" t="str">
        <f>IF(ISBLANK(M$9),"",M$9)</f>
        <v/>
      </c>
      <c r="N27" s="197" t="str">
        <f t="shared" ref="N27:BS27" si="1">IF(ISBLANK(N$9),"",N$9)</f>
        <v/>
      </c>
      <c r="O27" s="197" t="str">
        <f t="shared" si="1"/>
        <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702</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702</v>
      </c>
      <c r="B29" s="28"/>
      <c r="C29" s="22"/>
      <c r="D29" s="22"/>
      <c r="E29" s="22"/>
      <c r="F29" s="22"/>
      <c r="G29" s="22"/>
      <c r="H29" s="16"/>
      <c r="I29" s="381" t="s">
        <v>7</v>
      </c>
      <c r="J29" s="382"/>
      <c r="K29" s="383"/>
      <c r="L29" s="41" t="s">
        <v>8</v>
      </c>
      <c r="M29" s="41"/>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702</v>
      </c>
      <c r="B30" s="28"/>
      <c r="C30" s="22"/>
      <c r="D30" s="22"/>
      <c r="E30" s="22"/>
      <c r="F30" s="22"/>
      <c r="G30" s="22"/>
      <c r="H30" s="16"/>
      <c r="I30" s="381" t="s">
        <v>9</v>
      </c>
      <c r="J30" s="382"/>
      <c r="K30" s="38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702</v>
      </c>
      <c r="B31" s="21"/>
      <c r="C31" s="22"/>
      <c r="D31" s="22"/>
      <c r="E31" s="22"/>
      <c r="F31" s="22"/>
      <c r="G31" s="22"/>
      <c r="H31" s="16"/>
      <c r="I31" s="381" t="s">
        <v>10</v>
      </c>
      <c r="J31" s="382"/>
      <c r="K31" s="38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702</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702</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702</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702</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703</v>
      </c>
      <c r="J40" s="385"/>
      <c r="K40" s="386"/>
      <c r="L40" s="197" t="str">
        <f>IF(ISBLANK(L$9),"",L$9)</f>
        <v>病棟</v>
      </c>
      <c r="M40" s="197" t="str">
        <f>IF(ISBLANK(M$9),"",M$9)</f>
        <v/>
      </c>
      <c r="N40" s="197" t="str">
        <f t="shared" ref="N40:BS40" si="2">IF(ISBLANK(N$9),"",N$9)</f>
        <v/>
      </c>
      <c r="O40" s="197" t="str">
        <f t="shared" si="2"/>
        <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704</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704</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704</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704</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700</v>
      </c>
      <c r="J49" s="509"/>
      <c r="K49" s="510"/>
      <c r="L49" s="197" t="str">
        <f>IF(ISBLANK(L$9),"",L$9)</f>
        <v>病棟</v>
      </c>
      <c r="M49" s="197" t="str">
        <f>IF(ISBLANK(M$9),"",M$9)</f>
        <v/>
      </c>
      <c r="N49" s="197" t="str">
        <f t="shared" ref="N49:BS49" si="3">IF(ISBLANK(N$9),"",N$9)</f>
        <v/>
      </c>
      <c r="O49" s="197" t="str">
        <f t="shared" si="3"/>
        <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705</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705</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705</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705</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705</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705</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705</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705</v>
      </c>
      <c r="B57" s="21"/>
      <c r="C57" s="22"/>
      <c r="D57" s="22"/>
      <c r="E57" s="22"/>
      <c r="F57" s="22"/>
      <c r="G57" s="22"/>
      <c r="H57" s="16"/>
      <c r="I57" s="507" t="s">
        <v>13</v>
      </c>
      <c r="J57" s="507"/>
      <c r="K57" s="507"/>
      <c r="L57" s="43" t="s">
        <v>8</v>
      </c>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705</v>
      </c>
      <c r="B58" s="21"/>
      <c r="C58" s="22"/>
      <c r="D58" s="22"/>
      <c r="E58" s="22"/>
      <c r="F58" s="22"/>
      <c r="G58" s="22"/>
      <c r="H58" s="16"/>
      <c r="I58" s="507" t="s">
        <v>28</v>
      </c>
      <c r="J58" s="507"/>
      <c r="K58" s="507"/>
      <c r="L58" s="43" t="s">
        <v>29</v>
      </c>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706</v>
      </c>
      <c r="K76" s="388"/>
      <c r="L76" s="388"/>
      <c r="M76" s="388"/>
      <c r="O76" s="210"/>
      <c r="P76" s="210"/>
      <c r="Q76" s="210"/>
      <c r="R76" s="210"/>
      <c r="S76" s="210"/>
      <c r="T76" s="1"/>
      <c r="BU76" s="198"/>
    </row>
    <row r="77" spans="1:73" s="44" customFormat="1">
      <c r="A77" s="38"/>
      <c r="B77" s="2"/>
      <c r="C77" s="388" t="s">
        <v>42</v>
      </c>
      <c r="D77" s="388"/>
      <c r="E77" s="388"/>
      <c r="F77" s="388"/>
      <c r="G77" s="388"/>
      <c r="H77" s="388" t="s">
        <v>707</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708</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709</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710</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711</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712</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病棟</v>
      </c>
      <c r="M94" s="214" t="str">
        <f t="shared" ref="M94:BS94" si="4">IF(ISBLANK(M$9),"",M$9)</f>
        <v/>
      </c>
      <c r="N94" s="214" t="str">
        <f t="shared" si="4"/>
        <v/>
      </c>
      <c r="O94" s="214" t="str">
        <f t="shared" si="4"/>
        <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7</v>
      </c>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713</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病棟</v>
      </c>
      <c r="M102" s="214" t="str">
        <f t="shared" ref="M102:BS102" si="5">IF(ISBLANK(M$9),"",M$9)</f>
        <v/>
      </c>
      <c r="N102" s="197" t="str">
        <f t="shared" si="5"/>
        <v/>
      </c>
      <c r="O102" s="197" t="str">
        <f t="shared" si="5"/>
        <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急性期</v>
      </c>
      <c r="M103" s="214" t="str">
        <f t="shared" ref="M103:BS103" si="6">IF(ISBLANK(M$95),"",M$95)</f>
        <v/>
      </c>
      <c r="N103" s="224" t="str">
        <f t="shared" si="6"/>
        <v/>
      </c>
      <c r="O103" s="224" t="str">
        <f t="shared" si="6"/>
        <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714</v>
      </c>
      <c r="B104" s="2"/>
      <c r="C104" s="393" t="s">
        <v>74</v>
      </c>
      <c r="D104" s="394"/>
      <c r="E104" s="511" t="s">
        <v>75</v>
      </c>
      <c r="F104" s="512"/>
      <c r="G104" s="512"/>
      <c r="H104" s="513"/>
      <c r="I104" s="514" t="s">
        <v>76</v>
      </c>
      <c r="J104" s="85">
        <f t="shared" ref="J104:J110" si="7">IF(SUM(L104:BS104)=0,IF(COUNTIF(L104:BS104,"未確認")&gt;0,"未確認",IF(COUNTIF(L104:BS104,"~*")&gt;0,"*",SUM(L104:BS104))),SUM(L104:BS104))</f>
        <v>49</v>
      </c>
      <c r="K104" s="225" t="str">
        <f t="shared" ref="K104:K110" si="8">IF(OR(COUNTIF(L104:BS104,"未確認")&gt;0,COUNTIF(L104:BS104,"~*")&gt;0),"※","")</f>
        <v/>
      </c>
      <c r="L104" s="226">
        <v>49</v>
      </c>
      <c r="M104" s="227"/>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715</v>
      </c>
      <c r="B105" s="87"/>
      <c r="C105" s="395"/>
      <c r="D105" s="396"/>
      <c r="E105" s="517"/>
      <c r="F105" s="518"/>
      <c r="G105" s="501" t="s">
        <v>78</v>
      </c>
      <c r="H105" s="502"/>
      <c r="I105" s="515"/>
      <c r="J105" s="85">
        <f t="shared" si="7"/>
        <v>0</v>
      </c>
      <c r="K105" s="225" t="str">
        <f t="shared" si="8"/>
        <v/>
      </c>
      <c r="L105" s="226">
        <v>0</v>
      </c>
      <c r="M105" s="226"/>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714</v>
      </c>
      <c r="B106" s="87"/>
      <c r="C106" s="395"/>
      <c r="D106" s="396"/>
      <c r="E106" s="407" t="s">
        <v>79</v>
      </c>
      <c r="F106" s="408"/>
      <c r="G106" s="408"/>
      <c r="H106" s="409"/>
      <c r="I106" s="515"/>
      <c r="J106" s="85">
        <f t="shared" si="7"/>
        <v>40</v>
      </c>
      <c r="K106" s="225" t="str">
        <f t="shared" si="8"/>
        <v/>
      </c>
      <c r="L106" s="226">
        <v>40</v>
      </c>
      <c r="M106" s="226"/>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714</v>
      </c>
      <c r="B107" s="87"/>
      <c r="C107" s="397"/>
      <c r="D107" s="398"/>
      <c r="E107" s="407" t="s">
        <v>80</v>
      </c>
      <c r="F107" s="408"/>
      <c r="G107" s="408"/>
      <c r="H107" s="409"/>
      <c r="I107" s="515"/>
      <c r="J107" s="85">
        <f t="shared" si="7"/>
        <v>49</v>
      </c>
      <c r="K107" s="225" t="str">
        <f t="shared" si="8"/>
        <v/>
      </c>
      <c r="L107" s="226">
        <v>49</v>
      </c>
      <c r="M107" s="226"/>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716</v>
      </c>
      <c r="B108" s="87"/>
      <c r="C108" s="393" t="s">
        <v>82</v>
      </c>
      <c r="D108" s="394"/>
      <c r="E108" s="393" t="s">
        <v>75</v>
      </c>
      <c r="F108" s="454"/>
      <c r="G108" s="454"/>
      <c r="H108" s="394"/>
      <c r="I108" s="515"/>
      <c r="J108" s="85">
        <f t="shared" si="7"/>
        <v>0</v>
      </c>
      <c r="K108" s="225" t="str">
        <f t="shared" si="8"/>
        <v/>
      </c>
      <c r="L108" s="226">
        <v>0</v>
      </c>
      <c r="M108" s="226"/>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716</v>
      </c>
      <c r="B109" s="87"/>
      <c r="C109" s="395"/>
      <c r="D109" s="396"/>
      <c r="E109" s="438" t="s">
        <v>79</v>
      </c>
      <c r="F109" s="439"/>
      <c r="G109" s="439"/>
      <c r="H109" s="440"/>
      <c r="I109" s="515"/>
      <c r="J109" s="85">
        <f t="shared" si="7"/>
        <v>0</v>
      </c>
      <c r="K109" s="225" t="str">
        <f t="shared" si="8"/>
        <v/>
      </c>
      <c r="L109" s="226">
        <v>0</v>
      </c>
      <c r="M109" s="226"/>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716</v>
      </c>
      <c r="B110" s="87"/>
      <c r="C110" s="395"/>
      <c r="D110" s="396"/>
      <c r="E110" s="438" t="s">
        <v>80</v>
      </c>
      <c r="F110" s="439"/>
      <c r="G110" s="439"/>
      <c r="H110" s="440"/>
      <c r="I110" s="515"/>
      <c r="J110" s="85">
        <f t="shared" si="7"/>
        <v>0</v>
      </c>
      <c r="K110" s="225" t="str">
        <f t="shared" si="8"/>
        <v/>
      </c>
      <c r="L110" s="226">
        <v>0</v>
      </c>
      <c r="M110" s="226"/>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717</v>
      </c>
      <c r="B111" s="87"/>
      <c r="C111" s="421" t="s">
        <v>84</v>
      </c>
      <c r="D111" s="422"/>
      <c r="E111" s="422"/>
      <c r="F111" s="422"/>
      <c r="G111" s="422"/>
      <c r="H111" s="423"/>
      <c r="I111" s="516"/>
      <c r="J111" s="230"/>
      <c r="K111" s="231" t="s">
        <v>406</v>
      </c>
      <c r="L111" s="232" t="s">
        <v>29</v>
      </c>
      <c r="M111" s="232"/>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病棟</v>
      </c>
      <c r="M117" s="214" t="str">
        <f>IF(ISBLANK(M$9),"",M$9)</f>
        <v/>
      </c>
      <c r="N117" s="197" t="str">
        <f t="shared" ref="N117:BS117" si="9">IF(ISBLANK(N$9),"",N$9)</f>
        <v/>
      </c>
      <c r="O117" s="197" t="str">
        <f t="shared" si="9"/>
        <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急性期</v>
      </c>
      <c r="M118" s="214" t="str">
        <f>IF(ISBLANK(M$95),"",M$95)</f>
        <v/>
      </c>
      <c r="N118" s="224" t="str">
        <f t="shared" ref="N118:BS118" si="10">IF(ISBLANK(N$95),"",N$95)</f>
        <v/>
      </c>
      <c r="O118" s="224" t="str">
        <f t="shared" si="10"/>
        <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718</v>
      </c>
      <c r="B119" s="2"/>
      <c r="C119" s="393" t="s">
        <v>87</v>
      </c>
      <c r="D119" s="454"/>
      <c r="E119" s="454"/>
      <c r="F119" s="454"/>
      <c r="G119" s="454"/>
      <c r="H119" s="394"/>
      <c r="I119" s="410" t="s">
        <v>88</v>
      </c>
      <c r="J119" s="235"/>
      <c r="K119" s="236"/>
      <c r="L119" s="237" t="s">
        <v>719</v>
      </c>
      <c r="M119" s="237"/>
      <c r="N119" s="238"/>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720</v>
      </c>
      <c r="B120" s="2"/>
      <c r="C120" s="95"/>
      <c r="D120" s="96"/>
      <c r="E120" s="393" t="s">
        <v>91</v>
      </c>
      <c r="F120" s="454"/>
      <c r="G120" s="454"/>
      <c r="H120" s="394"/>
      <c r="I120" s="411"/>
      <c r="J120" s="239"/>
      <c r="K120" s="240"/>
      <c r="L120" s="237" t="s">
        <v>721</v>
      </c>
      <c r="M120" s="237"/>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722</v>
      </c>
      <c r="B121" s="2"/>
      <c r="C121" s="95"/>
      <c r="D121" s="96"/>
      <c r="E121" s="395"/>
      <c r="F121" s="519"/>
      <c r="G121" s="519"/>
      <c r="H121" s="396"/>
      <c r="I121" s="411"/>
      <c r="J121" s="239"/>
      <c r="K121" s="240"/>
      <c r="L121" s="237" t="s">
        <v>723</v>
      </c>
      <c r="M121" s="237"/>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724</v>
      </c>
      <c r="B122" s="2"/>
      <c r="C122" s="97"/>
      <c r="D122" s="98"/>
      <c r="E122" s="397"/>
      <c r="F122" s="415"/>
      <c r="G122" s="415"/>
      <c r="H122" s="398"/>
      <c r="I122" s="412"/>
      <c r="J122" s="241"/>
      <c r="K122" s="242"/>
      <c r="L122" s="237" t="s">
        <v>725</v>
      </c>
      <c r="M122" s="237"/>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726</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病棟</v>
      </c>
      <c r="M128" s="214" t="str">
        <f t="shared" ref="M128:BS128" si="11">IF(ISBLANK(M$9),"",M$9)</f>
        <v/>
      </c>
      <c r="N128" s="197" t="str">
        <f t="shared" si="11"/>
        <v/>
      </c>
      <c r="O128" s="197" t="str">
        <f t="shared" si="11"/>
        <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急性期</v>
      </c>
      <c r="M129" s="214" t="str">
        <f t="shared" ref="M129:BS129" si="12">IF(ISBLANK(M$95),"",M$95)</f>
        <v/>
      </c>
      <c r="N129" s="224" t="str">
        <f t="shared" si="12"/>
        <v/>
      </c>
      <c r="O129" s="224" t="str">
        <f t="shared" si="12"/>
        <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727</v>
      </c>
      <c r="B130" s="2"/>
      <c r="C130" s="393" t="s">
        <v>728</v>
      </c>
      <c r="D130" s="454"/>
      <c r="E130" s="454"/>
      <c r="F130" s="454"/>
      <c r="G130" s="454"/>
      <c r="H130" s="394"/>
      <c r="I130" s="447" t="s">
        <v>729</v>
      </c>
      <c r="J130" s="245"/>
      <c r="K130" s="236"/>
      <c r="L130" s="246" t="s">
        <v>730</v>
      </c>
      <c r="M130" s="237"/>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727</v>
      </c>
      <c r="B131" s="87"/>
      <c r="C131" s="95"/>
      <c r="D131" s="96"/>
      <c r="E131" s="405" t="s">
        <v>731</v>
      </c>
      <c r="F131" s="424"/>
      <c r="G131" s="424"/>
      <c r="H131" s="406"/>
      <c r="I131" s="447"/>
      <c r="J131" s="239"/>
      <c r="K131" s="240"/>
      <c r="L131" s="246">
        <v>49</v>
      </c>
      <c r="M131" s="237"/>
      <c r="N131" s="238"/>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732</v>
      </c>
      <c r="B132" s="87"/>
      <c r="C132" s="393" t="s">
        <v>733</v>
      </c>
      <c r="D132" s="454"/>
      <c r="E132" s="454"/>
      <c r="F132" s="454"/>
      <c r="G132" s="454"/>
      <c r="H132" s="394"/>
      <c r="I132" s="447"/>
      <c r="J132" s="239"/>
      <c r="K132" s="240"/>
      <c r="L132" s="246" t="s">
        <v>29</v>
      </c>
      <c r="M132" s="237"/>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732</v>
      </c>
      <c r="B133" s="87"/>
      <c r="C133" s="247"/>
      <c r="D133" s="248"/>
      <c r="E133" s="405" t="s">
        <v>731</v>
      </c>
      <c r="F133" s="424"/>
      <c r="G133" s="424"/>
      <c r="H133" s="406"/>
      <c r="I133" s="447"/>
      <c r="J133" s="239"/>
      <c r="K133" s="240"/>
      <c r="L133" s="246">
        <v>0</v>
      </c>
      <c r="M133" s="237"/>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734</v>
      </c>
      <c r="B134" s="87"/>
      <c r="C134" s="393" t="s">
        <v>733</v>
      </c>
      <c r="D134" s="454"/>
      <c r="E134" s="454"/>
      <c r="F134" s="454"/>
      <c r="G134" s="454"/>
      <c r="H134" s="394"/>
      <c r="I134" s="447"/>
      <c r="J134" s="239"/>
      <c r="K134" s="240"/>
      <c r="L134" s="246" t="s">
        <v>29</v>
      </c>
      <c r="M134" s="237"/>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734</v>
      </c>
      <c r="B135" s="87"/>
      <c r="C135" s="249"/>
      <c r="D135" s="250"/>
      <c r="E135" s="405" t="s">
        <v>731</v>
      </c>
      <c r="F135" s="424"/>
      <c r="G135" s="424"/>
      <c r="H135" s="406"/>
      <c r="I135" s="447"/>
      <c r="J135" s="241"/>
      <c r="K135" s="242"/>
      <c r="L135" s="246">
        <v>0</v>
      </c>
      <c r="M135" s="237"/>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735</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病棟</v>
      </c>
      <c r="M141" s="214" t="str">
        <f t="shared" ref="M141:BS141" si="13">IF(ISBLANK(M$9),"",M$9)</f>
        <v/>
      </c>
      <c r="N141" s="214" t="str">
        <f t="shared" si="13"/>
        <v/>
      </c>
      <c r="O141" s="214" t="str">
        <f t="shared" si="13"/>
        <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急性期</v>
      </c>
      <c r="M142" s="214" t="str">
        <f t="shared" si="14"/>
        <v/>
      </c>
      <c r="N142" s="214" t="str">
        <f t="shared" si="14"/>
        <v/>
      </c>
      <c r="O142" s="214" t="str">
        <f t="shared" si="14"/>
        <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736</v>
      </c>
      <c r="B143" s="2"/>
      <c r="C143" s="405" t="s">
        <v>735</v>
      </c>
      <c r="D143" s="424"/>
      <c r="E143" s="424"/>
      <c r="F143" s="424"/>
      <c r="G143" s="424"/>
      <c r="H143" s="406"/>
      <c r="I143" s="130" t="s">
        <v>737</v>
      </c>
      <c r="J143" s="252" t="s">
        <v>738</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739</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病棟</v>
      </c>
      <c r="M149" s="214" t="str">
        <f t="shared" ref="M149:BS149" si="15">IF(ISBLANK(M$9),"",M$9)</f>
        <v/>
      </c>
      <c r="N149" s="214" t="str">
        <f t="shared" si="15"/>
        <v/>
      </c>
      <c r="O149" s="214" t="str">
        <f t="shared" si="15"/>
        <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273</v>
      </c>
      <c r="I150" s="75" t="s">
        <v>67</v>
      </c>
      <c r="J150" s="76"/>
      <c r="K150" s="77"/>
      <c r="L150" s="224" t="str">
        <f t="shared" ref="L150:BS150" si="16">IF(ISBLANK(L$95),"",L$95)</f>
        <v>急性期</v>
      </c>
      <c r="M150" s="214" t="str">
        <f t="shared" si="16"/>
        <v/>
      </c>
      <c r="N150" s="214" t="str">
        <f t="shared" si="16"/>
        <v/>
      </c>
      <c r="O150" s="214" t="str">
        <f t="shared" si="16"/>
        <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740</v>
      </c>
      <c r="B151" s="2"/>
      <c r="C151" s="405" t="s">
        <v>741</v>
      </c>
      <c r="D151" s="424"/>
      <c r="E151" s="424"/>
      <c r="F151" s="424"/>
      <c r="G151" s="424"/>
      <c r="H151" s="406"/>
      <c r="I151" s="520" t="s">
        <v>742</v>
      </c>
      <c r="J151" s="94" t="s">
        <v>104</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743</v>
      </c>
      <c r="B152" s="2"/>
      <c r="C152" s="405" t="s">
        <v>744</v>
      </c>
      <c r="D152" s="424"/>
      <c r="E152" s="424"/>
      <c r="F152" s="424"/>
      <c r="G152" s="424"/>
      <c r="H152" s="406"/>
      <c r="I152" s="521"/>
      <c r="J152" s="94" t="s">
        <v>104</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745</v>
      </c>
      <c r="B153" s="2"/>
      <c r="C153" s="405" t="s">
        <v>746</v>
      </c>
      <c r="D153" s="424"/>
      <c r="E153" s="424"/>
      <c r="F153" s="424"/>
      <c r="G153" s="424"/>
      <c r="H153" s="406"/>
      <c r="I153" s="522"/>
      <c r="J153" s="94" t="s">
        <v>104</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747</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病棟</v>
      </c>
      <c r="M159" s="214" t="str">
        <f t="shared" ref="M159:BS159" si="17">IF(ISBLANK(M$9),"",M$9)</f>
        <v/>
      </c>
      <c r="N159" s="214" t="str">
        <f t="shared" si="17"/>
        <v/>
      </c>
      <c r="O159" s="214" t="str">
        <f t="shared" si="17"/>
        <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急性期</v>
      </c>
      <c r="M160" s="214" t="str">
        <f t="shared" si="18"/>
        <v/>
      </c>
      <c r="N160" s="214" t="str">
        <f t="shared" si="18"/>
        <v/>
      </c>
      <c r="O160" s="214" t="str">
        <f t="shared" si="18"/>
        <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748</v>
      </c>
      <c r="B161" s="2"/>
      <c r="C161" s="405" t="s">
        <v>749</v>
      </c>
      <c r="D161" s="424"/>
      <c r="E161" s="424"/>
      <c r="F161" s="424"/>
      <c r="G161" s="424"/>
      <c r="H161" s="406"/>
      <c r="I161" s="258" t="s">
        <v>750</v>
      </c>
      <c r="J161" s="94" t="s">
        <v>104</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751</v>
      </c>
      <c r="B162" s="2"/>
      <c r="C162" s="405" t="s">
        <v>752</v>
      </c>
      <c r="D162" s="424"/>
      <c r="E162" s="424"/>
      <c r="F162" s="424"/>
      <c r="G162" s="424"/>
      <c r="H162" s="406"/>
      <c r="I162" s="79" t="s">
        <v>753</v>
      </c>
      <c r="J162" s="94" t="s">
        <v>104</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754</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病棟</v>
      </c>
      <c r="M168" s="259" t="str">
        <f t="shared" ref="M168:Q168" si="19">IF(ISBLANK(M$9),"",M$9)</f>
        <v/>
      </c>
      <c r="N168" s="259" t="str">
        <f t="shared" si="19"/>
        <v/>
      </c>
      <c r="O168" s="259" t="str">
        <f t="shared" si="19"/>
        <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急性期</v>
      </c>
      <c r="M169" s="259" t="str">
        <f t="shared" si="21"/>
        <v/>
      </c>
      <c r="N169" s="259" t="str">
        <f t="shared" si="21"/>
        <v/>
      </c>
      <c r="O169" s="259" t="str">
        <f t="shared" si="21"/>
        <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755</v>
      </c>
      <c r="B170" s="2"/>
      <c r="C170" s="405" t="s">
        <v>756</v>
      </c>
      <c r="D170" s="424"/>
      <c r="E170" s="424"/>
      <c r="F170" s="424"/>
      <c r="G170" s="424"/>
      <c r="H170" s="406"/>
      <c r="I170" s="103" t="s">
        <v>757</v>
      </c>
      <c r="J170" s="94" t="s">
        <v>758</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759</v>
      </c>
      <c r="D171" s="408"/>
      <c r="E171" s="408"/>
      <c r="F171" s="408"/>
      <c r="G171" s="408"/>
      <c r="H171" s="409"/>
      <c r="I171" s="103" t="s">
        <v>760</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761</v>
      </c>
      <c r="D172" s="408"/>
      <c r="E172" s="408"/>
      <c r="F172" s="408"/>
      <c r="G172" s="408"/>
      <c r="H172" s="409"/>
      <c r="I172" s="103" t="s">
        <v>762</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763</v>
      </c>
      <c r="B173" s="2"/>
      <c r="C173" s="405" t="s">
        <v>764</v>
      </c>
      <c r="D173" s="424"/>
      <c r="E173" s="424"/>
      <c r="F173" s="424"/>
      <c r="G173" s="424"/>
      <c r="H173" s="406"/>
      <c r="I173" s="103" t="s">
        <v>765</v>
      </c>
      <c r="J173" s="94" t="s">
        <v>104</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766</v>
      </c>
      <c r="B174" s="2"/>
      <c r="C174" s="405" t="s">
        <v>767</v>
      </c>
      <c r="D174" s="424"/>
      <c r="E174" s="424"/>
      <c r="F174" s="424"/>
      <c r="G174" s="424"/>
      <c r="H174" s="406"/>
      <c r="I174" s="103" t="s">
        <v>768</v>
      </c>
      <c r="J174" s="94" t="s">
        <v>104</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105</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病棟</v>
      </c>
      <c r="M180" s="214" t="str">
        <f t="shared" ref="M180:BS180" si="22">IF(ISBLANK(M$9),"",M$9)</f>
        <v/>
      </c>
      <c r="N180" s="197" t="str">
        <f t="shared" si="22"/>
        <v/>
      </c>
      <c r="O180" s="197" t="str">
        <f t="shared" si="22"/>
        <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急性期</v>
      </c>
      <c r="M181" s="214" t="str">
        <f t="shared" ref="M181:BS181" si="23">IF(ISBLANK(M$95),"",M$95)</f>
        <v/>
      </c>
      <c r="N181" s="224" t="str">
        <f t="shared" si="23"/>
        <v/>
      </c>
      <c r="O181" s="224" t="str">
        <f t="shared" si="23"/>
        <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769</v>
      </c>
      <c r="B182" s="87"/>
      <c r="C182" s="416" t="s">
        <v>111</v>
      </c>
      <c r="D182" s="427"/>
      <c r="E182" s="427"/>
      <c r="F182" s="427"/>
      <c r="G182" s="416" t="s">
        <v>112</v>
      </c>
      <c r="H182" s="416"/>
      <c r="I182" s="523" t="s">
        <v>113</v>
      </c>
      <c r="J182" s="110">
        <v>5</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769</v>
      </c>
      <c r="B183" s="87"/>
      <c r="C183" s="427"/>
      <c r="D183" s="427"/>
      <c r="E183" s="427"/>
      <c r="F183" s="427"/>
      <c r="G183" s="416" t="s">
        <v>114</v>
      </c>
      <c r="H183" s="416"/>
      <c r="I183" s="524"/>
      <c r="J183" s="114">
        <v>2.8</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770</v>
      </c>
      <c r="B184" s="87"/>
      <c r="C184" s="416" t="s">
        <v>116</v>
      </c>
      <c r="D184" s="427"/>
      <c r="E184" s="427"/>
      <c r="F184" s="427"/>
      <c r="G184" s="416" t="s">
        <v>112</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770</v>
      </c>
      <c r="B185" s="87"/>
      <c r="C185" s="427"/>
      <c r="D185" s="427"/>
      <c r="E185" s="427"/>
      <c r="F185" s="427"/>
      <c r="G185" s="416" t="s">
        <v>114</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771</v>
      </c>
      <c r="B186" s="109"/>
      <c r="C186" s="416" t="s">
        <v>118</v>
      </c>
      <c r="D186" s="416"/>
      <c r="E186" s="416"/>
      <c r="F186" s="416"/>
      <c r="G186" s="416" t="s">
        <v>112</v>
      </c>
      <c r="H186" s="416"/>
      <c r="I186" s="524"/>
      <c r="J186" s="110">
        <f t="shared" ref="J186:J201" si="25">IF(SUM(L186:BP186)=0,IF(COUNTIF(L186:BP186,"未確認")&gt;0,"未確認",IF(COUNTIF(L186:BP186,"~*")&gt;0,"*",SUM(L186:BP186))),SUM(L186:BP186))</f>
        <v>9</v>
      </c>
      <c r="K186" s="225" t="str">
        <f t="shared" si="24"/>
        <v/>
      </c>
      <c r="L186" s="267">
        <v>9</v>
      </c>
      <c r="M186" s="268"/>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771</v>
      </c>
      <c r="B187" s="109"/>
      <c r="C187" s="416"/>
      <c r="D187" s="416"/>
      <c r="E187" s="416"/>
      <c r="F187" s="416"/>
      <c r="G187" s="416" t="s">
        <v>114</v>
      </c>
      <c r="H187" s="416"/>
      <c r="I187" s="524"/>
      <c r="J187" s="114">
        <f t="shared" si="25"/>
        <v>2.5</v>
      </c>
      <c r="K187" s="225" t="str">
        <f t="shared" si="24"/>
        <v/>
      </c>
      <c r="L187" s="267">
        <v>2.5</v>
      </c>
      <c r="M187" s="268"/>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772</v>
      </c>
      <c r="B188" s="109"/>
      <c r="C188" s="416" t="s">
        <v>120</v>
      </c>
      <c r="D188" s="417"/>
      <c r="E188" s="417"/>
      <c r="F188" s="417"/>
      <c r="G188" s="416" t="s">
        <v>112</v>
      </c>
      <c r="H188" s="416"/>
      <c r="I188" s="524"/>
      <c r="J188" s="110">
        <f t="shared" si="25"/>
        <v>6</v>
      </c>
      <c r="K188" s="225" t="str">
        <f t="shared" si="24"/>
        <v/>
      </c>
      <c r="L188" s="267">
        <v>6</v>
      </c>
      <c r="M188" s="268"/>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772</v>
      </c>
      <c r="B189" s="109"/>
      <c r="C189" s="417"/>
      <c r="D189" s="417"/>
      <c r="E189" s="417"/>
      <c r="F189" s="417"/>
      <c r="G189" s="416" t="s">
        <v>114</v>
      </c>
      <c r="H189" s="416"/>
      <c r="I189" s="524"/>
      <c r="J189" s="114">
        <f t="shared" si="25"/>
        <v>0</v>
      </c>
      <c r="K189" s="225" t="str">
        <f t="shared" si="24"/>
        <v/>
      </c>
      <c r="L189" s="267">
        <v>0</v>
      </c>
      <c r="M189" s="268"/>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773</v>
      </c>
      <c r="B190" s="109"/>
      <c r="C190" s="416" t="s">
        <v>122</v>
      </c>
      <c r="D190" s="417"/>
      <c r="E190" s="417"/>
      <c r="F190" s="417"/>
      <c r="G190" s="416" t="s">
        <v>112</v>
      </c>
      <c r="H190" s="416"/>
      <c r="I190" s="524"/>
      <c r="J190" s="110">
        <f t="shared" si="25"/>
        <v>4</v>
      </c>
      <c r="K190" s="225" t="str">
        <f t="shared" si="24"/>
        <v/>
      </c>
      <c r="L190" s="267">
        <v>4</v>
      </c>
      <c r="M190" s="268"/>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773</v>
      </c>
      <c r="B191" s="109"/>
      <c r="C191" s="417"/>
      <c r="D191" s="417"/>
      <c r="E191" s="417"/>
      <c r="F191" s="417"/>
      <c r="G191" s="416" t="s">
        <v>114</v>
      </c>
      <c r="H191" s="416"/>
      <c r="I191" s="524"/>
      <c r="J191" s="114">
        <f t="shared" si="25"/>
        <v>0.8</v>
      </c>
      <c r="K191" s="225" t="str">
        <f t="shared" si="24"/>
        <v/>
      </c>
      <c r="L191" s="267">
        <v>0.8</v>
      </c>
      <c r="M191" s="268"/>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774</v>
      </c>
      <c r="B192" s="109"/>
      <c r="C192" s="416" t="s">
        <v>124</v>
      </c>
      <c r="D192" s="417"/>
      <c r="E192" s="417"/>
      <c r="F192" s="417"/>
      <c r="G192" s="416" t="s">
        <v>112</v>
      </c>
      <c r="H192" s="416"/>
      <c r="I192" s="524"/>
      <c r="J192" s="110">
        <f t="shared" si="25"/>
        <v>0</v>
      </c>
      <c r="K192" s="225" t="str">
        <f t="shared" si="24"/>
        <v/>
      </c>
      <c r="L192" s="267">
        <v>0</v>
      </c>
      <c r="M192" s="268"/>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774</v>
      </c>
      <c r="B193" s="87"/>
      <c r="C193" s="417"/>
      <c r="D193" s="417"/>
      <c r="E193" s="417"/>
      <c r="F193" s="417"/>
      <c r="G193" s="416" t="s">
        <v>114</v>
      </c>
      <c r="H193" s="416"/>
      <c r="I193" s="524"/>
      <c r="J193" s="114">
        <f t="shared" si="25"/>
        <v>0</v>
      </c>
      <c r="K193" s="225" t="str">
        <f t="shared" si="24"/>
        <v/>
      </c>
      <c r="L193" s="267">
        <v>0</v>
      </c>
      <c r="M193" s="268"/>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775</v>
      </c>
      <c r="B194" s="87"/>
      <c r="C194" s="416" t="s">
        <v>126</v>
      </c>
      <c r="D194" s="417"/>
      <c r="E194" s="417"/>
      <c r="F194" s="417"/>
      <c r="G194" s="416" t="s">
        <v>112</v>
      </c>
      <c r="H194" s="416"/>
      <c r="I194" s="524"/>
      <c r="J194" s="110">
        <f t="shared" si="25"/>
        <v>0</v>
      </c>
      <c r="K194" s="225" t="str">
        <f t="shared" si="24"/>
        <v/>
      </c>
      <c r="L194" s="267">
        <v>0</v>
      </c>
      <c r="M194" s="268"/>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775</v>
      </c>
      <c r="B195" s="87"/>
      <c r="C195" s="417"/>
      <c r="D195" s="417"/>
      <c r="E195" s="417"/>
      <c r="F195" s="417"/>
      <c r="G195" s="416" t="s">
        <v>114</v>
      </c>
      <c r="H195" s="416"/>
      <c r="I195" s="524"/>
      <c r="J195" s="114">
        <f t="shared" si="25"/>
        <v>0</v>
      </c>
      <c r="K195" s="225" t="str">
        <f t="shared" si="24"/>
        <v/>
      </c>
      <c r="L195" s="267">
        <v>0</v>
      </c>
      <c r="M195" s="268"/>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776</v>
      </c>
      <c r="B196" s="87"/>
      <c r="C196" s="416" t="s">
        <v>128</v>
      </c>
      <c r="D196" s="417"/>
      <c r="E196" s="417"/>
      <c r="F196" s="417"/>
      <c r="G196" s="416" t="s">
        <v>112</v>
      </c>
      <c r="H196" s="416"/>
      <c r="I196" s="524"/>
      <c r="J196" s="110">
        <f t="shared" si="25"/>
        <v>0</v>
      </c>
      <c r="K196" s="225" t="str">
        <f t="shared" si="24"/>
        <v/>
      </c>
      <c r="L196" s="267">
        <v>0</v>
      </c>
      <c r="M196" s="268"/>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776</v>
      </c>
      <c r="B197" s="87"/>
      <c r="C197" s="417"/>
      <c r="D197" s="417"/>
      <c r="E197" s="417"/>
      <c r="F197" s="417"/>
      <c r="G197" s="416" t="s">
        <v>114</v>
      </c>
      <c r="H197" s="416"/>
      <c r="I197" s="524"/>
      <c r="J197" s="114">
        <f t="shared" si="25"/>
        <v>0</v>
      </c>
      <c r="K197" s="225" t="str">
        <f t="shared" si="24"/>
        <v/>
      </c>
      <c r="L197" s="267">
        <v>0</v>
      </c>
      <c r="M197" s="268"/>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777</v>
      </c>
      <c r="B198" s="87"/>
      <c r="C198" s="416" t="s">
        <v>130</v>
      </c>
      <c r="D198" s="417"/>
      <c r="E198" s="417"/>
      <c r="F198" s="417"/>
      <c r="G198" s="416" t="s">
        <v>112</v>
      </c>
      <c r="H198" s="416"/>
      <c r="I198" s="524"/>
      <c r="J198" s="110">
        <f t="shared" si="25"/>
        <v>0</v>
      </c>
      <c r="K198" s="225" t="str">
        <f t="shared" si="24"/>
        <v/>
      </c>
      <c r="L198" s="267">
        <v>0</v>
      </c>
      <c r="M198" s="268"/>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777</v>
      </c>
      <c r="B199" s="87"/>
      <c r="C199" s="417"/>
      <c r="D199" s="417"/>
      <c r="E199" s="417"/>
      <c r="F199" s="417"/>
      <c r="G199" s="416" t="s">
        <v>114</v>
      </c>
      <c r="H199" s="416"/>
      <c r="I199" s="524"/>
      <c r="J199" s="114">
        <f t="shared" si="25"/>
        <v>0</v>
      </c>
      <c r="K199" s="225" t="str">
        <f t="shared" si="24"/>
        <v/>
      </c>
      <c r="L199" s="267">
        <v>0</v>
      </c>
      <c r="M199" s="268"/>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778</v>
      </c>
      <c r="B200" s="87"/>
      <c r="C200" s="416" t="s">
        <v>132</v>
      </c>
      <c r="D200" s="417"/>
      <c r="E200" s="417"/>
      <c r="F200" s="417"/>
      <c r="G200" s="416" t="s">
        <v>112</v>
      </c>
      <c r="H200" s="416"/>
      <c r="I200" s="524"/>
      <c r="J200" s="110">
        <f t="shared" si="25"/>
        <v>1</v>
      </c>
      <c r="K200" s="225" t="str">
        <f t="shared" si="24"/>
        <v/>
      </c>
      <c r="L200" s="267">
        <v>1</v>
      </c>
      <c r="M200" s="268"/>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778</v>
      </c>
      <c r="B201" s="87"/>
      <c r="C201" s="417"/>
      <c r="D201" s="417"/>
      <c r="E201" s="417"/>
      <c r="F201" s="417"/>
      <c r="G201" s="416" t="s">
        <v>114</v>
      </c>
      <c r="H201" s="416"/>
      <c r="I201" s="524"/>
      <c r="J201" s="114">
        <f t="shared" si="25"/>
        <v>0</v>
      </c>
      <c r="K201" s="225" t="str">
        <f t="shared" si="24"/>
        <v/>
      </c>
      <c r="L201" s="267">
        <v>0</v>
      </c>
      <c r="M201" s="268"/>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779</v>
      </c>
      <c r="B202" s="87"/>
      <c r="C202" s="416" t="s">
        <v>134</v>
      </c>
      <c r="D202" s="427"/>
      <c r="E202" s="427"/>
      <c r="F202" s="427"/>
      <c r="G202" s="416" t="s">
        <v>112</v>
      </c>
      <c r="H202" s="416"/>
      <c r="I202" s="524"/>
      <c r="J202" s="110">
        <v>0</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779</v>
      </c>
      <c r="B203" s="87"/>
      <c r="C203" s="427"/>
      <c r="D203" s="427"/>
      <c r="E203" s="427"/>
      <c r="F203" s="427"/>
      <c r="G203" s="416" t="s">
        <v>114</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780</v>
      </c>
      <c r="B204" s="87"/>
      <c r="C204" s="416" t="s">
        <v>136</v>
      </c>
      <c r="D204" s="427"/>
      <c r="E204" s="427"/>
      <c r="F204" s="427"/>
      <c r="G204" s="416" t="s">
        <v>112</v>
      </c>
      <c r="H204" s="416"/>
      <c r="I204" s="524"/>
      <c r="J204" s="110">
        <v>0</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780</v>
      </c>
      <c r="B205" s="87"/>
      <c r="C205" s="427"/>
      <c r="D205" s="427"/>
      <c r="E205" s="427"/>
      <c r="F205" s="427"/>
      <c r="G205" s="416" t="s">
        <v>114</v>
      </c>
      <c r="H205" s="416"/>
      <c r="I205" s="524"/>
      <c r="J205" s="114">
        <v>0</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781</v>
      </c>
      <c r="B206" s="87"/>
      <c r="C206" s="416" t="s">
        <v>138</v>
      </c>
      <c r="D206" s="417"/>
      <c r="E206" s="417"/>
      <c r="F206" s="417"/>
      <c r="G206" s="416" t="s">
        <v>112</v>
      </c>
      <c r="H206" s="416"/>
      <c r="I206" s="524"/>
      <c r="J206" s="110">
        <f t="shared" ref="J206:J211" si="26">IF(SUM(L206:BP206)=0,IF(COUNTIF(L206:BP206,"未確認")&gt;0,"未確認",IF(COUNTIF(L206:BP206,"~*")&gt;0,"*",SUM(L206:BP206))),SUM(L206:BP206))</f>
        <v>0</v>
      </c>
      <c r="K206" s="225" t="str">
        <f t="shared" si="24"/>
        <v/>
      </c>
      <c r="L206" s="267">
        <v>0</v>
      </c>
      <c r="M206" s="268"/>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781</v>
      </c>
      <c r="B207" s="87"/>
      <c r="C207" s="417"/>
      <c r="D207" s="417"/>
      <c r="E207" s="417"/>
      <c r="F207" s="417"/>
      <c r="G207" s="416" t="s">
        <v>114</v>
      </c>
      <c r="H207" s="416"/>
      <c r="I207" s="524"/>
      <c r="J207" s="114">
        <f t="shared" si="26"/>
        <v>0</v>
      </c>
      <c r="K207" s="225" t="str">
        <f t="shared" si="24"/>
        <v/>
      </c>
      <c r="L207" s="267">
        <v>0</v>
      </c>
      <c r="M207" s="268"/>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782</v>
      </c>
      <c r="B208" s="87"/>
      <c r="C208" s="416" t="s">
        <v>140</v>
      </c>
      <c r="D208" s="427"/>
      <c r="E208" s="427"/>
      <c r="F208" s="427"/>
      <c r="G208" s="416" t="s">
        <v>112</v>
      </c>
      <c r="H208" s="416"/>
      <c r="I208" s="524"/>
      <c r="J208" s="110">
        <f t="shared" si="26"/>
        <v>1</v>
      </c>
      <c r="K208" s="225" t="str">
        <f t="shared" si="24"/>
        <v/>
      </c>
      <c r="L208" s="267">
        <v>1</v>
      </c>
      <c r="M208" s="268"/>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782</v>
      </c>
      <c r="B209" s="87"/>
      <c r="C209" s="427"/>
      <c r="D209" s="427"/>
      <c r="E209" s="427"/>
      <c r="F209" s="427"/>
      <c r="G209" s="416" t="s">
        <v>114</v>
      </c>
      <c r="H209" s="416"/>
      <c r="I209" s="524"/>
      <c r="J209" s="114">
        <f t="shared" si="26"/>
        <v>0</v>
      </c>
      <c r="K209" s="225" t="str">
        <f t="shared" si="24"/>
        <v/>
      </c>
      <c r="L209" s="267">
        <v>0</v>
      </c>
      <c r="M209" s="268"/>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141</v>
      </c>
      <c r="D210" s="427"/>
      <c r="E210" s="427"/>
      <c r="F210" s="427"/>
      <c r="G210" s="416" t="s">
        <v>112</v>
      </c>
      <c r="H210" s="416"/>
      <c r="I210" s="524"/>
      <c r="J210" s="110">
        <f t="shared" si="26"/>
        <v>0</v>
      </c>
      <c r="K210" s="225" t="str">
        <f t="shared" si="24"/>
        <v/>
      </c>
      <c r="L210" s="267">
        <v>0</v>
      </c>
      <c r="M210" s="270"/>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114</v>
      </c>
      <c r="H211" s="416"/>
      <c r="I211" s="525"/>
      <c r="J211" s="114">
        <f t="shared" si="26"/>
        <v>0</v>
      </c>
      <c r="K211" s="225" t="str">
        <f t="shared" si="24"/>
        <v/>
      </c>
      <c r="L211" s="267">
        <v>0</v>
      </c>
      <c r="M211" s="270"/>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783</v>
      </c>
      <c r="M214" s="2"/>
      <c r="N214" s="244"/>
      <c r="O214" s="244"/>
      <c r="P214" s="244"/>
      <c r="Q214" s="244"/>
      <c r="R214" s="244"/>
      <c r="S214" s="244"/>
    </row>
    <row r="215" spans="1:73" ht="20.25" customHeight="1">
      <c r="C215" s="51"/>
      <c r="I215" s="75" t="s">
        <v>67</v>
      </c>
      <c r="J215" s="76"/>
      <c r="K215" s="77"/>
      <c r="L215" s="273" t="s">
        <v>107</v>
      </c>
      <c r="M215" s="273" t="s">
        <v>108</v>
      </c>
      <c r="N215" s="273" t="s">
        <v>109</v>
      </c>
      <c r="O215" s="244"/>
      <c r="P215" s="244"/>
      <c r="Q215" s="244"/>
      <c r="R215" s="244"/>
      <c r="S215" s="1"/>
    </row>
    <row r="216" spans="1:73" s="38" customFormat="1" ht="34.5" customHeight="1">
      <c r="A216" s="266" t="s">
        <v>784</v>
      </c>
      <c r="B216" s="109"/>
      <c r="C216" s="391" t="s">
        <v>118</v>
      </c>
      <c r="D216" s="391"/>
      <c r="E216" s="391"/>
      <c r="F216" s="391"/>
      <c r="G216" s="405" t="s">
        <v>112</v>
      </c>
      <c r="H216" s="406"/>
      <c r="I216" s="526" t="s">
        <v>785</v>
      </c>
      <c r="J216" s="274"/>
      <c r="K216" s="275"/>
      <c r="L216" s="120">
        <v>0</v>
      </c>
      <c r="M216" s="120">
        <v>0</v>
      </c>
      <c r="N216" s="120">
        <v>15</v>
      </c>
      <c r="O216" s="244"/>
      <c r="P216" s="244"/>
      <c r="Q216" s="244"/>
      <c r="R216" s="244"/>
      <c r="BU216" s="229"/>
    </row>
    <row r="217" spans="1:73" s="38" customFormat="1" ht="34.5" customHeight="1">
      <c r="A217" s="266" t="s">
        <v>784</v>
      </c>
      <c r="B217" s="109"/>
      <c r="C217" s="391"/>
      <c r="D217" s="391"/>
      <c r="E217" s="391"/>
      <c r="F217" s="391"/>
      <c r="G217" s="405" t="s">
        <v>114</v>
      </c>
      <c r="H217" s="406"/>
      <c r="I217" s="527"/>
      <c r="J217" s="274"/>
      <c r="K217" s="276"/>
      <c r="L217" s="121">
        <v>0</v>
      </c>
      <c r="M217" s="121">
        <v>0</v>
      </c>
      <c r="N217" s="121">
        <v>0</v>
      </c>
      <c r="O217" s="244"/>
      <c r="P217" s="244"/>
      <c r="Q217" s="244"/>
      <c r="R217" s="244"/>
      <c r="BU217" s="229"/>
    </row>
    <row r="218" spans="1:73" s="38" customFormat="1" ht="34.5" customHeight="1">
      <c r="A218" s="266" t="s">
        <v>786</v>
      </c>
      <c r="B218" s="109"/>
      <c r="C218" s="391" t="s">
        <v>120</v>
      </c>
      <c r="D218" s="413"/>
      <c r="E218" s="413"/>
      <c r="F218" s="413"/>
      <c r="G218" s="405" t="s">
        <v>112</v>
      </c>
      <c r="H218" s="406"/>
      <c r="I218" s="527"/>
      <c r="J218" s="274"/>
      <c r="K218" s="275"/>
      <c r="L218" s="120">
        <v>0</v>
      </c>
      <c r="M218" s="120">
        <v>1</v>
      </c>
      <c r="N218" s="120">
        <v>9</v>
      </c>
      <c r="O218" s="244"/>
      <c r="P218" s="244"/>
      <c r="Q218" s="244"/>
      <c r="R218" s="244"/>
      <c r="BU218" s="229"/>
    </row>
    <row r="219" spans="1:73" s="38" customFormat="1" ht="34.5" customHeight="1">
      <c r="A219" s="266" t="s">
        <v>786</v>
      </c>
      <c r="B219" s="109"/>
      <c r="C219" s="413"/>
      <c r="D219" s="413"/>
      <c r="E219" s="413"/>
      <c r="F219" s="413"/>
      <c r="G219" s="405" t="s">
        <v>114</v>
      </c>
      <c r="H219" s="406"/>
      <c r="I219" s="527"/>
      <c r="J219" s="274"/>
      <c r="K219" s="276"/>
      <c r="L219" s="121">
        <v>0</v>
      </c>
      <c r="M219" s="121">
        <v>0</v>
      </c>
      <c r="N219" s="121">
        <v>0.9</v>
      </c>
      <c r="O219" s="244"/>
      <c r="P219" s="244"/>
      <c r="Q219" s="244"/>
      <c r="R219" s="244"/>
      <c r="BU219" s="229"/>
    </row>
    <row r="220" spans="1:73" s="38" customFormat="1" ht="34.5" customHeight="1">
      <c r="A220" s="266" t="s">
        <v>787</v>
      </c>
      <c r="B220" s="109"/>
      <c r="C220" s="391" t="s">
        <v>122</v>
      </c>
      <c r="D220" s="413"/>
      <c r="E220" s="413"/>
      <c r="F220" s="413"/>
      <c r="G220" s="405" t="s">
        <v>112</v>
      </c>
      <c r="H220" s="406"/>
      <c r="I220" s="527"/>
      <c r="J220" s="274"/>
      <c r="K220" s="275"/>
      <c r="L220" s="120">
        <v>0</v>
      </c>
      <c r="M220" s="120">
        <v>0</v>
      </c>
      <c r="N220" s="120">
        <v>5</v>
      </c>
      <c r="O220" s="244"/>
      <c r="P220" s="244"/>
      <c r="Q220" s="244"/>
      <c r="R220" s="244"/>
      <c r="BU220" s="229"/>
    </row>
    <row r="221" spans="1:73" s="38" customFormat="1" ht="34.5" customHeight="1">
      <c r="A221" s="266" t="s">
        <v>787</v>
      </c>
      <c r="B221" s="109"/>
      <c r="C221" s="413"/>
      <c r="D221" s="413"/>
      <c r="E221" s="413"/>
      <c r="F221" s="413"/>
      <c r="G221" s="405" t="s">
        <v>114</v>
      </c>
      <c r="H221" s="406"/>
      <c r="I221" s="527"/>
      <c r="J221" s="274"/>
      <c r="K221" s="276"/>
      <c r="L221" s="121">
        <v>0</v>
      </c>
      <c r="M221" s="121">
        <v>0</v>
      </c>
      <c r="N221" s="121">
        <v>1</v>
      </c>
      <c r="O221" s="244"/>
      <c r="P221" s="244"/>
      <c r="Q221" s="244"/>
      <c r="R221" s="244"/>
      <c r="BU221" s="229"/>
    </row>
    <row r="222" spans="1:73" s="38" customFormat="1" ht="34.5" customHeight="1">
      <c r="A222" s="266" t="s">
        <v>788</v>
      </c>
      <c r="B222" s="109"/>
      <c r="C222" s="391" t="s">
        <v>124</v>
      </c>
      <c r="D222" s="413"/>
      <c r="E222" s="413"/>
      <c r="F222" s="413"/>
      <c r="G222" s="405" t="s">
        <v>112</v>
      </c>
      <c r="H222" s="406"/>
      <c r="I222" s="527"/>
      <c r="J222" s="274"/>
      <c r="K222" s="275"/>
      <c r="L222" s="120">
        <v>0</v>
      </c>
      <c r="M222" s="120">
        <v>0</v>
      </c>
      <c r="N222" s="120">
        <v>0</v>
      </c>
      <c r="O222" s="244"/>
      <c r="P222" s="244"/>
      <c r="Q222" s="244"/>
      <c r="R222" s="244"/>
      <c r="BU222" s="229"/>
    </row>
    <row r="223" spans="1:73" s="38" customFormat="1" ht="34.5" customHeight="1">
      <c r="A223" s="266" t="s">
        <v>788</v>
      </c>
      <c r="B223" s="87"/>
      <c r="C223" s="413"/>
      <c r="D223" s="413"/>
      <c r="E223" s="413"/>
      <c r="F223" s="413"/>
      <c r="G223" s="405" t="s">
        <v>114</v>
      </c>
      <c r="H223" s="406"/>
      <c r="I223" s="527"/>
      <c r="J223" s="274"/>
      <c r="K223" s="276"/>
      <c r="L223" s="121">
        <v>0</v>
      </c>
      <c r="M223" s="121">
        <v>0</v>
      </c>
      <c r="N223" s="121">
        <v>0</v>
      </c>
      <c r="O223" s="244"/>
      <c r="P223" s="244"/>
      <c r="Q223" s="244"/>
      <c r="R223" s="244"/>
      <c r="BU223" s="229"/>
    </row>
    <row r="224" spans="1:73" s="38" customFormat="1" ht="34.5" customHeight="1">
      <c r="A224" s="266" t="s">
        <v>789</v>
      </c>
      <c r="B224" s="87"/>
      <c r="C224" s="391" t="s">
        <v>126</v>
      </c>
      <c r="D224" s="413"/>
      <c r="E224" s="413"/>
      <c r="F224" s="413"/>
      <c r="G224" s="405" t="s">
        <v>112</v>
      </c>
      <c r="H224" s="406"/>
      <c r="I224" s="527"/>
      <c r="J224" s="274"/>
      <c r="K224" s="275"/>
      <c r="L224" s="120">
        <v>0</v>
      </c>
      <c r="M224" s="120">
        <v>0</v>
      </c>
      <c r="N224" s="120">
        <v>0</v>
      </c>
      <c r="O224" s="244"/>
      <c r="P224" s="244"/>
      <c r="Q224" s="244"/>
      <c r="R224" s="244"/>
      <c r="BU224" s="229"/>
    </row>
    <row r="225" spans="1:73" s="38" customFormat="1" ht="34.5" customHeight="1">
      <c r="A225" s="266" t="s">
        <v>789</v>
      </c>
      <c r="B225" s="87"/>
      <c r="C225" s="413"/>
      <c r="D225" s="413"/>
      <c r="E225" s="413"/>
      <c r="F225" s="413"/>
      <c r="G225" s="405" t="s">
        <v>114</v>
      </c>
      <c r="H225" s="406"/>
      <c r="I225" s="527"/>
      <c r="J225" s="274"/>
      <c r="K225" s="276"/>
      <c r="L225" s="121">
        <v>0</v>
      </c>
      <c r="M225" s="121">
        <v>0</v>
      </c>
      <c r="N225" s="121">
        <v>0</v>
      </c>
      <c r="O225" s="244"/>
      <c r="P225" s="244"/>
      <c r="Q225" s="244"/>
      <c r="R225" s="244"/>
      <c r="BU225" s="229"/>
    </row>
    <row r="226" spans="1:73" s="38" customFormat="1" ht="34.5" customHeight="1">
      <c r="A226" s="266" t="s">
        <v>790</v>
      </c>
      <c r="B226" s="87"/>
      <c r="C226" s="391" t="s">
        <v>128</v>
      </c>
      <c r="D226" s="413"/>
      <c r="E226" s="413"/>
      <c r="F226" s="413"/>
      <c r="G226" s="405" t="s">
        <v>112</v>
      </c>
      <c r="H226" s="406"/>
      <c r="I226" s="527"/>
      <c r="J226" s="274"/>
      <c r="K226" s="275"/>
      <c r="L226" s="120">
        <v>0</v>
      </c>
      <c r="M226" s="120">
        <v>0</v>
      </c>
      <c r="N226" s="120">
        <v>0</v>
      </c>
      <c r="O226" s="244"/>
      <c r="P226" s="244"/>
      <c r="Q226" s="244"/>
      <c r="R226" s="244"/>
      <c r="BU226" s="229"/>
    </row>
    <row r="227" spans="1:73" s="38" customFormat="1" ht="34.5" customHeight="1">
      <c r="A227" s="266" t="s">
        <v>790</v>
      </c>
      <c r="B227" s="87"/>
      <c r="C227" s="413"/>
      <c r="D227" s="413"/>
      <c r="E227" s="413"/>
      <c r="F227" s="413"/>
      <c r="G227" s="405" t="s">
        <v>114</v>
      </c>
      <c r="H227" s="406"/>
      <c r="I227" s="527"/>
      <c r="J227" s="274"/>
      <c r="K227" s="276"/>
      <c r="L227" s="121">
        <v>0</v>
      </c>
      <c r="M227" s="121">
        <v>0</v>
      </c>
      <c r="N227" s="121">
        <v>0.2</v>
      </c>
      <c r="O227" s="244"/>
      <c r="P227" s="244"/>
      <c r="Q227" s="244"/>
      <c r="R227" s="244"/>
      <c r="BU227" s="229"/>
    </row>
    <row r="228" spans="1:73" s="38" customFormat="1" ht="34.5" customHeight="1">
      <c r="A228" s="266" t="s">
        <v>791</v>
      </c>
      <c r="B228" s="87"/>
      <c r="C228" s="391" t="s">
        <v>130</v>
      </c>
      <c r="D228" s="413"/>
      <c r="E228" s="413"/>
      <c r="F228" s="413"/>
      <c r="G228" s="405" t="s">
        <v>112</v>
      </c>
      <c r="H228" s="406"/>
      <c r="I228" s="527"/>
      <c r="J228" s="274"/>
      <c r="K228" s="275"/>
      <c r="L228" s="120">
        <v>0</v>
      </c>
      <c r="M228" s="120">
        <v>0</v>
      </c>
      <c r="N228" s="120">
        <v>0</v>
      </c>
      <c r="O228" s="244"/>
      <c r="P228" s="244"/>
      <c r="Q228" s="244"/>
      <c r="R228" s="244"/>
      <c r="BU228" s="229"/>
    </row>
    <row r="229" spans="1:73" s="38" customFormat="1" ht="34.5" customHeight="1">
      <c r="A229" s="266" t="s">
        <v>791</v>
      </c>
      <c r="B229" s="87"/>
      <c r="C229" s="413"/>
      <c r="D229" s="413"/>
      <c r="E229" s="413"/>
      <c r="F229" s="413"/>
      <c r="G229" s="405" t="s">
        <v>114</v>
      </c>
      <c r="H229" s="406"/>
      <c r="I229" s="527"/>
      <c r="J229" s="274"/>
      <c r="K229" s="276"/>
      <c r="L229" s="121">
        <v>0</v>
      </c>
      <c r="M229" s="121">
        <v>0</v>
      </c>
      <c r="N229" s="121">
        <v>0</v>
      </c>
      <c r="O229" s="244"/>
      <c r="P229" s="244"/>
      <c r="Q229" s="244"/>
      <c r="R229" s="244"/>
      <c r="BU229" s="229"/>
    </row>
    <row r="230" spans="1:73" s="38" customFormat="1" ht="34.5" customHeight="1">
      <c r="A230" s="266" t="s">
        <v>792</v>
      </c>
      <c r="B230" s="87"/>
      <c r="C230" s="391" t="s">
        <v>132</v>
      </c>
      <c r="D230" s="413"/>
      <c r="E230" s="413"/>
      <c r="F230" s="413"/>
      <c r="G230" s="405" t="s">
        <v>112</v>
      </c>
      <c r="H230" s="406"/>
      <c r="I230" s="527"/>
      <c r="J230" s="274"/>
      <c r="K230" s="275"/>
      <c r="L230" s="120">
        <v>0</v>
      </c>
      <c r="M230" s="120">
        <v>0</v>
      </c>
      <c r="N230" s="120">
        <v>0</v>
      </c>
      <c r="O230" s="244"/>
      <c r="P230" s="244"/>
      <c r="Q230" s="244"/>
      <c r="R230" s="244"/>
      <c r="BU230" s="229"/>
    </row>
    <row r="231" spans="1:73" s="38" customFormat="1" ht="34.5" customHeight="1">
      <c r="A231" s="266" t="s">
        <v>792</v>
      </c>
      <c r="B231" s="87"/>
      <c r="C231" s="413"/>
      <c r="D231" s="413"/>
      <c r="E231" s="413"/>
      <c r="F231" s="413"/>
      <c r="G231" s="405" t="s">
        <v>114</v>
      </c>
      <c r="H231" s="406"/>
      <c r="I231" s="527"/>
      <c r="J231" s="274"/>
      <c r="K231" s="276"/>
      <c r="L231" s="121">
        <v>0</v>
      </c>
      <c r="M231" s="121">
        <v>0</v>
      </c>
      <c r="N231" s="121">
        <v>0</v>
      </c>
      <c r="O231" s="244"/>
      <c r="P231" s="244"/>
      <c r="Q231" s="244"/>
      <c r="R231" s="244"/>
      <c r="BU231" s="229"/>
    </row>
    <row r="232" spans="1:73" s="38" customFormat="1" ht="34.5" customHeight="1">
      <c r="A232" s="266" t="s">
        <v>793</v>
      </c>
      <c r="B232" s="87"/>
      <c r="C232" s="391" t="s">
        <v>138</v>
      </c>
      <c r="D232" s="413"/>
      <c r="E232" s="413"/>
      <c r="F232" s="413"/>
      <c r="G232" s="405" t="s">
        <v>112</v>
      </c>
      <c r="H232" s="406"/>
      <c r="I232" s="527"/>
      <c r="J232" s="274"/>
      <c r="K232" s="275"/>
      <c r="L232" s="120">
        <v>0</v>
      </c>
      <c r="M232" s="120">
        <v>0</v>
      </c>
      <c r="N232" s="120">
        <v>9</v>
      </c>
      <c r="O232" s="244"/>
      <c r="P232" s="244"/>
      <c r="Q232" s="244"/>
      <c r="R232" s="244"/>
      <c r="BU232" s="229"/>
    </row>
    <row r="233" spans="1:73" s="38" customFormat="1" ht="34.5" customHeight="1">
      <c r="A233" s="266" t="s">
        <v>793</v>
      </c>
      <c r="B233" s="87"/>
      <c r="C233" s="413"/>
      <c r="D233" s="413"/>
      <c r="E233" s="413"/>
      <c r="F233" s="413"/>
      <c r="G233" s="405" t="s">
        <v>114</v>
      </c>
      <c r="H233" s="406"/>
      <c r="I233" s="527"/>
      <c r="J233" s="274"/>
      <c r="K233" s="276"/>
      <c r="L233" s="121">
        <v>0</v>
      </c>
      <c r="M233" s="121">
        <v>0</v>
      </c>
      <c r="N233" s="121">
        <v>0</v>
      </c>
      <c r="O233" s="244"/>
      <c r="P233" s="244"/>
      <c r="Q233" s="244"/>
      <c r="R233" s="244"/>
      <c r="BU233" s="229"/>
    </row>
    <row r="234" spans="1:73" s="38" customFormat="1" ht="34.5" customHeight="1">
      <c r="A234" s="266" t="s">
        <v>794</v>
      </c>
      <c r="B234" s="87"/>
      <c r="C234" s="391" t="s">
        <v>140</v>
      </c>
      <c r="D234" s="392"/>
      <c r="E234" s="392"/>
      <c r="F234" s="392"/>
      <c r="G234" s="405" t="s">
        <v>112</v>
      </c>
      <c r="H234" s="406"/>
      <c r="I234" s="527"/>
      <c r="J234" s="274"/>
      <c r="K234" s="277"/>
      <c r="L234" s="120">
        <v>0</v>
      </c>
      <c r="M234" s="120">
        <v>0</v>
      </c>
      <c r="N234" s="120">
        <v>0</v>
      </c>
      <c r="O234" s="244"/>
      <c r="P234" s="244"/>
      <c r="Q234" s="244"/>
      <c r="R234" s="244"/>
      <c r="BU234" s="229"/>
    </row>
    <row r="235" spans="1:73" s="38" customFormat="1" ht="34.5" customHeight="1">
      <c r="A235" s="266" t="s">
        <v>794</v>
      </c>
      <c r="B235" s="87"/>
      <c r="C235" s="392"/>
      <c r="D235" s="392"/>
      <c r="E235" s="392"/>
      <c r="F235" s="392"/>
      <c r="G235" s="405" t="s">
        <v>114</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141</v>
      </c>
      <c r="D236" s="427"/>
      <c r="E236" s="427"/>
      <c r="F236" s="427"/>
      <c r="G236" s="416" t="s">
        <v>112</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114</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142</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病棟</v>
      </c>
      <c r="M243" s="214" t="str">
        <f t="shared" ref="M243:BS243" si="27">IF(ISBLANK(M$9),"",M$9)</f>
        <v/>
      </c>
      <c r="N243" s="214" t="str">
        <f t="shared" si="27"/>
        <v/>
      </c>
      <c r="O243" s="214" t="str">
        <f t="shared" si="27"/>
        <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急性期</v>
      </c>
      <c r="M244" s="214" t="str">
        <f t="shared" si="28"/>
        <v/>
      </c>
      <c r="N244" s="214" t="str">
        <f t="shared" si="28"/>
        <v/>
      </c>
      <c r="O244" s="214" t="str">
        <f t="shared" si="28"/>
        <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795</v>
      </c>
      <c r="B245" s="2"/>
      <c r="C245" s="405" t="s">
        <v>144</v>
      </c>
      <c r="D245" s="424"/>
      <c r="E245" s="424"/>
      <c r="F245" s="424"/>
      <c r="G245" s="424"/>
      <c r="H245" s="406"/>
      <c r="I245" s="400" t="s">
        <v>796</v>
      </c>
      <c r="J245" s="94" t="s">
        <v>104</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797</v>
      </c>
      <c r="B246" s="126"/>
      <c r="C246" s="430" t="s">
        <v>147</v>
      </c>
      <c r="D246" s="430"/>
      <c r="E246" s="430"/>
      <c r="F246" s="431"/>
      <c r="G246" s="391" t="s">
        <v>111</v>
      </c>
      <c r="H246" s="127" t="s">
        <v>148</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797</v>
      </c>
      <c r="B247" s="126"/>
      <c r="C247" s="391"/>
      <c r="D247" s="391"/>
      <c r="E247" s="391"/>
      <c r="F247" s="413"/>
      <c r="G247" s="391"/>
      <c r="H247" s="127" t="s">
        <v>149</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798</v>
      </c>
      <c r="B248" s="126"/>
      <c r="C248" s="391"/>
      <c r="D248" s="391"/>
      <c r="E248" s="391"/>
      <c r="F248" s="413"/>
      <c r="G248" s="391" t="s">
        <v>151</v>
      </c>
      <c r="H248" s="127" t="s">
        <v>148</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798</v>
      </c>
      <c r="B249" s="126"/>
      <c r="C249" s="391"/>
      <c r="D249" s="391"/>
      <c r="E249" s="391"/>
      <c r="F249" s="413"/>
      <c r="G249" s="413"/>
      <c r="H249" s="127" t="s">
        <v>149</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799</v>
      </c>
      <c r="B250" s="126"/>
      <c r="C250" s="391"/>
      <c r="D250" s="391"/>
      <c r="E250" s="391"/>
      <c r="F250" s="413"/>
      <c r="G250" s="391" t="s">
        <v>153</v>
      </c>
      <c r="H250" s="127" t="s">
        <v>148</v>
      </c>
      <c r="I250" s="411"/>
      <c r="J250" s="110">
        <v>0</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799</v>
      </c>
      <c r="B251" s="126"/>
      <c r="C251" s="391"/>
      <c r="D251" s="391"/>
      <c r="E251" s="391"/>
      <c r="F251" s="413"/>
      <c r="G251" s="413"/>
      <c r="H251" s="127" t="s">
        <v>149</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800</v>
      </c>
      <c r="B252" s="126"/>
      <c r="C252" s="391"/>
      <c r="D252" s="391"/>
      <c r="E252" s="391"/>
      <c r="F252" s="413"/>
      <c r="G252" s="391" t="s">
        <v>155</v>
      </c>
      <c r="H252" s="127" t="s">
        <v>148</v>
      </c>
      <c r="I252" s="411"/>
      <c r="J252" s="110">
        <v>0</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800</v>
      </c>
      <c r="B253" s="126"/>
      <c r="C253" s="391"/>
      <c r="D253" s="391"/>
      <c r="E253" s="391"/>
      <c r="F253" s="413"/>
      <c r="G253" s="531"/>
      <c r="H253" s="127" t="s">
        <v>149</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801</v>
      </c>
      <c r="B254" s="126"/>
      <c r="C254" s="391"/>
      <c r="D254" s="391"/>
      <c r="E254" s="391"/>
      <c r="F254" s="413"/>
      <c r="G254" s="391" t="s">
        <v>157</v>
      </c>
      <c r="H254" s="127" t="s">
        <v>148</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801</v>
      </c>
      <c r="B255" s="126"/>
      <c r="C255" s="391"/>
      <c r="D255" s="391"/>
      <c r="E255" s="391"/>
      <c r="F255" s="413"/>
      <c r="G255" s="413"/>
      <c r="H255" s="127" t="s">
        <v>149</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802</v>
      </c>
      <c r="B256" s="126"/>
      <c r="C256" s="391"/>
      <c r="D256" s="391"/>
      <c r="E256" s="391"/>
      <c r="F256" s="413"/>
      <c r="G256" s="391" t="s">
        <v>109</v>
      </c>
      <c r="H256" s="127" t="s">
        <v>148</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802</v>
      </c>
      <c r="B257" s="126"/>
      <c r="C257" s="391"/>
      <c r="D257" s="391"/>
      <c r="E257" s="391"/>
      <c r="F257" s="413"/>
      <c r="G257" s="413"/>
      <c r="H257" s="127" t="s">
        <v>149</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159</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病棟</v>
      </c>
      <c r="M263" s="214" t="str">
        <f t="shared" ref="M263:BS263" si="29">IF(ISBLANK(M$9),"",M$9)</f>
        <v/>
      </c>
      <c r="N263" s="214" t="str">
        <f t="shared" si="29"/>
        <v/>
      </c>
      <c r="O263" s="214" t="str">
        <f t="shared" si="29"/>
        <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急性期</v>
      </c>
      <c r="M264" s="214" t="str">
        <f t="shared" si="30"/>
        <v/>
      </c>
      <c r="N264" s="214" t="str">
        <f t="shared" si="30"/>
        <v/>
      </c>
      <c r="O264" s="214" t="str">
        <f t="shared" si="30"/>
        <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803</v>
      </c>
      <c r="B265" s="2"/>
      <c r="C265" s="393" t="s">
        <v>161</v>
      </c>
      <c r="D265" s="394"/>
      <c r="E265" s="529" t="s">
        <v>162</v>
      </c>
      <c r="F265" s="530"/>
      <c r="G265" s="405" t="s">
        <v>163</v>
      </c>
      <c r="H265" s="406"/>
      <c r="I265" s="400" t="s">
        <v>164</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804</v>
      </c>
      <c r="B266" s="126"/>
      <c r="C266" s="395"/>
      <c r="D266" s="396"/>
      <c r="E266" s="530"/>
      <c r="F266" s="530"/>
      <c r="G266" s="405" t="s">
        <v>166</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805</v>
      </c>
      <c r="B267" s="126"/>
      <c r="C267" s="395"/>
      <c r="D267" s="396"/>
      <c r="E267" s="530"/>
      <c r="F267" s="530"/>
      <c r="G267" s="405" t="s">
        <v>168</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806</v>
      </c>
      <c r="B268" s="126"/>
      <c r="C268" s="397"/>
      <c r="D268" s="398"/>
      <c r="E268" s="405" t="s">
        <v>109</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807</v>
      </c>
      <c r="B269" s="126"/>
      <c r="C269" s="393" t="s">
        <v>171</v>
      </c>
      <c r="D269" s="433"/>
      <c r="E269" s="405" t="s">
        <v>172</v>
      </c>
      <c r="F269" s="424"/>
      <c r="G269" s="424"/>
      <c r="H269" s="406"/>
      <c r="I269" s="400" t="s">
        <v>173</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808</v>
      </c>
      <c r="B270" s="126"/>
      <c r="C270" s="434"/>
      <c r="D270" s="435"/>
      <c r="E270" s="405" t="s">
        <v>175</v>
      </c>
      <c r="F270" s="424"/>
      <c r="G270" s="424"/>
      <c r="H270" s="406"/>
      <c r="I270" s="411"/>
      <c r="J270" s="128">
        <v>0</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809</v>
      </c>
      <c r="B271" s="126"/>
      <c r="C271" s="436"/>
      <c r="D271" s="437"/>
      <c r="E271" s="405" t="s">
        <v>177</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810</v>
      </c>
      <c r="B272" s="126"/>
      <c r="C272" s="393" t="s">
        <v>109</v>
      </c>
      <c r="D272" s="433"/>
      <c r="E272" s="405" t="s">
        <v>179</v>
      </c>
      <c r="F272" s="424"/>
      <c r="G272" s="424"/>
      <c r="H272" s="406"/>
      <c r="I272" s="130" t="s">
        <v>180</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811</v>
      </c>
      <c r="B273" s="126"/>
      <c r="C273" s="434"/>
      <c r="D273" s="435"/>
      <c r="E273" s="405" t="s">
        <v>182</v>
      </c>
      <c r="F273" s="424"/>
      <c r="G273" s="424"/>
      <c r="H273" s="406"/>
      <c r="I273" s="131" t="s">
        <v>183</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184</v>
      </c>
      <c r="F274" s="408"/>
      <c r="G274" s="408"/>
      <c r="H274" s="409"/>
      <c r="I274" s="132" t="s">
        <v>185</v>
      </c>
      <c r="J274" s="128">
        <v>0</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812</v>
      </c>
      <c r="B275" s="126"/>
      <c r="C275" s="434"/>
      <c r="D275" s="435"/>
      <c r="E275" s="405" t="s">
        <v>187</v>
      </c>
      <c r="F275" s="424"/>
      <c r="G275" s="424"/>
      <c r="H275" s="406"/>
      <c r="I275" s="134" t="s">
        <v>188</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813</v>
      </c>
      <c r="B276" s="126"/>
      <c r="C276" s="434"/>
      <c r="D276" s="435"/>
      <c r="E276" s="405" t="s">
        <v>190</v>
      </c>
      <c r="F276" s="424"/>
      <c r="G276" s="424"/>
      <c r="H276" s="406"/>
      <c r="I276" s="130" t="s">
        <v>191</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814</v>
      </c>
      <c r="B277" s="126"/>
      <c r="C277" s="434"/>
      <c r="D277" s="435"/>
      <c r="E277" s="405" t="s">
        <v>193</v>
      </c>
      <c r="F277" s="424"/>
      <c r="G277" s="424"/>
      <c r="H277" s="406"/>
      <c r="I277" s="130" t="s">
        <v>194</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815</v>
      </c>
      <c r="B278" s="126"/>
      <c r="C278" s="434"/>
      <c r="D278" s="435"/>
      <c r="E278" s="405" t="s">
        <v>196</v>
      </c>
      <c r="F278" s="424"/>
      <c r="G278" s="424"/>
      <c r="H278" s="406"/>
      <c r="I278" s="130" t="s">
        <v>197</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816</v>
      </c>
      <c r="B279" s="126"/>
      <c r="C279" s="434"/>
      <c r="D279" s="435"/>
      <c r="E279" s="405" t="s">
        <v>199</v>
      </c>
      <c r="F279" s="424"/>
      <c r="G279" s="424"/>
      <c r="H279" s="406"/>
      <c r="I279" s="130" t="s">
        <v>200</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817</v>
      </c>
      <c r="B280" s="126"/>
      <c r="C280" s="434"/>
      <c r="D280" s="435"/>
      <c r="E280" s="407" t="s">
        <v>202</v>
      </c>
      <c r="F280" s="408"/>
      <c r="G280" s="408"/>
      <c r="H280" s="409"/>
      <c r="I280" s="103" t="s">
        <v>818</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819</v>
      </c>
      <c r="B281" s="126"/>
      <c r="C281" s="434"/>
      <c r="D281" s="435"/>
      <c r="E281" s="407" t="s">
        <v>205</v>
      </c>
      <c r="F281" s="408"/>
      <c r="G281" s="408"/>
      <c r="H281" s="409"/>
      <c r="I281" s="103" t="s">
        <v>206</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820</v>
      </c>
      <c r="B282" s="126"/>
      <c r="C282" s="436"/>
      <c r="D282" s="437"/>
      <c r="E282" s="407" t="s">
        <v>208</v>
      </c>
      <c r="F282" s="408"/>
      <c r="G282" s="408"/>
      <c r="H282" s="409"/>
      <c r="I282" s="103" t="s">
        <v>209</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220</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病棟</v>
      </c>
      <c r="M289" s="214" t="str">
        <f>IF(ISBLANK(M$9),"",M$9)</f>
        <v/>
      </c>
      <c r="N289" s="197" t="str">
        <f t="shared" ref="N289:BS289" si="31">IF(ISBLANK(N$9),"",N$9)</f>
        <v/>
      </c>
      <c r="O289" s="197" t="str">
        <f t="shared" si="31"/>
        <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急性期</v>
      </c>
      <c r="M290" s="214" t="str">
        <f>IF(ISBLANK(M$95),"",M$95)</f>
        <v/>
      </c>
      <c r="N290" s="224" t="str">
        <f t="shared" ref="N290:BS290" si="32">IF(ISBLANK(N$95),"",N$95)</f>
        <v/>
      </c>
      <c r="O290" s="224" t="str">
        <f t="shared" si="32"/>
        <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220</v>
      </c>
      <c r="D291" s="439"/>
      <c r="E291" s="439"/>
      <c r="F291" s="439"/>
      <c r="G291" s="439"/>
      <c r="H291" s="440"/>
      <c r="I291" s="447" t="s">
        <v>821</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822</v>
      </c>
      <c r="B293" s="295"/>
      <c r="C293" s="441"/>
      <c r="D293" s="442"/>
      <c r="E293" s="442"/>
      <c r="F293" s="442"/>
      <c r="G293" s="442"/>
      <c r="H293" s="443"/>
      <c r="I293" s="447"/>
      <c r="J293" s="296"/>
      <c r="K293" s="240"/>
      <c r="L293" s="300" t="s">
        <v>29</v>
      </c>
      <c r="M293" s="301" t="str">
        <f t="shared" ref="M293:AN293" si="33">IF(ISBLANK(M291),"-","～")</f>
        <v>-</v>
      </c>
      <c r="N293" s="302" t="str">
        <f t="shared" si="33"/>
        <v>-</v>
      </c>
      <c r="O293" s="302" t="str">
        <f t="shared" si="33"/>
        <v>-</v>
      </c>
      <c r="P293" s="302" t="str">
        <f t="shared" si="33"/>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224</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225</v>
      </c>
      <c r="C309" s="152"/>
      <c r="D309" s="152"/>
      <c r="E309" s="68"/>
      <c r="F309" s="68"/>
      <c r="G309" s="68"/>
      <c r="H309" s="69"/>
      <c r="I309" s="69"/>
      <c r="J309" s="153"/>
      <c r="K309" s="70"/>
      <c r="L309" s="306"/>
      <c r="M309" s="306"/>
      <c r="N309" s="244"/>
      <c r="BU309" s="229"/>
    </row>
    <row r="310" spans="1:73" s="38" customFormat="1">
      <c r="B310" s="137" t="s">
        <v>226</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病棟</v>
      </c>
      <c r="M312" s="214" t="str">
        <f t="shared" ref="M312:BS312" si="35">IF(ISBLANK(M$9),"",M$9)</f>
        <v/>
      </c>
      <c r="N312" s="307" t="str">
        <f t="shared" si="35"/>
        <v/>
      </c>
      <c r="O312" s="307" t="str">
        <f t="shared" si="35"/>
        <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273</v>
      </c>
      <c r="I313" s="75" t="s">
        <v>67</v>
      </c>
      <c r="J313" s="76"/>
      <c r="K313" s="77"/>
      <c r="L313" s="224" t="str">
        <f>IF(ISBLANK(L$95),"",L$95)</f>
        <v>急性期</v>
      </c>
      <c r="M313" s="214" t="str">
        <f t="shared" ref="M313:BS313" si="36">IF(ISBLANK(M$95),"",M$95)</f>
        <v/>
      </c>
      <c r="N313" s="307" t="str">
        <f t="shared" si="36"/>
        <v/>
      </c>
      <c r="O313" s="307" t="str">
        <f t="shared" si="36"/>
        <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823</v>
      </c>
      <c r="B314" s="87"/>
      <c r="C314" s="450" t="s">
        <v>228</v>
      </c>
      <c r="D314" s="393" t="s">
        <v>824</v>
      </c>
      <c r="E314" s="454"/>
      <c r="F314" s="454"/>
      <c r="G314" s="454"/>
      <c r="H314" s="394"/>
      <c r="I314" s="410" t="s">
        <v>230</v>
      </c>
      <c r="J314" s="308">
        <f t="shared" ref="J314:J319" si="37">IF(SUM(L314:BS314)=0,IF(COUNTIF(L314:BS314,"未確認")&gt;0,"未確認",IF(COUNTIF(L314:BS314,"~*")&gt;0,"*",SUM(L314:BS314))),SUM(L314:BS314))</f>
        <v>454</v>
      </c>
      <c r="K314" s="253" t="str">
        <f t="shared" ref="K314:K319" si="38">IF(OR(COUNTIF(L314:BS314,"未確認")&gt;0,COUNTIF(L314:BS314,"~*")&gt;0),"※","")</f>
        <v/>
      </c>
      <c r="L314" s="309">
        <v>454</v>
      </c>
      <c r="M314" s="310"/>
      <c r="N314" s="270"/>
      <c r="O314" s="270"/>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825</v>
      </c>
      <c r="B315" s="87"/>
      <c r="C315" s="451"/>
      <c r="D315" s="532"/>
      <c r="E315" s="405" t="s">
        <v>826</v>
      </c>
      <c r="F315" s="424"/>
      <c r="G315" s="424"/>
      <c r="H315" s="406"/>
      <c r="I315" s="467"/>
      <c r="J315" s="308">
        <f t="shared" si="37"/>
        <v>280</v>
      </c>
      <c r="K315" s="253" t="str">
        <f t="shared" si="38"/>
        <v/>
      </c>
      <c r="L315" s="309">
        <v>280</v>
      </c>
      <c r="M315" s="268"/>
      <c r="N315" s="312"/>
      <c r="O315" s="312"/>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827</v>
      </c>
      <c r="B316" s="87"/>
      <c r="C316" s="451"/>
      <c r="D316" s="533"/>
      <c r="E316" s="405" t="s">
        <v>828</v>
      </c>
      <c r="F316" s="424"/>
      <c r="G316" s="424"/>
      <c r="H316" s="406"/>
      <c r="I316" s="467"/>
      <c r="J316" s="308">
        <f t="shared" si="37"/>
        <v>95</v>
      </c>
      <c r="K316" s="253" t="str">
        <f t="shared" si="38"/>
        <v/>
      </c>
      <c r="L316" s="309">
        <v>95</v>
      </c>
      <c r="M316" s="268"/>
      <c r="N316" s="268"/>
      <c r="O316" s="268"/>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829</v>
      </c>
      <c r="B317" s="87"/>
      <c r="C317" s="451"/>
      <c r="D317" s="534"/>
      <c r="E317" s="405" t="s">
        <v>830</v>
      </c>
      <c r="F317" s="424"/>
      <c r="G317" s="424"/>
      <c r="H317" s="406"/>
      <c r="I317" s="467"/>
      <c r="J317" s="308">
        <f t="shared" si="37"/>
        <v>79</v>
      </c>
      <c r="K317" s="253" t="str">
        <f t="shared" si="38"/>
        <v/>
      </c>
      <c r="L317" s="309">
        <v>79</v>
      </c>
      <c r="M317" s="268"/>
      <c r="N317" s="268"/>
      <c r="O317" s="268"/>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831</v>
      </c>
      <c r="B318" s="2"/>
      <c r="C318" s="451"/>
      <c r="D318" s="405" t="s">
        <v>832</v>
      </c>
      <c r="E318" s="424"/>
      <c r="F318" s="424"/>
      <c r="G318" s="424"/>
      <c r="H318" s="406"/>
      <c r="I318" s="467"/>
      <c r="J318" s="308">
        <f t="shared" si="37"/>
        <v>11633</v>
      </c>
      <c r="K318" s="253" t="str">
        <f t="shared" si="38"/>
        <v/>
      </c>
      <c r="L318" s="309">
        <v>11633</v>
      </c>
      <c r="M318" s="268"/>
      <c r="N318" s="268"/>
      <c r="O318" s="268"/>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833</v>
      </c>
      <c r="B319" s="2"/>
      <c r="C319" s="451"/>
      <c r="D319" s="405" t="s">
        <v>834</v>
      </c>
      <c r="E319" s="424"/>
      <c r="F319" s="424"/>
      <c r="G319" s="424"/>
      <c r="H319" s="406"/>
      <c r="I319" s="414"/>
      <c r="J319" s="308">
        <f t="shared" si="37"/>
        <v>461</v>
      </c>
      <c r="K319" s="253" t="str">
        <f t="shared" si="38"/>
        <v/>
      </c>
      <c r="L319" s="309">
        <v>461</v>
      </c>
      <c r="M319" s="268"/>
      <c r="N319" s="268"/>
      <c r="O319" s="268"/>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835</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病棟</v>
      </c>
      <c r="M325" s="214" t="str">
        <f t="shared" ref="M325:BS325" si="39">IF(ISBLANK(M$9),"",M$9)</f>
        <v/>
      </c>
      <c r="N325" s="214" t="str">
        <f t="shared" si="39"/>
        <v/>
      </c>
      <c r="O325" s="214" t="str">
        <f t="shared" si="39"/>
        <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急性期</v>
      </c>
      <c r="M326" s="214" t="str">
        <f t="shared" ref="M326:BS326" si="40">IF(ISBLANK(M$95),"",M$95)</f>
        <v/>
      </c>
      <c r="N326" s="214" t="str">
        <f t="shared" si="40"/>
        <v/>
      </c>
      <c r="O326" s="214" t="str">
        <f t="shared" si="40"/>
        <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836</v>
      </c>
      <c r="B327" s="2"/>
      <c r="C327" s="450" t="s">
        <v>228</v>
      </c>
      <c r="D327" s="405" t="s">
        <v>824</v>
      </c>
      <c r="E327" s="424"/>
      <c r="F327" s="424"/>
      <c r="G327" s="424"/>
      <c r="H327" s="406"/>
      <c r="I327" s="410" t="s">
        <v>241</v>
      </c>
      <c r="J327" s="308">
        <f t="shared" ref="J327:J344" si="41">IF(SUM(L327:BS327)=0,IF(COUNTIF(L327:BS327,"未確認")&gt;0,"未確認",IF(COUNTIF(L327:BS327,"~*")&gt;0,"*",SUM(L327:BS327))),SUM(L327:BS327))</f>
        <v>454</v>
      </c>
      <c r="K327" s="253" t="str">
        <f t="shared" ref="K327:K344" si="42">IF(OR(COUNTIF(L327:BS327,"未確認")&gt;0,COUNTIF(L327:BS327,"~*")&gt;0),"※","")</f>
        <v/>
      </c>
      <c r="L327" s="309">
        <v>454</v>
      </c>
      <c r="M327" s="268"/>
      <c r="N327" s="268"/>
      <c r="O327" s="268"/>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837</v>
      </c>
      <c r="B328" s="2"/>
      <c r="C328" s="450"/>
      <c r="D328" s="463" t="s">
        <v>838</v>
      </c>
      <c r="E328" s="397" t="s">
        <v>839</v>
      </c>
      <c r="F328" s="415"/>
      <c r="G328" s="415"/>
      <c r="H328" s="398"/>
      <c r="I328" s="455"/>
      <c r="J328" s="308">
        <f t="shared" si="41"/>
        <v>0</v>
      </c>
      <c r="K328" s="253" t="str">
        <f t="shared" si="42"/>
        <v/>
      </c>
      <c r="L328" s="309">
        <v>0</v>
      </c>
      <c r="M328" s="268"/>
      <c r="N328" s="268"/>
      <c r="O328" s="268"/>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840</v>
      </c>
      <c r="B329" s="2"/>
      <c r="C329" s="450"/>
      <c r="D329" s="450"/>
      <c r="E329" s="405" t="s">
        <v>244</v>
      </c>
      <c r="F329" s="424"/>
      <c r="G329" s="424"/>
      <c r="H329" s="406"/>
      <c r="I329" s="455"/>
      <c r="J329" s="308">
        <f t="shared" si="41"/>
        <v>417</v>
      </c>
      <c r="K329" s="253" t="str">
        <f t="shared" si="42"/>
        <v/>
      </c>
      <c r="L329" s="309">
        <v>417</v>
      </c>
      <c r="M329" s="268"/>
      <c r="N329" s="268"/>
      <c r="O329" s="268"/>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841</v>
      </c>
      <c r="B330" s="2"/>
      <c r="C330" s="450"/>
      <c r="D330" s="450"/>
      <c r="E330" s="405" t="s">
        <v>246</v>
      </c>
      <c r="F330" s="424"/>
      <c r="G330" s="424"/>
      <c r="H330" s="406"/>
      <c r="I330" s="455"/>
      <c r="J330" s="308">
        <f t="shared" si="41"/>
        <v>31</v>
      </c>
      <c r="K330" s="253" t="str">
        <f t="shared" si="42"/>
        <v/>
      </c>
      <c r="L330" s="309">
        <v>31</v>
      </c>
      <c r="M330" s="268"/>
      <c r="N330" s="268"/>
      <c r="O330" s="268"/>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842</v>
      </c>
      <c r="B331" s="2"/>
      <c r="C331" s="450"/>
      <c r="D331" s="450"/>
      <c r="E331" s="407" t="s">
        <v>248</v>
      </c>
      <c r="F331" s="408"/>
      <c r="G331" s="408"/>
      <c r="H331" s="409"/>
      <c r="I331" s="455"/>
      <c r="J331" s="308">
        <f t="shared" si="41"/>
        <v>0</v>
      </c>
      <c r="K331" s="253" t="str">
        <f t="shared" si="42"/>
        <v/>
      </c>
      <c r="L331" s="309">
        <v>0</v>
      </c>
      <c r="M331" s="268"/>
      <c r="N331" s="268"/>
      <c r="O331" s="268"/>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843</v>
      </c>
      <c r="B332" s="2"/>
      <c r="C332" s="450"/>
      <c r="D332" s="450"/>
      <c r="E332" s="407" t="s">
        <v>250</v>
      </c>
      <c r="F332" s="408"/>
      <c r="G332" s="408"/>
      <c r="H332" s="409"/>
      <c r="I332" s="455"/>
      <c r="J332" s="308">
        <f t="shared" si="41"/>
        <v>6</v>
      </c>
      <c r="K332" s="253" t="str">
        <f t="shared" si="42"/>
        <v/>
      </c>
      <c r="L332" s="309">
        <v>6</v>
      </c>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844</v>
      </c>
      <c r="B333" s="2"/>
      <c r="C333" s="450"/>
      <c r="D333" s="450"/>
      <c r="E333" s="405" t="s">
        <v>252</v>
      </c>
      <c r="F333" s="424"/>
      <c r="G333" s="424"/>
      <c r="H333" s="406"/>
      <c r="I333" s="455"/>
      <c r="J333" s="308">
        <f t="shared" si="41"/>
        <v>0</v>
      </c>
      <c r="K333" s="253" t="str">
        <f t="shared" si="42"/>
        <v/>
      </c>
      <c r="L333" s="309">
        <v>0</v>
      </c>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845</v>
      </c>
      <c r="B334" s="2"/>
      <c r="C334" s="450"/>
      <c r="D334" s="466"/>
      <c r="E334" s="393" t="s">
        <v>109</v>
      </c>
      <c r="F334" s="454"/>
      <c r="G334" s="454"/>
      <c r="H334" s="394"/>
      <c r="I334" s="455"/>
      <c r="J334" s="308">
        <f t="shared" si="41"/>
        <v>0</v>
      </c>
      <c r="K334" s="253" t="str">
        <f t="shared" si="42"/>
        <v/>
      </c>
      <c r="L334" s="309">
        <v>0</v>
      </c>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846</v>
      </c>
      <c r="B335" s="2"/>
      <c r="C335" s="450"/>
      <c r="D335" s="405" t="s">
        <v>834</v>
      </c>
      <c r="E335" s="424"/>
      <c r="F335" s="424"/>
      <c r="G335" s="424"/>
      <c r="H335" s="406"/>
      <c r="I335" s="455"/>
      <c r="J335" s="308">
        <f t="shared" si="41"/>
        <v>461</v>
      </c>
      <c r="K335" s="253" t="str">
        <f t="shared" si="42"/>
        <v/>
      </c>
      <c r="L335" s="309">
        <v>461</v>
      </c>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847</v>
      </c>
      <c r="B336" s="2"/>
      <c r="C336" s="450"/>
      <c r="D336" s="463" t="s">
        <v>848</v>
      </c>
      <c r="E336" s="397" t="s">
        <v>849</v>
      </c>
      <c r="F336" s="415"/>
      <c r="G336" s="415"/>
      <c r="H336" s="398"/>
      <c r="I336" s="455"/>
      <c r="J336" s="308">
        <f t="shared" si="41"/>
        <v>0</v>
      </c>
      <c r="K336" s="253" t="str">
        <f t="shared" si="42"/>
        <v/>
      </c>
      <c r="L336" s="309">
        <v>0</v>
      </c>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850</v>
      </c>
      <c r="B337" s="2"/>
      <c r="C337" s="450"/>
      <c r="D337" s="450"/>
      <c r="E337" s="405" t="s">
        <v>257</v>
      </c>
      <c r="F337" s="424"/>
      <c r="G337" s="424"/>
      <c r="H337" s="406"/>
      <c r="I337" s="455"/>
      <c r="J337" s="308">
        <f t="shared" si="41"/>
        <v>325</v>
      </c>
      <c r="K337" s="253" t="str">
        <f t="shared" si="42"/>
        <v/>
      </c>
      <c r="L337" s="309">
        <v>325</v>
      </c>
      <c r="M337" s="268"/>
      <c r="N337" s="268"/>
      <c r="O337" s="268"/>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851</v>
      </c>
      <c r="B338" s="2"/>
      <c r="C338" s="450"/>
      <c r="D338" s="450"/>
      <c r="E338" s="405" t="s">
        <v>259</v>
      </c>
      <c r="F338" s="424"/>
      <c r="G338" s="424"/>
      <c r="H338" s="406"/>
      <c r="I338" s="455"/>
      <c r="J338" s="308">
        <f t="shared" si="41"/>
        <v>18</v>
      </c>
      <c r="K338" s="253" t="str">
        <f t="shared" si="42"/>
        <v/>
      </c>
      <c r="L338" s="309">
        <v>18</v>
      </c>
      <c r="M338" s="268"/>
      <c r="N338" s="268"/>
      <c r="O338" s="268"/>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852</v>
      </c>
      <c r="B339" s="2"/>
      <c r="C339" s="450"/>
      <c r="D339" s="450"/>
      <c r="E339" s="405" t="s">
        <v>262</v>
      </c>
      <c r="F339" s="424"/>
      <c r="G339" s="424"/>
      <c r="H339" s="406"/>
      <c r="I339" s="455"/>
      <c r="J339" s="308">
        <f t="shared" si="41"/>
        <v>1</v>
      </c>
      <c r="K339" s="253" t="str">
        <f t="shared" si="42"/>
        <v/>
      </c>
      <c r="L339" s="309">
        <v>1</v>
      </c>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853</v>
      </c>
      <c r="B340" s="2"/>
      <c r="C340" s="450"/>
      <c r="D340" s="450"/>
      <c r="E340" s="405" t="s">
        <v>264</v>
      </c>
      <c r="F340" s="424"/>
      <c r="G340" s="424"/>
      <c r="H340" s="406"/>
      <c r="I340" s="455"/>
      <c r="J340" s="308">
        <f t="shared" si="41"/>
        <v>0</v>
      </c>
      <c r="K340" s="253" t="str">
        <f t="shared" si="42"/>
        <v/>
      </c>
      <c r="L340" s="309">
        <v>0</v>
      </c>
      <c r="M340" s="268"/>
      <c r="N340" s="268"/>
      <c r="O340" s="268"/>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854</v>
      </c>
      <c r="B341" s="2"/>
      <c r="C341" s="450"/>
      <c r="D341" s="450"/>
      <c r="E341" s="407" t="s">
        <v>266</v>
      </c>
      <c r="F341" s="408"/>
      <c r="G341" s="408"/>
      <c r="H341" s="409"/>
      <c r="I341" s="455"/>
      <c r="J341" s="308">
        <f t="shared" si="41"/>
        <v>0</v>
      </c>
      <c r="K341" s="253" t="str">
        <f t="shared" si="42"/>
        <v/>
      </c>
      <c r="L341" s="309">
        <v>0</v>
      </c>
      <c r="M341" s="268"/>
      <c r="N341" s="268"/>
      <c r="O341" s="268"/>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855</v>
      </c>
      <c r="B342" s="2"/>
      <c r="C342" s="450"/>
      <c r="D342" s="450"/>
      <c r="E342" s="405" t="s">
        <v>268</v>
      </c>
      <c r="F342" s="424"/>
      <c r="G342" s="424"/>
      <c r="H342" s="406"/>
      <c r="I342" s="455"/>
      <c r="J342" s="308">
        <f t="shared" si="41"/>
        <v>82</v>
      </c>
      <c r="K342" s="253" t="str">
        <f t="shared" si="42"/>
        <v/>
      </c>
      <c r="L342" s="309">
        <v>82</v>
      </c>
      <c r="M342" s="268"/>
      <c r="N342" s="268"/>
      <c r="O342" s="268"/>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856</v>
      </c>
      <c r="B343" s="2"/>
      <c r="C343" s="450"/>
      <c r="D343" s="450"/>
      <c r="E343" s="405" t="s">
        <v>270</v>
      </c>
      <c r="F343" s="424"/>
      <c r="G343" s="424"/>
      <c r="H343" s="406"/>
      <c r="I343" s="455"/>
      <c r="J343" s="308">
        <f t="shared" si="41"/>
        <v>35</v>
      </c>
      <c r="K343" s="253" t="str">
        <f t="shared" si="42"/>
        <v/>
      </c>
      <c r="L343" s="309">
        <v>35</v>
      </c>
      <c r="M343" s="268"/>
      <c r="N343" s="268"/>
      <c r="O343" s="268"/>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857</v>
      </c>
      <c r="B344" s="2"/>
      <c r="C344" s="450"/>
      <c r="D344" s="450"/>
      <c r="E344" s="405" t="s">
        <v>109</v>
      </c>
      <c r="F344" s="424"/>
      <c r="G344" s="424"/>
      <c r="H344" s="406"/>
      <c r="I344" s="456"/>
      <c r="J344" s="308">
        <f t="shared" si="41"/>
        <v>0</v>
      </c>
      <c r="K344" s="253" t="str">
        <f t="shared" si="42"/>
        <v/>
      </c>
      <c r="L344" s="309">
        <v>0</v>
      </c>
      <c r="M344" s="268"/>
      <c r="N344" s="268"/>
      <c r="O344" s="268"/>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272</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病棟</v>
      </c>
      <c r="M350" s="214" t="str">
        <f t="shared" ref="M350:BS350" si="43">IF(ISBLANK(M$9),"",M$9)</f>
        <v/>
      </c>
      <c r="N350" s="197" t="str">
        <f t="shared" si="43"/>
        <v/>
      </c>
      <c r="O350" s="197" t="str">
        <f t="shared" si="43"/>
        <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273</v>
      </c>
      <c r="C351" s="51"/>
      <c r="I351" s="75" t="s">
        <v>67</v>
      </c>
      <c r="J351" s="76"/>
      <c r="K351" s="77"/>
      <c r="L351" s="224" t="str">
        <f>IF(ISBLANK(L$95),"",L$95)</f>
        <v>急性期</v>
      </c>
      <c r="M351" s="214" t="str">
        <f t="shared" ref="M351:BS351" si="44">IF(ISBLANK(M$95),"",M$95)</f>
        <v/>
      </c>
      <c r="N351" s="224" t="str">
        <f t="shared" si="44"/>
        <v/>
      </c>
      <c r="O351" s="224" t="str">
        <f t="shared" si="44"/>
        <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858</v>
      </c>
      <c r="B352" s="2"/>
      <c r="C352" s="393" t="s">
        <v>238</v>
      </c>
      <c r="D352" s="454"/>
      <c r="E352" s="454"/>
      <c r="F352" s="454"/>
      <c r="G352" s="454"/>
      <c r="H352" s="394"/>
      <c r="I352" s="410" t="s">
        <v>274</v>
      </c>
      <c r="J352" s="315">
        <f>IF(SUM(L352:BS352)=0,IF(COUNTIF(L352:BS352,"未確認")&gt;0,"未確認",IF(COUNTIF(L352:BS352,"~*")&gt;0,"*",SUM(L352:BS352))),SUM(L352:BS352))</f>
        <v>461</v>
      </c>
      <c r="K352" s="316" t="str">
        <f>IF(OR(COUNTIF(L352:BS352,"未確認")&gt;0,COUNTIF(L352:BS352,"~*")&gt;0),"※","")</f>
        <v/>
      </c>
      <c r="L352" s="309">
        <v>461</v>
      </c>
      <c r="M352" s="268"/>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859</v>
      </c>
      <c r="B353" s="2"/>
      <c r="C353" s="163"/>
      <c r="D353" s="164"/>
      <c r="E353" s="457" t="s">
        <v>860</v>
      </c>
      <c r="F353" s="458"/>
      <c r="G353" s="458"/>
      <c r="H353" s="459"/>
      <c r="I353" s="455"/>
      <c r="J353" s="315">
        <f>IF(SUM(L353:BS353)=0,IF(COUNTIF(L353:BS353,"未確認")&gt;0,"未確認",IF(COUNTIF(L353:BS353,"~*")&gt;0,"*",SUM(L353:BS353))),SUM(L353:BS353))</f>
        <v>448</v>
      </c>
      <c r="K353" s="316" t="str">
        <f>IF(OR(COUNTIF(L353:BS353,"未確認")&gt;0,COUNTIF(L353:BS353,"~*")&gt;0),"※","")</f>
        <v/>
      </c>
      <c r="L353" s="309">
        <v>448</v>
      </c>
      <c r="M353" s="268"/>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861</v>
      </c>
      <c r="B354" s="2"/>
      <c r="C354" s="163"/>
      <c r="D354" s="164"/>
      <c r="E354" s="457" t="s">
        <v>278</v>
      </c>
      <c r="F354" s="458"/>
      <c r="G354" s="458"/>
      <c r="H354" s="459"/>
      <c r="I354" s="455"/>
      <c r="J354" s="315">
        <f>IF(SUM(L354:BS354)=0,IF(COUNTIF(L354:BS354,"未確認")&gt;0,"未確認",IF(COUNTIF(L354:BS354,"~*")&gt;0,"*",SUM(L354:BS354))),SUM(L354:BS354))</f>
        <v>13</v>
      </c>
      <c r="K354" s="316" t="str">
        <f>IF(OR(COUNTIF(L354:BS354,"未確認")&gt;0,COUNTIF(L354:BS354,"~*")&gt;0),"※","")</f>
        <v/>
      </c>
      <c r="L354" s="309">
        <v>13</v>
      </c>
      <c r="M354" s="268"/>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862</v>
      </c>
      <c r="B355" s="2"/>
      <c r="C355" s="163"/>
      <c r="D355" s="164"/>
      <c r="E355" s="457" t="s">
        <v>280</v>
      </c>
      <c r="F355" s="458"/>
      <c r="G355" s="458"/>
      <c r="H355" s="459"/>
      <c r="I355" s="455"/>
      <c r="J355" s="315">
        <f>IF(SUM(L355:BS355)=0,IF(COUNTIF(L355:BS355,"未確認")&gt;0,"未確認",IF(COUNTIF(L355:BS355,"~*")&gt;0,"*",SUM(L355:BS355))),SUM(L355:BS355))</f>
        <v>0</v>
      </c>
      <c r="K355" s="316" t="str">
        <f>IF(OR(COUNTIF(L355:BS355,"未確認")&gt;0,COUNTIF(L355:BS355,"~*")&gt;0),"※","")</f>
        <v/>
      </c>
      <c r="L355" s="309">
        <v>0</v>
      </c>
      <c r="M355" s="268"/>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863</v>
      </c>
      <c r="B356" s="2"/>
      <c r="C356" s="165"/>
      <c r="D356" s="166"/>
      <c r="E356" s="460" t="s">
        <v>282</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289</v>
      </c>
      <c r="C360" s="22"/>
      <c r="D360" s="22"/>
      <c r="E360" s="22"/>
      <c r="F360" s="22"/>
      <c r="G360" s="22"/>
      <c r="H360" s="16"/>
      <c r="I360" s="16"/>
      <c r="J360" s="7"/>
      <c r="K360" s="6"/>
      <c r="L360" s="6"/>
      <c r="M360" s="6"/>
      <c r="N360" s="244"/>
      <c r="BU360" s="229"/>
    </row>
    <row r="361" spans="1:73" s="38" customFormat="1">
      <c r="B361" s="2" t="s">
        <v>864</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病棟</v>
      </c>
      <c r="M363" s="214" t="str">
        <f t="shared" ref="M363:BS363" si="45">IF(ISBLANK(M$9),"",M$9)</f>
        <v/>
      </c>
      <c r="N363" s="214" t="str">
        <f t="shared" si="45"/>
        <v/>
      </c>
      <c r="O363" s="197" t="str">
        <f t="shared" si="45"/>
        <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急性期</v>
      </c>
      <c r="M364" s="214" t="str">
        <f t="shared" ref="M364:BS364" si="46">IF(ISBLANK(M$95),"",M$95)</f>
        <v/>
      </c>
      <c r="N364" s="214" t="str">
        <f t="shared" si="46"/>
        <v/>
      </c>
      <c r="O364" s="224" t="str">
        <f t="shared" si="46"/>
        <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865</v>
      </c>
      <c r="B365" s="2"/>
      <c r="C365" s="535" t="s">
        <v>291</v>
      </c>
      <c r="D365" s="536"/>
      <c r="E365" s="536"/>
      <c r="F365" s="536"/>
      <c r="G365" s="536"/>
      <c r="H365" s="537"/>
      <c r="I365" s="410" t="s">
        <v>866</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867</v>
      </c>
      <c r="B366" s="2"/>
      <c r="C366" s="163"/>
      <c r="D366" s="169"/>
      <c r="E366" s="405" t="s">
        <v>294</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868</v>
      </c>
      <c r="B367" s="2"/>
      <c r="C367" s="165"/>
      <c r="D367" s="170"/>
      <c r="E367" s="405" t="s">
        <v>296</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869</v>
      </c>
      <c r="B368" s="2"/>
      <c r="C368" s="476" t="s">
        <v>298</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870</v>
      </c>
      <c r="B369" s="2"/>
      <c r="C369" s="163"/>
      <c r="D369" s="169"/>
      <c r="E369" s="405" t="s">
        <v>300</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871</v>
      </c>
      <c r="B370" s="2"/>
      <c r="C370" s="165"/>
      <c r="D370" s="170"/>
      <c r="E370" s="405" t="s">
        <v>302</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224</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303</v>
      </c>
      <c r="C385" s="176"/>
      <c r="D385" s="68"/>
      <c r="E385" s="68"/>
      <c r="F385" s="68"/>
      <c r="G385" s="68"/>
      <c r="H385" s="69"/>
      <c r="I385" s="69"/>
      <c r="J385" s="153"/>
      <c r="K385" s="70"/>
      <c r="L385" s="306"/>
      <c r="M385" s="306"/>
      <c r="N385" s="324"/>
      <c r="BU385" s="229"/>
    </row>
    <row r="386" spans="2:73" s="38" customFormat="1">
      <c r="B386" s="24" t="s">
        <v>872</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693</v>
      </c>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873</v>
      </c>
      <c r="D390" s="408"/>
      <c r="E390" s="408"/>
      <c r="F390" s="408"/>
      <c r="G390" s="408"/>
      <c r="H390" s="409"/>
      <c r="I390" s="400" t="s">
        <v>874</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c r="N390" s="327"/>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875</v>
      </c>
      <c r="D391" s="408"/>
      <c r="E391" s="408"/>
      <c r="F391" s="408"/>
      <c r="G391" s="408"/>
      <c r="H391" s="409"/>
      <c r="I391" s="401"/>
      <c r="J391" s="178">
        <f t="shared" si="48"/>
        <v>0</v>
      </c>
      <c r="K391" s="225" t="str">
        <f t="shared" si="49"/>
        <v/>
      </c>
      <c r="L391" s="326">
        <v>0</v>
      </c>
      <c r="M391" s="327"/>
      <c r="N391" s="327"/>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876</v>
      </c>
      <c r="D392" s="408"/>
      <c r="E392" s="408"/>
      <c r="F392" s="408"/>
      <c r="G392" s="408"/>
      <c r="H392" s="409"/>
      <c r="I392" s="401"/>
      <c r="J392" s="178">
        <f t="shared" si="48"/>
        <v>0</v>
      </c>
      <c r="K392" s="225" t="str">
        <f t="shared" si="49"/>
        <v/>
      </c>
      <c r="L392" s="326">
        <v>0</v>
      </c>
      <c r="M392" s="327"/>
      <c r="N392" s="327"/>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877</v>
      </c>
      <c r="D393" s="408"/>
      <c r="E393" s="408"/>
      <c r="F393" s="408"/>
      <c r="G393" s="408"/>
      <c r="H393" s="409"/>
      <c r="I393" s="401"/>
      <c r="J393" s="178">
        <f t="shared" si="48"/>
        <v>0</v>
      </c>
      <c r="K393" s="225" t="str">
        <f t="shared" si="49"/>
        <v/>
      </c>
      <c r="L393" s="326">
        <v>0</v>
      </c>
      <c r="M393" s="327"/>
      <c r="N393" s="327"/>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878</v>
      </c>
      <c r="D394" s="408"/>
      <c r="E394" s="408"/>
      <c r="F394" s="408"/>
      <c r="G394" s="408"/>
      <c r="H394" s="409"/>
      <c r="I394" s="401"/>
      <c r="J394" s="178">
        <f t="shared" si="48"/>
        <v>0</v>
      </c>
      <c r="K394" s="225" t="str">
        <f t="shared" si="49"/>
        <v/>
      </c>
      <c r="L394" s="326">
        <v>0</v>
      </c>
      <c r="M394" s="327"/>
      <c r="N394" s="327"/>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879</v>
      </c>
      <c r="D395" s="408"/>
      <c r="E395" s="408"/>
      <c r="F395" s="408"/>
      <c r="G395" s="408"/>
      <c r="H395" s="409"/>
      <c r="I395" s="401"/>
      <c r="J395" s="178">
        <f t="shared" si="48"/>
        <v>0</v>
      </c>
      <c r="K395" s="225" t="str">
        <f t="shared" si="49"/>
        <v/>
      </c>
      <c r="L395" s="326">
        <v>0</v>
      </c>
      <c r="M395" s="327"/>
      <c r="N395" s="327"/>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880</v>
      </c>
      <c r="D396" s="408"/>
      <c r="E396" s="408"/>
      <c r="F396" s="408"/>
      <c r="G396" s="408"/>
      <c r="H396" s="409"/>
      <c r="I396" s="401"/>
      <c r="J396" s="178">
        <f t="shared" si="48"/>
        <v>0</v>
      </c>
      <c r="K396" s="225" t="str">
        <f t="shared" si="49"/>
        <v/>
      </c>
      <c r="L396" s="326">
        <v>0</v>
      </c>
      <c r="M396" s="327"/>
      <c r="N396" s="327"/>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881</v>
      </c>
      <c r="D397" s="408"/>
      <c r="E397" s="408"/>
      <c r="F397" s="408"/>
      <c r="G397" s="408"/>
      <c r="H397" s="409"/>
      <c r="I397" s="401"/>
      <c r="J397" s="178">
        <f t="shared" si="48"/>
        <v>0</v>
      </c>
      <c r="K397" s="225" t="str">
        <f t="shared" si="49"/>
        <v/>
      </c>
      <c r="L397" s="326">
        <v>0</v>
      </c>
      <c r="M397" s="327"/>
      <c r="N397" s="327"/>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730</v>
      </c>
      <c r="D398" s="408"/>
      <c r="E398" s="408"/>
      <c r="F398" s="408"/>
      <c r="G398" s="408"/>
      <c r="H398" s="409"/>
      <c r="I398" s="401"/>
      <c r="J398" s="178">
        <f t="shared" si="48"/>
        <v>594</v>
      </c>
      <c r="K398" s="225" t="str">
        <f t="shared" si="49"/>
        <v/>
      </c>
      <c r="L398" s="326">
        <v>594</v>
      </c>
      <c r="M398" s="327"/>
      <c r="N398" s="327"/>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882</v>
      </c>
      <c r="D399" s="408"/>
      <c r="E399" s="408"/>
      <c r="F399" s="408"/>
      <c r="G399" s="408"/>
      <c r="H399" s="409"/>
      <c r="I399" s="401"/>
      <c r="J399" s="178">
        <f t="shared" si="48"/>
        <v>0</v>
      </c>
      <c r="K399" s="225" t="str">
        <f t="shared" si="49"/>
        <v/>
      </c>
      <c r="L399" s="326">
        <v>0</v>
      </c>
      <c r="M399" s="327"/>
      <c r="N399" s="327"/>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883</v>
      </c>
      <c r="D400" s="408"/>
      <c r="E400" s="408"/>
      <c r="F400" s="408"/>
      <c r="G400" s="408"/>
      <c r="H400" s="409"/>
      <c r="I400" s="401"/>
      <c r="J400" s="178">
        <f t="shared" si="48"/>
        <v>0</v>
      </c>
      <c r="K400" s="225" t="str">
        <f t="shared" si="49"/>
        <v/>
      </c>
      <c r="L400" s="326">
        <v>0</v>
      </c>
      <c r="M400" s="327"/>
      <c r="N400" s="327"/>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884</v>
      </c>
      <c r="D401" s="408"/>
      <c r="E401" s="408"/>
      <c r="F401" s="408"/>
      <c r="G401" s="408"/>
      <c r="H401" s="409"/>
      <c r="I401" s="401"/>
      <c r="J401" s="178">
        <f t="shared" si="48"/>
        <v>0</v>
      </c>
      <c r="K401" s="225" t="str">
        <f t="shared" si="49"/>
        <v/>
      </c>
      <c r="L401" s="326">
        <v>0</v>
      </c>
      <c r="M401" s="327"/>
      <c r="N401" s="327"/>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885</v>
      </c>
      <c r="D402" s="408"/>
      <c r="E402" s="408"/>
      <c r="F402" s="408"/>
      <c r="G402" s="408"/>
      <c r="H402" s="409"/>
      <c r="I402" s="401"/>
      <c r="J402" s="178">
        <f t="shared" si="48"/>
        <v>0</v>
      </c>
      <c r="K402" s="225" t="str">
        <f t="shared" si="49"/>
        <v/>
      </c>
      <c r="L402" s="326">
        <v>0</v>
      </c>
      <c r="M402" s="327"/>
      <c r="N402" s="327"/>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886</v>
      </c>
      <c r="D403" s="408"/>
      <c r="E403" s="408"/>
      <c r="F403" s="408"/>
      <c r="G403" s="408"/>
      <c r="H403" s="409"/>
      <c r="I403" s="401"/>
      <c r="J403" s="178">
        <f t="shared" si="48"/>
        <v>0</v>
      </c>
      <c r="K403" s="225" t="str">
        <f t="shared" si="49"/>
        <v/>
      </c>
      <c r="L403" s="326">
        <v>0</v>
      </c>
      <c r="M403" s="327"/>
      <c r="N403" s="327"/>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887</v>
      </c>
      <c r="D404" s="408"/>
      <c r="E404" s="408"/>
      <c r="F404" s="408"/>
      <c r="G404" s="408"/>
      <c r="H404" s="409"/>
      <c r="I404" s="401"/>
      <c r="J404" s="178">
        <f t="shared" si="48"/>
        <v>0</v>
      </c>
      <c r="K404" s="225" t="str">
        <f t="shared" si="49"/>
        <v/>
      </c>
      <c r="L404" s="326">
        <v>0</v>
      </c>
      <c r="M404" s="327"/>
      <c r="N404" s="327"/>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888</v>
      </c>
      <c r="D405" s="408"/>
      <c r="E405" s="408"/>
      <c r="F405" s="408"/>
      <c r="G405" s="408"/>
      <c r="H405" s="409"/>
      <c r="I405" s="401"/>
      <c r="J405" s="178">
        <f t="shared" si="48"/>
        <v>0</v>
      </c>
      <c r="K405" s="225" t="str">
        <f t="shared" si="49"/>
        <v/>
      </c>
      <c r="L405" s="326">
        <v>0</v>
      </c>
      <c r="M405" s="327"/>
      <c r="N405" s="327"/>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889</v>
      </c>
      <c r="D406" s="408"/>
      <c r="E406" s="408"/>
      <c r="F406" s="408"/>
      <c r="G406" s="408"/>
      <c r="H406" s="409"/>
      <c r="I406" s="401"/>
      <c r="J406" s="178">
        <f t="shared" si="48"/>
        <v>0</v>
      </c>
      <c r="K406" s="225" t="str">
        <f t="shared" si="49"/>
        <v/>
      </c>
      <c r="L406" s="326">
        <v>0</v>
      </c>
      <c r="M406" s="327"/>
      <c r="N406" s="327"/>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890</v>
      </c>
      <c r="D407" s="408"/>
      <c r="E407" s="408"/>
      <c r="F407" s="408"/>
      <c r="G407" s="408"/>
      <c r="H407" s="409"/>
      <c r="I407" s="401"/>
      <c r="J407" s="178">
        <f t="shared" si="48"/>
        <v>0</v>
      </c>
      <c r="K407" s="225" t="str">
        <f t="shared" si="49"/>
        <v/>
      </c>
      <c r="L407" s="326">
        <v>0</v>
      </c>
      <c r="M407" s="327"/>
      <c r="N407" s="327"/>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891</v>
      </c>
      <c r="D408" s="408"/>
      <c r="E408" s="408"/>
      <c r="F408" s="408"/>
      <c r="G408" s="408"/>
      <c r="H408" s="409"/>
      <c r="I408" s="401"/>
      <c r="J408" s="178">
        <f t="shared" si="48"/>
        <v>0</v>
      </c>
      <c r="K408" s="225" t="str">
        <f t="shared" si="49"/>
        <v/>
      </c>
      <c r="L408" s="326">
        <v>0</v>
      </c>
      <c r="M408" s="327"/>
      <c r="N408" s="327"/>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892</v>
      </c>
      <c r="D409" s="408"/>
      <c r="E409" s="408"/>
      <c r="F409" s="408"/>
      <c r="G409" s="408"/>
      <c r="H409" s="409"/>
      <c r="I409" s="401"/>
      <c r="J409" s="178">
        <f t="shared" si="48"/>
        <v>0</v>
      </c>
      <c r="K409" s="225" t="str">
        <f t="shared" si="49"/>
        <v/>
      </c>
      <c r="L409" s="326">
        <v>0</v>
      </c>
      <c r="M409" s="327"/>
      <c r="N409" s="327"/>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893</v>
      </c>
      <c r="D410" s="408"/>
      <c r="E410" s="408"/>
      <c r="F410" s="408"/>
      <c r="G410" s="408"/>
      <c r="H410" s="409"/>
      <c r="I410" s="401"/>
      <c r="J410" s="178">
        <f t="shared" si="48"/>
        <v>0</v>
      </c>
      <c r="K410" s="225" t="str">
        <f t="shared" si="49"/>
        <v/>
      </c>
      <c r="L410" s="326">
        <v>0</v>
      </c>
      <c r="M410" s="327"/>
      <c r="N410" s="327"/>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894</v>
      </c>
      <c r="D411" s="408"/>
      <c r="E411" s="408"/>
      <c r="F411" s="408"/>
      <c r="G411" s="408"/>
      <c r="H411" s="409"/>
      <c r="I411" s="401"/>
      <c r="J411" s="178">
        <f t="shared" si="48"/>
        <v>0</v>
      </c>
      <c r="K411" s="225" t="str">
        <f t="shared" si="49"/>
        <v/>
      </c>
      <c r="L411" s="326">
        <v>0</v>
      </c>
      <c r="M411" s="327"/>
      <c r="N411" s="327"/>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895</v>
      </c>
      <c r="D412" s="408"/>
      <c r="E412" s="408"/>
      <c r="F412" s="408"/>
      <c r="G412" s="408"/>
      <c r="H412" s="409"/>
      <c r="I412" s="401"/>
      <c r="J412" s="178">
        <f t="shared" si="48"/>
        <v>0</v>
      </c>
      <c r="K412" s="225" t="str">
        <f t="shared" si="49"/>
        <v/>
      </c>
      <c r="L412" s="326">
        <v>0</v>
      </c>
      <c r="M412" s="327"/>
      <c r="N412" s="327"/>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896</v>
      </c>
      <c r="D413" s="408"/>
      <c r="E413" s="408"/>
      <c r="F413" s="408"/>
      <c r="G413" s="408"/>
      <c r="H413" s="409"/>
      <c r="I413" s="401"/>
      <c r="J413" s="178">
        <f t="shared" si="48"/>
        <v>0</v>
      </c>
      <c r="K413" s="225" t="str">
        <f t="shared" si="49"/>
        <v/>
      </c>
      <c r="L413" s="326">
        <v>0</v>
      </c>
      <c r="M413" s="327"/>
      <c r="N413" s="327"/>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897</v>
      </c>
      <c r="D414" s="408"/>
      <c r="E414" s="408"/>
      <c r="F414" s="408"/>
      <c r="G414" s="408"/>
      <c r="H414" s="409"/>
      <c r="I414" s="401"/>
      <c r="J414" s="178">
        <f t="shared" si="48"/>
        <v>0</v>
      </c>
      <c r="K414" s="225" t="str">
        <f t="shared" si="49"/>
        <v/>
      </c>
      <c r="L414" s="326">
        <v>0</v>
      </c>
      <c r="M414" s="327"/>
      <c r="N414" s="327"/>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898</v>
      </c>
      <c r="D415" s="408"/>
      <c r="E415" s="408"/>
      <c r="F415" s="408"/>
      <c r="G415" s="408"/>
      <c r="H415" s="409"/>
      <c r="I415" s="401"/>
      <c r="J415" s="178">
        <f t="shared" si="48"/>
        <v>0</v>
      </c>
      <c r="K415" s="225" t="str">
        <f t="shared" si="49"/>
        <v/>
      </c>
      <c r="L415" s="326">
        <v>0</v>
      </c>
      <c r="M415" s="327"/>
      <c r="N415" s="327"/>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899</v>
      </c>
      <c r="D416" s="408"/>
      <c r="E416" s="408"/>
      <c r="F416" s="408"/>
      <c r="G416" s="408"/>
      <c r="H416" s="409"/>
      <c r="I416" s="401"/>
      <c r="J416" s="178">
        <f t="shared" si="48"/>
        <v>0</v>
      </c>
      <c r="K416" s="225" t="str">
        <f t="shared" si="49"/>
        <v/>
      </c>
      <c r="L416" s="326">
        <v>0</v>
      </c>
      <c r="M416" s="327"/>
      <c r="N416" s="327"/>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900</v>
      </c>
      <c r="D417" s="408"/>
      <c r="E417" s="408"/>
      <c r="F417" s="408"/>
      <c r="G417" s="408"/>
      <c r="H417" s="409"/>
      <c r="I417" s="401"/>
      <c r="J417" s="178">
        <f t="shared" si="48"/>
        <v>0</v>
      </c>
      <c r="K417" s="225" t="str">
        <f t="shared" si="49"/>
        <v/>
      </c>
      <c r="L417" s="326">
        <v>0</v>
      </c>
      <c r="M417" s="327"/>
      <c r="N417" s="327"/>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901</v>
      </c>
      <c r="D418" s="408"/>
      <c r="E418" s="408"/>
      <c r="F418" s="408"/>
      <c r="G418" s="408"/>
      <c r="H418" s="409"/>
      <c r="I418" s="401"/>
      <c r="J418" s="178">
        <f t="shared" si="48"/>
        <v>0</v>
      </c>
      <c r="K418" s="225" t="str">
        <f t="shared" si="49"/>
        <v/>
      </c>
      <c r="L418" s="326">
        <v>0</v>
      </c>
      <c r="M418" s="327"/>
      <c r="N418" s="327"/>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902</v>
      </c>
      <c r="D419" s="408"/>
      <c r="E419" s="408"/>
      <c r="F419" s="408"/>
      <c r="G419" s="408"/>
      <c r="H419" s="409"/>
      <c r="I419" s="401"/>
      <c r="J419" s="178">
        <f t="shared" si="48"/>
        <v>0</v>
      </c>
      <c r="K419" s="225" t="str">
        <f t="shared" si="49"/>
        <v/>
      </c>
      <c r="L419" s="326">
        <v>0</v>
      </c>
      <c r="M419" s="327"/>
      <c r="N419" s="327"/>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903</v>
      </c>
      <c r="D420" s="408"/>
      <c r="E420" s="408"/>
      <c r="F420" s="408"/>
      <c r="G420" s="408"/>
      <c r="H420" s="409"/>
      <c r="I420" s="401"/>
      <c r="J420" s="178">
        <f t="shared" si="48"/>
        <v>0</v>
      </c>
      <c r="K420" s="225" t="str">
        <f t="shared" si="49"/>
        <v/>
      </c>
      <c r="L420" s="326">
        <v>0</v>
      </c>
      <c r="M420" s="327"/>
      <c r="N420" s="327"/>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904</v>
      </c>
      <c r="D421" s="408"/>
      <c r="E421" s="408"/>
      <c r="F421" s="408"/>
      <c r="G421" s="408"/>
      <c r="H421" s="409"/>
      <c r="I421" s="401"/>
      <c r="J421" s="178">
        <f t="shared" si="48"/>
        <v>0</v>
      </c>
      <c r="K421" s="225" t="str">
        <f t="shared" si="49"/>
        <v/>
      </c>
      <c r="L421" s="326">
        <v>0</v>
      </c>
      <c r="M421" s="327"/>
      <c r="N421" s="327"/>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905</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c r="N422" s="327"/>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906</v>
      </c>
      <c r="D423" s="408"/>
      <c r="E423" s="408"/>
      <c r="F423" s="408"/>
      <c r="G423" s="408"/>
      <c r="H423" s="409"/>
      <c r="I423" s="401"/>
      <c r="J423" s="178">
        <f t="shared" si="50"/>
        <v>0</v>
      </c>
      <c r="K423" s="225" t="str">
        <f t="shared" si="49"/>
        <v/>
      </c>
      <c r="L423" s="326">
        <v>0</v>
      </c>
      <c r="M423" s="327"/>
      <c r="N423" s="327"/>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907</v>
      </c>
      <c r="D424" s="408"/>
      <c r="E424" s="408"/>
      <c r="F424" s="408"/>
      <c r="G424" s="408"/>
      <c r="H424" s="409"/>
      <c r="I424" s="401"/>
      <c r="J424" s="178">
        <f t="shared" si="50"/>
        <v>0</v>
      </c>
      <c r="K424" s="225" t="str">
        <f t="shared" si="49"/>
        <v/>
      </c>
      <c r="L424" s="326">
        <v>0</v>
      </c>
      <c r="M424" s="327"/>
      <c r="N424" s="327"/>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908</v>
      </c>
      <c r="D425" s="408"/>
      <c r="E425" s="408"/>
      <c r="F425" s="408"/>
      <c r="G425" s="408"/>
      <c r="H425" s="409"/>
      <c r="I425" s="401"/>
      <c r="J425" s="178">
        <f t="shared" si="50"/>
        <v>0</v>
      </c>
      <c r="K425" s="225" t="str">
        <f t="shared" si="49"/>
        <v/>
      </c>
      <c r="L425" s="326">
        <v>0</v>
      </c>
      <c r="M425" s="327"/>
      <c r="N425" s="327"/>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909</v>
      </c>
      <c r="D426" s="408"/>
      <c r="E426" s="408"/>
      <c r="F426" s="408"/>
      <c r="G426" s="408"/>
      <c r="H426" s="409"/>
      <c r="I426" s="401"/>
      <c r="J426" s="178">
        <f t="shared" si="50"/>
        <v>0</v>
      </c>
      <c r="K426" s="225" t="str">
        <f t="shared" si="49"/>
        <v/>
      </c>
      <c r="L426" s="326">
        <v>0</v>
      </c>
      <c r="M426" s="327"/>
      <c r="N426" s="327"/>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910</v>
      </c>
      <c r="D427" s="408"/>
      <c r="E427" s="408"/>
      <c r="F427" s="408"/>
      <c r="G427" s="408"/>
      <c r="H427" s="409"/>
      <c r="I427" s="401"/>
      <c r="J427" s="178">
        <f t="shared" si="50"/>
        <v>0</v>
      </c>
      <c r="K427" s="225" t="str">
        <f t="shared" si="49"/>
        <v/>
      </c>
      <c r="L427" s="326">
        <v>0</v>
      </c>
      <c r="M427" s="327"/>
      <c r="N427" s="327"/>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911</v>
      </c>
      <c r="D428" s="408"/>
      <c r="E428" s="408"/>
      <c r="F428" s="408"/>
      <c r="G428" s="408"/>
      <c r="H428" s="409"/>
      <c r="I428" s="401"/>
      <c r="J428" s="178">
        <f t="shared" si="50"/>
        <v>0</v>
      </c>
      <c r="K428" s="225" t="str">
        <f t="shared" si="49"/>
        <v/>
      </c>
      <c r="L428" s="326">
        <v>0</v>
      </c>
      <c r="M428" s="327"/>
      <c r="N428" s="327"/>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912</v>
      </c>
      <c r="D429" s="408"/>
      <c r="E429" s="408"/>
      <c r="F429" s="408"/>
      <c r="G429" s="408"/>
      <c r="H429" s="409"/>
      <c r="I429" s="401"/>
      <c r="J429" s="178">
        <f t="shared" si="50"/>
        <v>0</v>
      </c>
      <c r="K429" s="225" t="str">
        <f t="shared" si="49"/>
        <v/>
      </c>
      <c r="L429" s="326">
        <v>0</v>
      </c>
      <c r="M429" s="327"/>
      <c r="N429" s="327"/>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913</v>
      </c>
      <c r="D430" s="408"/>
      <c r="E430" s="408"/>
      <c r="F430" s="408"/>
      <c r="G430" s="408"/>
      <c r="H430" s="409"/>
      <c r="I430" s="401"/>
      <c r="J430" s="178">
        <f t="shared" si="50"/>
        <v>0</v>
      </c>
      <c r="K430" s="225" t="str">
        <f t="shared" si="49"/>
        <v/>
      </c>
      <c r="L430" s="326">
        <v>0</v>
      </c>
      <c r="M430" s="327"/>
      <c r="N430" s="327"/>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914</v>
      </c>
      <c r="D431" s="408"/>
      <c r="E431" s="408"/>
      <c r="F431" s="408"/>
      <c r="G431" s="408"/>
      <c r="H431" s="409"/>
      <c r="I431" s="401"/>
      <c r="J431" s="178">
        <f t="shared" si="50"/>
        <v>0</v>
      </c>
      <c r="K431" s="225" t="str">
        <f t="shared" si="49"/>
        <v/>
      </c>
      <c r="L431" s="326">
        <v>0</v>
      </c>
      <c r="M431" s="327"/>
      <c r="N431" s="327"/>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915</v>
      </c>
      <c r="D432" s="408"/>
      <c r="E432" s="408"/>
      <c r="F432" s="408"/>
      <c r="G432" s="408"/>
      <c r="H432" s="409"/>
      <c r="I432" s="401"/>
      <c r="J432" s="178">
        <f t="shared" si="50"/>
        <v>0</v>
      </c>
      <c r="K432" s="225" t="str">
        <f t="shared" si="49"/>
        <v/>
      </c>
      <c r="L432" s="326">
        <v>0</v>
      </c>
      <c r="M432" s="327"/>
      <c r="N432" s="327"/>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916</v>
      </c>
      <c r="D433" s="408"/>
      <c r="E433" s="408"/>
      <c r="F433" s="408"/>
      <c r="G433" s="408"/>
      <c r="H433" s="409"/>
      <c r="I433" s="401"/>
      <c r="J433" s="178">
        <f t="shared" si="50"/>
        <v>0</v>
      </c>
      <c r="K433" s="225" t="str">
        <f t="shared" si="49"/>
        <v/>
      </c>
      <c r="L433" s="326">
        <v>0</v>
      </c>
      <c r="M433" s="327"/>
      <c r="N433" s="327"/>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917</v>
      </c>
      <c r="D434" s="408"/>
      <c r="E434" s="408"/>
      <c r="F434" s="408"/>
      <c r="G434" s="408"/>
      <c r="H434" s="409"/>
      <c r="I434" s="401"/>
      <c r="J434" s="178">
        <f t="shared" si="50"/>
        <v>0</v>
      </c>
      <c r="K434" s="225" t="str">
        <f t="shared" si="49"/>
        <v/>
      </c>
      <c r="L434" s="326">
        <v>0</v>
      </c>
      <c r="M434" s="327"/>
      <c r="N434" s="327"/>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918</v>
      </c>
      <c r="D435" s="408"/>
      <c r="E435" s="408"/>
      <c r="F435" s="408"/>
      <c r="G435" s="408"/>
      <c r="H435" s="409"/>
      <c r="I435" s="401"/>
      <c r="J435" s="178">
        <f t="shared" si="50"/>
        <v>0</v>
      </c>
      <c r="K435" s="225" t="str">
        <f t="shared" si="49"/>
        <v/>
      </c>
      <c r="L435" s="326">
        <v>0</v>
      </c>
      <c r="M435" s="327"/>
      <c r="N435" s="327"/>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919</v>
      </c>
      <c r="D436" s="408"/>
      <c r="E436" s="408"/>
      <c r="F436" s="408"/>
      <c r="G436" s="408"/>
      <c r="H436" s="409"/>
      <c r="I436" s="401"/>
      <c r="J436" s="178">
        <f t="shared" si="50"/>
        <v>0</v>
      </c>
      <c r="K436" s="225" t="str">
        <f t="shared" si="49"/>
        <v/>
      </c>
      <c r="L436" s="326">
        <v>0</v>
      </c>
      <c r="M436" s="327"/>
      <c r="N436" s="327"/>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920</v>
      </c>
      <c r="D437" s="408"/>
      <c r="E437" s="408"/>
      <c r="F437" s="408"/>
      <c r="G437" s="408"/>
      <c r="H437" s="409"/>
      <c r="I437" s="401"/>
      <c r="J437" s="178">
        <f t="shared" si="50"/>
        <v>0</v>
      </c>
      <c r="K437" s="225" t="str">
        <f t="shared" si="49"/>
        <v/>
      </c>
      <c r="L437" s="326">
        <v>0</v>
      </c>
      <c r="M437" s="327"/>
      <c r="N437" s="327"/>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921</v>
      </c>
      <c r="D438" s="408"/>
      <c r="E438" s="408"/>
      <c r="F438" s="408"/>
      <c r="G438" s="408"/>
      <c r="H438" s="409"/>
      <c r="I438" s="401"/>
      <c r="J438" s="178">
        <f t="shared" si="50"/>
        <v>0</v>
      </c>
      <c r="K438" s="225" t="str">
        <f t="shared" si="49"/>
        <v/>
      </c>
      <c r="L438" s="326">
        <v>0</v>
      </c>
      <c r="M438" s="327"/>
      <c r="N438" s="327"/>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922</v>
      </c>
      <c r="D439" s="408"/>
      <c r="E439" s="408"/>
      <c r="F439" s="408"/>
      <c r="G439" s="408"/>
      <c r="H439" s="409"/>
      <c r="I439" s="401"/>
      <c r="J439" s="178">
        <f t="shared" si="50"/>
        <v>0</v>
      </c>
      <c r="K439" s="225" t="str">
        <f t="shared" si="49"/>
        <v/>
      </c>
      <c r="L439" s="326">
        <v>0</v>
      </c>
      <c r="M439" s="327"/>
      <c r="N439" s="327"/>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923</v>
      </c>
      <c r="D440" s="408"/>
      <c r="E440" s="408"/>
      <c r="F440" s="408"/>
      <c r="G440" s="408"/>
      <c r="H440" s="409"/>
      <c r="I440" s="401"/>
      <c r="J440" s="178">
        <f t="shared" si="50"/>
        <v>0</v>
      </c>
      <c r="K440" s="225" t="str">
        <f t="shared" si="49"/>
        <v/>
      </c>
      <c r="L440" s="326">
        <v>0</v>
      </c>
      <c r="M440" s="327"/>
      <c r="N440" s="327"/>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924</v>
      </c>
      <c r="D441" s="408"/>
      <c r="E441" s="408"/>
      <c r="F441" s="408"/>
      <c r="G441" s="408"/>
      <c r="H441" s="409"/>
      <c r="I441" s="401"/>
      <c r="J441" s="178">
        <f t="shared" si="50"/>
        <v>0</v>
      </c>
      <c r="K441" s="225" t="str">
        <f t="shared" si="49"/>
        <v/>
      </c>
      <c r="L441" s="326">
        <v>0</v>
      </c>
      <c r="M441" s="327"/>
      <c r="N441" s="327"/>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925</v>
      </c>
      <c r="D442" s="408"/>
      <c r="E442" s="408"/>
      <c r="F442" s="408"/>
      <c r="G442" s="408"/>
      <c r="H442" s="409"/>
      <c r="I442" s="401"/>
      <c r="J442" s="178">
        <f t="shared" si="50"/>
        <v>0</v>
      </c>
      <c r="K442" s="225" t="str">
        <f t="shared" si="49"/>
        <v/>
      </c>
      <c r="L442" s="326">
        <v>0</v>
      </c>
      <c r="M442" s="327"/>
      <c r="N442" s="327"/>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926</v>
      </c>
      <c r="D443" s="408"/>
      <c r="E443" s="408"/>
      <c r="F443" s="408"/>
      <c r="G443" s="408"/>
      <c r="H443" s="409"/>
      <c r="I443" s="401"/>
      <c r="J443" s="178">
        <f t="shared" si="50"/>
        <v>0</v>
      </c>
      <c r="K443" s="225" t="str">
        <f t="shared" si="49"/>
        <v/>
      </c>
      <c r="L443" s="326">
        <v>0</v>
      </c>
      <c r="M443" s="327"/>
      <c r="N443" s="327"/>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927</v>
      </c>
      <c r="D444" s="408"/>
      <c r="E444" s="408"/>
      <c r="F444" s="408"/>
      <c r="G444" s="408"/>
      <c r="H444" s="409"/>
      <c r="I444" s="401"/>
      <c r="J444" s="178">
        <f t="shared" si="50"/>
        <v>0</v>
      </c>
      <c r="K444" s="225" t="str">
        <f t="shared" si="49"/>
        <v/>
      </c>
      <c r="L444" s="326">
        <v>0</v>
      </c>
      <c r="M444" s="327"/>
      <c r="N444" s="327"/>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928</v>
      </c>
      <c r="D445" s="408"/>
      <c r="E445" s="408"/>
      <c r="F445" s="408"/>
      <c r="G445" s="408"/>
      <c r="H445" s="409"/>
      <c r="I445" s="401"/>
      <c r="J445" s="178">
        <f t="shared" si="50"/>
        <v>0</v>
      </c>
      <c r="K445" s="225" t="str">
        <f t="shared" si="49"/>
        <v/>
      </c>
      <c r="L445" s="326">
        <v>0</v>
      </c>
      <c r="M445" s="327"/>
      <c r="N445" s="327"/>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929</v>
      </c>
      <c r="D446" s="408"/>
      <c r="E446" s="408"/>
      <c r="F446" s="408"/>
      <c r="G446" s="408"/>
      <c r="H446" s="409"/>
      <c r="I446" s="401"/>
      <c r="J446" s="178">
        <f t="shared" si="50"/>
        <v>0</v>
      </c>
      <c r="K446" s="225" t="str">
        <f t="shared" si="49"/>
        <v/>
      </c>
      <c r="L446" s="326">
        <v>0</v>
      </c>
      <c r="M446" s="327"/>
      <c r="N446" s="327"/>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930</v>
      </c>
      <c r="D447" s="408"/>
      <c r="E447" s="408"/>
      <c r="F447" s="408"/>
      <c r="G447" s="408"/>
      <c r="H447" s="409"/>
      <c r="I447" s="401"/>
      <c r="J447" s="178">
        <f t="shared" si="50"/>
        <v>0</v>
      </c>
      <c r="K447" s="225" t="str">
        <f t="shared" si="49"/>
        <v/>
      </c>
      <c r="L447" s="326">
        <v>0</v>
      </c>
      <c r="M447" s="327"/>
      <c r="N447" s="327"/>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931</v>
      </c>
      <c r="D448" s="408"/>
      <c r="E448" s="408"/>
      <c r="F448" s="408"/>
      <c r="G448" s="408"/>
      <c r="H448" s="409"/>
      <c r="I448" s="401"/>
      <c r="J448" s="178">
        <f t="shared" si="50"/>
        <v>0</v>
      </c>
      <c r="K448" s="225" t="str">
        <f t="shared" si="49"/>
        <v/>
      </c>
      <c r="L448" s="326">
        <v>0</v>
      </c>
      <c r="M448" s="327"/>
      <c r="N448" s="327"/>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932</v>
      </c>
      <c r="D449" s="408"/>
      <c r="E449" s="408"/>
      <c r="F449" s="408"/>
      <c r="G449" s="408"/>
      <c r="H449" s="409"/>
      <c r="I449" s="401"/>
      <c r="J449" s="178">
        <f t="shared" si="50"/>
        <v>0</v>
      </c>
      <c r="K449" s="225" t="str">
        <f t="shared" si="49"/>
        <v/>
      </c>
      <c r="L449" s="326">
        <v>0</v>
      </c>
      <c r="M449" s="327"/>
      <c r="N449" s="327"/>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933</v>
      </c>
      <c r="D450" s="408"/>
      <c r="E450" s="408"/>
      <c r="F450" s="408"/>
      <c r="G450" s="408"/>
      <c r="H450" s="409"/>
      <c r="I450" s="401"/>
      <c r="J450" s="178">
        <f t="shared" si="50"/>
        <v>0</v>
      </c>
      <c r="K450" s="225" t="str">
        <f t="shared" si="49"/>
        <v/>
      </c>
      <c r="L450" s="326">
        <v>0</v>
      </c>
      <c r="M450" s="327"/>
      <c r="N450" s="327"/>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934</v>
      </c>
      <c r="D451" s="408"/>
      <c r="E451" s="408"/>
      <c r="F451" s="408"/>
      <c r="G451" s="408"/>
      <c r="H451" s="409"/>
      <c r="I451" s="401"/>
      <c r="J451" s="178">
        <f t="shared" si="50"/>
        <v>0</v>
      </c>
      <c r="K451" s="225" t="str">
        <f t="shared" si="49"/>
        <v/>
      </c>
      <c r="L451" s="326">
        <v>0</v>
      </c>
      <c r="M451" s="327"/>
      <c r="N451" s="327"/>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935</v>
      </c>
      <c r="D452" s="408"/>
      <c r="E452" s="408"/>
      <c r="F452" s="408"/>
      <c r="G452" s="408"/>
      <c r="H452" s="409"/>
      <c r="I452" s="401"/>
      <c r="J452" s="178">
        <f t="shared" si="50"/>
        <v>0</v>
      </c>
      <c r="K452" s="225" t="str">
        <f t="shared" si="49"/>
        <v/>
      </c>
      <c r="L452" s="326">
        <v>0</v>
      </c>
      <c r="M452" s="327"/>
      <c r="N452" s="327"/>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936</v>
      </c>
      <c r="D453" s="408"/>
      <c r="E453" s="408"/>
      <c r="F453" s="408"/>
      <c r="G453" s="408"/>
      <c r="H453" s="409"/>
      <c r="I453" s="401"/>
      <c r="J453" s="178">
        <f t="shared" si="50"/>
        <v>0</v>
      </c>
      <c r="K453" s="225" t="str">
        <f t="shared" si="49"/>
        <v/>
      </c>
      <c r="L453" s="326">
        <v>0</v>
      </c>
      <c r="M453" s="327"/>
      <c r="N453" s="327"/>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937</v>
      </c>
      <c r="D454" s="408"/>
      <c r="E454" s="408"/>
      <c r="F454" s="408"/>
      <c r="G454" s="408"/>
      <c r="H454" s="409"/>
      <c r="I454" s="401"/>
      <c r="J454" s="178">
        <f t="shared" si="50"/>
        <v>0</v>
      </c>
      <c r="K454" s="225" t="str">
        <f t="shared" ref="K454:K463" si="51">IF(OR(COUNTIF(L454:BS454,"未確認")&gt;0,COUNTIF(L454:BS454,"~*")&gt;0),"※","")</f>
        <v/>
      </c>
      <c r="L454" s="326">
        <v>0</v>
      </c>
      <c r="M454" s="327"/>
      <c r="N454" s="327"/>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938</v>
      </c>
      <c r="D455" s="408"/>
      <c r="E455" s="408"/>
      <c r="F455" s="408"/>
      <c r="G455" s="408"/>
      <c r="H455" s="409"/>
      <c r="I455" s="401"/>
      <c r="J455" s="178">
        <f t="shared" si="50"/>
        <v>0</v>
      </c>
      <c r="K455" s="225" t="str">
        <f t="shared" si="51"/>
        <v/>
      </c>
      <c r="L455" s="326">
        <v>0</v>
      </c>
      <c r="M455" s="327"/>
      <c r="N455" s="327"/>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939</v>
      </c>
      <c r="D456" s="408"/>
      <c r="E456" s="408"/>
      <c r="F456" s="408"/>
      <c r="G456" s="408"/>
      <c r="H456" s="409"/>
      <c r="I456" s="401"/>
      <c r="J456" s="178">
        <f t="shared" si="50"/>
        <v>0</v>
      </c>
      <c r="K456" s="225" t="str">
        <f t="shared" si="51"/>
        <v/>
      </c>
      <c r="L456" s="326">
        <v>0</v>
      </c>
      <c r="M456" s="327"/>
      <c r="N456" s="327"/>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940</v>
      </c>
      <c r="D457" s="408"/>
      <c r="E457" s="408"/>
      <c r="F457" s="408"/>
      <c r="G457" s="408"/>
      <c r="H457" s="409"/>
      <c r="I457" s="401"/>
      <c r="J457" s="178">
        <f t="shared" si="50"/>
        <v>0</v>
      </c>
      <c r="K457" s="225" t="str">
        <f t="shared" si="51"/>
        <v/>
      </c>
      <c r="L457" s="326">
        <v>0</v>
      </c>
      <c r="M457" s="327"/>
      <c r="N457" s="327"/>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941</v>
      </c>
      <c r="D458" s="408"/>
      <c r="E458" s="408"/>
      <c r="F458" s="408"/>
      <c r="G458" s="408"/>
      <c r="H458" s="409"/>
      <c r="I458" s="401"/>
      <c r="J458" s="178">
        <f t="shared" si="50"/>
        <v>0</v>
      </c>
      <c r="K458" s="225" t="str">
        <f t="shared" si="51"/>
        <v/>
      </c>
      <c r="L458" s="326">
        <v>0</v>
      </c>
      <c r="M458" s="327"/>
      <c r="N458" s="327"/>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942</v>
      </c>
      <c r="D459" s="408"/>
      <c r="E459" s="408"/>
      <c r="F459" s="408"/>
      <c r="G459" s="408"/>
      <c r="H459" s="409"/>
      <c r="I459" s="401"/>
      <c r="J459" s="178">
        <f t="shared" si="50"/>
        <v>0</v>
      </c>
      <c r="K459" s="225" t="str">
        <f t="shared" si="51"/>
        <v/>
      </c>
      <c r="L459" s="326">
        <v>0</v>
      </c>
      <c r="M459" s="327"/>
      <c r="N459" s="327"/>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943</v>
      </c>
      <c r="D460" s="408"/>
      <c r="E460" s="408"/>
      <c r="F460" s="408"/>
      <c r="G460" s="408"/>
      <c r="H460" s="409"/>
      <c r="I460" s="401"/>
      <c r="J460" s="178">
        <f t="shared" si="50"/>
        <v>0</v>
      </c>
      <c r="K460" s="225" t="str">
        <f t="shared" si="51"/>
        <v/>
      </c>
      <c r="L460" s="326">
        <v>0</v>
      </c>
      <c r="M460" s="327"/>
      <c r="N460" s="327"/>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944</v>
      </c>
      <c r="D461" s="408"/>
      <c r="E461" s="408"/>
      <c r="F461" s="408"/>
      <c r="G461" s="408"/>
      <c r="H461" s="409"/>
      <c r="I461" s="401"/>
      <c r="J461" s="178">
        <f t="shared" si="50"/>
        <v>0</v>
      </c>
      <c r="K461" s="225" t="str">
        <f t="shared" si="51"/>
        <v/>
      </c>
      <c r="L461" s="326">
        <v>0</v>
      </c>
      <c r="M461" s="327"/>
      <c r="N461" s="327"/>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945</v>
      </c>
      <c r="D462" s="408"/>
      <c r="E462" s="408"/>
      <c r="F462" s="408"/>
      <c r="G462" s="408"/>
      <c r="H462" s="409"/>
      <c r="I462" s="401"/>
      <c r="J462" s="178">
        <f t="shared" si="50"/>
        <v>0</v>
      </c>
      <c r="K462" s="225" t="str">
        <f t="shared" si="51"/>
        <v/>
      </c>
      <c r="L462" s="326">
        <v>0</v>
      </c>
      <c r="M462" s="327"/>
      <c r="N462" s="327"/>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946</v>
      </c>
      <c r="D463" s="408"/>
      <c r="E463" s="408"/>
      <c r="F463" s="408"/>
      <c r="G463" s="408"/>
      <c r="H463" s="409"/>
      <c r="I463" s="402"/>
      <c r="J463" s="178" t="str">
        <f t="shared" si="50"/>
        <v>*</v>
      </c>
      <c r="K463" s="225" t="str">
        <f t="shared" si="51"/>
        <v>※</v>
      </c>
      <c r="L463" s="326" t="s">
        <v>260</v>
      </c>
      <c r="M463" s="327"/>
      <c r="N463" s="327"/>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310</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病棟</v>
      </c>
      <c r="M469" s="259" t="str">
        <f>IF(ISBLANK(M$388),"",M$388)</f>
        <v/>
      </c>
      <c r="N469" s="329" t="str">
        <f t="shared" ref="N469:BS469" si="52">IF(ISBLANK(N$388),"",N$388)</f>
        <v/>
      </c>
      <c r="O469" s="329" t="str">
        <f t="shared" si="52"/>
        <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
      </c>
      <c r="N470" s="224" t="str">
        <f t="shared" ref="N470:BS470" si="53">IF(ISBLANK(N$389),"",N$389)</f>
        <v/>
      </c>
      <c r="O470" s="224" t="str">
        <f t="shared" si="53"/>
        <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311</v>
      </c>
      <c r="C471" s="393" t="s">
        <v>312</v>
      </c>
      <c r="D471" s="454"/>
      <c r="E471" s="454"/>
      <c r="F471" s="454"/>
      <c r="G471" s="454"/>
      <c r="H471" s="394"/>
      <c r="I471" s="400" t="s">
        <v>313</v>
      </c>
      <c r="J471" s="182">
        <f t="shared" ref="J471:J499" si="54">IF(SUM(L471:BS471)=0,IF(COUNTIF(L471:BS471,"未確認")&gt;0,"未確認",IF(COUNTIF(L471:BS471,"~*")&gt;0,"*",SUM(L471:BS471))),SUM(L471:BS471))</f>
        <v>281</v>
      </c>
      <c r="K471" s="331" t="str">
        <f t="shared" ref="K471:K499" si="55">IF(OR(COUNTIF(L471:BS471,"未確認")&gt;0,COUNTIF(L471:BS471,"*")&gt;0),"※","")</f>
        <v/>
      </c>
      <c r="L471" s="326">
        <v>281</v>
      </c>
      <c r="M471" s="327"/>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314</v>
      </c>
      <c r="C472" s="183"/>
      <c r="D472" s="399" t="s">
        <v>315</v>
      </c>
      <c r="E472" s="405" t="s">
        <v>316</v>
      </c>
      <c r="F472" s="424"/>
      <c r="G472" s="424"/>
      <c r="H472" s="406"/>
      <c r="I472" s="411"/>
      <c r="J472" s="182" t="str">
        <f t="shared" si="54"/>
        <v>*</v>
      </c>
      <c r="K472" s="331" t="str">
        <f t="shared" si="55"/>
        <v>※</v>
      </c>
      <c r="L472" s="326" t="s">
        <v>260</v>
      </c>
      <c r="M472" s="327"/>
      <c r="N472" s="328"/>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317</v>
      </c>
      <c r="C473" s="183"/>
      <c r="D473" s="540"/>
      <c r="E473" s="405" t="s">
        <v>318</v>
      </c>
      <c r="F473" s="424"/>
      <c r="G473" s="424"/>
      <c r="H473" s="406"/>
      <c r="I473" s="411"/>
      <c r="J473" s="182">
        <f t="shared" si="54"/>
        <v>0</v>
      </c>
      <c r="K473" s="331" t="str">
        <f t="shared" si="55"/>
        <v/>
      </c>
      <c r="L473" s="326">
        <v>0</v>
      </c>
      <c r="M473" s="327"/>
      <c r="N473" s="328"/>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319</v>
      </c>
      <c r="C474" s="183"/>
      <c r="D474" s="540"/>
      <c r="E474" s="405" t="s">
        <v>320</v>
      </c>
      <c r="F474" s="424"/>
      <c r="G474" s="424"/>
      <c r="H474" s="406"/>
      <c r="I474" s="411"/>
      <c r="J474" s="182">
        <f t="shared" si="54"/>
        <v>0</v>
      </c>
      <c r="K474" s="331" t="str">
        <f t="shared" si="55"/>
        <v/>
      </c>
      <c r="L474" s="326">
        <v>0</v>
      </c>
      <c r="M474" s="327"/>
      <c r="N474" s="328"/>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321</v>
      </c>
      <c r="C475" s="183"/>
      <c r="D475" s="540"/>
      <c r="E475" s="405" t="s">
        <v>322</v>
      </c>
      <c r="F475" s="424"/>
      <c r="G475" s="424"/>
      <c r="H475" s="406"/>
      <c r="I475" s="411"/>
      <c r="J475" s="182">
        <f t="shared" si="54"/>
        <v>0</v>
      </c>
      <c r="K475" s="331" t="str">
        <f t="shared" si="55"/>
        <v/>
      </c>
      <c r="L475" s="326">
        <v>0</v>
      </c>
      <c r="M475" s="327"/>
      <c r="N475" s="328"/>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323</v>
      </c>
      <c r="C476" s="183"/>
      <c r="D476" s="540"/>
      <c r="E476" s="405" t="s">
        <v>324</v>
      </c>
      <c r="F476" s="424"/>
      <c r="G476" s="424"/>
      <c r="H476" s="406"/>
      <c r="I476" s="411"/>
      <c r="J476" s="182">
        <f t="shared" si="54"/>
        <v>0</v>
      </c>
      <c r="K476" s="331" t="str">
        <f t="shared" si="55"/>
        <v/>
      </c>
      <c r="L476" s="326">
        <v>0</v>
      </c>
      <c r="M476" s="327"/>
      <c r="N476" s="328"/>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325</v>
      </c>
      <c r="C477" s="183"/>
      <c r="D477" s="540"/>
      <c r="E477" s="405" t="s">
        <v>326</v>
      </c>
      <c r="F477" s="424"/>
      <c r="G477" s="424"/>
      <c r="H477" s="406"/>
      <c r="I477" s="411"/>
      <c r="J477" s="182">
        <f t="shared" si="54"/>
        <v>0</v>
      </c>
      <c r="K477" s="331" t="str">
        <f t="shared" si="55"/>
        <v/>
      </c>
      <c r="L477" s="326">
        <v>0</v>
      </c>
      <c r="M477" s="327"/>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327</v>
      </c>
      <c r="C478" s="183"/>
      <c r="D478" s="540"/>
      <c r="E478" s="405" t="s">
        <v>328</v>
      </c>
      <c r="F478" s="424"/>
      <c r="G478" s="424"/>
      <c r="H478" s="406"/>
      <c r="I478" s="411"/>
      <c r="J478" s="182">
        <f t="shared" si="54"/>
        <v>0</v>
      </c>
      <c r="K478" s="331" t="str">
        <f t="shared" si="55"/>
        <v/>
      </c>
      <c r="L478" s="326">
        <v>0</v>
      </c>
      <c r="M478" s="327"/>
      <c r="N478" s="328"/>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329</v>
      </c>
      <c r="C479" s="183"/>
      <c r="D479" s="540"/>
      <c r="E479" s="405" t="s">
        <v>330</v>
      </c>
      <c r="F479" s="424"/>
      <c r="G479" s="424"/>
      <c r="H479" s="406"/>
      <c r="I479" s="411"/>
      <c r="J479" s="182" t="str">
        <f t="shared" si="54"/>
        <v>*</v>
      </c>
      <c r="K479" s="331" t="str">
        <f t="shared" si="55"/>
        <v>※</v>
      </c>
      <c r="L479" s="326" t="s">
        <v>260</v>
      </c>
      <c r="M479" s="327"/>
      <c r="N479" s="328"/>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331</v>
      </c>
      <c r="C480" s="183"/>
      <c r="D480" s="540"/>
      <c r="E480" s="405" t="s">
        <v>332</v>
      </c>
      <c r="F480" s="424"/>
      <c r="G480" s="424"/>
      <c r="H480" s="406"/>
      <c r="I480" s="411"/>
      <c r="J480" s="182">
        <f t="shared" si="54"/>
        <v>0</v>
      </c>
      <c r="K480" s="331" t="str">
        <f t="shared" si="55"/>
        <v/>
      </c>
      <c r="L480" s="326">
        <v>0</v>
      </c>
      <c r="M480" s="327"/>
      <c r="N480" s="328"/>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333</v>
      </c>
      <c r="C481" s="183"/>
      <c r="D481" s="540"/>
      <c r="E481" s="405" t="s">
        <v>334</v>
      </c>
      <c r="F481" s="424"/>
      <c r="G481" s="424"/>
      <c r="H481" s="406"/>
      <c r="I481" s="411"/>
      <c r="J481" s="182">
        <f t="shared" si="54"/>
        <v>0</v>
      </c>
      <c r="K481" s="331" t="str">
        <f t="shared" si="55"/>
        <v/>
      </c>
      <c r="L481" s="326">
        <v>0</v>
      </c>
      <c r="M481" s="327"/>
      <c r="N481" s="328"/>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335</v>
      </c>
      <c r="C482" s="183"/>
      <c r="D482" s="540"/>
      <c r="E482" s="405" t="s">
        <v>336</v>
      </c>
      <c r="F482" s="424"/>
      <c r="G482" s="424"/>
      <c r="H482" s="406"/>
      <c r="I482" s="411"/>
      <c r="J482" s="182">
        <f t="shared" si="54"/>
        <v>0</v>
      </c>
      <c r="K482" s="331" t="str">
        <f t="shared" si="55"/>
        <v/>
      </c>
      <c r="L482" s="326">
        <v>0</v>
      </c>
      <c r="M482" s="327"/>
      <c r="N482" s="328"/>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337</v>
      </c>
      <c r="C483" s="183"/>
      <c r="D483" s="431"/>
      <c r="E483" s="405" t="s">
        <v>338</v>
      </c>
      <c r="F483" s="424"/>
      <c r="G483" s="424"/>
      <c r="H483" s="406"/>
      <c r="I483" s="412"/>
      <c r="J483" s="182">
        <f t="shared" si="54"/>
        <v>0</v>
      </c>
      <c r="K483" s="331" t="str">
        <f t="shared" si="55"/>
        <v/>
      </c>
      <c r="L483" s="326">
        <v>0</v>
      </c>
      <c r="M483" s="327"/>
      <c r="N483" s="328"/>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339</v>
      </c>
      <c r="B484" s="126"/>
      <c r="C484" s="393" t="s">
        <v>340</v>
      </c>
      <c r="D484" s="454"/>
      <c r="E484" s="454"/>
      <c r="F484" s="454"/>
      <c r="G484" s="454"/>
      <c r="H484" s="394"/>
      <c r="I484" s="400" t="s">
        <v>341</v>
      </c>
      <c r="J484" s="182">
        <f t="shared" si="54"/>
        <v>0</v>
      </c>
      <c r="K484" s="331" t="str">
        <f t="shared" si="55"/>
        <v/>
      </c>
      <c r="L484" s="326">
        <v>0</v>
      </c>
      <c r="M484" s="327"/>
      <c r="N484" s="328"/>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342</v>
      </c>
      <c r="C485" s="183"/>
      <c r="D485" s="399" t="s">
        <v>315</v>
      </c>
      <c r="E485" s="405" t="s">
        <v>316</v>
      </c>
      <c r="F485" s="424"/>
      <c r="G485" s="424"/>
      <c r="H485" s="406"/>
      <c r="I485" s="411"/>
      <c r="J485" s="182">
        <f t="shared" si="54"/>
        <v>0</v>
      </c>
      <c r="K485" s="331" t="str">
        <f t="shared" si="55"/>
        <v/>
      </c>
      <c r="L485" s="326">
        <v>0</v>
      </c>
      <c r="M485" s="327"/>
      <c r="N485" s="328"/>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343</v>
      </c>
      <c r="C486" s="183"/>
      <c r="D486" s="540"/>
      <c r="E486" s="405" t="s">
        <v>318</v>
      </c>
      <c r="F486" s="424"/>
      <c r="G486" s="424"/>
      <c r="H486" s="406"/>
      <c r="I486" s="411"/>
      <c r="J486" s="182">
        <f t="shared" si="54"/>
        <v>0</v>
      </c>
      <c r="K486" s="331" t="str">
        <f t="shared" si="55"/>
        <v/>
      </c>
      <c r="L486" s="326">
        <v>0</v>
      </c>
      <c r="M486" s="327"/>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344</v>
      </c>
      <c r="C487" s="183"/>
      <c r="D487" s="540"/>
      <c r="E487" s="405" t="s">
        <v>320</v>
      </c>
      <c r="F487" s="424"/>
      <c r="G487" s="424"/>
      <c r="H487" s="406"/>
      <c r="I487" s="411"/>
      <c r="J487" s="182">
        <f t="shared" si="54"/>
        <v>0</v>
      </c>
      <c r="K487" s="331" t="str">
        <f t="shared" si="55"/>
        <v/>
      </c>
      <c r="L487" s="326">
        <v>0</v>
      </c>
      <c r="M487" s="327"/>
      <c r="N487" s="328"/>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345</v>
      </c>
      <c r="C488" s="183"/>
      <c r="D488" s="540"/>
      <c r="E488" s="405" t="s">
        <v>322</v>
      </c>
      <c r="F488" s="424"/>
      <c r="G488" s="424"/>
      <c r="H488" s="406"/>
      <c r="I488" s="411"/>
      <c r="J488" s="182">
        <f t="shared" si="54"/>
        <v>0</v>
      </c>
      <c r="K488" s="331" t="str">
        <f t="shared" si="55"/>
        <v/>
      </c>
      <c r="L488" s="326">
        <v>0</v>
      </c>
      <c r="M488" s="327"/>
      <c r="N488" s="328"/>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346</v>
      </c>
      <c r="C489" s="183"/>
      <c r="D489" s="540"/>
      <c r="E489" s="405" t="s">
        <v>324</v>
      </c>
      <c r="F489" s="424"/>
      <c r="G489" s="424"/>
      <c r="H489" s="406"/>
      <c r="I489" s="411"/>
      <c r="J489" s="182">
        <f t="shared" si="54"/>
        <v>0</v>
      </c>
      <c r="K489" s="331" t="str">
        <f t="shared" si="55"/>
        <v/>
      </c>
      <c r="L489" s="326">
        <v>0</v>
      </c>
      <c r="M489" s="327"/>
      <c r="N489" s="328"/>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347</v>
      </c>
      <c r="C490" s="183"/>
      <c r="D490" s="540"/>
      <c r="E490" s="405" t="s">
        <v>326</v>
      </c>
      <c r="F490" s="424"/>
      <c r="G490" s="424"/>
      <c r="H490" s="406"/>
      <c r="I490" s="411"/>
      <c r="J490" s="182">
        <f t="shared" si="54"/>
        <v>0</v>
      </c>
      <c r="K490" s="331" t="str">
        <f t="shared" si="55"/>
        <v/>
      </c>
      <c r="L490" s="326">
        <v>0</v>
      </c>
      <c r="M490" s="327"/>
      <c r="N490" s="328"/>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348</v>
      </c>
      <c r="C491" s="183"/>
      <c r="D491" s="540"/>
      <c r="E491" s="405" t="s">
        <v>328</v>
      </c>
      <c r="F491" s="424"/>
      <c r="G491" s="424"/>
      <c r="H491" s="406"/>
      <c r="I491" s="411"/>
      <c r="J491" s="182">
        <f t="shared" si="54"/>
        <v>0</v>
      </c>
      <c r="K491" s="331" t="str">
        <f t="shared" si="55"/>
        <v/>
      </c>
      <c r="L491" s="326">
        <v>0</v>
      </c>
      <c r="M491" s="327"/>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349</v>
      </c>
      <c r="C492" s="183"/>
      <c r="D492" s="540"/>
      <c r="E492" s="405" t="s">
        <v>330</v>
      </c>
      <c r="F492" s="424"/>
      <c r="G492" s="424"/>
      <c r="H492" s="406"/>
      <c r="I492" s="411"/>
      <c r="J492" s="182">
        <f t="shared" si="54"/>
        <v>0</v>
      </c>
      <c r="K492" s="331" t="str">
        <f t="shared" si="55"/>
        <v/>
      </c>
      <c r="L492" s="326">
        <v>0</v>
      </c>
      <c r="M492" s="327"/>
      <c r="N492" s="328"/>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350</v>
      </c>
      <c r="C493" s="183"/>
      <c r="D493" s="540"/>
      <c r="E493" s="405" t="s">
        <v>332</v>
      </c>
      <c r="F493" s="424"/>
      <c r="G493" s="424"/>
      <c r="H493" s="406"/>
      <c r="I493" s="411"/>
      <c r="J493" s="182">
        <f t="shared" si="54"/>
        <v>0</v>
      </c>
      <c r="K493" s="331" t="str">
        <f t="shared" si="55"/>
        <v/>
      </c>
      <c r="L493" s="326">
        <v>0</v>
      </c>
      <c r="M493" s="327"/>
      <c r="N493" s="328"/>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351</v>
      </c>
      <c r="C494" s="183"/>
      <c r="D494" s="540"/>
      <c r="E494" s="405" t="s">
        <v>334</v>
      </c>
      <c r="F494" s="424"/>
      <c r="G494" s="424"/>
      <c r="H494" s="406"/>
      <c r="I494" s="411"/>
      <c r="J494" s="182">
        <f t="shared" si="54"/>
        <v>0</v>
      </c>
      <c r="K494" s="331" t="str">
        <f t="shared" si="55"/>
        <v/>
      </c>
      <c r="L494" s="326">
        <v>0</v>
      </c>
      <c r="M494" s="327"/>
      <c r="N494" s="328"/>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352</v>
      </c>
      <c r="C495" s="183"/>
      <c r="D495" s="540"/>
      <c r="E495" s="405" t="s">
        <v>336</v>
      </c>
      <c r="F495" s="424"/>
      <c r="G495" s="424"/>
      <c r="H495" s="406"/>
      <c r="I495" s="411"/>
      <c r="J495" s="182">
        <f t="shared" si="54"/>
        <v>0</v>
      </c>
      <c r="K495" s="331" t="str">
        <f t="shared" si="55"/>
        <v/>
      </c>
      <c r="L495" s="326">
        <v>0</v>
      </c>
      <c r="M495" s="327"/>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353</v>
      </c>
      <c r="C496" s="183"/>
      <c r="D496" s="431"/>
      <c r="E496" s="405" t="s">
        <v>338</v>
      </c>
      <c r="F496" s="424"/>
      <c r="G496" s="424"/>
      <c r="H496" s="406"/>
      <c r="I496" s="412"/>
      <c r="J496" s="182">
        <f t="shared" si="54"/>
        <v>0</v>
      </c>
      <c r="K496" s="331" t="str">
        <f t="shared" si="55"/>
        <v/>
      </c>
      <c r="L496" s="326">
        <v>0</v>
      </c>
      <c r="M496" s="327"/>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354</v>
      </c>
      <c r="B497" s="126"/>
      <c r="C497" s="405" t="s">
        <v>355</v>
      </c>
      <c r="D497" s="424"/>
      <c r="E497" s="424"/>
      <c r="F497" s="424"/>
      <c r="G497" s="424"/>
      <c r="H497" s="406"/>
      <c r="I497" s="130" t="s">
        <v>356</v>
      </c>
      <c r="J497" s="182">
        <f t="shared" si="54"/>
        <v>0</v>
      </c>
      <c r="K497" s="331" t="str">
        <f t="shared" si="55"/>
        <v/>
      </c>
      <c r="L497" s="326">
        <v>0</v>
      </c>
      <c r="M497" s="327"/>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357</v>
      </c>
      <c r="B498" s="126"/>
      <c r="C498" s="405" t="s">
        <v>358</v>
      </c>
      <c r="D498" s="424"/>
      <c r="E498" s="424"/>
      <c r="F498" s="424"/>
      <c r="G498" s="424"/>
      <c r="H498" s="406"/>
      <c r="I498" s="130" t="s">
        <v>359</v>
      </c>
      <c r="J498" s="182">
        <f t="shared" si="54"/>
        <v>0</v>
      </c>
      <c r="K498" s="331" t="str">
        <f t="shared" si="55"/>
        <v/>
      </c>
      <c r="L498" s="326">
        <v>0</v>
      </c>
      <c r="M498" s="327"/>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360</v>
      </c>
      <c r="B499" s="126"/>
      <c r="C499" s="405" t="s">
        <v>361</v>
      </c>
      <c r="D499" s="424"/>
      <c r="E499" s="424"/>
      <c r="F499" s="424"/>
      <c r="G499" s="424"/>
      <c r="H499" s="406"/>
      <c r="I499" s="130" t="s">
        <v>362</v>
      </c>
      <c r="J499" s="182">
        <f t="shared" si="54"/>
        <v>0</v>
      </c>
      <c r="K499" s="331" t="str">
        <f t="shared" si="55"/>
        <v/>
      </c>
      <c r="L499" s="326">
        <v>0</v>
      </c>
      <c r="M499" s="327"/>
      <c r="N499" s="328"/>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363</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364</v>
      </c>
      <c r="J505" s="72" t="s">
        <v>4</v>
      </c>
      <c r="K505" s="73"/>
      <c r="L505" s="197" t="str">
        <f>IF(ISBLANK(L$388),"",L$388)</f>
        <v>病棟</v>
      </c>
      <c r="M505" s="214" t="str">
        <f>IF(ISBLANK(M$388),"",M$388)</f>
        <v/>
      </c>
      <c r="N505" s="329" t="str">
        <f t="shared" ref="N505:BS505" si="56">IF(ISBLANK(N$388),"",N$388)</f>
        <v/>
      </c>
      <c r="O505" s="329" t="str">
        <f t="shared" si="56"/>
        <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
      </c>
      <c r="N506" s="224" t="str">
        <f t="shared" ref="N506:BS506" si="57">IF(ISBLANK(N$389),"",N$389)</f>
        <v/>
      </c>
      <c r="O506" s="224" t="str">
        <f t="shared" si="57"/>
        <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365</v>
      </c>
      <c r="C507" s="405" t="s">
        <v>366</v>
      </c>
      <c r="D507" s="424"/>
      <c r="E507" s="424"/>
      <c r="F507" s="424"/>
      <c r="G507" s="424"/>
      <c r="H507" s="406"/>
      <c r="I507" s="79" t="s">
        <v>367</v>
      </c>
      <c r="J507" s="182">
        <f t="shared" ref="J507:J514" si="58">IF(SUM(L507:BS507)=0,IF(COUNTIF(L507:BS507,"未確認")&gt;0,"未確認",IF(COUNTIF(L507:BS507,"~*")&gt;0,"*",SUM(L507:BS507))),SUM(L507:BS507))</f>
        <v>0</v>
      </c>
      <c r="K507" s="331" t="str">
        <f t="shared" ref="K507:K514" si="59">IF(OR(COUNTIF(L507:BS507,"未確認")&gt;0,COUNTIF(L507:BS507,"*")&gt;0),"※","")</f>
        <v/>
      </c>
      <c r="L507" s="326">
        <v>0</v>
      </c>
      <c r="M507" s="327"/>
      <c r="N507" s="328"/>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368</v>
      </c>
      <c r="B508" s="185"/>
      <c r="C508" s="405" t="s">
        <v>369</v>
      </c>
      <c r="D508" s="424"/>
      <c r="E508" s="424"/>
      <c r="F508" s="424"/>
      <c r="G508" s="424"/>
      <c r="H508" s="406"/>
      <c r="I508" s="130" t="s">
        <v>370</v>
      </c>
      <c r="J508" s="182">
        <f t="shared" si="58"/>
        <v>0</v>
      </c>
      <c r="K508" s="331" t="str">
        <f t="shared" si="59"/>
        <v/>
      </c>
      <c r="L508" s="326">
        <v>0</v>
      </c>
      <c r="M508" s="327"/>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371</v>
      </c>
      <c r="B509" s="185"/>
      <c r="C509" s="405" t="s">
        <v>372</v>
      </c>
      <c r="D509" s="424"/>
      <c r="E509" s="424"/>
      <c r="F509" s="424"/>
      <c r="G509" s="424"/>
      <c r="H509" s="406"/>
      <c r="I509" s="130" t="s">
        <v>373</v>
      </c>
      <c r="J509" s="182">
        <f t="shared" si="58"/>
        <v>0</v>
      </c>
      <c r="K509" s="331" t="str">
        <f t="shared" si="59"/>
        <v/>
      </c>
      <c r="L509" s="326">
        <v>0</v>
      </c>
      <c r="M509" s="327"/>
      <c r="N509" s="328"/>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374</v>
      </c>
      <c r="B510" s="185"/>
      <c r="C510" s="405" t="s">
        <v>375</v>
      </c>
      <c r="D510" s="424"/>
      <c r="E510" s="424"/>
      <c r="F510" s="424"/>
      <c r="G510" s="424"/>
      <c r="H510" s="406"/>
      <c r="I510" s="130" t="s">
        <v>376</v>
      </c>
      <c r="J510" s="182">
        <f t="shared" si="58"/>
        <v>0</v>
      </c>
      <c r="K510" s="331" t="str">
        <f t="shared" si="59"/>
        <v/>
      </c>
      <c r="L510" s="326">
        <v>0</v>
      </c>
      <c r="M510" s="327"/>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377</v>
      </c>
      <c r="B511" s="185"/>
      <c r="C511" s="405" t="s">
        <v>378</v>
      </c>
      <c r="D511" s="424"/>
      <c r="E511" s="424"/>
      <c r="F511" s="424"/>
      <c r="G511" s="424"/>
      <c r="H511" s="406"/>
      <c r="I511" s="130" t="s">
        <v>379</v>
      </c>
      <c r="J511" s="182" t="str">
        <f t="shared" si="58"/>
        <v>*</v>
      </c>
      <c r="K511" s="331" t="str">
        <f t="shared" si="59"/>
        <v>※</v>
      </c>
      <c r="L511" s="326" t="s">
        <v>260</v>
      </c>
      <c r="M511" s="327"/>
      <c r="N511" s="328"/>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380</v>
      </c>
      <c r="B512" s="185"/>
      <c r="C512" s="407" t="s">
        <v>381</v>
      </c>
      <c r="D512" s="408"/>
      <c r="E512" s="408"/>
      <c r="F512" s="408"/>
      <c r="G512" s="408"/>
      <c r="H512" s="409"/>
      <c r="I512" s="130" t="s">
        <v>947</v>
      </c>
      <c r="J512" s="182">
        <f t="shared" si="58"/>
        <v>0</v>
      </c>
      <c r="K512" s="331" t="str">
        <f t="shared" si="59"/>
        <v/>
      </c>
      <c r="L512" s="326">
        <v>0</v>
      </c>
      <c r="M512" s="327"/>
      <c r="N512" s="328"/>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383</v>
      </c>
      <c r="B513" s="185"/>
      <c r="C513" s="405" t="s">
        <v>384</v>
      </c>
      <c r="D513" s="424"/>
      <c r="E513" s="424"/>
      <c r="F513" s="424"/>
      <c r="G513" s="424"/>
      <c r="H513" s="406"/>
      <c r="I513" s="130" t="s">
        <v>385</v>
      </c>
      <c r="J513" s="182">
        <f t="shared" si="58"/>
        <v>0</v>
      </c>
      <c r="K513" s="331" t="str">
        <f t="shared" si="59"/>
        <v/>
      </c>
      <c r="L513" s="326">
        <v>0</v>
      </c>
      <c r="M513" s="327"/>
      <c r="N513" s="328"/>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386</v>
      </c>
      <c r="B514" s="185"/>
      <c r="C514" s="405" t="s">
        <v>387</v>
      </c>
      <c r="D514" s="424"/>
      <c r="E514" s="424"/>
      <c r="F514" s="424"/>
      <c r="G514" s="424"/>
      <c r="H514" s="406"/>
      <c r="I514" s="130" t="s">
        <v>388</v>
      </c>
      <c r="J514" s="182">
        <f t="shared" si="58"/>
        <v>0</v>
      </c>
      <c r="K514" s="331" t="str">
        <f t="shared" si="59"/>
        <v/>
      </c>
      <c r="L514" s="326">
        <v>0</v>
      </c>
      <c r="M514" s="327"/>
      <c r="N514" s="328"/>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389</v>
      </c>
      <c r="J517" s="72" t="s">
        <v>4</v>
      </c>
      <c r="K517" s="73"/>
      <c r="L517" s="25" t="str">
        <f>IF(ISBLANK(L$388),"",L$388)</f>
        <v>病棟</v>
      </c>
      <c r="M517" s="259" t="str">
        <f>IF(ISBLANK(M$388),"",M$388)</f>
        <v/>
      </c>
      <c r="N517" s="197" t="str">
        <f t="shared" ref="N517:BS517" si="60">IF(ISBLANK(N$388),"",N$388)</f>
        <v/>
      </c>
      <c r="O517" s="197" t="str">
        <f t="shared" si="60"/>
        <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
      </c>
      <c r="N518" s="224" t="str">
        <f t="shared" ref="N518:BS518" si="61">IF(ISBLANK(N$389),"",N$389)</f>
        <v/>
      </c>
      <c r="O518" s="224" t="str">
        <f t="shared" si="61"/>
        <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390</v>
      </c>
      <c r="B519" s="185"/>
      <c r="C519" s="484" t="s">
        <v>391</v>
      </c>
      <c r="D519" s="485"/>
      <c r="E519" s="485"/>
      <c r="F519" s="485"/>
      <c r="G519" s="485"/>
      <c r="H519" s="486"/>
      <c r="I519" s="130" t="s">
        <v>392</v>
      </c>
      <c r="J519" s="187">
        <f>IF(SUM(L519:BS519)=0,IF(COUNTIF(L519:BS519,"未確認")&gt;0,"未確認",IF(COUNTIF(L519:BS519,"~*")&gt;0,"*",SUM(L519:BS519))),SUM(L519:BS519))</f>
        <v>0</v>
      </c>
      <c r="K519" s="331" t="str">
        <f>IF(OR(COUNTIF(L519:BS519,"未確認")&gt;0,COUNTIF(L519:BS519,"*")&gt;0),"※","")</f>
        <v/>
      </c>
      <c r="L519" s="326">
        <v>0</v>
      </c>
      <c r="M519" s="327"/>
      <c r="N519" s="328"/>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393</v>
      </c>
      <c r="D520" s="488"/>
      <c r="E520" s="488"/>
      <c r="F520" s="488"/>
      <c r="G520" s="488"/>
      <c r="H520" s="489"/>
      <c r="I520" s="103" t="s">
        <v>394</v>
      </c>
      <c r="J520" s="187">
        <f>IF(SUM(L520:BS520)=0,IF(COUNTIF(L520:BS520,"未確認")&gt;0,"未確認",IF(COUNTIF(L520:BS520,"~*")&gt;0,"*",SUM(L520:BS520))),SUM(L520:BS520))</f>
        <v>0</v>
      </c>
      <c r="K520" s="331" t="str">
        <f>IF(OR(COUNTIF(L520:BS520,"未確認")&gt;0,COUNTIF(L520:BS520,"*")&gt;0),"※","")</f>
        <v/>
      </c>
      <c r="L520" s="326">
        <v>0</v>
      </c>
      <c r="M520" s="327"/>
      <c r="N520" s="328"/>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395</v>
      </c>
      <c r="B521" s="185"/>
      <c r="C521" s="484" t="s">
        <v>396</v>
      </c>
      <c r="D521" s="485"/>
      <c r="E521" s="485"/>
      <c r="F521" s="485"/>
      <c r="G521" s="485"/>
      <c r="H521" s="486"/>
      <c r="I521" s="130" t="s">
        <v>397</v>
      </c>
      <c r="J521" s="187">
        <f>IF(SUM(L521:BS521)=0,IF(COUNTIF(L521:BS521,"未確認")&gt;0,"未確認",IF(COUNTIF(L521:BS521,"~*")&gt;0,"*",SUM(L521:BS521))),SUM(L521:BS521))</f>
        <v>0</v>
      </c>
      <c r="K521" s="331" t="str">
        <f>IF(OR(COUNTIF(L521:BS521,"未確認")&gt;0,COUNTIF(L521:BS521,"*")&gt;0),"※","")</f>
        <v/>
      </c>
      <c r="L521" s="326">
        <v>0</v>
      </c>
      <c r="M521" s="327"/>
      <c r="N521" s="328"/>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398</v>
      </c>
      <c r="J524" s="72" t="s">
        <v>4</v>
      </c>
      <c r="K524" s="73"/>
      <c r="L524" s="25" t="str">
        <f>IF(ISBLANK(L$388),"",L$388)</f>
        <v>病棟</v>
      </c>
      <c r="M524" s="259" t="str">
        <f>IF(ISBLANK(M$388),"",M$388)</f>
        <v/>
      </c>
      <c r="N524" s="197" t="str">
        <f t="shared" ref="N524:BS524" si="62">IF(ISBLANK(N$388),"",N$388)</f>
        <v/>
      </c>
      <c r="O524" s="197" t="str">
        <f t="shared" si="62"/>
        <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
      </c>
      <c r="N525" s="224" t="str">
        <f t="shared" ref="N525:BS525" si="63">IF(ISBLANK(N$389),"",N$389)</f>
        <v/>
      </c>
      <c r="O525" s="224" t="str">
        <f t="shared" si="63"/>
        <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399</v>
      </c>
      <c r="B526" s="185"/>
      <c r="C526" s="484" t="s">
        <v>400</v>
      </c>
      <c r="D526" s="485"/>
      <c r="E526" s="485"/>
      <c r="F526" s="485"/>
      <c r="G526" s="485"/>
      <c r="H526" s="486"/>
      <c r="I526" s="130" t="s">
        <v>401</v>
      </c>
      <c r="J526" s="187">
        <f>IF(SUM(L526:BS526)=0,IF(COUNTIF(L526:BS526,"未確認")&gt;0,"未確認",IF(COUNTIF(L526:BS526,"~*")&gt;0,"*",SUM(L526:BS526))),SUM(L526:BS526))</f>
        <v>0</v>
      </c>
      <c r="K526" s="331" t="str">
        <f>IF(OR(COUNTIF(L526:BS526,"未確認")&gt;0,COUNTIF(L526:BS526,"*")&gt;0),"※","")</f>
        <v/>
      </c>
      <c r="L526" s="326">
        <v>0</v>
      </c>
      <c r="M526" s="327"/>
      <c r="N526" s="328"/>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402</v>
      </c>
      <c r="J529" s="72" t="s">
        <v>4</v>
      </c>
      <c r="K529" s="73"/>
      <c r="L529" s="25" t="str">
        <f>IF(ISBLANK(L$9),"",L$9)</f>
        <v>病棟</v>
      </c>
      <c r="M529" s="259" t="str">
        <f>IF(ISBLANK(M$9),"",M$9)</f>
        <v/>
      </c>
      <c r="N529" s="197" t="str">
        <f t="shared" ref="N529:BS529" si="64">IF(ISBLANK(N$9),"",N$9)</f>
        <v/>
      </c>
      <c r="O529" s="197" t="str">
        <f t="shared" si="64"/>
        <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急性期</v>
      </c>
      <c r="M530" s="214" t="str">
        <f>IF(ISBLANK(M$95),"",M$95)</f>
        <v/>
      </c>
      <c r="N530" s="224" t="str">
        <f t="shared" ref="N530:BS530" si="65">IF(ISBLANK(N$95),"",N$95)</f>
        <v/>
      </c>
      <c r="O530" s="224" t="str">
        <f t="shared" si="65"/>
        <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948</v>
      </c>
      <c r="B531" s="185"/>
      <c r="C531" s="405" t="s">
        <v>404</v>
      </c>
      <c r="D531" s="424"/>
      <c r="E531" s="424"/>
      <c r="F531" s="424"/>
      <c r="G531" s="424"/>
      <c r="H531" s="406"/>
      <c r="I531" s="130" t="s">
        <v>405</v>
      </c>
      <c r="J531" s="182">
        <f>IF(SUM(L531:BS531)=0,IF(COUNTIF(L531:BS531,"未確認")&gt;0,"未確認",IF(COUNTIF(L531:BS531,"~*")&gt;0,"*",SUM(L531:BS531))),SUM(L531:BS531))</f>
        <v>0</v>
      </c>
      <c r="K531" s="331" t="str">
        <f>IF(OR(COUNTIF(L531:BS531,"未確認")&gt;0,COUNTIF(L531:BS531,"*")&gt;0),"※","")</f>
        <v/>
      </c>
      <c r="L531" s="326">
        <v>0</v>
      </c>
      <c r="M531" s="335"/>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407</v>
      </c>
      <c r="J534" s="72" t="s">
        <v>4</v>
      </c>
      <c r="K534" s="73"/>
      <c r="L534" s="25" t="str">
        <f>IF(ISBLANK(L$388),"",L$388)</f>
        <v>病棟</v>
      </c>
      <c r="M534" s="259" t="str">
        <f>IF(ISBLANK(M$388),"",M$388)</f>
        <v/>
      </c>
      <c r="N534" s="197" t="str">
        <f t="shared" ref="N534:BS534" si="66">IF(ISBLANK(N$388),"",N$388)</f>
        <v/>
      </c>
      <c r="O534" s="197" t="str">
        <f t="shared" si="66"/>
        <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
      </c>
      <c r="N535" s="224" t="str">
        <f t="shared" ref="N535:BS535" si="67">IF(ISBLANK(N$389),"",N$389)</f>
        <v/>
      </c>
      <c r="O535" s="224" t="str">
        <f t="shared" si="67"/>
        <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408</v>
      </c>
      <c r="B536" s="185"/>
      <c r="C536" s="405" t="s">
        <v>409</v>
      </c>
      <c r="D536" s="424"/>
      <c r="E536" s="424"/>
      <c r="F536" s="424"/>
      <c r="G536" s="424"/>
      <c r="H536" s="406"/>
      <c r="I536" s="130" t="s">
        <v>410</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411</v>
      </c>
      <c r="B537" s="185"/>
      <c r="C537" s="405" t="s">
        <v>412</v>
      </c>
      <c r="D537" s="424"/>
      <c r="E537" s="424"/>
      <c r="F537" s="424"/>
      <c r="G537" s="424"/>
      <c r="H537" s="406"/>
      <c r="I537" s="130" t="s">
        <v>413</v>
      </c>
      <c r="J537" s="182">
        <f t="shared" si="68"/>
        <v>0</v>
      </c>
      <c r="K537" s="331" t="str">
        <f t="shared" si="69"/>
        <v/>
      </c>
      <c r="L537" s="326">
        <v>0</v>
      </c>
      <c r="M537" s="327"/>
      <c r="N537" s="328"/>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414</v>
      </c>
      <c r="B538" s="185"/>
      <c r="C538" s="405" t="s">
        <v>415</v>
      </c>
      <c r="D538" s="424"/>
      <c r="E538" s="424"/>
      <c r="F538" s="424"/>
      <c r="G538" s="424"/>
      <c r="H538" s="406"/>
      <c r="I538" s="400" t="s">
        <v>416</v>
      </c>
      <c r="J538" s="182">
        <f t="shared" si="68"/>
        <v>0</v>
      </c>
      <c r="K538" s="331" t="str">
        <f t="shared" si="69"/>
        <v/>
      </c>
      <c r="L538" s="326">
        <v>0</v>
      </c>
      <c r="M538" s="327"/>
      <c r="N538" s="328"/>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417</v>
      </c>
      <c r="B539" s="185"/>
      <c r="C539" s="405" t="s">
        <v>418</v>
      </c>
      <c r="D539" s="424"/>
      <c r="E539" s="424"/>
      <c r="F539" s="424"/>
      <c r="G539" s="424"/>
      <c r="H539" s="406"/>
      <c r="I539" s="401"/>
      <c r="J539" s="182">
        <f t="shared" si="68"/>
        <v>0</v>
      </c>
      <c r="K539" s="331" t="str">
        <f t="shared" si="69"/>
        <v/>
      </c>
      <c r="L539" s="326">
        <v>0</v>
      </c>
      <c r="M539" s="327"/>
      <c r="N539" s="328"/>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419</v>
      </c>
      <c r="D540" s="424"/>
      <c r="E540" s="424"/>
      <c r="F540" s="424"/>
      <c r="G540" s="424"/>
      <c r="H540" s="406"/>
      <c r="I540" s="402"/>
      <c r="J540" s="182">
        <f t="shared" si="68"/>
        <v>0</v>
      </c>
      <c r="K540" s="331" t="str">
        <f t="shared" si="69"/>
        <v/>
      </c>
      <c r="L540" s="326">
        <v>0</v>
      </c>
      <c r="M540" s="327"/>
      <c r="N540" s="328"/>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420</v>
      </c>
      <c r="B541" s="185"/>
      <c r="C541" s="405" t="s">
        <v>421</v>
      </c>
      <c r="D541" s="424"/>
      <c r="E541" s="424"/>
      <c r="F541" s="424"/>
      <c r="G541" s="424"/>
      <c r="H541" s="406"/>
      <c r="I541" s="130" t="s">
        <v>422</v>
      </c>
      <c r="J541" s="182">
        <f t="shared" si="68"/>
        <v>0</v>
      </c>
      <c r="K541" s="331" t="str">
        <f t="shared" si="69"/>
        <v/>
      </c>
      <c r="L541" s="326">
        <v>0</v>
      </c>
      <c r="M541" s="327"/>
      <c r="N541" s="328"/>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423</v>
      </c>
      <c r="B542" s="185"/>
      <c r="C542" s="405" t="s">
        <v>424</v>
      </c>
      <c r="D542" s="424"/>
      <c r="E542" s="424"/>
      <c r="F542" s="424"/>
      <c r="G542" s="424"/>
      <c r="H542" s="406"/>
      <c r="I542" s="130" t="s">
        <v>425</v>
      </c>
      <c r="J542" s="182">
        <f t="shared" si="68"/>
        <v>0</v>
      </c>
      <c r="K542" s="331" t="str">
        <f t="shared" si="69"/>
        <v/>
      </c>
      <c r="L542" s="326">
        <v>0</v>
      </c>
      <c r="M542" s="327"/>
      <c r="N542" s="328"/>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426</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病棟</v>
      </c>
      <c r="M548" s="214" t="str">
        <f>IF(ISBLANK(M$388),"",M$388)</f>
        <v/>
      </c>
      <c r="N548" s="197" t="str">
        <f t="shared" ref="N548:BS548" si="70">IF(ISBLANK(N$388),"",N$388)</f>
        <v/>
      </c>
      <c r="O548" s="197" t="str">
        <f t="shared" si="70"/>
        <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
      </c>
      <c r="N549" s="224" t="str">
        <f t="shared" ref="N549:BS549" si="71">IF(ISBLANK(N$389),"",N$389)</f>
        <v/>
      </c>
      <c r="O549" s="224" t="str">
        <f t="shared" si="71"/>
        <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427</v>
      </c>
      <c r="B550" s="136"/>
      <c r="C550" s="405" t="s">
        <v>428</v>
      </c>
      <c r="D550" s="424"/>
      <c r="E550" s="424"/>
      <c r="F550" s="424"/>
      <c r="G550" s="424"/>
      <c r="H550" s="406"/>
      <c r="I550" s="130" t="s">
        <v>429</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c r="N550" s="328"/>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430</v>
      </c>
      <c r="B551" s="2"/>
      <c r="C551" s="405" t="s">
        <v>431</v>
      </c>
      <c r="D551" s="424"/>
      <c r="E551" s="424"/>
      <c r="F551" s="424"/>
      <c r="G551" s="424"/>
      <c r="H551" s="406"/>
      <c r="I551" s="130" t="s">
        <v>432</v>
      </c>
      <c r="J551" s="182">
        <f t="shared" si="72"/>
        <v>0</v>
      </c>
      <c r="K551" s="331" t="str">
        <f t="shared" si="73"/>
        <v/>
      </c>
      <c r="L551" s="326">
        <v>0</v>
      </c>
      <c r="M551" s="327"/>
      <c r="N551" s="328"/>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433</v>
      </c>
      <c r="D552" s="408"/>
      <c r="E552" s="408"/>
      <c r="F552" s="408"/>
      <c r="G552" s="408"/>
      <c r="H552" s="409"/>
      <c r="I552" s="103" t="s">
        <v>434</v>
      </c>
      <c r="J552" s="182">
        <f t="shared" si="72"/>
        <v>0</v>
      </c>
      <c r="K552" s="331" t="str">
        <f t="shared" si="73"/>
        <v/>
      </c>
      <c r="L552" s="326">
        <v>0</v>
      </c>
      <c r="M552" s="327"/>
      <c r="N552" s="328"/>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435</v>
      </c>
      <c r="B553" s="2"/>
      <c r="C553" s="405" t="s">
        <v>436</v>
      </c>
      <c r="D553" s="424"/>
      <c r="E553" s="424"/>
      <c r="F553" s="424"/>
      <c r="G553" s="424"/>
      <c r="H553" s="406"/>
      <c r="I553" s="130" t="s">
        <v>437</v>
      </c>
      <c r="J553" s="182">
        <f t="shared" si="72"/>
        <v>0</v>
      </c>
      <c r="K553" s="331" t="str">
        <f t="shared" si="73"/>
        <v/>
      </c>
      <c r="L553" s="326">
        <v>0</v>
      </c>
      <c r="M553" s="327"/>
      <c r="N553" s="328"/>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438</v>
      </c>
      <c r="B554" s="2"/>
      <c r="C554" s="405" t="s">
        <v>439</v>
      </c>
      <c r="D554" s="424"/>
      <c r="E554" s="424"/>
      <c r="F554" s="424"/>
      <c r="G554" s="424"/>
      <c r="H554" s="406"/>
      <c r="I554" s="130" t="s">
        <v>440</v>
      </c>
      <c r="J554" s="182">
        <f t="shared" si="72"/>
        <v>0</v>
      </c>
      <c r="K554" s="331" t="str">
        <f t="shared" si="73"/>
        <v/>
      </c>
      <c r="L554" s="326">
        <v>0</v>
      </c>
      <c r="M554" s="327"/>
      <c r="N554" s="328"/>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441</v>
      </c>
      <c r="B555" s="2"/>
      <c r="C555" s="405" t="s">
        <v>442</v>
      </c>
      <c r="D555" s="424"/>
      <c r="E555" s="424"/>
      <c r="F555" s="424"/>
      <c r="G555" s="424"/>
      <c r="H555" s="406"/>
      <c r="I555" s="130" t="s">
        <v>443</v>
      </c>
      <c r="J555" s="182">
        <f t="shared" si="72"/>
        <v>0</v>
      </c>
      <c r="K555" s="331" t="str">
        <f t="shared" si="73"/>
        <v/>
      </c>
      <c r="L555" s="326">
        <v>0</v>
      </c>
      <c r="M555" s="327"/>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444</v>
      </c>
      <c r="B556" s="2"/>
      <c r="C556" s="405" t="s">
        <v>445</v>
      </c>
      <c r="D556" s="424"/>
      <c r="E556" s="424"/>
      <c r="F556" s="424"/>
      <c r="G556" s="424"/>
      <c r="H556" s="406"/>
      <c r="I556" s="130" t="s">
        <v>446</v>
      </c>
      <c r="J556" s="182">
        <f t="shared" si="72"/>
        <v>0</v>
      </c>
      <c r="K556" s="331" t="str">
        <f t="shared" si="73"/>
        <v/>
      </c>
      <c r="L556" s="326">
        <v>0</v>
      </c>
      <c r="M556" s="327"/>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447</v>
      </c>
      <c r="B557" s="2"/>
      <c r="C557" s="405" t="s">
        <v>448</v>
      </c>
      <c r="D557" s="424"/>
      <c r="E557" s="424"/>
      <c r="F557" s="424"/>
      <c r="G557" s="424"/>
      <c r="H557" s="406"/>
      <c r="I557" s="130" t="s">
        <v>449</v>
      </c>
      <c r="J557" s="182">
        <f t="shared" si="72"/>
        <v>0</v>
      </c>
      <c r="K557" s="331" t="str">
        <f t="shared" si="73"/>
        <v/>
      </c>
      <c r="L557" s="326">
        <v>0</v>
      </c>
      <c r="M557" s="327"/>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450</v>
      </c>
      <c r="B558" s="2"/>
      <c r="C558" s="405" t="s">
        <v>451</v>
      </c>
      <c r="D558" s="424"/>
      <c r="E558" s="424"/>
      <c r="F558" s="424"/>
      <c r="G558" s="424"/>
      <c r="H558" s="406"/>
      <c r="I558" s="130" t="s">
        <v>452</v>
      </c>
      <c r="J558" s="182">
        <f t="shared" si="72"/>
        <v>0</v>
      </c>
      <c r="K558" s="331" t="str">
        <f t="shared" si="73"/>
        <v/>
      </c>
      <c r="L558" s="326">
        <v>0</v>
      </c>
      <c r="M558" s="327"/>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453</v>
      </c>
      <c r="B559" s="2"/>
      <c r="C559" s="407" t="s">
        <v>454</v>
      </c>
      <c r="D559" s="408"/>
      <c r="E559" s="408"/>
      <c r="F559" s="408"/>
      <c r="G559" s="408"/>
      <c r="H559" s="409"/>
      <c r="I559" s="103" t="s">
        <v>455</v>
      </c>
      <c r="J559" s="182">
        <f t="shared" si="72"/>
        <v>0</v>
      </c>
      <c r="K559" s="331" t="str">
        <f t="shared" si="73"/>
        <v/>
      </c>
      <c r="L559" s="326">
        <v>0</v>
      </c>
      <c r="M559" s="327"/>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456</v>
      </c>
      <c r="B560" s="2"/>
      <c r="C560" s="405" t="s">
        <v>457</v>
      </c>
      <c r="D560" s="424"/>
      <c r="E560" s="424"/>
      <c r="F560" s="424"/>
      <c r="G560" s="424"/>
      <c r="H560" s="406"/>
      <c r="I560" s="103" t="s">
        <v>458</v>
      </c>
      <c r="J560" s="182">
        <f t="shared" si="72"/>
        <v>0</v>
      </c>
      <c r="K560" s="331" t="str">
        <f t="shared" si="73"/>
        <v/>
      </c>
      <c r="L560" s="326">
        <v>0</v>
      </c>
      <c r="M560" s="327"/>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459</v>
      </c>
      <c r="B561" s="2"/>
      <c r="C561" s="405" t="s">
        <v>460</v>
      </c>
      <c r="D561" s="424"/>
      <c r="E561" s="424"/>
      <c r="F561" s="424"/>
      <c r="G561" s="424"/>
      <c r="H561" s="406"/>
      <c r="I561" s="103" t="s">
        <v>461</v>
      </c>
      <c r="J561" s="182">
        <f t="shared" si="72"/>
        <v>0</v>
      </c>
      <c r="K561" s="331" t="str">
        <f t="shared" si="73"/>
        <v/>
      </c>
      <c r="L561" s="326">
        <v>0</v>
      </c>
      <c r="M561" s="327"/>
      <c r="N561" s="328"/>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462</v>
      </c>
      <c r="B562" s="2"/>
      <c r="C562" s="405" t="s">
        <v>463</v>
      </c>
      <c r="D562" s="424"/>
      <c r="E562" s="424"/>
      <c r="F562" s="424"/>
      <c r="G562" s="424"/>
      <c r="H562" s="406"/>
      <c r="I562" s="103" t="s">
        <v>464</v>
      </c>
      <c r="J562" s="182">
        <f t="shared" si="72"/>
        <v>0</v>
      </c>
      <c r="K562" s="331" t="str">
        <f t="shared" si="73"/>
        <v/>
      </c>
      <c r="L562" s="326">
        <v>0</v>
      </c>
      <c r="M562" s="327"/>
      <c r="N562" s="328"/>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465</v>
      </c>
      <c r="B563" s="2"/>
      <c r="C563" s="405" t="s">
        <v>466</v>
      </c>
      <c r="D563" s="424"/>
      <c r="E563" s="424"/>
      <c r="F563" s="424"/>
      <c r="G563" s="424"/>
      <c r="H563" s="406"/>
      <c r="I563" s="103" t="s">
        <v>467</v>
      </c>
      <c r="J563" s="182">
        <f t="shared" si="72"/>
        <v>0</v>
      </c>
      <c r="K563" s="331" t="str">
        <f t="shared" si="73"/>
        <v/>
      </c>
      <c r="L563" s="326">
        <v>0</v>
      </c>
      <c r="M563" s="327"/>
      <c r="N563" s="328"/>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病棟</v>
      </c>
      <c r="M565" s="214" t="str">
        <f>IF(ISBLANK(M$9),"",M$9)</f>
        <v/>
      </c>
      <c r="N565" s="214" t="str">
        <f t="shared" ref="N565:BR565" si="74">IF(ISBLANK(N$9),"",N$9)</f>
        <v/>
      </c>
      <c r="O565" s="214" t="str">
        <f t="shared" si="74"/>
        <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急性期</v>
      </c>
      <c r="M566" s="214" t="str">
        <f>IF(ISBLANK(M$95),"",M$95)</f>
        <v/>
      </c>
      <c r="N566" s="214" t="str">
        <f t="shared" ref="N566:BS566" si="75">IF(ISBLANK(N$95),"",N$95)</f>
        <v/>
      </c>
      <c r="O566" s="214" t="str">
        <f t="shared" si="75"/>
        <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949</v>
      </c>
      <c r="B567" s="2"/>
      <c r="C567" s="407" t="s">
        <v>950</v>
      </c>
      <c r="D567" s="408"/>
      <c r="E567" s="408"/>
      <c r="F567" s="408"/>
      <c r="G567" s="408"/>
      <c r="H567" s="409"/>
      <c r="I567" s="336" t="s">
        <v>951</v>
      </c>
      <c r="J567" s="337"/>
      <c r="K567" s="338"/>
      <c r="L567" s="339" t="s">
        <v>29</v>
      </c>
      <c r="M567" s="340" t="s">
        <v>29</v>
      </c>
      <c r="N567" s="340" t="s">
        <v>29</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952</v>
      </c>
      <c r="D568" s="439"/>
      <c r="E568" s="439"/>
      <c r="F568" s="439"/>
      <c r="G568" s="439"/>
      <c r="H568" s="440"/>
      <c r="I568" s="410" t="s">
        <v>953</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954</v>
      </c>
      <c r="B569" s="2"/>
      <c r="C569" s="343"/>
      <c r="D569" s="421" t="s">
        <v>955</v>
      </c>
      <c r="E569" s="422"/>
      <c r="F569" s="422"/>
      <c r="G569" s="422"/>
      <c r="H569" s="423"/>
      <c r="I569" s="467"/>
      <c r="J569" s="541"/>
      <c r="K569" s="542"/>
      <c r="L569" s="344">
        <v>0</v>
      </c>
      <c r="M569" s="345"/>
      <c r="N569" s="345"/>
      <c r="O569" s="345"/>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956</v>
      </c>
      <c r="B570" s="2"/>
      <c r="C570" s="343"/>
      <c r="D570" s="421" t="s">
        <v>957</v>
      </c>
      <c r="E570" s="422"/>
      <c r="F570" s="422"/>
      <c r="G570" s="422"/>
      <c r="H570" s="423"/>
      <c r="I570" s="467"/>
      <c r="J570" s="541"/>
      <c r="K570" s="542"/>
      <c r="L570" s="344">
        <v>0</v>
      </c>
      <c r="M570" s="345"/>
      <c r="N570" s="345"/>
      <c r="O570" s="345"/>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958</v>
      </c>
      <c r="B571" s="2"/>
      <c r="C571" s="343"/>
      <c r="D571" s="421" t="s">
        <v>959</v>
      </c>
      <c r="E571" s="422"/>
      <c r="F571" s="422"/>
      <c r="G571" s="422"/>
      <c r="H571" s="423"/>
      <c r="I571" s="467"/>
      <c r="J571" s="541"/>
      <c r="K571" s="542"/>
      <c r="L571" s="344">
        <v>0</v>
      </c>
      <c r="M571" s="345"/>
      <c r="N571" s="345"/>
      <c r="O571" s="345"/>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960</v>
      </c>
      <c r="B572" s="2"/>
      <c r="C572" s="343"/>
      <c r="D572" s="421" t="s">
        <v>961</v>
      </c>
      <c r="E572" s="422"/>
      <c r="F572" s="422"/>
      <c r="G572" s="422"/>
      <c r="H572" s="423"/>
      <c r="I572" s="467"/>
      <c r="J572" s="541"/>
      <c r="K572" s="542"/>
      <c r="L572" s="344">
        <v>0</v>
      </c>
      <c r="M572" s="345"/>
      <c r="N572" s="345"/>
      <c r="O572" s="345"/>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962</v>
      </c>
      <c r="B573" s="2"/>
      <c r="C573" s="343"/>
      <c r="D573" s="421" t="s">
        <v>963</v>
      </c>
      <c r="E573" s="422"/>
      <c r="F573" s="422"/>
      <c r="G573" s="422"/>
      <c r="H573" s="423"/>
      <c r="I573" s="467"/>
      <c r="J573" s="541"/>
      <c r="K573" s="542"/>
      <c r="L573" s="344">
        <v>0</v>
      </c>
      <c r="M573" s="345"/>
      <c r="N573" s="345"/>
      <c r="O573" s="345"/>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964</v>
      </c>
      <c r="B574" s="2"/>
      <c r="C574" s="346"/>
      <c r="D574" s="421" t="s">
        <v>965</v>
      </c>
      <c r="E574" s="422"/>
      <c r="F574" s="422"/>
      <c r="G574" s="422"/>
      <c r="H574" s="423"/>
      <c r="I574" s="467"/>
      <c r="J574" s="541"/>
      <c r="K574" s="542"/>
      <c r="L574" s="344">
        <v>0</v>
      </c>
      <c r="M574" s="345"/>
      <c r="N574" s="345"/>
      <c r="O574" s="345"/>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966</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967</v>
      </c>
      <c r="B576" s="2"/>
      <c r="C576" s="343"/>
      <c r="D576" s="421" t="s">
        <v>955</v>
      </c>
      <c r="E576" s="422"/>
      <c r="F576" s="422"/>
      <c r="G576" s="422"/>
      <c r="H576" s="423"/>
      <c r="I576" s="467"/>
      <c r="J576" s="541"/>
      <c r="K576" s="542"/>
      <c r="L576" s="344">
        <v>0</v>
      </c>
      <c r="M576" s="345"/>
      <c r="N576" s="345"/>
      <c r="O576" s="345"/>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968</v>
      </c>
      <c r="B577" s="2"/>
      <c r="C577" s="343"/>
      <c r="D577" s="421" t="s">
        <v>957</v>
      </c>
      <c r="E577" s="422"/>
      <c r="F577" s="422"/>
      <c r="G577" s="422"/>
      <c r="H577" s="423"/>
      <c r="I577" s="467"/>
      <c r="J577" s="541"/>
      <c r="K577" s="542"/>
      <c r="L577" s="344">
        <v>0</v>
      </c>
      <c r="M577" s="345"/>
      <c r="N577" s="345"/>
      <c r="O577" s="345"/>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969</v>
      </c>
      <c r="B578" s="2"/>
      <c r="C578" s="343"/>
      <c r="D578" s="421" t="s">
        <v>959</v>
      </c>
      <c r="E578" s="422"/>
      <c r="F578" s="422"/>
      <c r="G578" s="422"/>
      <c r="H578" s="423"/>
      <c r="I578" s="467"/>
      <c r="J578" s="541"/>
      <c r="K578" s="542"/>
      <c r="L578" s="344">
        <v>0</v>
      </c>
      <c r="M578" s="345"/>
      <c r="N578" s="345"/>
      <c r="O578" s="345"/>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970</v>
      </c>
      <c r="B579" s="2"/>
      <c r="C579" s="343"/>
      <c r="D579" s="421" t="s">
        <v>961</v>
      </c>
      <c r="E579" s="422"/>
      <c r="F579" s="422"/>
      <c r="G579" s="422"/>
      <c r="H579" s="423"/>
      <c r="I579" s="467"/>
      <c r="J579" s="541"/>
      <c r="K579" s="542"/>
      <c r="L579" s="344">
        <v>0</v>
      </c>
      <c r="M579" s="345"/>
      <c r="N579" s="345"/>
      <c r="O579" s="345"/>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971</v>
      </c>
      <c r="B580" s="2"/>
      <c r="C580" s="343"/>
      <c r="D580" s="421" t="s">
        <v>963</v>
      </c>
      <c r="E580" s="422"/>
      <c r="F580" s="422"/>
      <c r="G580" s="422"/>
      <c r="H580" s="423"/>
      <c r="I580" s="467"/>
      <c r="J580" s="541"/>
      <c r="K580" s="542"/>
      <c r="L580" s="344">
        <v>0</v>
      </c>
      <c r="M580" s="345"/>
      <c r="N580" s="345"/>
      <c r="O580" s="345"/>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972</v>
      </c>
      <c r="B581" s="2"/>
      <c r="C581" s="343"/>
      <c r="D581" s="421" t="s">
        <v>965</v>
      </c>
      <c r="E581" s="422"/>
      <c r="F581" s="422"/>
      <c r="G581" s="422"/>
      <c r="H581" s="423"/>
      <c r="I581" s="467"/>
      <c r="J581" s="541"/>
      <c r="K581" s="542"/>
      <c r="L581" s="344">
        <v>0</v>
      </c>
      <c r="M581" s="345"/>
      <c r="N581" s="345"/>
      <c r="O581" s="345"/>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973</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974</v>
      </c>
      <c r="B583" s="2"/>
      <c r="C583" s="343"/>
      <c r="D583" s="421" t="s">
        <v>955</v>
      </c>
      <c r="E583" s="422"/>
      <c r="F583" s="422"/>
      <c r="G583" s="422"/>
      <c r="H583" s="423"/>
      <c r="I583" s="467"/>
      <c r="J583" s="541"/>
      <c r="K583" s="542"/>
      <c r="L583" s="344">
        <v>0</v>
      </c>
      <c r="M583" s="345"/>
      <c r="N583" s="345"/>
      <c r="O583" s="345"/>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975</v>
      </c>
      <c r="B584" s="2"/>
      <c r="C584" s="343"/>
      <c r="D584" s="421" t="s">
        <v>957</v>
      </c>
      <c r="E584" s="422"/>
      <c r="F584" s="422"/>
      <c r="G584" s="422"/>
      <c r="H584" s="423"/>
      <c r="I584" s="467"/>
      <c r="J584" s="541"/>
      <c r="K584" s="542"/>
      <c r="L584" s="344">
        <v>0</v>
      </c>
      <c r="M584" s="345"/>
      <c r="N584" s="345"/>
      <c r="O584" s="345"/>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976</v>
      </c>
      <c r="B585" s="2"/>
      <c r="C585" s="343"/>
      <c r="D585" s="421" t="s">
        <v>959</v>
      </c>
      <c r="E585" s="422"/>
      <c r="F585" s="422"/>
      <c r="G585" s="422"/>
      <c r="H585" s="423"/>
      <c r="I585" s="467"/>
      <c r="J585" s="541"/>
      <c r="K585" s="542"/>
      <c r="L585" s="344">
        <v>0</v>
      </c>
      <c r="M585" s="345"/>
      <c r="N585" s="345"/>
      <c r="O585" s="345"/>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977</v>
      </c>
      <c r="B586" s="2"/>
      <c r="C586" s="343"/>
      <c r="D586" s="421" t="s">
        <v>961</v>
      </c>
      <c r="E586" s="422"/>
      <c r="F586" s="422"/>
      <c r="G586" s="422"/>
      <c r="H586" s="423"/>
      <c r="I586" s="467"/>
      <c r="J586" s="541"/>
      <c r="K586" s="542"/>
      <c r="L586" s="344">
        <v>0</v>
      </c>
      <c r="M586" s="345"/>
      <c r="N586" s="345"/>
      <c r="O586" s="345"/>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978</v>
      </c>
      <c r="B587" s="2"/>
      <c r="C587" s="343"/>
      <c r="D587" s="421" t="s">
        <v>963</v>
      </c>
      <c r="E587" s="422"/>
      <c r="F587" s="422"/>
      <c r="G587" s="422"/>
      <c r="H587" s="423"/>
      <c r="I587" s="467"/>
      <c r="J587" s="541"/>
      <c r="K587" s="542"/>
      <c r="L587" s="344">
        <v>0</v>
      </c>
      <c r="M587" s="345"/>
      <c r="N587" s="345"/>
      <c r="O587" s="345"/>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979</v>
      </c>
      <c r="B588" s="2"/>
      <c r="C588" s="347"/>
      <c r="D588" s="421" t="s">
        <v>965</v>
      </c>
      <c r="E588" s="422"/>
      <c r="F588" s="422"/>
      <c r="G588" s="422"/>
      <c r="H588" s="423"/>
      <c r="I588" s="414"/>
      <c r="J588" s="541"/>
      <c r="K588" s="542"/>
      <c r="L588" s="344">
        <v>0</v>
      </c>
      <c r="M588" s="345"/>
      <c r="N588" s="345"/>
      <c r="O588" s="345"/>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468</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病棟</v>
      </c>
      <c r="M594" s="214" t="str">
        <f>IF(ISBLANK(M$388),"",M$388)</f>
        <v/>
      </c>
      <c r="N594" s="197" t="str">
        <f t="shared" ref="N594:BS594" si="76">IF(ISBLANK(N$388),"",N$388)</f>
        <v/>
      </c>
      <c r="O594" s="197" t="str">
        <f t="shared" si="76"/>
        <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
      </c>
      <c r="N595" s="224" t="str">
        <f t="shared" ref="N595:BS595" si="77">IF(ISBLANK(N$389),"",N$389)</f>
        <v/>
      </c>
      <c r="O595" s="224" t="str">
        <f t="shared" si="77"/>
        <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469</v>
      </c>
      <c r="B596" s="136"/>
      <c r="C596" s="405" t="s">
        <v>470</v>
      </c>
      <c r="D596" s="424"/>
      <c r="E596" s="424"/>
      <c r="F596" s="424"/>
      <c r="G596" s="424"/>
      <c r="H596" s="406"/>
      <c r="I596" s="79" t="s">
        <v>471</v>
      </c>
      <c r="J596" s="182" t="str">
        <f t="shared" ref="J596:J619" si="78">IF(SUM(L596:BS596)=0,IF(COUNTIF(L596:BS596,"未確認")&gt;0,"未確認",IF(COUNTIF(L596:BS596,"~*")&gt;0,"*",SUM(L596:BS596))),SUM(L596:BS596))</f>
        <v>*</v>
      </c>
      <c r="K596" s="331" t="str">
        <f t="shared" ref="K596:K619" si="79">IF(OR(COUNTIF(L596:BS596,"未確認")&gt;0,COUNTIF(L596:BS596,"*")&gt;0),"※","")</f>
        <v>※</v>
      </c>
      <c r="L596" s="326" t="s">
        <v>260</v>
      </c>
      <c r="M596" s="327"/>
      <c r="N596" s="328"/>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472</v>
      </c>
      <c r="B597" s="87"/>
      <c r="C597" s="405" t="s">
        <v>473</v>
      </c>
      <c r="D597" s="424"/>
      <c r="E597" s="424"/>
      <c r="F597" s="424"/>
      <c r="G597" s="424"/>
      <c r="H597" s="406"/>
      <c r="I597" s="79" t="s">
        <v>474</v>
      </c>
      <c r="J597" s="182">
        <f t="shared" si="78"/>
        <v>0</v>
      </c>
      <c r="K597" s="331" t="str">
        <f t="shared" si="79"/>
        <v/>
      </c>
      <c r="L597" s="326">
        <v>0</v>
      </c>
      <c r="M597" s="327"/>
      <c r="N597" s="328"/>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475</v>
      </c>
      <c r="B598" s="87"/>
      <c r="C598" s="405" t="s">
        <v>476</v>
      </c>
      <c r="D598" s="424"/>
      <c r="E598" s="424"/>
      <c r="F598" s="424"/>
      <c r="G598" s="424"/>
      <c r="H598" s="406"/>
      <c r="I598" s="79" t="s">
        <v>477</v>
      </c>
      <c r="J598" s="182">
        <f t="shared" si="78"/>
        <v>0</v>
      </c>
      <c r="K598" s="331" t="str">
        <f t="shared" si="79"/>
        <v/>
      </c>
      <c r="L598" s="326">
        <v>0</v>
      </c>
      <c r="M598" s="327"/>
      <c r="N598" s="328"/>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478</v>
      </c>
      <c r="B599" s="87"/>
      <c r="C599" s="405" t="s">
        <v>479</v>
      </c>
      <c r="D599" s="424"/>
      <c r="E599" s="424"/>
      <c r="F599" s="424"/>
      <c r="G599" s="424"/>
      <c r="H599" s="406"/>
      <c r="I599" s="186" t="s">
        <v>480</v>
      </c>
      <c r="J599" s="182">
        <f t="shared" si="78"/>
        <v>0</v>
      </c>
      <c r="K599" s="331" t="str">
        <f t="shared" si="79"/>
        <v/>
      </c>
      <c r="L599" s="326">
        <v>0</v>
      </c>
      <c r="M599" s="327"/>
      <c r="N599" s="328"/>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980</v>
      </c>
      <c r="D600" s="543"/>
      <c r="E600" s="543"/>
      <c r="F600" s="543"/>
      <c r="G600" s="543"/>
      <c r="H600" s="544"/>
      <c r="I600" s="186" t="s">
        <v>482</v>
      </c>
      <c r="J600" s="182">
        <f t="shared" si="78"/>
        <v>0</v>
      </c>
      <c r="K600" s="331" t="str">
        <f t="shared" si="79"/>
        <v/>
      </c>
      <c r="L600" s="326">
        <v>0</v>
      </c>
      <c r="M600" s="328"/>
      <c r="N600" s="328"/>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981</v>
      </c>
      <c r="D601" s="543"/>
      <c r="E601" s="543"/>
      <c r="F601" s="543"/>
      <c r="G601" s="543"/>
      <c r="H601" s="544"/>
      <c r="I601" s="186" t="s">
        <v>484</v>
      </c>
      <c r="J601" s="182">
        <f t="shared" si="78"/>
        <v>0</v>
      </c>
      <c r="K601" s="331" t="str">
        <f t="shared" si="79"/>
        <v/>
      </c>
      <c r="L601" s="326">
        <v>0</v>
      </c>
      <c r="M601" s="328"/>
      <c r="N601" s="328"/>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982</v>
      </c>
      <c r="D602" s="543"/>
      <c r="E602" s="543"/>
      <c r="F602" s="543"/>
      <c r="G602" s="543"/>
      <c r="H602" s="544"/>
      <c r="I602" s="186" t="s">
        <v>486</v>
      </c>
      <c r="J602" s="182">
        <f t="shared" si="78"/>
        <v>0</v>
      </c>
      <c r="K602" s="331" t="str">
        <f t="shared" si="79"/>
        <v/>
      </c>
      <c r="L602" s="326">
        <v>0</v>
      </c>
      <c r="M602" s="328"/>
      <c r="N602" s="328"/>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983</v>
      </c>
      <c r="D603" s="543"/>
      <c r="E603" s="543"/>
      <c r="F603" s="543"/>
      <c r="G603" s="543"/>
      <c r="H603" s="544"/>
      <c r="I603" s="186" t="s">
        <v>488</v>
      </c>
      <c r="J603" s="182">
        <f t="shared" si="78"/>
        <v>0</v>
      </c>
      <c r="K603" s="331" t="str">
        <f t="shared" si="79"/>
        <v/>
      </c>
      <c r="L603" s="326">
        <v>0</v>
      </c>
      <c r="M603" s="328"/>
      <c r="N603" s="328"/>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984</v>
      </c>
      <c r="D604" s="543"/>
      <c r="E604" s="543"/>
      <c r="F604" s="543"/>
      <c r="G604" s="543"/>
      <c r="H604" s="544"/>
      <c r="I604" s="186" t="s">
        <v>490</v>
      </c>
      <c r="J604" s="182">
        <f t="shared" si="78"/>
        <v>0</v>
      </c>
      <c r="K604" s="331" t="str">
        <f t="shared" si="79"/>
        <v/>
      </c>
      <c r="L604" s="326">
        <v>0</v>
      </c>
      <c r="M604" s="328"/>
      <c r="N604" s="328"/>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985</v>
      </c>
      <c r="D605" s="543"/>
      <c r="E605" s="543"/>
      <c r="F605" s="543"/>
      <c r="G605" s="543"/>
      <c r="H605" s="544"/>
      <c r="I605" s="186" t="s">
        <v>492</v>
      </c>
      <c r="J605" s="182">
        <f t="shared" si="78"/>
        <v>0</v>
      </c>
      <c r="K605" s="331" t="str">
        <f t="shared" si="79"/>
        <v/>
      </c>
      <c r="L605" s="326">
        <v>0</v>
      </c>
      <c r="M605" s="328"/>
      <c r="N605" s="328"/>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493</v>
      </c>
      <c r="B606" s="87"/>
      <c r="C606" s="405" t="s">
        <v>494</v>
      </c>
      <c r="D606" s="424"/>
      <c r="E606" s="424"/>
      <c r="F606" s="424"/>
      <c r="G606" s="424"/>
      <c r="H606" s="406"/>
      <c r="I606" s="79" t="s">
        <v>495</v>
      </c>
      <c r="J606" s="182">
        <f t="shared" si="78"/>
        <v>0</v>
      </c>
      <c r="K606" s="331" t="str">
        <f t="shared" si="79"/>
        <v/>
      </c>
      <c r="L606" s="326">
        <v>0</v>
      </c>
      <c r="M606" s="327"/>
      <c r="N606" s="328"/>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986</v>
      </c>
      <c r="B607" s="87"/>
      <c r="C607" s="438" t="s">
        <v>497</v>
      </c>
      <c r="D607" s="439"/>
      <c r="E607" s="439"/>
      <c r="F607" s="439"/>
      <c r="G607" s="439"/>
      <c r="H607" s="440"/>
      <c r="I607" s="400" t="s">
        <v>498</v>
      </c>
      <c r="J607" s="182" t="s">
        <v>260</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987</v>
      </c>
      <c r="B608" s="87"/>
      <c r="C608" s="351"/>
      <c r="D608" s="352"/>
      <c r="E608" s="407" t="s">
        <v>500</v>
      </c>
      <c r="F608" s="408"/>
      <c r="G608" s="408"/>
      <c r="H608" s="409"/>
      <c r="I608" s="412"/>
      <c r="J608" s="182" t="s">
        <v>260</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988</v>
      </c>
      <c r="B609" s="87"/>
      <c r="C609" s="438" t="s">
        <v>502</v>
      </c>
      <c r="D609" s="439"/>
      <c r="E609" s="439"/>
      <c r="F609" s="439"/>
      <c r="G609" s="439"/>
      <c r="H609" s="440"/>
      <c r="I609" s="410" t="s">
        <v>503</v>
      </c>
      <c r="J609" s="182" t="s">
        <v>260</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989</v>
      </c>
      <c r="B610" s="87"/>
      <c r="C610" s="351"/>
      <c r="D610" s="352"/>
      <c r="E610" s="407" t="s">
        <v>500</v>
      </c>
      <c r="F610" s="408"/>
      <c r="G610" s="408"/>
      <c r="H610" s="409"/>
      <c r="I610" s="473"/>
      <c r="J610" s="182" t="s">
        <v>260</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990</v>
      </c>
      <c r="B611" s="87"/>
      <c r="C611" s="407" t="s">
        <v>506</v>
      </c>
      <c r="D611" s="408"/>
      <c r="E611" s="408"/>
      <c r="F611" s="408"/>
      <c r="G611" s="408"/>
      <c r="H611" s="409"/>
      <c r="I611" s="130" t="s">
        <v>507</v>
      </c>
      <c r="J611" s="182" t="s">
        <v>260</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508</v>
      </c>
      <c r="B612" s="87"/>
      <c r="C612" s="405" t="s">
        <v>509</v>
      </c>
      <c r="D612" s="424"/>
      <c r="E612" s="424"/>
      <c r="F612" s="424"/>
      <c r="G612" s="424"/>
      <c r="H612" s="406"/>
      <c r="I612" s="130" t="s">
        <v>510</v>
      </c>
      <c r="J612" s="182">
        <f t="shared" si="78"/>
        <v>0</v>
      </c>
      <c r="K612" s="331" t="str">
        <f t="shared" si="79"/>
        <v/>
      </c>
      <c r="L612" s="326">
        <v>0</v>
      </c>
      <c r="M612" s="327"/>
      <c r="N612" s="328"/>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511</v>
      </c>
      <c r="B613" s="87"/>
      <c r="C613" s="405" t="s">
        <v>512</v>
      </c>
      <c r="D613" s="424"/>
      <c r="E613" s="424"/>
      <c r="F613" s="424"/>
      <c r="G613" s="424"/>
      <c r="H613" s="406"/>
      <c r="I613" s="130" t="s">
        <v>513</v>
      </c>
      <c r="J613" s="182">
        <f t="shared" si="78"/>
        <v>0</v>
      </c>
      <c r="K613" s="331" t="str">
        <f t="shared" si="79"/>
        <v/>
      </c>
      <c r="L613" s="326">
        <v>0</v>
      </c>
      <c r="M613" s="327"/>
      <c r="N613" s="328"/>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514</v>
      </c>
      <c r="B614" s="87"/>
      <c r="C614" s="405" t="s">
        <v>515</v>
      </c>
      <c r="D614" s="424"/>
      <c r="E614" s="424"/>
      <c r="F614" s="424"/>
      <c r="G614" s="424"/>
      <c r="H614" s="406"/>
      <c r="I614" s="130" t="s">
        <v>516</v>
      </c>
      <c r="J614" s="182" t="str">
        <f t="shared" si="78"/>
        <v>*</v>
      </c>
      <c r="K614" s="331" t="str">
        <f t="shared" si="79"/>
        <v>※</v>
      </c>
      <c r="L614" s="326" t="s">
        <v>260</v>
      </c>
      <c r="M614" s="327"/>
      <c r="N614" s="328"/>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517</v>
      </c>
      <c r="B615" s="87"/>
      <c r="C615" s="405" t="s">
        <v>518</v>
      </c>
      <c r="D615" s="424"/>
      <c r="E615" s="424"/>
      <c r="F615" s="424"/>
      <c r="G615" s="424"/>
      <c r="H615" s="406"/>
      <c r="I615" s="130" t="s">
        <v>519</v>
      </c>
      <c r="J615" s="182">
        <f t="shared" si="78"/>
        <v>0</v>
      </c>
      <c r="K615" s="331" t="str">
        <f t="shared" si="79"/>
        <v/>
      </c>
      <c r="L615" s="326">
        <v>0</v>
      </c>
      <c r="M615" s="327"/>
      <c r="N615" s="328"/>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520</v>
      </c>
      <c r="B616" s="87"/>
      <c r="C616" s="405" t="s">
        <v>521</v>
      </c>
      <c r="D616" s="424"/>
      <c r="E616" s="424"/>
      <c r="F616" s="424"/>
      <c r="G616" s="424"/>
      <c r="H616" s="406"/>
      <c r="I616" s="190" t="s">
        <v>522</v>
      </c>
      <c r="J616" s="182">
        <f t="shared" si="78"/>
        <v>0</v>
      </c>
      <c r="K616" s="331" t="str">
        <f t="shared" si="79"/>
        <v/>
      </c>
      <c r="L616" s="326">
        <v>0</v>
      </c>
      <c r="M616" s="327"/>
      <c r="N616" s="328"/>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523</v>
      </c>
      <c r="B617" s="87"/>
      <c r="C617" s="405" t="s">
        <v>524</v>
      </c>
      <c r="D617" s="424"/>
      <c r="E617" s="424"/>
      <c r="F617" s="424"/>
      <c r="G617" s="424"/>
      <c r="H617" s="406"/>
      <c r="I617" s="130" t="s">
        <v>525</v>
      </c>
      <c r="J617" s="182">
        <f t="shared" si="78"/>
        <v>0</v>
      </c>
      <c r="K617" s="331" t="str">
        <f t="shared" si="79"/>
        <v/>
      </c>
      <c r="L617" s="326">
        <v>0</v>
      </c>
      <c r="M617" s="327"/>
      <c r="N617" s="328"/>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523</v>
      </c>
      <c r="B618" s="87"/>
      <c r="C618" s="407" t="s">
        <v>526</v>
      </c>
      <c r="D618" s="408"/>
      <c r="E618" s="408"/>
      <c r="F618" s="408"/>
      <c r="G618" s="408"/>
      <c r="H618" s="409"/>
      <c r="I618" s="103" t="s">
        <v>527</v>
      </c>
      <c r="J618" s="182">
        <f t="shared" si="78"/>
        <v>0</v>
      </c>
      <c r="K618" s="331" t="str">
        <f t="shared" si="79"/>
        <v/>
      </c>
      <c r="L618" s="326">
        <v>0</v>
      </c>
      <c r="M618" s="327"/>
      <c r="N618" s="328"/>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523</v>
      </c>
      <c r="B619" s="87"/>
      <c r="C619" s="407" t="s">
        <v>991</v>
      </c>
      <c r="D619" s="408"/>
      <c r="E619" s="408"/>
      <c r="F619" s="408"/>
      <c r="G619" s="408"/>
      <c r="H619" s="409"/>
      <c r="I619" s="103" t="s">
        <v>529</v>
      </c>
      <c r="J619" s="182">
        <f t="shared" si="78"/>
        <v>0</v>
      </c>
      <c r="K619" s="331" t="str">
        <f t="shared" si="79"/>
        <v/>
      </c>
      <c r="L619" s="326">
        <v>0</v>
      </c>
      <c r="M619" s="327"/>
      <c r="N619" s="328"/>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530</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病棟</v>
      </c>
      <c r="M625" s="214" t="str">
        <f>IF(ISBLANK(M$388),"",M$388)</f>
        <v/>
      </c>
      <c r="N625" s="197" t="str">
        <f t="shared" ref="N625:BS625" si="80">IF(ISBLANK(N$388),"",N$388)</f>
        <v/>
      </c>
      <c r="O625" s="197" t="str">
        <f t="shared" si="80"/>
        <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
      </c>
      <c r="N626" s="224" t="str">
        <f t="shared" ref="N626:BS626" si="81">IF(ISBLANK(N$389),"",N$389)</f>
        <v/>
      </c>
      <c r="O626" s="224" t="str">
        <f t="shared" si="81"/>
        <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531</v>
      </c>
      <c r="B627" s="136"/>
      <c r="C627" s="407" t="s">
        <v>532</v>
      </c>
      <c r="D627" s="408"/>
      <c r="E627" s="408"/>
      <c r="F627" s="408"/>
      <c r="G627" s="408"/>
      <c r="H627" s="409"/>
      <c r="I627" s="400" t="s">
        <v>992</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534</v>
      </c>
      <c r="B628" s="136"/>
      <c r="C628" s="407" t="s">
        <v>535</v>
      </c>
      <c r="D628" s="408"/>
      <c r="E628" s="408"/>
      <c r="F628" s="408"/>
      <c r="G628" s="408"/>
      <c r="H628" s="409"/>
      <c r="I628" s="401"/>
      <c r="J628" s="182">
        <f t="shared" si="82"/>
        <v>0</v>
      </c>
      <c r="K628" s="331" t="str">
        <f t="shared" si="83"/>
        <v/>
      </c>
      <c r="L628" s="326">
        <v>0</v>
      </c>
      <c r="M628" s="327"/>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536</v>
      </c>
      <c r="B629" s="136"/>
      <c r="C629" s="407" t="s">
        <v>537</v>
      </c>
      <c r="D629" s="408"/>
      <c r="E629" s="408"/>
      <c r="F629" s="408"/>
      <c r="G629" s="408"/>
      <c r="H629" s="409"/>
      <c r="I629" s="402"/>
      <c r="J629" s="182">
        <f t="shared" si="82"/>
        <v>0</v>
      </c>
      <c r="K629" s="331" t="str">
        <f t="shared" si="83"/>
        <v/>
      </c>
      <c r="L629" s="326">
        <v>0</v>
      </c>
      <c r="M629" s="327"/>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538</v>
      </c>
      <c r="B630" s="136"/>
      <c r="C630" s="407" t="s">
        <v>539</v>
      </c>
      <c r="D630" s="408"/>
      <c r="E630" s="408"/>
      <c r="F630" s="408"/>
      <c r="G630" s="408"/>
      <c r="H630" s="409"/>
      <c r="I630" s="410" t="s">
        <v>540</v>
      </c>
      <c r="J630" s="182">
        <f t="shared" si="82"/>
        <v>0</v>
      </c>
      <c r="K630" s="331" t="str">
        <f t="shared" si="83"/>
        <v/>
      </c>
      <c r="L630" s="326">
        <v>0</v>
      </c>
      <c r="M630" s="327"/>
      <c r="N630" s="328"/>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541</v>
      </c>
      <c r="D631" s="408"/>
      <c r="E631" s="408"/>
      <c r="F631" s="408"/>
      <c r="G631" s="408"/>
      <c r="H631" s="409"/>
      <c r="I631" s="414"/>
      <c r="J631" s="182">
        <f t="shared" si="82"/>
        <v>0</v>
      </c>
      <c r="K631" s="331" t="str">
        <f t="shared" si="83"/>
        <v/>
      </c>
      <c r="L631" s="326">
        <v>0</v>
      </c>
      <c r="M631" s="327"/>
      <c r="N631" s="328"/>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542</v>
      </c>
      <c r="B632" s="136"/>
      <c r="C632" s="407" t="s">
        <v>543</v>
      </c>
      <c r="D632" s="408"/>
      <c r="E632" s="408"/>
      <c r="F632" s="408"/>
      <c r="G632" s="408"/>
      <c r="H632" s="409"/>
      <c r="I632" s="103" t="s">
        <v>544</v>
      </c>
      <c r="J632" s="182">
        <f t="shared" si="82"/>
        <v>295</v>
      </c>
      <c r="K632" s="331" t="str">
        <f t="shared" si="83"/>
        <v/>
      </c>
      <c r="L632" s="326">
        <v>295</v>
      </c>
      <c r="M632" s="327"/>
      <c r="N632" s="328"/>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545</v>
      </c>
      <c r="B633" s="136"/>
      <c r="C633" s="407" t="s">
        <v>546</v>
      </c>
      <c r="D633" s="408"/>
      <c r="E633" s="408"/>
      <c r="F633" s="408"/>
      <c r="G633" s="408"/>
      <c r="H633" s="409"/>
      <c r="I633" s="103" t="s">
        <v>547</v>
      </c>
      <c r="J633" s="182">
        <f t="shared" si="82"/>
        <v>0</v>
      </c>
      <c r="K633" s="331" t="str">
        <f t="shared" si="83"/>
        <v/>
      </c>
      <c r="L633" s="326">
        <v>0</v>
      </c>
      <c r="M633" s="327"/>
      <c r="N633" s="328"/>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548</v>
      </c>
      <c r="B634" s="2"/>
      <c r="C634" s="407" t="s">
        <v>549</v>
      </c>
      <c r="D634" s="408"/>
      <c r="E634" s="408"/>
      <c r="F634" s="408"/>
      <c r="G634" s="408"/>
      <c r="H634" s="409"/>
      <c r="I634" s="103" t="s">
        <v>993</v>
      </c>
      <c r="J634" s="182">
        <f t="shared" si="82"/>
        <v>0</v>
      </c>
      <c r="K634" s="331" t="str">
        <f t="shared" si="83"/>
        <v/>
      </c>
      <c r="L634" s="326">
        <v>0</v>
      </c>
      <c r="M634" s="327"/>
      <c r="N634" s="328"/>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551</v>
      </c>
      <c r="B635" s="2"/>
      <c r="C635" s="405" t="s">
        <v>552</v>
      </c>
      <c r="D635" s="424"/>
      <c r="E635" s="424"/>
      <c r="F635" s="424"/>
      <c r="G635" s="424"/>
      <c r="H635" s="406"/>
      <c r="I635" s="130" t="s">
        <v>553</v>
      </c>
      <c r="J635" s="182">
        <f t="shared" si="82"/>
        <v>0</v>
      </c>
      <c r="K635" s="331" t="str">
        <f t="shared" si="83"/>
        <v/>
      </c>
      <c r="L635" s="326">
        <v>0</v>
      </c>
      <c r="M635" s="327"/>
      <c r="N635" s="328"/>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554</v>
      </c>
      <c r="B636" s="2"/>
      <c r="C636" s="407" t="s">
        <v>555</v>
      </c>
      <c r="D636" s="408"/>
      <c r="E636" s="408"/>
      <c r="F636" s="408"/>
      <c r="G636" s="408"/>
      <c r="H636" s="409"/>
      <c r="I636" s="130" t="s">
        <v>556</v>
      </c>
      <c r="J636" s="182">
        <f t="shared" si="82"/>
        <v>0</v>
      </c>
      <c r="K636" s="331" t="str">
        <f t="shared" si="83"/>
        <v/>
      </c>
      <c r="L636" s="326">
        <v>0</v>
      </c>
      <c r="M636" s="327"/>
      <c r="N636" s="328"/>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557</v>
      </c>
      <c r="B637" s="2"/>
      <c r="C637" s="405" t="s">
        <v>558</v>
      </c>
      <c r="D637" s="424"/>
      <c r="E637" s="424"/>
      <c r="F637" s="424"/>
      <c r="G637" s="424"/>
      <c r="H637" s="406"/>
      <c r="I637" s="130" t="s">
        <v>559</v>
      </c>
      <c r="J637" s="182">
        <f t="shared" si="82"/>
        <v>0</v>
      </c>
      <c r="K637" s="331" t="str">
        <f t="shared" si="83"/>
        <v/>
      </c>
      <c r="L637" s="326">
        <v>0</v>
      </c>
      <c r="M637" s="327"/>
      <c r="N637" s="328"/>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560</v>
      </c>
      <c r="B638" s="2"/>
      <c r="C638" s="405" t="s">
        <v>561</v>
      </c>
      <c r="D638" s="424"/>
      <c r="E638" s="424"/>
      <c r="F638" s="424"/>
      <c r="G638" s="424"/>
      <c r="H638" s="406"/>
      <c r="I638" s="130" t="s">
        <v>562</v>
      </c>
      <c r="J638" s="182">
        <f t="shared" si="82"/>
        <v>0</v>
      </c>
      <c r="K638" s="331" t="str">
        <f t="shared" si="83"/>
        <v/>
      </c>
      <c r="L638" s="326">
        <v>0</v>
      </c>
      <c r="M638" s="327"/>
      <c r="N638" s="328"/>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563</v>
      </c>
      <c r="D639" s="408"/>
      <c r="E639" s="408"/>
      <c r="F639" s="408"/>
      <c r="G639" s="408"/>
      <c r="H639" s="409"/>
      <c r="I639" s="103" t="s">
        <v>564</v>
      </c>
      <c r="J639" s="182">
        <f t="shared" si="82"/>
        <v>0</v>
      </c>
      <c r="K639" s="331" t="str">
        <f t="shared" si="83"/>
        <v/>
      </c>
      <c r="L639" s="326">
        <v>0</v>
      </c>
      <c r="M639" s="327"/>
      <c r="N639" s="333"/>
      <c r="O639" s="333"/>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565</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病棟</v>
      </c>
      <c r="M645" s="214" t="str">
        <f>IF(ISBLANK(M$388),"",M$388)</f>
        <v/>
      </c>
      <c r="N645" s="197" t="str">
        <f t="shared" ref="N645:BS645" si="84">IF(ISBLANK(N$388),"",N$388)</f>
        <v/>
      </c>
      <c r="O645" s="197" t="str">
        <f t="shared" si="84"/>
        <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
      </c>
      <c r="N646" s="224" t="str">
        <f t="shared" ref="N646:BS646" si="85">IF(ISBLANK(N$389),"",N$389)</f>
        <v/>
      </c>
      <c r="O646" s="224" t="str">
        <f t="shared" si="85"/>
        <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566</v>
      </c>
      <c r="B647" s="136"/>
      <c r="C647" s="405" t="s">
        <v>567</v>
      </c>
      <c r="D647" s="424"/>
      <c r="E647" s="424"/>
      <c r="F647" s="424"/>
      <c r="G647" s="424"/>
      <c r="H647" s="406"/>
      <c r="I647" s="130" t="s">
        <v>568</v>
      </c>
      <c r="J647" s="182" t="str">
        <f t="shared" ref="J647:J654" si="86">IF(SUM(L647:BS647)=0,IF(COUNTIF(L647:BS647,"未確認")&gt;0,"未確認",IF(COUNTIF(L647:BS647,"~*")&gt;0,"*",SUM(L647:BS647))),SUM(L647:BS647))</f>
        <v>*</v>
      </c>
      <c r="K647" s="331" t="str">
        <f t="shared" ref="K647:K654" si="87">IF(OR(COUNTIF(L647:BS647,"未確認")&gt;0,COUNTIF(L647:BS647,"*")&gt;0),"※","")</f>
        <v>※</v>
      </c>
      <c r="L647" s="326" t="s">
        <v>260</v>
      </c>
      <c r="M647" s="327"/>
      <c r="N647" s="328"/>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569</v>
      </c>
      <c r="B648" s="2"/>
      <c r="C648" s="405" t="s">
        <v>570</v>
      </c>
      <c r="D648" s="424"/>
      <c r="E648" s="424"/>
      <c r="F648" s="424"/>
      <c r="G648" s="424"/>
      <c r="H648" s="406"/>
      <c r="I648" s="130" t="s">
        <v>571</v>
      </c>
      <c r="J648" s="182">
        <f t="shared" si="86"/>
        <v>253</v>
      </c>
      <c r="K648" s="331" t="str">
        <f t="shared" si="87"/>
        <v/>
      </c>
      <c r="L648" s="326">
        <v>253</v>
      </c>
      <c r="M648" s="327"/>
      <c r="N648" s="328"/>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572</v>
      </c>
      <c r="B649" s="2"/>
      <c r="C649" s="405" t="s">
        <v>573</v>
      </c>
      <c r="D649" s="424"/>
      <c r="E649" s="424"/>
      <c r="F649" s="424"/>
      <c r="G649" s="424"/>
      <c r="H649" s="406"/>
      <c r="I649" s="130" t="s">
        <v>574</v>
      </c>
      <c r="J649" s="182" t="str">
        <f t="shared" si="86"/>
        <v>*</v>
      </c>
      <c r="K649" s="331" t="str">
        <f t="shared" si="87"/>
        <v>※</v>
      </c>
      <c r="L649" s="326" t="s">
        <v>260</v>
      </c>
      <c r="M649" s="327"/>
      <c r="N649" s="328"/>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575</v>
      </c>
      <c r="B650" s="2"/>
      <c r="C650" s="407" t="s">
        <v>576</v>
      </c>
      <c r="D650" s="408"/>
      <c r="E650" s="408"/>
      <c r="F650" s="408"/>
      <c r="G650" s="408"/>
      <c r="H650" s="409"/>
      <c r="I650" s="130" t="s">
        <v>577</v>
      </c>
      <c r="J650" s="182">
        <f t="shared" si="86"/>
        <v>0</v>
      </c>
      <c r="K650" s="331" t="str">
        <f t="shared" si="87"/>
        <v/>
      </c>
      <c r="L650" s="326">
        <v>0</v>
      </c>
      <c r="M650" s="327"/>
      <c r="N650" s="328"/>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578</v>
      </c>
      <c r="B651" s="2"/>
      <c r="C651" s="405" t="s">
        <v>579</v>
      </c>
      <c r="D651" s="424"/>
      <c r="E651" s="424"/>
      <c r="F651" s="424"/>
      <c r="G651" s="424"/>
      <c r="H651" s="406"/>
      <c r="I651" s="130" t="s">
        <v>580</v>
      </c>
      <c r="J651" s="182" t="str">
        <f t="shared" si="86"/>
        <v>*</v>
      </c>
      <c r="K651" s="331" t="str">
        <f t="shared" si="87"/>
        <v>※</v>
      </c>
      <c r="L651" s="326" t="s">
        <v>260</v>
      </c>
      <c r="M651" s="327"/>
      <c r="N651" s="328"/>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581</v>
      </c>
      <c r="B652" s="2"/>
      <c r="C652" s="405" t="s">
        <v>582</v>
      </c>
      <c r="D652" s="424"/>
      <c r="E652" s="424"/>
      <c r="F652" s="424"/>
      <c r="G652" s="424"/>
      <c r="H652" s="406"/>
      <c r="I652" s="130" t="s">
        <v>583</v>
      </c>
      <c r="J652" s="182" t="str">
        <f t="shared" si="86"/>
        <v>*</v>
      </c>
      <c r="K652" s="331" t="str">
        <f t="shared" si="87"/>
        <v>※</v>
      </c>
      <c r="L652" s="326" t="s">
        <v>260</v>
      </c>
      <c r="M652" s="327"/>
      <c r="N652" s="328"/>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584</v>
      </c>
      <c r="B653" s="2"/>
      <c r="C653" s="405" t="s">
        <v>585</v>
      </c>
      <c r="D653" s="424"/>
      <c r="E653" s="424"/>
      <c r="F653" s="424"/>
      <c r="G653" s="424"/>
      <c r="H653" s="406"/>
      <c r="I653" s="130" t="s">
        <v>586</v>
      </c>
      <c r="J653" s="182">
        <f t="shared" si="86"/>
        <v>696</v>
      </c>
      <c r="K653" s="331" t="str">
        <f t="shared" si="87"/>
        <v/>
      </c>
      <c r="L653" s="326">
        <v>696</v>
      </c>
      <c r="M653" s="327"/>
      <c r="N653" s="328"/>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587</v>
      </c>
      <c r="B654" s="2"/>
      <c r="C654" s="407" t="s">
        <v>588</v>
      </c>
      <c r="D654" s="408"/>
      <c r="E654" s="408"/>
      <c r="F654" s="408"/>
      <c r="G654" s="408"/>
      <c r="H654" s="409"/>
      <c r="I654" s="130" t="s">
        <v>589</v>
      </c>
      <c r="J654" s="182">
        <f t="shared" si="86"/>
        <v>0</v>
      </c>
      <c r="K654" s="331" t="str">
        <f t="shared" si="87"/>
        <v/>
      </c>
      <c r="L654" s="326">
        <v>0</v>
      </c>
      <c r="M654" s="327"/>
      <c r="N654" s="328"/>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590</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病棟</v>
      </c>
      <c r="M660" s="214" t="str">
        <f>IF(ISBLANK(M$388),"",M$388)</f>
        <v/>
      </c>
      <c r="N660" s="197" t="str">
        <f t="shared" ref="N660:BS660" si="88">IF(ISBLANK(N$388),"",N$388)</f>
        <v/>
      </c>
      <c r="O660" s="197" t="str">
        <f t="shared" si="88"/>
        <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
      </c>
      <c r="N661" s="224" t="str">
        <f t="shared" ref="N661:BS661" si="89">IF(ISBLANK(N$389),"",N$389)</f>
        <v/>
      </c>
      <c r="O661" s="224" t="str">
        <f t="shared" si="89"/>
        <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591</v>
      </c>
      <c r="B662" s="136"/>
      <c r="C662" s="393" t="s">
        <v>592</v>
      </c>
      <c r="D662" s="454"/>
      <c r="E662" s="454"/>
      <c r="F662" s="454"/>
      <c r="G662" s="454"/>
      <c r="H662" s="394"/>
      <c r="I662" s="130" t="s">
        <v>593</v>
      </c>
      <c r="J662" s="182">
        <f t="shared" ref="J662:J676" si="90">IF(SUM(L662:BS662)=0,IF(COUNTIF(L662:BS662,"未確認")&gt;0,"未確認",IF(COUNTIF(L662:BS662,"~*")&gt;0,"*",SUM(L662:BS662))),SUM(L662:BS662))</f>
        <v>0</v>
      </c>
      <c r="K662" s="331" t="str">
        <f t="shared" ref="K662:K676" si="91">IF(OR(COUNTIF(L662:BS662,"未確認")&gt;0,COUNTIF(L662:BS662,"*")&gt;0),"※","")</f>
        <v/>
      </c>
      <c r="L662" s="326">
        <v>0</v>
      </c>
      <c r="M662" s="327"/>
      <c r="N662" s="328"/>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594</v>
      </c>
      <c r="B663" s="87"/>
      <c r="C663" s="163"/>
      <c r="D663" s="164"/>
      <c r="E663" s="405" t="s">
        <v>595</v>
      </c>
      <c r="F663" s="424"/>
      <c r="G663" s="424"/>
      <c r="H663" s="406"/>
      <c r="I663" s="130" t="s">
        <v>596</v>
      </c>
      <c r="J663" s="182">
        <f t="shared" si="90"/>
        <v>0</v>
      </c>
      <c r="K663" s="331" t="str">
        <f t="shared" si="91"/>
        <v/>
      </c>
      <c r="L663" s="326">
        <v>0</v>
      </c>
      <c r="M663" s="327"/>
      <c r="N663" s="328"/>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597</v>
      </c>
      <c r="B664" s="87"/>
      <c r="C664" s="163"/>
      <c r="D664" s="164"/>
      <c r="E664" s="405" t="s">
        <v>598</v>
      </c>
      <c r="F664" s="424"/>
      <c r="G664" s="424"/>
      <c r="H664" s="406"/>
      <c r="I664" s="130" t="s">
        <v>599</v>
      </c>
      <c r="J664" s="182">
        <f t="shared" si="90"/>
        <v>0</v>
      </c>
      <c r="K664" s="331" t="str">
        <f t="shared" si="91"/>
        <v/>
      </c>
      <c r="L664" s="326">
        <v>0</v>
      </c>
      <c r="M664" s="327"/>
      <c r="N664" s="328"/>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600</v>
      </c>
      <c r="B665" s="87"/>
      <c r="C665" s="95"/>
      <c r="D665" s="96"/>
      <c r="E665" s="405" t="s">
        <v>601</v>
      </c>
      <c r="F665" s="424"/>
      <c r="G665" s="424"/>
      <c r="H665" s="406"/>
      <c r="I665" s="130" t="s">
        <v>602</v>
      </c>
      <c r="J665" s="182">
        <f t="shared" si="90"/>
        <v>0</v>
      </c>
      <c r="K665" s="331" t="str">
        <f t="shared" si="91"/>
        <v/>
      </c>
      <c r="L665" s="326">
        <v>0</v>
      </c>
      <c r="M665" s="327"/>
      <c r="N665" s="328"/>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603</v>
      </c>
      <c r="B666" s="87"/>
      <c r="C666" s="95"/>
      <c r="D666" s="96"/>
      <c r="E666" s="405" t="s">
        <v>604</v>
      </c>
      <c r="F666" s="424"/>
      <c r="G666" s="424"/>
      <c r="H666" s="406"/>
      <c r="I666" s="130" t="s">
        <v>605</v>
      </c>
      <c r="J666" s="182">
        <f t="shared" si="90"/>
        <v>0</v>
      </c>
      <c r="K666" s="331" t="str">
        <f t="shared" si="91"/>
        <v/>
      </c>
      <c r="L666" s="326">
        <v>0</v>
      </c>
      <c r="M666" s="327"/>
      <c r="N666" s="328"/>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606</v>
      </c>
      <c r="B667" s="87"/>
      <c r="C667" s="163"/>
      <c r="D667" s="164"/>
      <c r="E667" s="405" t="s">
        <v>607</v>
      </c>
      <c r="F667" s="424"/>
      <c r="G667" s="424"/>
      <c r="H667" s="406"/>
      <c r="I667" s="130" t="s">
        <v>608</v>
      </c>
      <c r="J667" s="182">
        <f t="shared" si="90"/>
        <v>0</v>
      </c>
      <c r="K667" s="331" t="str">
        <f t="shared" si="91"/>
        <v/>
      </c>
      <c r="L667" s="326">
        <v>0</v>
      </c>
      <c r="M667" s="327"/>
      <c r="N667" s="328"/>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609</v>
      </c>
      <c r="B668" s="87"/>
      <c r="C668" s="163"/>
      <c r="D668" s="164"/>
      <c r="E668" s="405" t="s">
        <v>610</v>
      </c>
      <c r="F668" s="424"/>
      <c r="G668" s="424"/>
      <c r="H668" s="406"/>
      <c r="I668" s="130" t="s">
        <v>611</v>
      </c>
      <c r="J668" s="182">
        <f t="shared" si="90"/>
        <v>0</v>
      </c>
      <c r="K668" s="331" t="str">
        <f t="shared" si="91"/>
        <v/>
      </c>
      <c r="L668" s="326">
        <v>0</v>
      </c>
      <c r="M668" s="327"/>
      <c r="N668" s="328"/>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612</v>
      </c>
      <c r="B669" s="87"/>
      <c r="C669" s="163"/>
      <c r="D669" s="164"/>
      <c r="E669" s="405" t="s">
        <v>613</v>
      </c>
      <c r="F669" s="424"/>
      <c r="G669" s="424"/>
      <c r="H669" s="406"/>
      <c r="I669" s="130" t="s">
        <v>614</v>
      </c>
      <c r="J669" s="182">
        <f t="shared" si="90"/>
        <v>0</v>
      </c>
      <c r="K669" s="331" t="str">
        <f t="shared" si="91"/>
        <v/>
      </c>
      <c r="L669" s="326">
        <v>0</v>
      </c>
      <c r="M669" s="327"/>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615</v>
      </c>
      <c r="B670" s="87"/>
      <c r="C670" s="165"/>
      <c r="D670" s="166"/>
      <c r="E670" s="405" t="s">
        <v>616</v>
      </c>
      <c r="F670" s="424"/>
      <c r="G670" s="424"/>
      <c r="H670" s="406"/>
      <c r="I670" s="130" t="s">
        <v>617</v>
      </c>
      <c r="J670" s="182">
        <f t="shared" si="90"/>
        <v>0</v>
      </c>
      <c r="K670" s="331" t="str">
        <f t="shared" si="91"/>
        <v/>
      </c>
      <c r="L670" s="326">
        <v>0</v>
      </c>
      <c r="M670" s="327"/>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618</v>
      </c>
      <c r="B671" s="87"/>
      <c r="C671" s="405" t="s">
        <v>619</v>
      </c>
      <c r="D671" s="424"/>
      <c r="E671" s="424"/>
      <c r="F671" s="424"/>
      <c r="G671" s="424"/>
      <c r="H671" s="406"/>
      <c r="I671" s="130" t="s">
        <v>620</v>
      </c>
      <c r="J671" s="182">
        <f t="shared" si="90"/>
        <v>0</v>
      </c>
      <c r="K671" s="331" t="str">
        <f t="shared" si="91"/>
        <v/>
      </c>
      <c r="L671" s="326">
        <v>0</v>
      </c>
      <c r="M671" s="327"/>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621</v>
      </c>
      <c r="B672" s="87"/>
      <c r="C672" s="407" t="s">
        <v>622</v>
      </c>
      <c r="D672" s="408"/>
      <c r="E672" s="408"/>
      <c r="F672" s="408"/>
      <c r="G672" s="408"/>
      <c r="H672" s="409"/>
      <c r="I672" s="103" t="s">
        <v>623</v>
      </c>
      <c r="J672" s="182">
        <f t="shared" si="90"/>
        <v>0</v>
      </c>
      <c r="K672" s="331" t="str">
        <f t="shared" si="91"/>
        <v/>
      </c>
      <c r="L672" s="326">
        <v>0</v>
      </c>
      <c r="M672" s="327"/>
      <c r="N672" s="328"/>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624</v>
      </c>
      <c r="B673" s="87"/>
      <c r="C673" s="405" t="s">
        <v>625</v>
      </c>
      <c r="D673" s="424"/>
      <c r="E673" s="424"/>
      <c r="F673" s="424"/>
      <c r="G673" s="424"/>
      <c r="H673" s="406"/>
      <c r="I673" s="130" t="s">
        <v>626</v>
      </c>
      <c r="J673" s="182">
        <f t="shared" si="90"/>
        <v>0</v>
      </c>
      <c r="K673" s="331" t="str">
        <f t="shared" si="91"/>
        <v/>
      </c>
      <c r="L673" s="326">
        <v>0</v>
      </c>
      <c r="M673" s="327"/>
      <c r="N673" s="328"/>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627</v>
      </c>
      <c r="B674" s="87"/>
      <c r="C674" s="405" t="s">
        <v>628</v>
      </c>
      <c r="D674" s="424"/>
      <c r="E674" s="424"/>
      <c r="F674" s="424"/>
      <c r="G674" s="424"/>
      <c r="H674" s="406"/>
      <c r="I674" s="130" t="s">
        <v>629</v>
      </c>
      <c r="J674" s="182">
        <f t="shared" si="90"/>
        <v>0</v>
      </c>
      <c r="K674" s="331" t="str">
        <f t="shared" si="91"/>
        <v/>
      </c>
      <c r="L674" s="326">
        <v>0</v>
      </c>
      <c r="M674" s="327"/>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630</v>
      </c>
      <c r="B675" s="87"/>
      <c r="C675" s="407" t="s">
        <v>631</v>
      </c>
      <c r="D675" s="408"/>
      <c r="E675" s="408"/>
      <c r="F675" s="408"/>
      <c r="G675" s="408"/>
      <c r="H675" s="409"/>
      <c r="I675" s="130" t="s">
        <v>632</v>
      </c>
      <c r="J675" s="182">
        <f t="shared" si="90"/>
        <v>0</v>
      </c>
      <c r="K675" s="331" t="str">
        <f t="shared" si="91"/>
        <v/>
      </c>
      <c r="L675" s="326">
        <v>0</v>
      </c>
      <c r="M675" s="327"/>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633</v>
      </c>
      <c r="B676" s="87"/>
      <c r="C676" s="405" t="s">
        <v>634</v>
      </c>
      <c r="D676" s="424"/>
      <c r="E676" s="424"/>
      <c r="F676" s="424"/>
      <c r="G676" s="424"/>
      <c r="H676" s="406"/>
      <c r="I676" s="130" t="s">
        <v>635</v>
      </c>
      <c r="J676" s="182">
        <f t="shared" si="90"/>
        <v>0</v>
      </c>
      <c r="K676" s="331" t="str">
        <f t="shared" si="91"/>
        <v/>
      </c>
      <c r="L676" s="326">
        <v>0</v>
      </c>
      <c r="M676" s="327"/>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病棟</v>
      </c>
      <c r="M681" s="214" t="str">
        <f>IF(ISBLANK(M$9),"",M$9)</f>
        <v/>
      </c>
      <c r="N681" s="197" t="str">
        <f t="shared" ref="N681:BS681" si="92">IF(ISBLANK(N$9),"",N$9)</f>
        <v/>
      </c>
      <c r="O681" s="197" t="str">
        <f t="shared" si="92"/>
        <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急性期</v>
      </c>
      <c r="M682" s="214" t="str">
        <f>IF(ISBLANK(M$95),"",M$95)</f>
        <v/>
      </c>
      <c r="N682" s="224" t="str">
        <f t="shared" ref="N682:BS682" si="93">IF(ISBLANK(N$95),"",N$95)</f>
        <v/>
      </c>
      <c r="O682" s="224" t="str">
        <f t="shared" si="93"/>
        <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994</v>
      </c>
      <c r="B683" s="87"/>
      <c r="C683" s="407" t="s">
        <v>637</v>
      </c>
      <c r="D683" s="408"/>
      <c r="E683" s="408"/>
      <c r="F683" s="408"/>
      <c r="G683" s="408"/>
      <c r="H683" s="409"/>
      <c r="I683" s="103" t="s">
        <v>638</v>
      </c>
      <c r="J683" s="337"/>
      <c r="K683" s="355"/>
      <c r="L683" s="356">
        <v>0</v>
      </c>
      <c r="M683" s="357"/>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995</v>
      </c>
      <c r="B684" s="87"/>
      <c r="C684" s="407" t="s">
        <v>640</v>
      </c>
      <c r="D684" s="408"/>
      <c r="E684" s="408"/>
      <c r="F684" s="408"/>
      <c r="G684" s="408"/>
      <c r="H684" s="409"/>
      <c r="I684" s="103" t="s">
        <v>641</v>
      </c>
      <c r="J684" s="337"/>
      <c r="K684" s="355"/>
      <c r="L684" s="359">
        <v>0</v>
      </c>
      <c r="M684" s="360"/>
      <c r="N684" s="361"/>
      <c r="O684" s="361"/>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996</v>
      </c>
      <c r="B685" s="87"/>
      <c r="C685" s="438" t="s">
        <v>643</v>
      </c>
      <c r="D685" s="439"/>
      <c r="E685" s="439"/>
      <c r="F685" s="439"/>
      <c r="G685" s="439"/>
      <c r="H685" s="440"/>
      <c r="I685" s="410" t="s">
        <v>997</v>
      </c>
      <c r="J685" s="337"/>
      <c r="K685" s="355"/>
      <c r="L685" s="362">
        <v>461</v>
      </c>
      <c r="M685" s="363"/>
      <c r="N685" s="364"/>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998</v>
      </c>
      <c r="B686" s="87"/>
      <c r="C686" s="365"/>
      <c r="D686" s="366"/>
      <c r="E686" s="438" t="s">
        <v>999</v>
      </c>
      <c r="F686" s="439"/>
      <c r="G686" s="439"/>
      <c r="H686" s="440"/>
      <c r="I686" s="472"/>
      <c r="J686" s="337"/>
      <c r="K686" s="355"/>
      <c r="L686" s="362">
        <v>0</v>
      </c>
      <c r="M686" s="363"/>
      <c r="N686" s="364"/>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1000</v>
      </c>
      <c r="H687" s="545"/>
      <c r="I687" s="472"/>
      <c r="J687" s="337"/>
      <c r="K687" s="355"/>
      <c r="L687" s="362">
        <v>0</v>
      </c>
      <c r="M687" s="363"/>
      <c r="N687" s="364"/>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1001</v>
      </c>
      <c r="H688" s="545"/>
      <c r="I688" s="472"/>
      <c r="J688" s="337"/>
      <c r="K688" s="355"/>
      <c r="L688" s="362">
        <v>0</v>
      </c>
      <c r="M688" s="363"/>
      <c r="N688" s="364"/>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1002</v>
      </c>
      <c r="B689" s="87"/>
      <c r="C689" s="369"/>
      <c r="D689" s="370"/>
      <c r="E689" s="546"/>
      <c r="F689" s="547"/>
      <c r="G689" s="371"/>
      <c r="H689" s="372" t="s">
        <v>1003</v>
      </c>
      <c r="I689" s="473"/>
      <c r="J689" s="337"/>
      <c r="K689" s="355"/>
      <c r="L689" s="362">
        <v>0</v>
      </c>
      <c r="M689" s="363"/>
      <c r="N689" s="364"/>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1004</v>
      </c>
      <c r="B690" s="87"/>
      <c r="C690" s="438" t="s">
        <v>1005</v>
      </c>
      <c r="D690" s="439"/>
      <c r="E690" s="439"/>
      <c r="F690" s="439"/>
      <c r="G690" s="442"/>
      <c r="H690" s="440"/>
      <c r="I690" s="410" t="s">
        <v>1006</v>
      </c>
      <c r="J690" s="337"/>
      <c r="K690" s="355"/>
      <c r="L690" s="362">
        <v>0</v>
      </c>
      <c r="M690" s="363"/>
      <c r="N690" s="364"/>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1007</v>
      </c>
      <c r="B691" s="87"/>
      <c r="C691" s="351"/>
      <c r="D691" s="352"/>
      <c r="E691" s="407" t="s">
        <v>1008</v>
      </c>
      <c r="F691" s="408"/>
      <c r="G691" s="408"/>
      <c r="H691" s="409"/>
      <c r="I691" s="467"/>
      <c r="J691" s="337"/>
      <c r="K691" s="355"/>
      <c r="L691" s="362">
        <v>0</v>
      </c>
      <c r="M691" s="363"/>
      <c r="N691" s="364"/>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1009</v>
      </c>
      <c r="D692" s="439"/>
      <c r="E692" s="439"/>
      <c r="F692" s="439"/>
      <c r="G692" s="442"/>
      <c r="H692" s="440"/>
      <c r="I692" s="467"/>
      <c r="J692" s="337"/>
      <c r="K692" s="355"/>
      <c r="L692" s="362">
        <v>0</v>
      </c>
      <c r="M692" s="363"/>
      <c r="N692" s="364"/>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1010</v>
      </c>
      <c r="F693" s="408"/>
      <c r="G693" s="408"/>
      <c r="H693" s="409"/>
      <c r="I693" s="467"/>
      <c r="J693" s="337"/>
      <c r="K693" s="355"/>
      <c r="L693" s="362">
        <v>0</v>
      </c>
      <c r="M693" s="363"/>
      <c r="N693" s="364"/>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1011</v>
      </c>
      <c r="D694" s="439"/>
      <c r="E694" s="439"/>
      <c r="F694" s="439"/>
      <c r="G694" s="442"/>
      <c r="H694" s="440"/>
      <c r="I694" s="467"/>
      <c r="J694" s="337"/>
      <c r="K694" s="355"/>
      <c r="L694" s="362">
        <v>0</v>
      </c>
      <c r="M694" s="363"/>
      <c r="N694" s="364"/>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1012</v>
      </c>
      <c r="F695" s="408"/>
      <c r="G695" s="408"/>
      <c r="H695" s="409"/>
      <c r="I695" s="467"/>
      <c r="J695" s="337"/>
      <c r="K695" s="355"/>
      <c r="L695" s="362">
        <v>0</v>
      </c>
      <c r="M695" s="363"/>
      <c r="N695" s="364"/>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1013</v>
      </c>
      <c r="D696" s="439"/>
      <c r="E696" s="439"/>
      <c r="F696" s="439"/>
      <c r="G696" s="442"/>
      <c r="H696" s="440"/>
      <c r="I696" s="467"/>
      <c r="J696" s="337"/>
      <c r="K696" s="355"/>
      <c r="L696" s="362">
        <v>0</v>
      </c>
      <c r="M696" s="363"/>
      <c r="N696" s="364"/>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1014</v>
      </c>
      <c r="F697" s="408"/>
      <c r="G697" s="408"/>
      <c r="H697" s="409"/>
      <c r="I697" s="414"/>
      <c r="J697" s="337"/>
      <c r="K697" s="355"/>
      <c r="L697" s="362">
        <v>0</v>
      </c>
      <c r="M697" s="363"/>
      <c r="N697" s="364"/>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1015</v>
      </c>
      <c r="B698" s="87"/>
      <c r="C698" s="407" t="s">
        <v>1016</v>
      </c>
      <c r="D698" s="408"/>
      <c r="E698" s="408"/>
      <c r="F698" s="408"/>
      <c r="G698" s="408"/>
      <c r="H698" s="409"/>
      <c r="I698" s="447" t="s">
        <v>1017</v>
      </c>
      <c r="J698" s="374"/>
      <c r="K698" s="355"/>
      <c r="L698" s="375">
        <v>0</v>
      </c>
      <c r="M698" s="376"/>
      <c r="N698" s="377"/>
      <c r="O698" s="377"/>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1018</v>
      </c>
      <c r="D699" s="408"/>
      <c r="E699" s="408"/>
      <c r="F699" s="408"/>
      <c r="G699" s="408"/>
      <c r="H699" s="409"/>
      <c r="I699" s="447"/>
      <c r="J699" s="541"/>
      <c r="K699" s="542"/>
      <c r="L699" s="375">
        <v>0</v>
      </c>
      <c r="M699" s="376"/>
      <c r="N699" s="377"/>
      <c r="O699" s="377"/>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1019</v>
      </c>
      <c r="D700" s="408"/>
      <c r="E700" s="408"/>
      <c r="F700" s="408"/>
      <c r="G700" s="408"/>
      <c r="H700" s="409"/>
      <c r="I700" s="447"/>
      <c r="J700" s="541"/>
      <c r="K700" s="542"/>
      <c r="L700" s="375">
        <v>0</v>
      </c>
      <c r="M700" s="376"/>
      <c r="N700" s="377"/>
      <c r="O700" s="377"/>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1020</v>
      </c>
      <c r="D701" s="408"/>
      <c r="E701" s="408"/>
      <c r="F701" s="408"/>
      <c r="G701" s="408"/>
      <c r="H701" s="409"/>
      <c r="I701" s="447"/>
      <c r="J701" s="541"/>
      <c r="K701" s="542"/>
      <c r="L701" s="375">
        <v>0</v>
      </c>
      <c r="M701" s="376"/>
      <c r="N701" s="377"/>
      <c r="O701" s="377"/>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649</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病棟</v>
      </c>
      <c r="M707" s="214" t="str">
        <f>IF(ISBLANK(M$388),"",M$388)</f>
        <v/>
      </c>
      <c r="N707" s="197" t="str">
        <f t="shared" ref="N707:BS707" si="94">IF(ISBLANK(N$388),"",N$388)</f>
        <v/>
      </c>
      <c r="O707" s="197" t="str">
        <f t="shared" si="94"/>
        <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
      </c>
      <c r="N708" s="224" t="str">
        <f t="shared" ref="N708:BS708" si="95">IF(ISBLANK(N$389),"",N$389)</f>
        <v/>
      </c>
      <c r="O708" s="224" t="str">
        <f t="shared" si="95"/>
        <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650</v>
      </c>
      <c r="B709" s="2"/>
      <c r="C709" s="407" t="s">
        <v>651</v>
      </c>
      <c r="D709" s="408"/>
      <c r="E709" s="408"/>
      <c r="F709" s="408"/>
      <c r="G709" s="408"/>
      <c r="H709" s="409"/>
      <c r="I709" s="103" t="s">
        <v>652</v>
      </c>
      <c r="J709" s="187">
        <f>IF(SUM(L709:BS709)=0,IF(COUNTIF(L709:BS709,"未確認")&gt;0,"未確認",IF(COUNTIF(L709:BS709,"~*")&gt;0,"*",SUM(L709:BS709))),SUM(L709:BS709))</f>
        <v>0</v>
      </c>
      <c r="K709" s="331" t="str">
        <f>IF(OR(COUNTIF(L709:BS709,"未確認")&gt;0,COUNTIF(L709:BS709,"*")&gt;0),"※","")</f>
        <v/>
      </c>
      <c r="L709" s="326">
        <v>0</v>
      </c>
      <c r="M709" s="327"/>
      <c r="N709" s="328"/>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653</v>
      </c>
      <c r="B710" s="2"/>
      <c r="C710" s="405" t="s">
        <v>654</v>
      </c>
      <c r="D710" s="424"/>
      <c r="E710" s="424"/>
      <c r="F710" s="424"/>
      <c r="G710" s="424"/>
      <c r="H710" s="406"/>
      <c r="I710" s="130" t="s">
        <v>655</v>
      </c>
      <c r="J710" s="187">
        <f>IF(SUM(L710:BS710)=0,IF(COUNTIF(L710:BS710,"未確認")&gt;0,"未確認",IF(COUNTIF(L710:BS710,"~*")&gt;0,"*",SUM(L710:BS710))),SUM(L710:BS710))</f>
        <v>0</v>
      </c>
      <c r="K710" s="331" t="str">
        <f>IF(OR(COUNTIF(L710:BS710,"未確認")&gt;0,COUNTIF(L710:BS710,"*")&gt;0),"※","")</f>
        <v/>
      </c>
      <c r="L710" s="326">
        <v>0</v>
      </c>
      <c r="M710" s="327"/>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656</v>
      </c>
      <c r="B711" s="2"/>
      <c r="C711" s="405" t="s">
        <v>657</v>
      </c>
      <c r="D711" s="424"/>
      <c r="E711" s="424"/>
      <c r="F711" s="424"/>
      <c r="G711" s="424"/>
      <c r="H711" s="406"/>
      <c r="I711" s="130" t="s">
        <v>658</v>
      </c>
      <c r="J711" s="187">
        <f>IF(SUM(L711:BS711)=0,IF(COUNTIF(L711:BS711,"未確認")&gt;0,"未確認",IF(COUNTIF(L711:BS711,"~*")&gt;0,"*",SUM(L711:BS711))),SUM(L711:BS711))</f>
        <v>0</v>
      </c>
      <c r="K711" s="331" t="str">
        <f>IF(OR(COUNTIF(L711:BS711,"未確認")&gt;0,COUNTIF(L711:BS711,"*")&gt;0),"※","")</f>
        <v/>
      </c>
      <c r="L711" s="326">
        <v>0</v>
      </c>
      <c r="M711" s="327"/>
      <c r="N711" s="328"/>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659</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病棟</v>
      </c>
      <c r="M717" s="214" t="str">
        <f>IF(ISBLANK(M$388),"",M$388)</f>
        <v/>
      </c>
      <c r="N717" s="197" t="str">
        <f t="shared" ref="N717:BS717" si="96">IF(ISBLANK(N$388),"",N$388)</f>
        <v/>
      </c>
      <c r="O717" s="197" t="str">
        <f t="shared" si="96"/>
        <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
      </c>
      <c r="N718" s="224" t="str">
        <f t="shared" ref="N718:BS718" si="97">IF(ISBLANK(N$389),"",N$389)</f>
        <v/>
      </c>
      <c r="O718" s="224" t="str">
        <f t="shared" si="97"/>
        <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660</v>
      </c>
      <c r="B719" s="136"/>
      <c r="C719" s="405" t="s">
        <v>661</v>
      </c>
      <c r="D719" s="424"/>
      <c r="E719" s="424"/>
      <c r="F719" s="424"/>
      <c r="G719" s="424"/>
      <c r="H719" s="406"/>
      <c r="I719" s="130" t="s">
        <v>662</v>
      </c>
      <c r="J719" s="182">
        <f>IF(SUM(L719:BS719)=0,IF(COUNTIF(L719:BS719,"未確認")&gt;0,"未確認",IF(COUNTIF(L719:BS719,"~*")&gt;0,"*",SUM(L719:BS719))),SUM(L719:BS719))</f>
        <v>0</v>
      </c>
      <c r="K719" s="331" t="str">
        <f>IF(OR(COUNTIF(L719:BS719,"未確認")&gt;0,COUNTIF(L719:BS719,"*")&gt;0),"※","")</f>
        <v/>
      </c>
      <c r="L719" s="326">
        <v>0</v>
      </c>
      <c r="M719" s="327"/>
      <c r="N719" s="328"/>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663</v>
      </c>
      <c r="B720" s="2"/>
      <c r="C720" s="405" t="s">
        <v>664</v>
      </c>
      <c r="D720" s="424"/>
      <c r="E720" s="424"/>
      <c r="F720" s="424"/>
      <c r="G720" s="424"/>
      <c r="H720" s="406"/>
      <c r="I720" s="130" t="s">
        <v>665</v>
      </c>
      <c r="J720" s="182">
        <f>IF(SUM(L720:BS720)=0,IF(COUNTIF(L720:BS720,"未確認")&gt;0,"未確認",IF(COUNTIF(L720:BS720,"~*")&gt;0,"*",SUM(L720:BS720))),SUM(L720:BS720))</f>
        <v>0</v>
      </c>
      <c r="K720" s="331" t="str">
        <f>IF(OR(COUNTIF(L720:BS720,"未確認")&gt;0,COUNTIF(L720:BS720,"*")&gt;0),"※","")</f>
        <v/>
      </c>
      <c r="L720" s="326">
        <v>0</v>
      </c>
      <c r="M720" s="327"/>
      <c r="N720" s="328"/>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666</v>
      </c>
      <c r="B721" s="2"/>
      <c r="C721" s="407" t="s">
        <v>667</v>
      </c>
      <c r="D721" s="408"/>
      <c r="E721" s="408"/>
      <c r="F721" s="408"/>
      <c r="G721" s="408"/>
      <c r="H721" s="409"/>
      <c r="I721" s="130" t="s">
        <v>668</v>
      </c>
      <c r="J721" s="182">
        <f>IF(SUM(L721:BS721)=0,IF(COUNTIF(L721:BS721,"未確認")&gt;0,"未確認",IF(COUNTIF(L721:BS721,"~*")&gt;0,"*",SUM(L721:BS721))),SUM(L721:BS721))</f>
        <v>0</v>
      </c>
      <c r="K721" s="331" t="str">
        <f>IF(OR(COUNTIF(L721:BS721,"未確認")&gt;0,COUNTIF(L721:BS721,"*")&gt;0),"※","")</f>
        <v/>
      </c>
      <c r="L721" s="326">
        <v>0</v>
      </c>
      <c r="M721" s="327"/>
      <c r="N721" s="328"/>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669</v>
      </c>
      <c r="B722" s="2"/>
      <c r="C722" s="405" t="s">
        <v>670</v>
      </c>
      <c r="D722" s="424"/>
      <c r="E722" s="424"/>
      <c r="F722" s="424"/>
      <c r="G722" s="424"/>
      <c r="H722" s="406"/>
      <c r="I722" s="130" t="s">
        <v>671</v>
      </c>
      <c r="J722" s="182">
        <f>IF(SUM(L722:BS722)=0,IF(COUNTIF(L722:BS722,"未確認")&gt;0,"未確認",IF(COUNTIF(L722:BS722,"~*")&gt;0,"*",SUM(L722:BS722))),SUM(L722:BS722))</f>
        <v>0</v>
      </c>
      <c r="K722" s="331" t="str">
        <f>IF(OR(COUNTIF(L722:BS722,"未確認")&gt;0,COUNTIF(L722:BS722,"*")&gt;0),"※","")</f>
        <v/>
      </c>
      <c r="L722" s="326">
        <v>0</v>
      </c>
      <c r="M722" s="327"/>
      <c r="N722" s="328"/>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672</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病棟</v>
      </c>
      <c r="M729" s="214" t="str">
        <f>IF(ISBLANK(M$388),"",M$388)</f>
        <v/>
      </c>
      <c r="N729" s="197" t="str">
        <f t="shared" ref="N729:BS729" si="98">IF(ISBLANK(N$388),"",N$388)</f>
        <v/>
      </c>
      <c r="O729" s="197" t="str">
        <f t="shared" si="98"/>
        <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
      </c>
      <c r="N730" s="224" t="str">
        <f t="shared" ref="N730:BS730" si="99">IF(ISBLANK(N$389),"",N$389)</f>
        <v/>
      </c>
      <c r="O730" s="224" t="str">
        <f t="shared" si="99"/>
        <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673</v>
      </c>
      <c r="B731" s="136"/>
      <c r="C731" s="405" t="s">
        <v>674</v>
      </c>
      <c r="D731" s="424"/>
      <c r="E731" s="424"/>
      <c r="F731" s="424"/>
      <c r="G731" s="424"/>
      <c r="H731" s="406"/>
      <c r="I731" s="130" t="s">
        <v>675</v>
      </c>
      <c r="J731" s="182">
        <f>IF(SUM(L731:BS731)=0,IF(COUNTIF(L731:BS731,"未確認")&gt;0,"未確認",IF(COUNTIF(L731:BS731,"~*")&gt;0,"*",SUM(L731:BS731))),SUM(L731:BS731))</f>
        <v>0</v>
      </c>
      <c r="K731" s="331" t="str">
        <f>IF(OR(COUNTIF(L731:BS731,"未確認")&gt;0,COUNTIF(L731:BS731,"*")&gt;0),"※","")</f>
        <v/>
      </c>
      <c r="L731" s="326">
        <v>0</v>
      </c>
      <c r="M731" s="327"/>
      <c r="N731" s="328"/>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676</v>
      </c>
      <c r="B732" s="2"/>
      <c r="C732" s="405" t="s">
        <v>677</v>
      </c>
      <c r="D732" s="424"/>
      <c r="E732" s="424"/>
      <c r="F732" s="424"/>
      <c r="G732" s="424"/>
      <c r="H732" s="406"/>
      <c r="I732" s="130" t="s">
        <v>678</v>
      </c>
      <c r="J732" s="182">
        <f>IF(SUM(L732:BS732)=0,IF(COUNTIF(L732:BS732,"未確認")&gt;0,"未確認",IF(COUNTIF(L732:BS732,"~*")&gt;0,"*",SUM(L732:BS732))),SUM(L732:BS732))</f>
        <v>0</v>
      </c>
      <c r="K732" s="331" t="str">
        <f>IF(OR(COUNTIF(L732:BS732,"未確認")&gt;0,COUNTIF(L732:BS732,"*")&gt;0),"※","")</f>
        <v/>
      </c>
      <c r="L732" s="326">
        <v>0</v>
      </c>
      <c r="M732" s="327"/>
      <c r="N732" s="328"/>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679</v>
      </c>
      <c r="B733" s="2"/>
      <c r="C733" s="407" t="s">
        <v>680</v>
      </c>
      <c r="D733" s="408"/>
      <c r="E733" s="408"/>
      <c r="F733" s="408"/>
      <c r="G733" s="408"/>
      <c r="H733" s="409"/>
      <c r="I733" s="130" t="s">
        <v>681</v>
      </c>
      <c r="J733" s="182">
        <f>IF(SUM(L733:BS733)=0,IF(COUNTIF(L733:BS733,"未確認")&gt;0,"未確認",IF(COUNTIF(L733:BS733,"~*")&gt;0,"*",SUM(L733:BS733))),SUM(L733:BS733))</f>
        <v>0</v>
      </c>
      <c r="K733" s="331" t="str">
        <f>IF(OR(COUNTIF(L733:BS733,"未確認")&gt;0,COUNTIF(L733:BS733,"*")&gt;0),"※","")</f>
        <v/>
      </c>
      <c r="L733" s="326">
        <v>0</v>
      </c>
      <c r="M733" s="327"/>
      <c r="N733" s="328"/>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682</v>
      </c>
      <c r="B734" s="2"/>
      <c r="C734" s="407" t="s">
        <v>683</v>
      </c>
      <c r="D734" s="408"/>
      <c r="E734" s="408"/>
      <c r="F734" s="408"/>
      <c r="G734" s="408"/>
      <c r="H734" s="409"/>
      <c r="I734" s="130" t="s">
        <v>684</v>
      </c>
      <c r="J734" s="182">
        <f>IF(SUM(L734:BS734)=0,IF(COUNTIF(L734:BS734,"未確認")&gt;0,"未確認",IF(COUNTIF(L734:BS734,"~*")&gt;0,"*",SUM(L734:BS734))),SUM(L734:BS734))</f>
        <v>0</v>
      </c>
      <c r="K734" s="331" t="str">
        <f>IF(OR(COUNTIF(L734:BS734,"未確認")&gt;0,COUNTIF(L734:BS734,"*")&gt;0),"※","")</f>
        <v/>
      </c>
      <c r="L734" s="326">
        <v>0</v>
      </c>
      <c r="M734" s="327"/>
      <c r="N734" s="328"/>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224</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158" priority="109" operator="equal">
      <formula>""</formula>
    </cfRule>
  </conditionalFormatting>
  <conditionalFormatting sqref="M10:M11">
    <cfRule type="expression" dxfId="3157" priority="351">
      <formula>M$9=""</formula>
    </cfRule>
  </conditionalFormatting>
  <conditionalFormatting sqref="M16">
    <cfRule type="cellIs" dxfId="3156" priority="111" operator="equal">
      <formula>""</formula>
    </cfRule>
  </conditionalFormatting>
  <conditionalFormatting sqref="M16:M22">
    <cfRule type="expression" dxfId="3155" priority="110">
      <formula>$M$16&lt;&gt;""</formula>
    </cfRule>
  </conditionalFormatting>
  <conditionalFormatting sqref="M17:M22">
    <cfRule type="expression" dxfId="3154" priority="350">
      <formula>$M$16=""</formula>
    </cfRule>
  </conditionalFormatting>
  <conditionalFormatting sqref="M27">
    <cfRule type="cellIs" dxfId="3153" priority="107" operator="equal">
      <formula>""</formula>
    </cfRule>
  </conditionalFormatting>
  <conditionalFormatting sqref="M27:M35">
    <cfRule type="expression" dxfId="3152" priority="106">
      <formula>$M$27&lt;&gt;""</formula>
    </cfRule>
    <cfRule type="expression" dxfId="3151" priority="349">
      <formula>$M$27=""</formula>
    </cfRule>
  </conditionalFormatting>
  <conditionalFormatting sqref="M40">
    <cfRule type="cellIs" dxfId="3150" priority="340" operator="equal">
      <formula>""</formula>
    </cfRule>
  </conditionalFormatting>
  <conditionalFormatting sqref="M40:M44">
    <cfRule type="expression" dxfId="3149" priority="339">
      <formula>$M$40&lt;&gt;""</formula>
    </cfRule>
    <cfRule type="expression" dxfId="3148" priority="348">
      <formula>$M$40=""</formula>
    </cfRule>
  </conditionalFormatting>
  <conditionalFormatting sqref="M49">
    <cfRule type="cellIs" dxfId="3147" priority="337" operator="equal">
      <formula>""</formula>
    </cfRule>
  </conditionalFormatting>
  <conditionalFormatting sqref="M49:M58">
    <cfRule type="expression" dxfId="3146" priority="336">
      <formula>$M$49&lt;&gt;""</formula>
    </cfRule>
    <cfRule type="expression" dxfId="3145" priority="347">
      <formula>$M$49=""</formula>
    </cfRule>
  </conditionalFormatting>
  <conditionalFormatting sqref="M94:M95">
    <cfRule type="expression" dxfId="3144" priority="194">
      <formula>AND(M$94="",M$95="")</formula>
    </cfRule>
  </conditionalFormatting>
  <conditionalFormatting sqref="M96">
    <cfRule type="expression" dxfId="3143" priority="195">
      <formula>OR($M$94&lt;&gt;"",$M$95&lt;&gt;"")</formula>
    </cfRule>
    <cfRule type="expression" dxfId="3142" priority="196">
      <formula>AND($M$94="",$M$95="")</formula>
    </cfRule>
  </conditionalFormatting>
  <conditionalFormatting sqref="M102:M103">
    <cfRule type="expression" dxfId="3141" priority="327">
      <formula>OR(M$102&lt;&gt;"",M$103&lt;&gt;"")</formula>
    </cfRule>
    <cfRule type="expression" dxfId="3140" priority="328">
      <formula>AND(M$102="",M$103="")</formula>
    </cfRule>
  </conditionalFormatting>
  <conditionalFormatting sqref="M104:M111">
    <cfRule type="expression" dxfId="3139" priority="329">
      <formula>OR($M$102&lt;&gt;"",$M$103&lt;&gt;"")</formula>
    </cfRule>
    <cfRule type="expression" dxfId="3138" priority="330">
      <formula>AND($M$102="",$M$103="")</formula>
    </cfRule>
  </conditionalFormatting>
  <conditionalFormatting sqref="M117:M118">
    <cfRule type="expression" dxfId="3137" priority="325">
      <formula>OR(M$117&lt;&gt;"",M$118&lt;&gt;"")</formula>
    </cfRule>
    <cfRule type="expression" dxfId="3136" priority="326">
      <formula>AND(M$117="",M$118="")</formula>
    </cfRule>
  </conditionalFormatting>
  <conditionalFormatting sqref="M119:M122">
    <cfRule type="expression" dxfId="3135" priority="323">
      <formula>OR($M$117&lt;&gt;"",$M$118&lt;&gt;"")</formula>
    </cfRule>
    <cfRule type="expression" dxfId="3134" priority="324">
      <formula>AND($M$117="",$M$118="")</formula>
    </cfRule>
  </conditionalFormatting>
  <conditionalFormatting sqref="M128:M129">
    <cfRule type="expression" dxfId="3133" priority="322">
      <formula>AND(M$128="",M$129="")</formula>
    </cfRule>
  </conditionalFormatting>
  <conditionalFormatting sqref="M130:M135">
    <cfRule type="expression" dxfId="3132" priority="320">
      <formula>OR($M$128&lt;&gt;"",$M$129&lt;&gt;"")</formula>
    </cfRule>
    <cfRule type="expression" dxfId="3131" priority="321">
      <formula>AND($M$128="",$M$129="")</formula>
    </cfRule>
  </conditionalFormatting>
  <conditionalFormatting sqref="M141:M142">
    <cfRule type="expression" dxfId="3130" priority="189">
      <formula>AND(M$141="",M$142="")</formula>
    </cfRule>
  </conditionalFormatting>
  <conditionalFormatting sqref="M143">
    <cfRule type="expression" dxfId="3129" priority="190">
      <formula>OR($M$141&lt;&gt;"",$M$142&lt;&gt;"")</formula>
    </cfRule>
    <cfRule type="expression" dxfId="3128" priority="191">
      <formula>AND($M$141="",$M$142="")</formula>
    </cfRule>
  </conditionalFormatting>
  <conditionalFormatting sqref="M149:M150">
    <cfRule type="expression" dxfId="3127" priority="166">
      <formula>AND(M$149="",M$150="")</formula>
    </cfRule>
  </conditionalFormatting>
  <conditionalFormatting sqref="M151">
    <cfRule type="expression" dxfId="3126" priority="160">
      <formula>OR($M$149&lt;&gt;"",$M$150&lt;&gt;"")</formula>
    </cfRule>
    <cfRule type="expression" dxfId="3125" priority="161">
      <formula>AND($M$149="",$M$150="")</formula>
    </cfRule>
  </conditionalFormatting>
  <conditionalFormatting sqref="M152">
    <cfRule type="expression" dxfId="3124" priority="162">
      <formula>OR($M$149&lt;&gt;"",$M$150&lt;&gt;"")</formula>
    </cfRule>
    <cfRule type="expression" dxfId="3123" priority="163">
      <formula>AND($M$149="",$M$150="")</formula>
    </cfRule>
  </conditionalFormatting>
  <conditionalFormatting sqref="M153">
    <cfRule type="expression" dxfId="3122" priority="164">
      <formula>OR($M$149&lt;&gt;"",$M$150&lt;&gt;"")</formula>
    </cfRule>
    <cfRule type="expression" dxfId="3121" priority="165">
      <formula>AND($M$149="",$M$150="")</formula>
    </cfRule>
  </conditionalFormatting>
  <conditionalFormatting sqref="M159:M160">
    <cfRule type="expression" dxfId="3120" priority="153">
      <formula>AND(M$159="",M$160="")</formula>
    </cfRule>
  </conditionalFormatting>
  <conditionalFormatting sqref="M161">
    <cfRule type="expression" dxfId="3119" priority="151">
      <formula>OR($M$159&lt;&gt;"",$M$160&lt;&gt;"")</formula>
    </cfRule>
    <cfRule type="expression" dxfId="3118" priority="152">
      <formula>AND($M$159="",$M$160="")</formula>
    </cfRule>
  </conditionalFormatting>
  <conditionalFormatting sqref="M162">
    <cfRule type="expression" dxfId="3117" priority="149">
      <formula>OR($M$159&lt;&gt;"",$M$160&lt;&gt;"")</formula>
    </cfRule>
    <cfRule type="expression" dxfId="3116" priority="150">
      <formula>AND($M$159="",$M$160="")</formula>
    </cfRule>
  </conditionalFormatting>
  <conditionalFormatting sqref="M168:M169">
    <cfRule type="expression" dxfId="3115" priority="92">
      <formula>AND(M$168="",M$169="")</formula>
    </cfRule>
  </conditionalFormatting>
  <conditionalFormatting sqref="M170:M173">
    <cfRule type="expression" dxfId="3114" priority="88">
      <formula>OR($M$168&lt;&gt;"",$M$169&lt;&gt;"")</formula>
    </cfRule>
    <cfRule type="expression" dxfId="3113" priority="89">
      <formula>AND($M$168="",$M$169="")</formula>
    </cfRule>
  </conditionalFormatting>
  <conditionalFormatting sqref="M174">
    <cfRule type="expression" dxfId="3112" priority="90">
      <formula>OR($M$168&lt;&gt;"",$M$169&lt;&gt;"")</formula>
    </cfRule>
    <cfRule type="expression" dxfId="3111" priority="91">
      <formula>AND($M$168="",$M$169="")</formula>
    </cfRule>
  </conditionalFormatting>
  <conditionalFormatting sqref="M180:M181">
    <cfRule type="expression" dxfId="3110" priority="72">
      <formula>OR($M$180&lt;&gt;"",$M$181&lt;&gt;"")</formula>
    </cfRule>
    <cfRule type="expression" dxfId="3109" priority="315">
      <formula>AND(M$180="",M$181="")</formula>
    </cfRule>
  </conditionalFormatting>
  <conditionalFormatting sqref="M182">
    <cfRule type="expression" dxfId="3108" priority="197">
      <formula>OR($M$180&lt;&gt;"",$M$181&lt;&gt;"")</formula>
    </cfRule>
  </conditionalFormatting>
  <conditionalFormatting sqref="M182:M185">
    <cfRule type="expression" dxfId="3107" priority="198">
      <formula>AND($M$180="",$M$181="")</formula>
    </cfRule>
  </conditionalFormatting>
  <conditionalFormatting sqref="M183:M184">
    <cfRule type="expression" dxfId="3106" priority="186">
      <formula>OR($M$180&lt;&gt;"",$M$181&lt;&gt;"")</formula>
    </cfRule>
  </conditionalFormatting>
  <conditionalFormatting sqref="M185">
    <cfRule type="expression" dxfId="3105" priority="185">
      <formula>OR($M$180&lt;&gt;"",$M$181&lt;&gt;"")</formula>
    </cfRule>
  </conditionalFormatting>
  <conditionalFormatting sqref="M186:M201">
    <cfRule type="expression" dxfId="3104" priority="313">
      <formula>OR($M$180&lt;&gt;"",$M$181&lt;&gt;"")</formula>
    </cfRule>
    <cfRule type="expression" dxfId="3103" priority="314">
      <formula>AND($M$180="",$M$181="")</formula>
    </cfRule>
  </conditionalFormatting>
  <conditionalFormatting sqref="M202">
    <cfRule type="expression" dxfId="3102" priority="183">
      <formula>OR($M$180&lt;&gt;"",$M$181&lt;&gt;"")</formula>
    </cfRule>
  </conditionalFormatting>
  <conditionalFormatting sqref="M202:M205">
    <cfRule type="expression" dxfId="3101" priority="184">
      <formula>AND($M$180="",$M$181="")</formula>
    </cfRule>
  </conditionalFormatting>
  <conditionalFormatting sqref="M203:M204">
    <cfRule type="expression" dxfId="3100" priority="182">
      <formula>OR($M$180&lt;&gt;"",$M$181&lt;&gt;"")</formula>
    </cfRule>
  </conditionalFormatting>
  <conditionalFormatting sqref="M205">
    <cfRule type="expression" dxfId="3099" priority="181">
      <formula>OR($M$180&lt;&gt;"",$M$181&lt;&gt;"")</formula>
    </cfRule>
  </conditionalFormatting>
  <conditionalFormatting sqref="M206:M211">
    <cfRule type="expression" dxfId="3098" priority="311">
      <formula>OR($M$180&lt;&gt;"",$M$181&lt;&gt;"")</formula>
    </cfRule>
    <cfRule type="expression" dxfId="3097" priority="312">
      <formula>AND($M$180="",$M$181="")</formula>
    </cfRule>
  </conditionalFormatting>
  <conditionalFormatting sqref="M243:M244">
    <cfRule type="expression" dxfId="3096" priority="144">
      <formula>AND(M$243="",M$244="")</formula>
    </cfRule>
  </conditionalFormatting>
  <conditionalFormatting sqref="M245">
    <cfRule type="expression" dxfId="3095" priority="142">
      <formula>OR($M$243&lt;&gt;"",$M$244&lt;&gt;"")</formula>
    </cfRule>
    <cfRule type="expression" dxfId="3094" priority="143">
      <formula>AND($M$243="",$M$244="")</formula>
    </cfRule>
  </conditionalFormatting>
  <conditionalFormatting sqref="M246:M256">
    <cfRule type="expression" dxfId="3093" priority="140">
      <formula>OR($M$243&lt;&gt;"",$M$244&lt;&gt;"")</formula>
    </cfRule>
    <cfRule type="expression" dxfId="3092" priority="141">
      <formula>AND($M$243="",$M$244="")</formula>
    </cfRule>
  </conditionalFormatting>
  <conditionalFormatting sqref="M257">
    <cfRule type="expression" dxfId="3091" priority="138">
      <formula>OR($M$243&lt;&gt;"",$M$244&lt;&gt;"")</formula>
    </cfRule>
    <cfRule type="expression" dxfId="3090" priority="139">
      <formula>AND($M$243="",$M$244="")</formula>
    </cfRule>
  </conditionalFormatting>
  <conditionalFormatting sqref="M263:M264">
    <cfRule type="expression" dxfId="3089" priority="131">
      <formula>AND(M$263="",M$264="")</formula>
    </cfRule>
    <cfRule type="expression" dxfId="3088" priority="132">
      <formula>OR(M$263&lt;&gt;"",M$264&lt;&gt;"")</formula>
    </cfRule>
    <cfRule type="expression" dxfId="3087" priority="133">
      <formula>AND(M$263="",M$264="")</formula>
    </cfRule>
  </conditionalFormatting>
  <conditionalFormatting sqref="M265">
    <cfRule type="expression" dxfId="3086" priority="127">
      <formula>OR($M$263&lt;&gt;"",$M$264&lt;&gt;"")</formula>
    </cfRule>
  </conditionalFormatting>
  <conditionalFormatting sqref="M265:M282">
    <cfRule type="expression" dxfId="3085" priority="128">
      <formula>AND($M$263="",$M$264="")</formula>
    </cfRule>
  </conditionalFormatting>
  <conditionalFormatting sqref="M266:M281">
    <cfRule type="expression" dxfId="3084" priority="116">
      <formula>OR($M$263&lt;&gt;"",$M$264&lt;&gt;"")</formula>
    </cfRule>
  </conditionalFormatting>
  <conditionalFormatting sqref="M282">
    <cfRule type="expression" dxfId="3083" priority="126">
      <formula>OR($M$263&lt;&gt;"",$M$264&lt;&gt;"")</formula>
    </cfRule>
  </conditionalFormatting>
  <conditionalFormatting sqref="M289:M290">
    <cfRule type="expression" dxfId="3082" priority="64">
      <formula>OR(M289&lt;&gt;"",M290&lt;&gt;"")</formula>
    </cfRule>
    <cfRule type="expression" dxfId="3081" priority="306">
      <formula>AND(M$289="",M$290="")</formula>
    </cfRule>
  </conditionalFormatting>
  <conditionalFormatting sqref="M291">
    <cfRule type="expression" dxfId="3080" priority="309">
      <formula>OR($M$289&lt;&gt;"",$M$290&lt;&gt;"")</formula>
    </cfRule>
  </conditionalFormatting>
  <conditionalFormatting sqref="M291:M295">
    <cfRule type="expression" dxfId="3079" priority="310">
      <formula>AND($M$289="",$M$290="")</formula>
    </cfRule>
  </conditionalFormatting>
  <conditionalFormatting sqref="M292:M294">
    <cfRule type="expression" dxfId="3078" priority="308">
      <formula>OR($M$289&lt;&gt;"",$M$290&lt;&gt;"")</formula>
    </cfRule>
  </conditionalFormatting>
  <conditionalFormatting sqref="M295">
    <cfRule type="expression" dxfId="3077" priority="307">
      <formula>OR($M$289&lt;&gt;"",$M$290&lt;&gt;"")</formula>
    </cfRule>
  </conditionalFormatting>
  <conditionalFormatting sqref="M312:M313">
    <cfRule type="expression" dxfId="3076" priority="300">
      <formula>AND(M$312="",M$313="")</formula>
    </cfRule>
  </conditionalFormatting>
  <conditionalFormatting sqref="M312:M319">
    <cfRule type="expression" dxfId="3075" priority="63">
      <formula>OR($M$312&lt;&gt;"",$M$313&lt;&gt;"")</formula>
    </cfRule>
  </conditionalFormatting>
  <conditionalFormatting sqref="M314:M319">
    <cfRule type="expression" dxfId="3074" priority="299">
      <formula>AND($M$312="",$M$313="")</formula>
    </cfRule>
  </conditionalFormatting>
  <conditionalFormatting sqref="M325:M326">
    <cfRule type="expression" dxfId="3073" priority="295">
      <formula>OR(M$325&lt;&gt;"",M$326&lt;&gt;"")</formula>
    </cfRule>
    <cfRule type="expression" dxfId="3072" priority="298">
      <formula>AND(M$325="",M$326="")</formula>
    </cfRule>
  </conditionalFormatting>
  <conditionalFormatting sqref="M327:M344">
    <cfRule type="expression" dxfId="3071" priority="296">
      <formula>OR($M$325&lt;&gt;"",$M$326&lt;&gt;"")</formula>
    </cfRule>
    <cfRule type="expression" dxfId="3070" priority="297">
      <formula>AND($M$325="",$M$326="")</formula>
    </cfRule>
  </conditionalFormatting>
  <conditionalFormatting sqref="M350:M351">
    <cfRule type="expression" dxfId="3069" priority="62">
      <formula>OR(M350&lt;&gt;"",M351&lt;&gt;"")</formula>
    </cfRule>
    <cfRule type="expression" dxfId="3068" priority="294">
      <formula>AND(M$350="",M$351="")</formula>
    </cfRule>
  </conditionalFormatting>
  <conditionalFormatting sqref="M352:M356">
    <cfRule type="expression" dxfId="3067" priority="292">
      <formula>OR($M$350&lt;&gt;"",$M$351&lt;&gt;"")</formula>
    </cfRule>
    <cfRule type="expression" dxfId="3066" priority="293">
      <formula>AND($M$350="",$M$351="")</formula>
    </cfRule>
  </conditionalFormatting>
  <conditionalFormatting sqref="M363:M364">
    <cfRule type="expression" dxfId="3065" priority="119">
      <formula>AND(M$363="",M$364="")</formula>
    </cfRule>
  </conditionalFormatting>
  <conditionalFormatting sqref="M365">
    <cfRule type="expression" dxfId="3064" priority="117">
      <formula>OR($M$363&lt;&gt;"",$M$364&lt;&gt;"")</formula>
    </cfRule>
    <cfRule type="expression" dxfId="3063" priority="118">
      <formula>AND($M$363="",$M$364="")</formula>
    </cfRule>
  </conditionalFormatting>
  <conditionalFormatting sqref="M366:M369">
    <cfRule type="expression" dxfId="3062" priority="52">
      <formula>AND(M$363="",M$364="")</formula>
    </cfRule>
  </conditionalFormatting>
  <conditionalFormatting sqref="M370">
    <cfRule type="expression" dxfId="3061" priority="114">
      <formula>OR($M$363&lt;&gt;"",$M$364&lt;&gt;"")</formula>
    </cfRule>
    <cfRule type="expression" dxfId="3060" priority="115">
      <formula>AND($M$363="",$M$364="")</formula>
    </cfRule>
  </conditionalFormatting>
  <conditionalFormatting sqref="M388:M389">
    <cfRule type="expression" dxfId="3059" priority="99">
      <formula>AND(M$388="",M$389="")</formula>
    </cfRule>
  </conditionalFormatting>
  <conditionalFormatting sqref="M390:M463">
    <cfRule type="expression" dxfId="3058" priority="97">
      <formula>OR($M$388&lt;&gt;"",$M$389&lt;&gt;"")</formula>
    </cfRule>
    <cfRule type="expression" dxfId="3057" priority="98">
      <formula>AND($M$388="",$M$389="")</formula>
    </cfRule>
  </conditionalFormatting>
  <conditionalFormatting sqref="M469:M470">
    <cfRule type="expression" dxfId="3056" priority="95">
      <formula>OR(M$469&lt;&gt;"",M$470&lt;&gt;"")</formula>
    </cfRule>
    <cfRule type="expression" dxfId="3055" priority="96">
      <formula>AND(M$469="",M$470="")</formula>
    </cfRule>
  </conditionalFormatting>
  <conditionalFormatting sqref="M471:M499">
    <cfRule type="expression" dxfId="3054" priority="93">
      <formula>OR($M$469&lt;&gt;"",$M$469&lt;&gt;"")</formula>
    </cfRule>
    <cfRule type="expression" dxfId="3053" priority="94">
      <formula>AND($M$469="",$M$469="")</formula>
    </cfRule>
  </conditionalFormatting>
  <conditionalFormatting sqref="M505:M506">
    <cfRule type="expression" dxfId="3052" priority="282">
      <formula>OR(M$505&lt;&gt;"",M$506&lt;&gt;"")</formula>
    </cfRule>
    <cfRule type="expression" dxfId="3051" priority="291">
      <formula>AND(M$505="",M$506="")</formula>
    </cfRule>
  </conditionalFormatting>
  <conditionalFormatting sqref="M507:M514">
    <cfRule type="expression" dxfId="3050" priority="287">
      <formula>OR($M$505&lt;&gt;"",$M$506&lt;&gt;"")</formula>
    </cfRule>
    <cfRule type="expression" dxfId="3049" priority="288">
      <formula>AND($M$505="",$M$506="")</formula>
    </cfRule>
  </conditionalFormatting>
  <conditionalFormatting sqref="M517:M518">
    <cfRule type="expression" dxfId="3048" priority="281">
      <formula>OR(M$517&lt;&gt;"",M$518&lt;&gt;"")</formula>
    </cfRule>
    <cfRule type="expression" dxfId="3047" priority="290">
      <formula>AND(M$517="",M$518="")</formula>
    </cfRule>
  </conditionalFormatting>
  <conditionalFormatting sqref="M519:M521">
    <cfRule type="expression" dxfId="3046" priority="285">
      <formula>OR($M$517&lt;&gt;"",$M$518&lt;&gt;"")</formula>
    </cfRule>
    <cfRule type="expression" dxfId="3045" priority="286">
      <formula>AND($M$517="",$M$518="")</formula>
    </cfRule>
  </conditionalFormatting>
  <conditionalFormatting sqref="M524:M525">
    <cfRule type="expression" dxfId="3044" priority="280">
      <formula>AND(M$524="",M$525="")</formula>
    </cfRule>
  </conditionalFormatting>
  <conditionalFormatting sqref="M526">
    <cfRule type="expression" dxfId="3043" priority="278">
      <formula>OR($M$524&lt;&gt;"",$M$525&lt;&gt;"")</formula>
    </cfRule>
    <cfRule type="expression" dxfId="3042" priority="279">
      <formula>AND($M$524="",$M$525="")</formula>
    </cfRule>
  </conditionalFormatting>
  <conditionalFormatting sqref="M529:M530">
    <cfRule type="expression" dxfId="3041" priority="7">
      <formula>OR(M$529&lt;&gt;"",M$530&lt;&gt;"")</formula>
    </cfRule>
  </conditionalFormatting>
  <conditionalFormatting sqref="M529:M531">
    <cfRule type="expression" dxfId="3040" priority="275">
      <formula>AND(M$529="",M$530="")</formula>
    </cfRule>
  </conditionalFormatting>
  <conditionalFormatting sqref="M531">
    <cfRule type="expression" dxfId="3039" priority="6">
      <formula>OR($M$529&lt;&gt;"",$M$530&lt;&gt;"")</formula>
    </cfRule>
  </conditionalFormatting>
  <conditionalFormatting sqref="M534:M535">
    <cfRule type="expression" dxfId="3038" priority="272">
      <formula>AND(M$534="",M$535="")</formula>
    </cfRule>
  </conditionalFormatting>
  <conditionalFormatting sqref="M536:M542">
    <cfRule type="expression" dxfId="3037" priority="270">
      <formula>OR($M$534&lt;&gt;"",$M$535&lt;&gt;"")</formula>
    </cfRule>
    <cfRule type="expression" dxfId="3036" priority="271">
      <formula>AND($M$534="",$M$535="")</formula>
    </cfRule>
  </conditionalFormatting>
  <conditionalFormatting sqref="M548:M549">
    <cfRule type="expression" dxfId="3035" priority="268">
      <formula>AND(M$548="",M$549="")</formula>
    </cfRule>
  </conditionalFormatting>
  <conditionalFormatting sqref="M550:M563">
    <cfRule type="expression" dxfId="3034" priority="266">
      <formula>OR($M$548&lt;&gt;"",$M$549&lt;&gt;"")</formula>
    </cfRule>
    <cfRule type="expression" dxfId="3033" priority="267">
      <formula>AND($M$548="",$M$549="")</formula>
    </cfRule>
  </conditionalFormatting>
  <conditionalFormatting sqref="M565:M566">
    <cfRule type="expression" dxfId="3032" priority="289">
      <formula>AND(M$565="",M$566="")</formula>
    </cfRule>
  </conditionalFormatting>
  <conditionalFormatting sqref="M565:M567">
    <cfRule type="expression" dxfId="3031" priority="5">
      <formula>OR($M$565&lt;&gt;"",$M$566&lt;&gt;"")</formula>
    </cfRule>
  </conditionalFormatting>
  <conditionalFormatting sqref="M567">
    <cfRule type="expression" dxfId="3030" priority="4">
      <formula>AND($M$565="",$M$566="")</formula>
    </cfRule>
  </conditionalFormatting>
  <conditionalFormatting sqref="M568">
    <cfRule type="expression" dxfId="3029" priority="20">
      <formula>AND($M$565="",$M$566="")</formula>
    </cfRule>
    <cfRule type="expression" dxfId="3028" priority="21">
      <formula>OR($M$565&lt;&gt;"",$M$566&lt;&gt;"")</formula>
    </cfRule>
  </conditionalFormatting>
  <conditionalFormatting sqref="M569:M574">
    <cfRule type="expression" dxfId="3027" priority="3">
      <formula>AND($M$565="",$M$566="")</formula>
    </cfRule>
    <cfRule type="expression" dxfId="3026" priority="263">
      <formula>OR($M$565&lt;&gt;"",$M$566&lt;&gt;"")</formula>
    </cfRule>
  </conditionalFormatting>
  <conditionalFormatting sqref="M575">
    <cfRule type="expression" dxfId="3025" priority="18">
      <formula>AND($M$565="",$M$566="")</formula>
    </cfRule>
    <cfRule type="expression" dxfId="3024" priority="19">
      <formula>OR($M$565&lt;&gt;"",$M$566&lt;&gt;"")</formula>
    </cfRule>
  </conditionalFormatting>
  <conditionalFormatting sqref="M576:M581">
    <cfRule type="expression" dxfId="3023" priority="259">
      <formula>OR($M$565&lt;&gt;"",$M$566&lt;&gt;"")</formula>
    </cfRule>
    <cfRule type="expression" dxfId="3022" priority="260">
      <formula>AND($M$565="",$M$566="")</formula>
    </cfRule>
  </conditionalFormatting>
  <conditionalFormatting sqref="M582">
    <cfRule type="expression" dxfId="3021" priority="16">
      <formula>AND($M$565="",$M$566="")</formula>
    </cfRule>
    <cfRule type="expression" dxfId="3020" priority="17">
      <formula>OR($M$565&lt;&gt;"",$M$566&lt;&gt;"")</formula>
    </cfRule>
  </conditionalFormatting>
  <conditionalFormatting sqref="M583:M588">
    <cfRule type="expression" dxfId="3019" priority="257">
      <formula>OR($M$565&lt;&gt;"",$M$566&lt;&gt;"")</formula>
    </cfRule>
    <cfRule type="expression" dxfId="3018" priority="258">
      <formula>AND($M$565="",$M$566="")</formula>
    </cfRule>
  </conditionalFormatting>
  <conditionalFormatting sqref="M594:M595">
    <cfRule type="expression" dxfId="3017" priority="254">
      <formula>AND(M$594="",M$595="")</formula>
    </cfRule>
  </conditionalFormatting>
  <conditionalFormatting sqref="M596:M606">
    <cfRule type="expression" dxfId="3016" priority="252">
      <formula>OR($M$594&lt;&gt;"",$M$595&lt;&gt;"")</formula>
    </cfRule>
    <cfRule type="expression" dxfId="3015" priority="253">
      <formula>AND($M$594="",$M$595="")</formula>
    </cfRule>
  </conditionalFormatting>
  <conditionalFormatting sqref="M607:M611">
    <cfRule type="expression" dxfId="3014" priority="250">
      <formula>OR($M$594&lt;&gt;"",$M$595&lt;&gt;"")</formula>
    </cfRule>
    <cfRule type="expression" dxfId="3013" priority="251">
      <formula>AND($M$594="",$M$595="")</formula>
    </cfRule>
  </conditionalFormatting>
  <conditionalFormatting sqref="M612:M619">
    <cfRule type="expression" dxfId="3012" priority="248">
      <formula>OR($M$594&lt;&gt;"",$M$595&lt;&gt;"")</formula>
    </cfRule>
    <cfRule type="expression" dxfId="3011" priority="249">
      <formula>AND($M$594="",$M$595="")</formula>
    </cfRule>
  </conditionalFormatting>
  <conditionalFormatting sqref="M625:M626">
    <cfRule type="expression" dxfId="3010" priority="246">
      <formula>AND(M$625="",M$626="")</formula>
    </cfRule>
  </conditionalFormatting>
  <conditionalFormatting sqref="M627:M639">
    <cfRule type="expression" dxfId="3009" priority="244">
      <formula>OR($M$625&lt;&gt;"",$M$626&lt;&gt;"")</formula>
    </cfRule>
    <cfRule type="expression" dxfId="3008" priority="245">
      <formula>AND($M$625="",$M$626="")</formula>
    </cfRule>
  </conditionalFormatting>
  <conditionalFormatting sqref="M645:M646">
    <cfRule type="expression" dxfId="3007" priority="237">
      <formula>AND(M$645="",M$646="")</formula>
    </cfRule>
  </conditionalFormatting>
  <conditionalFormatting sqref="M647:M654">
    <cfRule type="expression" dxfId="3006" priority="235">
      <formula>OR($M$645&lt;&gt;"",$M$646&lt;&gt;"")</formula>
    </cfRule>
    <cfRule type="expression" dxfId="3005" priority="236">
      <formula>AND($M$645="",$M$646="")</formula>
    </cfRule>
  </conditionalFormatting>
  <conditionalFormatting sqref="M660:M661">
    <cfRule type="expression" dxfId="3004" priority="230">
      <formula>AND(M$660="",M$661="")</formula>
    </cfRule>
  </conditionalFormatting>
  <conditionalFormatting sqref="M662:M676">
    <cfRule type="expression" dxfId="3003" priority="228">
      <formula>OR($M$660&lt;&gt;"",$M$661&lt;&gt;"")</formula>
    </cfRule>
    <cfRule type="expression" dxfId="3002" priority="229">
      <formula>AND($M$660="",$M$661="")</formula>
    </cfRule>
  </conditionalFormatting>
  <conditionalFormatting sqref="M681:M682">
    <cfRule type="expression" dxfId="3001" priority="112">
      <formula>OR(M$681&lt;&gt;"",M$682&lt;&gt;"")</formula>
    </cfRule>
    <cfRule type="expression" dxfId="3000" priority="113">
      <formula>AND(M$681="",M$682="")</formula>
    </cfRule>
  </conditionalFormatting>
  <conditionalFormatting sqref="M683:M701">
    <cfRule type="expression" dxfId="2999" priority="222">
      <formula>OR($M$681&lt;&gt;"",$M$682&lt;&gt;"")</formula>
    </cfRule>
    <cfRule type="expression" dxfId="2998" priority="223">
      <formula>AND($M$681="",$M$682="")</formula>
    </cfRule>
  </conditionalFormatting>
  <conditionalFormatting sqref="M707:M708">
    <cfRule type="expression" dxfId="2997" priority="219">
      <formula>AND(M$707="",M$708="")</formula>
    </cfRule>
  </conditionalFormatting>
  <conditionalFormatting sqref="M709:M711">
    <cfRule type="expression" dxfId="2996" priority="217">
      <formula>OR($M$707&lt;&gt;"",$M$708&lt;&gt;"")</formula>
    </cfRule>
    <cfRule type="expression" dxfId="2995" priority="218">
      <formula>AND($M$707="",$M$708="")</formula>
    </cfRule>
  </conditionalFormatting>
  <conditionalFormatting sqref="M717:M718">
    <cfRule type="expression" dxfId="2994" priority="212">
      <formula>AND(M$717="",M$718="")</formula>
    </cfRule>
  </conditionalFormatting>
  <conditionalFormatting sqref="M719:M722">
    <cfRule type="expression" dxfId="2993" priority="210">
      <formula>OR($M$717&lt;&gt;"",$M$718&lt;&gt;"")</formula>
    </cfRule>
    <cfRule type="expression" dxfId="2992" priority="211">
      <formula>AND($M$717="",$M$718="")</formula>
    </cfRule>
  </conditionalFormatting>
  <conditionalFormatting sqref="M729:M730">
    <cfRule type="expression" dxfId="2991" priority="205">
      <formula>AND(M$729="",M$730="")</formula>
    </cfRule>
  </conditionalFormatting>
  <conditionalFormatting sqref="M731:M734">
    <cfRule type="expression" dxfId="2990" priority="203">
      <formula>OR($M$729&lt;&gt;"",$M$730&lt;&gt;"")</formula>
    </cfRule>
    <cfRule type="expression" dxfId="2989" priority="204">
      <formula>AND($M$729="",$M$730="")</formula>
    </cfRule>
  </conditionalFormatting>
  <conditionalFormatting sqref="M243:N244">
    <cfRule type="expression" dxfId="2988" priority="129">
      <formula>OR(M$243&lt;&gt;"",M$244&lt;&gt;"")</formula>
    </cfRule>
  </conditionalFormatting>
  <conditionalFormatting sqref="M388:N389">
    <cfRule type="expression" dxfId="2987" priority="47">
      <formula>OR(M$388&lt;&gt;"",M$389&lt;&gt;"")</formula>
    </cfRule>
  </conditionalFormatting>
  <conditionalFormatting sqref="M9:BS11">
    <cfRule type="expression" dxfId="2986" priority="85">
      <formula>M$9&lt;&gt;""</formula>
    </cfRule>
  </conditionalFormatting>
  <conditionalFormatting sqref="M94:BS95">
    <cfRule type="expression" dxfId="2985" priority="83">
      <formula>OR(M$94&lt;&gt;"",M$95&lt;&gt;"")</formula>
    </cfRule>
  </conditionalFormatting>
  <conditionalFormatting sqref="M128:BS129">
    <cfRule type="expression" dxfId="2984" priority="318">
      <formula>OR(M$128&lt;&gt;"",M$129&lt;&gt;"")</formula>
    </cfRule>
  </conditionalFormatting>
  <conditionalFormatting sqref="M141:BS142">
    <cfRule type="expression" dxfId="2983" priority="81">
      <formula>OR(M$141&lt;&gt;"",M$142&lt;&gt;"")</formula>
    </cfRule>
  </conditionalFormatting>
  <conditionalFormatting sqref="M149:BS150">
    <cfRule type="expression" dxfId="2982" priority="79">
      <formula>OR(M$149&lt;&gt;"",M$150&lt;&gt;"")</formula>
    </cfRule>
  </conditionalFormatting>
  <conditionalFormatting sqref="M159:BS160">
    <cfRule type="expression" dxfId="2981" priority="77">
      <formula>OR(M$159&lt;&gt;"",M$160&lt;&gt;"")</formula>
    </cfRule>
  </conditionalFormatting>
  <conditionalFormatting sqref="M168:BS169">
    <cfRule type="expression" dxfId="2980" priority="73">
      <formula>OR(M$168&lt;&gt;"",M$169&lt;&gt;"")</formula>
    </cfRule>
  </conditionalFormatting>
  <conditionalFormatting sqref="M263:BS264">
    <cfRule type="expression" dxfId="2979" priority="124">
      <formula>OR(M$263&lt;&gt;"",M$264&lt;&gt;"")</formula>
    </cfRule>
  </conditionalFormatting>
  <conditionalFormatting sqref="M363:BS364">
    <cfRule type="expression" dxfId="2978" priority="54">
      <formula>OR(M$363&lt;&gt;"",M$364&lt;&gt;"")</formula>
    </cfRule>
  </conditionalFormatting>
  <conditionalFormatting sqref="M366:BS369">
    <cfRule type="expression" dxfId="2977" priority="50">
      <formula>OR(M$363&lt;&gt;"",M$364&lt;&gt;"")</formula>
    </cfRule>
  </conditionalFormatting>
  <conditionalFormatting sqref="M524:BS525">
    <cfRule type="expression" dxfId="2976" priority="37">
      <formula>OR(M$524&lt;&gt;"",M$525&lt;&gt;"")</formula>
    </cfRule>
  </conditionalFormatting>
  <conditionalFormatting sqref="M534:BS535">
    <cfRule type="expression" dxfId="2975" priority="35">
      <formula>OR(M$534&lt;&gt;"",M$535&lt;&gt;"")</formula>
    </cfRule>
  </conditionalFormatting>
  <conditionalFormatting sqref="M548:BS549">
    <cfRule type="expression" dxfId="2974" priority="31">
      <formula>OR(M$548&lt;&gt;"",M$549&lt;&gt;"")</formula>
    </cfRule>
  </conditionalFormatting>
  <conditionalFormatting sqref="M594:BS595">
    <cfRule type="expression" dxfId="2973" priority="14">
      <formula>OR(M$594&lt;&gt;"",M$595&lt;&gt;"")</formula>
    </cfRule>
  </conditionalFormatting>
  <conditionalFormatting sqref="M625:BS626">
    <cfRule type="expression" dxfId="2972" priority="242">
      <formula>OR(M$625&lt;&gt;"",M$626&lt;&gt;"")</formula>
    </cfRule>
  </conditionalFormatting>
  <conditionalFormatting sqref="M645:BS646">
    <cfRule type="expression" dxfId="2971" priority="233">
      <formula>OR(M$645&lt;&gt;"",M$646&lt;&gt;"")</formula>
    </cfRule>
  </conditionalFormatting>
  <conditionalFormatting sqref="M660:BS661">
    <cfRule type="expression" dxfId="2970" priority="226">
      <formula>OR(M$660&lt;&gt;"",M$661&lt;&gt;"")</formula>
    </cfRule>
  </conditionalFormatting>
  <conditionalFormatting sqref="M707:BS708">
    <cfRule type="expression" dxfId="2969" priority="215">
      <formula>OR(M$707&lt;&gt;"",M$708&lt;&gt;"")</formula>
    </cfRule>
  </conditionalFormatting>
  <conditionalFormatting sqref="M717:BS718">
    <cfRule type="expression" dxfId="2968" priority="208">
      <formula>OR(M$717&lt;&gt;"",M$718&lt;&gt;"")</formula>
    </cfRule>
  </conditionalFormatting>
  <conditionalFormatting sqref="M729:BS730">
    <cfRule type="expression" dxfId="2967" priority="201">
      <formula>OR(M$729&lt;&gt;"",M$730&lt;&gt;"")</formula>
    </cfRule>
  </conditionalFormatting>
  <conditionalFormatting sqref="N182:N185">
    <cfRule type="expression" dxfId="2966" priority="179">
      <formula>AND(N$180="",N$181="")</formula>
    </cfRule>
  </conditionalFormatting>
  <conditionalFormatting sqref="N186:N201">
    <cfRule type="expression" dxfId="2965" priority="171">
      <formula>AND(N$180="",N$181="")</formula>
    </cfRule>
  </conditionalFormatting>
  <conditionalFormatting sqref="N202:N205">
    <cfRule type="expression" dxfId="2964" priority="175">
      <formula>AND(N$180="",N$181="")</formula>
    </cfRule>
  </conditionalFormatting>
  <conditionalFormatting sqref="N206:N211">
    <cfRule type="expression" dxfId="2963" priority="170">
      <formula>AND(N$180="",N$181="")</formula>
    </cfRule>
  </conditionalFormatting>
  <conditionalFormatting sqref="N243:N244">
    <cfRule type="expression" dxfId="2962" priority="130">
      <formula>AND(N$243="",N$244="")</formula>
    </cfRule>
  </conditionalFormatting>
  <conditionalFormatting sqref="N363:N369">
    <cfRule type="expression" dxfId="2961" priority="53">
      <formula>AND(N$363="",N$364="")</formula>
    </cfRule>
  </conditionalFormatting>
  <conditionalFormatting sqref="N388:N389">
    <cfRule type="expression" dxfId="2960" priority="48">
      <formula>AND(N$388="",N$389="")</formula>
    </cfRule>
  </conditionalFormatting>
  <conditionalFormatting sqref="N390:N463">
    <cfRule type="expression" dxfId="2959" priority="43">
      <formula>OR(N$388&lt;&gt;"",N$389&lt;&gt;"")</formula>
    </cfRule>
    <cfRule type="expression" dxfId="2958" priority="44">
      <formula>AND(N$388="",N$389="")</formula>
    </cfRule>
  </conditionalFormatting>
  <conditionalFormatting sqref="N594:N611">
    <cfRule type="expression" dxfId="2957" priority="247">
      <formula>AND(N$594="",N$595="")</formula>
    </cfRule>
  </conditionalFormatting>
  <conditionalFormatting sqref="N534:O542">
    <cfRule type="expression" dxfId="2956" priority="269">
      <formula>AND(N$534="",N$535="")</formula>
    </cfRule>
  </conditionalFormatting>
  <conditionalFormatting sqref="N548:O563">
    <cfRule type="expression" dxfId="2955" priority="265">
      <formula>AND(N$548="",N$549="")</formula>
    </cfRule>
  </conditionalFormatting>
  <conditionalFormatting sqref="N9:BS11">
    <cfRule type="expression" dxfId="2954" priority="346">
      <formula>N$9=""</formula>
    </cfRule>
  </conditionalFormatting>
  <conditionalFormatting sqref="N16:BS22">
    <cfRule type="expression" dxfId="2953" priority="108">
      <formula>N$16&lt;&gt;""</formula>
    </cfRule>
    <cfRule type="expression" dxfId="2952" priority="345">
      <formula>N$16=""</formula>
    </cfRule>
  </conditionalFormatting>
  <conditionalFormatting sqref="N27:BS27">
    <cfRule type="cellIs" dxfId="2951" priority="105" operator="equal">
      <formula>""</formula>
    </cfRule>
  </conditionalFormatting>
  <conditionalFormatting sqref="N27:BS35">
    <cfRule type="expression" dxfId="2950" priority="104">
      <formula>N$27&lt;&gt;""</formula>
    </cfRule>
    <cfRule type="expression" dxfId="2949" priority="341">
      <formula>N$27=""</formula>
    </cfRule>
  </conditionalFormatting>
  <conditionalFormatting sqref="N40:BS40">
    <cfRule type="cellIs" dxfId="2948" priority="103" operator="equal">
      <formula>""</formula>
    </cfRule>
  </conditionalFormatting>
  <conditionalFormatting sqref="N40:BS44">
    <cfRule type="expression" dxfId="2947" priority="102">
      <formula>N$40&lt;&gt;""</formula>
    </cfRule>
    <cfRule type="expression" dxfId="2946" priority="338">
      <formula>N$40=""</formula>
    </cfRule>
  </conditionalFormatting>
  <conditionalFormatting sqref="N49:BS49">
    <cfRule type="cellIs" dxfId="2945" priority="101" operator="equal">
      <formula>""</formula>
    </cfRule>
  </conditionalFormatting>
  <conditionalFormatting sqref="N49:BS58">
    <cfRule type="expression" dxfId="2944" priority="100">
      <formula>N$49&lt;&gt;""</formula>
    </cfRule>
    <cfRule type="expression" dxfId="2943" priority="335">
      <formula>N$49=""</formula>
    </cfRule>
  </conditionalFormatting>
  <conditionalFormatting sqref="N94:BS95">
    <cfRule type="expression" dxfId="2942" priority="84">
      <formula>AND(N$94="",N$95="")</formula>
    </cfRule>
  </conditionalFormatting>
  <conditionalFormatting sqref="N96:BS96">
    <cfRule type="expression" dxfId="2941" priority="192">
      <formula>OR(N$94&lt;&gt;"",N$95&lt;&gt;"")</formula>
    </cfRule>
    <cfRule type="expression" dxfId="2940" priority="193">
      <formula>AND(N$94="",N$95="")</formula>
    </cfRule>
  </conditionalFormatting>
  <conditionalFormatting sqref="N102:BS111">
    <cfRule type="expression" dxfId="2939" priority="333">
      <formula>OR(N$102&lt;&gt;"",N$103&lt;&gt;"")</formula>
    </cfRule>
    <cfRule type="expression" dxfId="2938" priority="334">
      <formula>AND(N$102="",N$103="")</formula>
    </cfRule>
  </conditionalFormatting>
  <conditionalFormatting sqref="N117:BS122">
    <cfRule type="expression" dxfId="2937" priority="331">
      <formula>OR(N$117&lt;&gt;"",N$118&lt;&gt;"")</formula>
    </cfRule>
    <cfRule type="expression" dxfId="2936" priority="332">
      <formula>AND(N$117="",N$118="")</formula>
    </cfRule>
  </conditionalFormatting>
  <conditionalFormatting sqref="N128:BS129">
    <cfRule type="expression" dxfId="2935" priority="319">
      <formula>AND(N$128="",N$129="")</formula>
    </cfRule>
  </conditionalFormatting>
  <conditionalFormatting sqref="N130:BS135">
    <cfRule type="expression" dxfId="2934" priority="316">
      <formula>OR(N$128&lt;&gt;"",N$129&lt;&gt;"")</formula>
    </cfRule>
    <cfRule type="expression" dxfId="2933" priority="317">
      <formula>AND(N$128="",N$129="")</formula>
    </cfRule>
  </conditionalFormatting>
  <conditionalFormatting sqref="N141:BS142">
    <cfRule type="expression" dxfId="2932" priority="82">
      <formula>AND(N$141="",N$142="")</formula>
    </cfRule>
  </conditionalFormatting>
  <conditionalFormatting sqref="N143:BS143">
    <cfRule type="expression" dxfId="2931" priority="187">
      <formula>OR(N$141&lt;&gt;"",N$142&lt;&gt;"")</formula>
    </cfRule>
    <cfRule type="expression" dxfId="2930" priority="188">
      <formula>AND(N$141="",N$142="")</formula>
    </cfRule>
  </conditionalFormatting>
  <conditionalFormatting sqref="N149:BS150">
    <cfRule type="expression" dxfId="2929" priority="80">
      <formula>AND(N$149="",N$150="")</formula>
    </cfRule>
  </conditionalFormatting>
  <conditionalFormatting sqref="N151:BS151">
    <cfRule type="expression" dxfId="2928" priority="158">
      <formula>OR(N$149&lt;&gt;"",N$150&lt;&gt;"")</formula>
    </cfRule>
    <cfRule type="expression" dxfId="2927" priority="159">
      <formula>AND(N$149="",N$150="")</formula>
    </cfRule>
  </conditionalFormatting>
  <conditionalFormatting sqref="N152:BS152">
    <cfRule type="expression" dxfId="2926" priority="156">
      <formula>OR(N$149&lt;&gt;"",N$150&lt;&gt;"")</formula>
    </cfRule>
    <cfRule type="expression" dxfId="2925" priority="157">
      <formula>AND(N$149="",N$150="")</formula>
    </cfRule>
  </conditionalFormatting>
  <conditionalFormatting sqref="N153:BS153">
    <cfRule type="expression" dxfId="2924" priority="154">
      <formula>OR(N$149&lt;&gt;"",N$150&lt;&gt;"")</formula>
    </cfRule>
    <cfRule type="expression" dxfId="2923" priority="155">
      <formula>AND(N$149="",N$150="")</formula>
    </cfRule>
  </conditionalFormatting>
  <conditionalFormatting sqref="N159:BS160">
    <cfRule type="expression" dxfId="2922" priority="78">
      <formula>AND(N$159="",N$160="")</formula>
    </cfRule>
  </conditionalFormatting>
  <conditionalFormatting sqref="N161:BS161">
    <cfRule type="expression" dxfId="2921" priority="147">
      <formula>OR(N$159&lt;&gt;"",N$160&lt;&gt;"")</formula>
    </cfRule>
    <cfRule type="expression" dxfId="2920" priority="148">
      <formula>AND(N$159="",N$160="")</formula>
    </cfRule>
  </conditionalFormatting>
  <conditionalFormatting sqref="N162:BS162">
    <cfRule type="expression" dxfId="2919" priority="145">
      <formula>OR(N$159&lt;&gt;"",N$160&lt;&gt;"")</formula>
    </cfRule>
    <cfRule type="expression" dxfId="2918" priority="146">
      <formula>AND(N$159="",N$160="")</formula>
    </cfRule>
  </conditionalFormatting>
  <conditionalFormatting sqref="N168:BS169">
    <cfRule type="expression" dxfId="2917" priority="74">
      <formula>AND(N$168="",N$169="")</formula>
    </cfRule>
  </conditionalFormatting>
  <conditionalFormatting sqref="N170:BS172">
    <cfRule type="expression" dxfId="2916" priority="76">
      <formula>AND(N$168="",N$169="")</formula>
    </cfRule>
  </conditionalFormatting>
  <conditionalFormatting sqref="N170:BS173">
    <cfRule type="expression" dxfId="2915" priority="75">
      <formula>OR(N$168&lt;&gt;"",N$169&lt;&gt;"")</formula>
    </cfRule>
  </conditionalFormatting>
  <conditionalFormatting sqref="N173:BS174">
    <cfRule type="expression" dxfId="2914" priority="87">
      <formula>AND(N$168="",N$169="")</formula>
    </cfRule>
  </conditionalFormatting>
  <conditionalFormatting sqref="N174:BS174">
    <cfRule type="expression" dxfId="2913" priority="86">
      <formula>OR(N$168&lt;&gt;"",N$169&lt;&gt;"")</formula>
    </cfRule>
  </conditionalFormatting>
  <conditionalFormatting sqref="N180:BS181">
    <cfRule type="expression" dxfId="2912" priority="169">
      <formula>OR(N$180&lt;&gt;"",N$181&lt;&gt;"")</formula>
    </cfRule>
    <cfRule type="expression" dxfId="2911" priority="180">
      <formula>AND(N$180="",N$181="")</formula>
    </cfRule>
  </conditionalFormatting>
  <conditionalFormatting sqref="N182:BS182">
    <cfRule type="expression" dxfId="2910" priority="178">
      <formula>OR(N$180&lt;&gt;"",N$181&lt;&gt;"")</formula>
    </cfRule>
  </conditionalFormatting>
  <conditionalFormatting sqref="N183:BS184">
    <cfRule type="expression" dxfId="2909" priority="177">
      <formula>OR(N$180&lt;&gt;"",N$181&lt;&gt;"")</formula>
    </cfRule>
  </conditionalFormatting>
  <conditionalFormatting sqref="N185:BS185">
    <cfRule type="expression" dxfId="2908" priority="176">
      <formula>OR(N$180&lt;&gt;"",N$181&lt;&gt;"")</formula>
    </cfRule>
  </conditionalFormatting>
  <conditionalFormatting sqref="N186:BS201">
    <cfRule type="expression" dxfId="2907" priority="168">
      <formula>OR(N$180&lt;&gt;"",N$181&lt;&gt;"")</formula>
    </cfRule>
  </conditionalFormatting>
  <conditionalFormatting sqref="N202:BS202">
    <cfRule type="expression" dxfId="2906" priority="174">
      <formula>OR(N$180&lt;&gt;"",N$181&lt;&gt;"")</formula>
    </cfRule>
  </conditionalFormatting>
  <conditionalFormatting sqref="N203:BS204">
    <cfRule type="expression" dxfId="2905" priority="173">
      <formula>OR(N$180&lt;&gt;"",N$181&lt;&gt;"")</formula>
    </cfRule>
  </conditionalFormatting>
  <conditionalFormatting sqref="N205:BS205">
    <cfRule type="expression" dxfId="2904" priority="172">
      <formula>OR(N$180&lt;&gt;"",N$181&lt;&gt;"")</formula>
    </cfRule>
  </conditionalFormatting>
  <conditionalFormatting sqref="N206:BS211">
    <cfRule type="expression" dxfId="2903" priority="167">
      <formula>OR(N$180&lt;&gt;"",N$181&lt;&gt;"")</formula>
    </cfRule>
  </conditionalFormatting>
  <conditionalFormatting sqref="N243:BS244">
    <cfRule type="expression" dxfId="2902" priority="67">
      <formula>OR(N$243&lt;&gt;"",N$244&lt;&gt;"")</formula>
    </cfRule>
    <cfRule type="expression" dxfId="2901" priority="68">
      <formula>AND(N$243="",N$244="")</formula>
    </cfRule>
  </conditionalFormatting>
  <conditionalFormatting sqref="N245:BS245">
    <cfRule type="expression" dxfId="2900" priority="136">
      <formula>OR(N$243&lt;&gt;"",N$244&lt;&gt;"")</formula>
    </cfRule>
    <cfRule type="expression" dxfId="2899" priority="137">
      <formula>AND(N$243="",N$244="")</formula>
    </cfRule>
  </conditionalFormatting>
  <conditionalFormatting sqref="N246:BS256">
    <cfRule type="expression" dxfId="2898" priority="69">
      <formula>OR(N$243&lt;&gt;"",N$244&lt;&gt;"")</formula>
    </cfRule>
    <cfRule type="expression" dxfId="2897" priority="70">
      <formula>AND(N$243="",N$244="")</formula>
    </cfRule>
  </conditionalFormatting>
  <conditionalFormatting sqref="N257:BS257">
    <cfRule type="expression" dxfId="2896" priority="134">
      <formula>OR(N$243&lt;&gt;"",N$244&lt;&gt;"")</formula>
    </cfRule>
    <cfRule type="expression" dxfId="2895" priority="135">
      <formula>AND(N$243="",N$244="")</formula>
    </cfRule>
  </conditionalFormatting>
  <conditionalFormatting sqref="N263:BS264">
    <cfRule type="expression" dxfId="2894" priority="125">
      <formula>AND(N$263="",N$264="")</formula>
    </cfRule>
  </conditionalFormatting>
  <conditionalFormatting sqref="N265:BS265">
    <cfRule type="expression" dxfId="2893" priority="121">
      <formula>OR(N$263&lt;&gt;"",N$264&lt;&gt;"")</formula>
    </cfRule>
  </conditionalFormatting>
  <conditionalFormatting sqref="N265:BS282">
    <cfRule type="expression" dxfId="2892" priority="123">
      <formula>AND(N$263="",N$264="")</formula>
    </cfRule>
  </conditionalFormatting>
  <conditionalFormatting sqref="N266:BS281">
    <cfRule type="expression" dxfId="2891" priority="120">
      <formula>OR(N$263&lt;&gt;"",N$264&lt;&gt;"")</formula>
    </cfRule>
  </conditionalFormatting>
  <conditionalFormatting sqref="N282:BS282">
    <cfRule type="expression" dxfId="2890" priority="122">
      <formula>OR(N$263&lt;&gt;"",N$264&lt;&gt;"")</formula>
    </cfRule>
  </conditionalFormatting>
  <conditionalFormatting sqref="N289:BS290">
    <cfRule type="expression" dxfId="2889" priority="304">
      <formula>OR(N$289&lt;&gt;"",N$290&lt;&gt;"")</formula>
    </cfRule>
  </conditionalFormatting>
  <conditionalFormatting sqref="N289:BS295">
    <cfRule type="expression" dxfId="2888" priority="305">
      <formula>AND(N$289="",N$290="")</formula>
    </cfRule>
  </conditionalFormatting>
  <conditionalFormatting sqref="N291:BS291">
    <cfRule type="expression" dxfId="2887" priority="303">
      <formula>OR(N$289&lt;&gt;"",N$290&lt;&gt;"")</formula>
    </cfRule>
  </conditionalFormatting>
  <conditionalFormatting sqref="N292:BS294">
    <cfRule type="expression" dxfId="2886" priority="302">
      <formula>OR(N$289&lt;&gt;"",N$290&lt;&gt;"")</formula>
    </cfRule>
  </conditionalFormatting>
  <conditionalFormatting sqref="N295:BS295">
    <cfRule type="expression" dxfId="2885" priority="301">
      <formula>OR(N$289&lt;&gt;"",N$290&lt;&gt;"")</formula>
    </cfRule>
  </conditionalFormatting>
  <conditionalFormatting sqref="N312:BS319">
    <cfRule type="expression" dxfId="2884" priority="60">
      <formula>OR(N$312&lt;&gt;"",N$313&lt;&gt;"")</formula>
    </cfRule>
    <cfRule type="expression" dxfId="2883" priority="61">
      <formula>AND(N$312="",N$313="")</formula>
    </cfRule>
  </conditionalFormatting>
  <conditionalFormatting sqref="N325:BS344">
    <cfRule type="expression" dxfId="2882" priority="58">
      <formula>OR(N$325&lt;&gt;"",N$326&lt;&gt;"")</formula>
    </cfRule>
    <cfRule type="expression" dxfId="2881" priority="59">
      <formula>AND(N$325="",N$326="")</formula>
    </cfRule>
  </conditionalFormatting>
  <conditionalFormatting sqref="N350:BS356">
    <cfRule type="expression" dxfId="2880" priority="56">
      <formula>OR(N$350&lt;&gt;"",N$351&lt;&gt;"")</formula>
    </cfRule>
    <cfRule type="expression" dxfId="2879" priority="57">
      <formula>AND(N$350="",N$351="")</formula>
    </cfRule>
  </conditionalFormatting>
  <conditionalFormatting sqref="N365:BS365">
    <cfRule type="expression" dxfId="2878" priority="49">
      <formula>OR(N$363&lt;&gt;"",N$364&lt;&gt;"")</formula>
    </cfRule>
  </conditionalFormatting>
  <conditionalFormatting sqref="N370:BS370">
    <cfRule type="expression" dxfId="2877" priority="51">
      <formula>OR(N$363&lt;&gt;"",N$364&lt;&gt;"")</formula>
    </cfRule>
  </conditionalFormatting>
  <conditionalFormatting sqref="N469:BS499">
    <cfRule type="expression" dxfId="2876" priority="283">
      <formula>OR(N$469&lt;&gt;"",N$470&lt;&gt;"")</formula>
    </cfRule>
    <cfRule type="expression" dxfId="2875" priority="284">
      <formula>AND(N$469="",N$470="")</formula>
    </cfRule>
  </conditionalFormatting>
  <conditionalFormatting sqref="N505:BS514">
    <cfRule type="expression" dxfId="2874" priority="41">
      <formula>OR(N$505&lt;&gt;"",N$506&lt;&gt;"")</formula>
    </cfRule>
    <cfRule type="expression" dxfId="2873" priority="42">
      <formula>AND(N$505="",N$506="")</formula>
    </cfRule>
  </conditionalFormatting>
  <conditionalFormatting sqref="N517:BS521">
    <cfRule type="expression" dxfId="2872" priority="39">
      <formula>OR(N$517&lt;&gt;"",N$518&lt;&gt;"")</formula>
    </cfRule>
    <cfRule type="expression" dxfId="2871" priority="40">
      <formula>AND(N$517="",N$518="")</formula>
    </cfRule>
  </conditionalFormatting>
  <conditionalFormatting sqref="N524:BS525">
    <cfRule type="expression" dxfId="2870" priority="38">
      <formula>AND(N$524="",N$525="")</formula>
    </cfRule>
  </conditionalFormatting>
  <conditionalFormatting sqref="N526:BS526">
    <cfRule type="expression" dxfId="2869" priority="276">
      <formula>OR(N$524&lt;&gt;"",N$525&lt;&gt;"")</formula>
    </cfRule>
    <cfRule type="expression" dxfId="2868" priority="277">
      <formula>AND(N$524="",N$525="")</formula>
    </cfRule>
  </conditionalFormatting>
  <conditionalFormatting sqref="N529:BS531">
    <cfRule type="expression" dxfId="2867" priority="273">
      <formula>OR(N$529&lt;&gt;"",N$530&lt;&gt;"")</formula>
    </cfRule>
    <cfRule type="expression" dxfId="2866" priority="274">
      <formula>AND(N$529="",N$530="")</formula>
    </cfRule>
  </conditionalFormatting>
  <conditionalFormatting sqref="N536:BS542">
    <cfRule type="expression" dxfId="2865" priority="33">
      <formula>OR(N$534&lt;&gt;"",N$535&lt;&gt;"")</formula>
    </cfRule>
  </conditionalFormatting>
  <conditionalFormatting sqref="N550:BS563">
    <cfRule type="expression" dxfId="2864" priority="29">
      <formula>OR(N$548&lt;&gt;"",N$549&lt;&gt;"")</formula>
    </cfRule>
  </conditionalFormatting>
  <conditionalFormatting sqref="N565:BS567">
    <cfRule type="expression" dxfId="2863" priority="22">
      <formula>OR(N$565&lt;&gt;"",N$566&lt;&gt;"")</formula>
    </cfRule>
    <cfRule type="expression" dxfId="2862" priority="28">
      <formula>AND(N$565="",N$566="")</formula>
    </cfRule>
  </conditionalFormatting>
  <conditionalFormatting sqref="N568:BS568">
    <cfRule type="expression" dxfId="2861" priority="1">
      <formula>AND(N$565="",N$566="")</formula>
    </cfRule>
    <cfRule type="expression" dxfId="2860" priority="264">
      <formula>OR(N$565&lt;&gt;"",N$566&lt;&gt;"")</formula>
    </cfRule>
  </conditionalFormatting>
  <conditionalFormatting sqref="N569:BS574">
    <cfRule type="expression" dxfId="2859" priority="2">
      <formula>AND(N$565="",N$566="")</formula>
    </cfRule>
    <cfRule type="expression" dxfId="2858" priority="27">
      <formula>OR(N$565&lt;&gt;"",N$566&lt;&gt;"")</formula>
    </cfRule>
  </conditionalFormatting>
  <conditionalFormatting sqref="N575:BS575">
    <cfRule type="expression" dxfId="2857" priority="261">
      <formula>OR(N$565&lt;&gt;"",N$566&lt;&gt;"")</formula>
    </cfRule>
    <cfRule type="expression" dxfId="2856" priority="262">
      <formula>AND(N$565="",N$566="")</formula>
    </cfRule>
  </conditionalFormatting>
  <conditionalFormatting sqref="N576:BS581">
    <cfRule type="expression" dxfId="2855" priority="25">
      <formula>OR(N$565&lt;&gt;"",N$566&lt;&gt;"")</formula>
    </cfRule>
    <cfRule type="expression" dxfId="2854" priority="26">
      <formula>AND(N$565="",N$566="")</formula>
    </cfRule>
  </conditionalFormatting>
  <conditionalFormatting sqref="N582:BS582">
    <cfRule type="expression" dxfId="2853" priority="255">
      <formula>OR(N$565&lt;&gt;"",N$566&lt;&gt;"")</formula>
    </cfRule>
    <cfRule type="expression" dxfId="2852" priority="256">
      <formula>AND(N$565="",N$566="")</formula>
    </cfRule>
  </conditionalFormatting>
  <conditionalFormatting sqref="N583:BS588">
    <cfRule type="expression" dxfId="2851" priority="23">
      <formula>OR(N$565&lt;&gt;"",N$566&lt;&gt;"")</formula>
    </cfRule>
    <cfRule type="expression" dxfId="2850" priority="24">
      <formula>AND(N$565="",N$566="")</formula>
    </cfRule>
  </conditionalFormatting>
  <conditionalFormatting sqref="N596:BS606">
    <cfRule type="expression" dxfId="2849" priority="12">
      <formula>OR(N$594&lt;&gt;"",N$595&lt;&gt;"")</formula>
    </cfRule>
  </conditionalFormatting>
  <conditionalFormatting sqref="N607:BS611">
    <cfRule type="expression" dxfId="2848" priority="10">
      <formula>OR(N$594&lt;&gt;"",N$595&lt;&gt;"")</formula>
    </cfRule>
  </conditionalFormatting>
  <conditionalFormatting sqref="N612:BS619">
    <cfRule type="expression" dxfId="2847" priority="8">
      <formula>OR(N$594&lt;&gt;"",N$595&lt;&gt;"")</formula>
    </cfRule>
    <cfRule type="expression" dxfId="2846" priority="9">
      <formula>AND(N$594="",N$595="")</formula>
    </cfRule>
  </conditionalFormatting>
  <conditionalFormatting sqref="N625:BS626">
    <cfRule type="expression" dxfId="2845" priority="243">
      <formula>AND(N$625="",N$626="")</formula>
    </cfRule>
  </conditionalFormatting>
  <conditionalFormatting sqref="N627:BS639">
    <cfRule type="expression" dxfId="2844" priority="240">
      <formula>OR(N$625&lt;&gt;"",N$626&lt;&gt;"")</formula>
    </cfRule>
    <cfRule type="expression" dxfId="2843" priority="241">
      <formula>AND(N$625="",N$626="")</formula>
    </cfRule>
  </conditionalFormatting>
  <conditionalFormatting sqref="N645:BS646">
    <cfRule type="expression" dxfId="2842" priority="234">
      <formula>AND(N$645="",N$646="")</formula>
    </cfRule>
  </conditionalFormatting>
  <conditionalFormatting sqref="N647:BS654">
    <cfRule type="expression" dxfId="2841" priority="231">
      <formula>OR(N$645&lt;&gt;"",N$646&lt;&gt;"")</formula>
    </cfRule>
    <cfRule type="expression" dxfId="2840" priority="232">
      <formula>AND(N$645="",N$646="")</formula>
    </cfRule>
  </conditionalFormatting>
  <conditionalFormatting sqref="N660:BS661">
    <cfRule type="expression" dxfId="2839" priority="227">
      <formula>AND(N$660="",N$661="")</formula>
    </cfRule>
  </conditionalFormatting>
  <conditionalFormatting sqref="N662:BS676">
    <cfRule type="expression" dxfId="2838" priority="224">
      <formula>OR(N$660&lt;&gt;"",N$661&lt;&gt;"")</formula>
    </cfRule>
    <cfRule type="expression" dxfId="2837" priority="225">
      <formula>AND(N$660="",N$661="")</formula>
    </cfRule>
  </conditionalFormatting>
  <conditionalFormatting sqref="N681:BS701">
    <cfRule type="expression" dxfId="2836" priority="220">
      <formula>OR(N$681&lt;&gt;"",N$682&lt;&gt;"")</formula>
    </cfRule>
    <cfRule type="expression" dxfId="2835" priority="221">
      <formula>AND(N$681="",N$682="")</formula>
    </cfRule>
  </conditionalFormatting>
  <conditionalFormatting sqref="N707:BS708">
    <cfRule type="expression" dxfId="2834" priority="216">
      <formula>AND(N$707="",N$708="")</formula>
    </cfRule>
  </conditionalFormatting>
  <conditionalFormatting sqref="N709:BS711">
    <cfRule type="expression" dxfId="2833" priority="213">
      <formula>OR(N$707&lt;&gt;"",N$708&lt;&gt;"")</formula>
    </cfRule>
    <cfRule type="expression" dxfId="2832" priority="214">
      <formula>AND(N$707="",N$708="")</formula>
    </cfRule>
  </conditionalFormatting>
  <conditionalFormatting sqref="N717:BS718">
    <cfRule type="expression" dxfId="2831" priority="209">
      <formula>AND(N$717="",N$718="")</formula>
    </cfRule>
  </conditionalFormatting>
  <conditionalFormatting sqref="N719:BS722">
    <cfRule type="expression" dxfId="2830" priority="206">
      <formula>OR(N$717&lt;&gt;"",N$718&lt;&gt;"")</formula>
    </cfRule>
    <cfRule type="expression" dxfId="2829" priority="207">
      <formula>AND(N$717="",N$718="")</formula>
    </cfRule>
  </conditionalFormatting>
  <conditionalFormatting sqref="N729:BS730">
    <cfRule type="expression" dxfId="2828" priority="202">
      <formula>AND(N$729="",N$730="")</formula>
    </cfRule>
  </conditionalFormatting>
  <conditionalFormatting sqref="N731:BS734">
    <cfRule type="expression" dxfId="2827" priority="199">
      <formula>OR(N$729&lt;&gt;"",N$730&lt;&gt;"")</formula>
    </cfRule>
    <cfRule type="expression" dxfId="2826" priority="200">
      <formula>AND(N$729="",N$730="")</formula>
    </cfRule>
  </conditionalFormatting>
  <conditionalFormatting sqref="O625:BP639">
    <cfRule type="expression" dxfId="2825" priority="238">
      <formula>OR(O$625&lt;&gt;"",O$626&lt;&gt;"")</formula>
    </cfRule>
    <cfRule type="expression" dxfId="2824" priority="239">
      <formula>AND(O$625="",O$626="")</formula>
    </cfRule>
  </conditionalFormatting>
  <conditionalFormatting sqref="O182:BS211">
    <cfRule type="expression" dxfId="2823" priority="71">
      <formula>AND(O$180="",O$181="")</formula>
    </cfRule>
  </conditionalFormatting>
  <conditionalFormatting sqref="O243:BS244">
    <cfRule type="expression" dxfId="2822" priority="65">
      <formula>OR(O$243&lt;&gt;"",O$244&lt;&gt;"")</formula>
    </cfRule>
    <cfRule type="expression" dxfId="2821" priority="66">
      <formula>AND(O$243="",O$244="")</formula>
    </cfRule>
  </conditionalFormatting>
  <conditionalFormatting sqref="O363:BS370">
    <cfRule type="expression" dxfId="2820" priority="55">
      <formula>AND(O$363="",O$364="")</formula>
    </cfRule>
  </conditionalFormatting>
  <conditionalFormatting sqref="O388:BS463">
    <cfRule type="expression" dxfId="2819" priority="45">
      <formula>OR(O$388&lt;&gt;"",O$389&lt;&gt;"")</formula>
    </cfRule>
    <cfRule type="expression" dxfId="2818" priority="46">
      <formula>AND(O$388="",O$389="")</formula>
    </cfRule>
  </conditionalFormatting>
  <conditionalFormatting sqref="O594:BS595">
    <cfRule type="expression" dxfId="2817" priority="15">
      <formula>AND(O$594="",O$595="")</formula>
    </cfRule>
  </conditionalFormatting>
  <conditionalFormatting sqref="O596:BS606">
    <cfRule type="expression" dxfId="2816" priority="13">
      <formula>AND(O$594="",O$595="")</formula>
    </cfRule>
  </conditionalFormatting>
  <conditionalFormatting sqref="O607:BS611">
    <cfRule type="expression" dxfId="2815" priority="11">
      <formula>AND(O$594="",O$595="")</formula>
    </cfRule>
  </conditionalFormatting>
  <conditionalFormatting sqref="P534:BS535">
    <cfRule type="expression" dxfId="2814" priority="36">
      <formula>AND(P$534="",P$535="")</formula>
    </cfRule>
  </conditionalFormatting>
  <conditionalFormatting sqref="P536:BS542">
    <cfRule type="expression" dxfId="2813" priority="34">
      <formula>AND(P$534="",P$535="")</formula>
    </cfRule>
  </conditionalFormatting>
  <conditionalFormatting sqref="P548:BS549">
    <cfRule type="expression" dxfId="2812" priority="32">
      <formula>AND(P$548="",P$549="")</formula>
    </cfRule>
  </conditionalFormatting>
  <conditionalFormatting sqref="P550:BS563">
    <cfRule type="expression" dxfId="2811" priority="30">
      <formula>AND(P$548="",P$549="")</formula>
    </cfRule>
  </conditionalFormatting>
  <conditionalFormatting sqref="XFA27:XFD27">
    <cfRule type="expression" dxfId="2810" priority="342">
      <formula>XEZ$27&lt;&gt;""</formula>
    </cfRule>
    <cfRule type="expression" dxfId="2809" priority="343">
      <formula>"&lt;&gt;"""""</formula>
    </cfRule>
    <cfRule type="cellIs" dxfId="2808" priority="344" operator="equal">
      <formula>""</formula>
    </cfRule>
  </conditionalFormatting>
  <hyperlinks>
    <hyperlink ref="C76:G76" location="病院!B94" display="・設置主体" xr:uid="{0118C592-862F-4359-9A32-8017019001EB}"/>
    <hyperlink ref="D76:H76" location="病院!B94" display="・設置主体" xr:uid="{A5E6BCEB-B7D9-41A4-9505-7E0CAC46070D}"/>
    <hyperlink ref="E76:I76" location="病院!B94" display="・設置主体" xr:uid="{BD6A24AC-FE22-4B50-997F-D7C39ACE9236}"/>
    <hyperlink ref="F76:J76" location="病院!B94" display="・設置主体" xr:uid="{53429722-8FEF-4492-84F5-D39A5415CC78}"/>
    <hyperlink ref="G76:K76" location="病院!B94" display="・設置主体" xr:uid="{7530E388-6A18-4EFE-B10D-5E9FBE312109}"/>
    <hyperlink ref="H76:I76" location="病院!B312" display="・入院患者の状況（年間）" xr:uid="{3C4AEFFC-C121-4AC8-867E-AF3012E18327}"/>
    <hyperlink ref="I76:J76" location="病院!B312" display="・入院患者の状況（年間）" xr:uid="{F3EE6B79-F88A-4193-AC44-60F5ED92D1AE}"/>
    <hyperlink ref="J76:M76" location="病院!B388" display="・算定する入院基本用・特定入院料等の状況" xr:uid="{DC99F350-F033-4FBE-A28E-DDCED7BC9D65}"/>
    <hyperlink ref="K76:N76" location="病院!B388" display="・算定する入院基本用・特定入院料等の状況" xr:uid="{11A15D56-B50B-4092-AD3E-E755C32652B6}"/>
    <hyperlink ref="L76:O76" location="病院!B388" display="・算定する入院基本用・特定入院料等の状況" xr:uid="{28810AAF-DED7-4C3A-9381-577AB4FDD3D7}"/>
    <hyperlink ref="M76:P76" location="病院!B388" display="・算定する入院基本用・特定入院料等の状況" xr:uid="{1FF218F0-68CD-401F-A2BA-4341BC9A2B5B}"/>
    <hyperlink ref="C77:G77" location="病院!B102" display="・病床の状況" xr:uid="{E1261C80-A1B1-4205-80DA-BAB8B4B75B3F}"/>
    <hyperlink ref="D77:H77" location="病院!B102" display="・病床の状況" xr:uid="{32B88B77-00C8-40C2-9432-02B4BC7AB394}"/>
    <hyperlink ref="E77:I77" location="病院!B102" display="・病床の状況" xr:uid="{7D551F3F-B5E9-4DCA-9459-DCC71E2414C0}"/>
    <hyperlink ref="F77:J77" location="病院!B102" display="・病床の状況" xr:uid="{3828C57F-EDAD-4332-AAA4-FF82D9CAACC1}"/>
    <hyperlink ref="G77:K77" location="病院!B102" display="・病床の状況" xr:uid="{808AB896-126E-4D66-B264-172A2F451DC2}"/>
    <hyperlink ref="H77:I77" location="病院!B325" display="・入院患者の状況（年間／入棟前の場所・退棟先の場所の状況）" xr:uid="{642009C8-865D-408D-B24C-F83AA0DA9C04}"/>
    <hyperlink ref="I77:J77" location="病院!B325" display="・入院患者の状況（年間／入棟前の場所・退棟先の場所の状況）" xr:uid="{2774E37C-3721-4A94-A8A0-0A8AE93A4706}"/>
    <hyperlink ref="J77" location="病院!B469" display="・手術の状況" xr:uid="{6D761968-4EED-4F41-BF6B-9E0B4229D460}"/>
    <hyperlink ref="M77" location="'病院(H30案)'!B484" display="・がん、脳卒中、心筋梗塞、分娩、精神医療への対応状況" xr:uid="{FD8A0A4C-365D-4632-84BC-9113B4F1E9FF}"/>
    <hyperlink ref="C78:G78" location="病院!B117" display="・診療科" xr:uid="{2EB8C0E0-84F9-4B3D-AE22-661B94DF93E6}"/>
    <hyperlink ref="D78:H78" location="病院!B117" display="・診療科" xr:uid="{520BCA44-41D9-4F48-B38A-8CC0E7556FD5}"/>
    <hyperlink ref="E78:I78" location="病院!B117" display="・診療科" xr:uid="{E6C389D3-7486-4B29-9F8B-6896567E7C23}"/>
    <hyperlink ref="F78:J78" location="病院!B117" display="・診療科" xr:uid="{CD56C7AD-5B5D-48FD-8D38-BA37DE83B61A}"/>
    <hyperlink ref="G78:K78" location="病院!B117" display="・診療科" xr:uid="{4EE98839-6027-4E27-A19F-DAE0AA96DD1F}"/>
    <hyperlink ref="H78:I78" location="病院!B350" display="・退院後に在宅医療を必要とする患者の状況" xr:uid="{4C13A4FF-76DE-4B19-9C19-4D5B88F909D9}"/>
    <hyperlink ref="I78:J78" location="病院!B350" display="・退院後に在宅医療を必要とする患者の状況" xr:uid="{3D2C6D7D-D9FC-4F38-B718-0085C97B0C45}"/>
    <hyperlink ref="J78:M78" location="病院!B505" display="・がん、脳卒中、心筋梗塞、分娩、精神医療への対応状況" xr:uid="{9381ADA4-CC97-412A-843F-A2EE817686BE}"/>
    <hyperlink ref="K78:N78" location="病院!B505" display="・がん、脳卒中、心筋梗塞、分娩、精神医療への対応状況" xr:uid="{D217D0E4-AADF-4B37-949A-35BEFBE7A4BB}"/>
    <hyperlink ref="L78:O78" location="病院!B505" display="・がん、脳卒中、心筋梗塞、分娩、精神医療への対応状況" xr:uid="{43E55A69-13F6-4D3F-92D1-5152EE6AB905}"/>
    <hyperlink ref="M78:P78" location="病院!B505" display="・がん、脳卒中、心筋梗塞、分娩、精神医療への対応状況" xr:uid="{F0772F84-2F73-43A1-B7DA-78E4266924BF}"/>
    <hyperlink ref="C79:G79" location="病院!B128" display="・入院基本料・特定入院料及び届出病床数" xr:uid="{4DD52473-DCE1-4AE5-B103-3ADE79C25505}"/>
    <hyperlink ref="D79:H79" location="病院!B128" display="・入院基本料・特定入院料及び届出病床数" xr:uid="{54236B06-57A9-45A8-8D72-8CE8202ED520}"/>
    <hyperlink ref="E79:I79" location="病院!B128" display="・入院基本料・特定入院料及び届出病床数" xr:uid="{B051903A-053B-49BE-96B0-D0DCBCA3845C}"/>
    <hyperlink ref="F79:J79" location="病院!B128" display="・入院基本料・特定入院料及び届出病床数" xr:uid="{B082CC9F-CB0A-4848-B587-65651152C2A8}"/>
    <hyperlink ref="G79:K79" location="病院!B128" display="・入院基本料・特定入院料及び届出病床数" xr:uid="{A8DF8DC3-8496-4AEA-8D56-A2B1ADCF6441}"/>
    <hyperlink ref="H79:I79" location="病院!B363" display="・看取りを行った患者数" xr:uid="{E60DE29B-9B16-461F-87D8-BC6C897C7CB8}"/>
    <hyperlink ref="I79:J79" location="病院!B363" display="・看取りを行った患者数" xr:uid="{118D291E-70BF-47B8-963C-CFEFABECD740}"/>
    <hyperlink ref="J79:M79" location="病院!B548" display="・重症患者への対応状況" xr:uid="{1D9792A0-B6E1-4123-8C3C-862011B7CE72}"/>
    <hyperlink ref="K79:N79" location="病院!B548" display="・重症患者への対応状況" xr:uid="{25C828A1-133A-412C-B82D-67DA8B61BA39}"/>
    <hyperlink ref="L79:O79" location="病院!B548" display="・重症患者への対応状況" xr:uid="{10EC2E92-7DC9-4FA1-A91E-BB00F2F988DB}"/>
    <hyperlink ref="M79:P79" location="病院!B548" display="・重症患者への対応状況" xr:uid="{02AB984C-B084-405F-8D8D-DFF2932D9657}"/>
    <hyperlink ref="C80:G80" location="病院!B141" display="・DPC医療機関群の種類" xr:uid="{7A10BD37-8256-49C7-A362-36F64EDB094F}"/>
    <hyperlink ref="D80:H80" location="病院!B141" display="・DPC医療機関群の種類" xr:uid="{33CC7259-43D4-42AD-BEA7-94BBF509B631}"/>
    <hyperlink ref="E80:I80" location="病院!B141" display="・DPC医療機関群の種類" xr:uid="{3FB1792B-D0B2-4E86-BE55-BBCF24474617}"/>
    <hyperlink ref="F80:J80" location="病院!B141" display="・DPC医療機関群の種類" xr:uid="{58F22211-02E7-4705-AB26-3B821C49D34E}"/>
    <hyperlink ref="G80:K80" location="病院!B141" display="・DPC医療機関群の種類" xr:uid="{30F26C49-5FA1-46E0-863E-A1AEA191858C}"/>
    <hyperlink ref="J80:M80" location="病院!B594" display="・救急医療の実施状況" xr:uid="{A29751EF-9848-403F-85F5-5612E72D53CF}"/>
    <hyperlink ref="K80:N80" location="病院!B594" display="・救急医療の実施状況" xr:uid="{0B54F02A-B27C-4303-A3A0-DEC4ED878F24}"/>
    <hyperlink ref="L80:O80" location="病院!B594" display="・救急医療の実施状況" xr:uid="{B7847462-0858-4DAA-AE30-CA9BF4F92750}"/>
    <hyperlink ref="M80:P80" location="病院!B594" display="・救急医療の実施状況" xr:uid="{B714F739-4E31-4C1E-B1BE-411C9375AB92}"/>
    <hyperlink ref="C81:G81" location="病院!B149" display="・救急告示病院、二次救急医療施設、三次救急医療施設の告示・認定の有無" xr:uid="{13FE41E8-7A1F-4206-B0B0-0F021C92473C}"/>
    <hyperlink ref="D81:H81" location="病院!B149" display="・救急告示病院、二次救急医療施設、三次救急医療施設の告示・認定の有無" xr:uid="{CD8A030A-A954-411B-9BF1-4AD1552C35DA}"/>
    <hyperlink ref="E81:I81" location="病院!B149" display="・救急告示病院、二次救急医療施設、三次救急医療施設の告示・認定の有無" xr:uid="{E4A4C260-4F81-479A-A3F2-4C4269BEDFD2}"/>
    <hyperlink ref="F81:J81" location="病院!B149" display="・救急告示病院、二次救急医療施設、三次救急医療施設の告示・認定の有無" xr:uid="{E9F448D9-A619-455F-A40C-66866E4069C9}"/>
    <hyperlink ref="G81:K81" location="病院!B149" display="・救急告示病院、二次救急医療施設、三次救急医療施設の告示・認定の有無" xr:uid="{6A880264-2FB9-4B3C-9DFC-9C64B023820B}"/>
    <hyperlink ref="J81:M81" location="病院!B625" display="・急性期後の支援、在宅復帰の支援の状況" xr:uid="{55AF5E74-3836-465F-AB8E-A07EA11CCB48}"/>
    <hyperlink ref="K81:N81" location="病院!B625" display="・急性期後の支援、在宅復帰の支援の状況" xr:uid="{DC7BAF05-299E-4144-973C-79191C4DF04D}"/>
    <hyperlink ref="L81:O81" location="病院!B625" display="・急性期後の支援、在宅復帰の支援の状況" xr:uid="{3B702E57-CD07-4F74-BB67-6AB6EB576940}"/>
    <hyperlink ref="M81:P81" location="病院!B625" display="・急性期後の支援、在宅復帰の支援の状況" xr:uid="{27DD2B02-62BB-4C97-9D4C-E552DD5B0ED9}"/>
    <hyperlink ref="C82:G82" location="病院!B159" display="・承認の有無" xr:uid="{4DC7E7D8-D9A4-474F-8902-F80D0C72A4FE}"/>
    <hyperlink ref="D82:H82" location="病院!B159" display="・承認の有無" xr:uid="{8F75154D-014C-43CD-902A-50722E3D7933}"/>
    <hyperlink ref="E82:I82" location="病院!B159" display="・承認の有無" xr:uid="{F105B1CA-476A-420D-9138-A75733E74891}"/>
    <hyperlink ref="F82:J82" location="病院!B159" display="・承認の有無" xr:uid="{20BAE61E-8851-4B99-82E3-AE5D4943F5F1}"/>
    <hyperlink ref="G82:K82" location="病院!B159" display="・承認の有無" xr:uid="{28074786-1F9F-44CD-B9E5-CF8F15A57B46}"/>
    <hyperlink ref="J82:M82" location="病院!B645" display="・全身管理の状況" xr:uid="{9066918E-902D-413E-9BA9-0CCB335F4D80}"/>
    <hyperlink ref="K82:N82" location="病院!B645" display="・全身管理の状況" xr:uid="{1502913C-F6B3-4F9E-ABBE-BD74719FD72A}"/>
    <hyperlink ref="L82:O82" location="病院!B645" display="・全身管理の状況" xr:uid="{37737FF4-69E4-4ECB-8261-5627CD7DA3F5}"/>
    <hyperlink ref="M82:P82" location="病院!B645" display="・全身管理の状況" xr:uid="{DD097845-EC8D-49A8-A75D-D9F2CE962B67}"/>
    <hyperlink ref="C83:G83" location="病院!B168" display="・診療報酬の届出の有無" xr:uid="{9D2EFB53-012C-4101-9348-C430F276E22D}"/>
    <hyperlink ref="D83:H83" location="病院!B168" display="・診療報酬の届出の有無" xr:uid="{E3ADBB3F-5587-4E66-8D98-F37C496B1E45}"/>
    <hyperlink ref="E83:I83" location="病院!B168" display="・診療報酬の届出の有無" xr:uid="{EA7176C4-3DF0-4DEA-A922-DC99D88474A4}"/>
    <hyperlink ref="F83:J83" location="病院!B168" display="・診療報酬の届出の有無" xr:uid="{5F2358CD-078B-4F16-8937-A6F3354AFED0}"/>
    <hyperlink ref="G83:K83" location="病院!B168" display="・診療報酬の届出の有無" xr:uid="{3D6D7EBF-9867-4D02-83F2-4F54CD6325BA}"/>
    <hyperlink ref="J83:M83" location="病院!B660" display="・リハビリテーションの実施状況" xr:uid="{24863750-3CA1-4972-B187-A87C8485BA2F}"/>
    <hyperlink ref="K83:N83" location="病院!B660" display="・リハビリテーションの実施状況" xr:uid="{2D7C20E6-74D2-4C7C-A960-8CD7F97D0DD8}"/>
    <hyperlink ref="L83:O83" location="病院!B660" display="・リハビリテーションの実施状況" xr:uid="{D3B92454-88C8-4236-8D09-59D3CC51D2E9}"/>
    <hyperlink ref="M83:P83" location="病院!B660" display="・リハビリテーションの実施状況" xr:uid="{A1348535-AEA8-4DF3-BD51-D05C7DDDD078}"/>
    <hyperlink ref="C84:G84" location="病院!B180" display="・職員数の状況" xr:uid="{30DE83AD-CFDF-4668-8018-6B6F8E83DD94}"/>
    <hyperlink ref="D84:H84" location="病院!B180" display="・職員数の状況" xr:uid="{CB7A18D3-F86F-4D37-929A-6E1056663F86}"/>
    <hyperlink ref="E84:I84" location="病院!B180" display="・職員数の状況" xr:uid="{B61E7926-2B68-488F-9897-2B8673B4E4ED}"/>
    <hyperlink ref="F84:J84" location="病院!B180" display="・職員数の状況" xr:uid="{F06DB475-0461-44F8-B5B9-A592520AFBE8}"/>
    <hyperlink ref="G84:K84" location="病院!B180" display="・職員数の状況" xr:uid="{5AF901D1-0022-44C7-8EA8-2014C63E19EB}"/>
    <hyperlink ref="J84:M84" location="病院!B707" display="・長期療養患者の受入状況" xr:uid="{ABB6FAD9-B17C-4442-AD08-8553A4E70085}"/>
    <hyperlink ref="K84:N84" location="病院!B707" display="・長期療養患者の受入状況" xr:uid="{710E0888-B7F9-418E-A40E-80343485C74D}"/>
    <hyperlink ref="L84:O84" location="病院!B707" display="・長期療養患者の受入状況" xr:uid="{38DB3AE5-9524-43AC-BE44-C7E0C3444F99}"/>
    <hyperlink ref="M84:P84" location="病院!B707" display="・長期療養患者の受入状況" xr:uid="{1328D2D2-3BD6-4DD7-B1B8-DA4FE4884097}"/>
    <hyperlink ref="C85:G85" location="病院!B243" display="・退院調整部門の設置状況" xr:uid="{1AD01740-3C64-4E7A-A801-6F552DB845A5}"/>
    <hyperlink ref="D85:H85" location="病院!B243" display="・退院調整部門の設置状況" xr:uid="{C27CC853-BB26-4D11-97C6-202013482936}"/>
    <hyperlink ref="E85:I85" location="病院!B243" display="・退院調整部門の設置状況" xr:uid="{46B09995-3472-4EC9-A985-EAEB4DA87437}"/>
    <hyperlink ref="F85:J85" location="病院!B243" display="・退院調整部門の設置状況" xr:uid="{05930DFC-C0E7-4B8F-98E2-07221BCDD6E2}"/>
    <hyperlink ref="G85:K85" location="病院!B243" display="・退院調整部門の設置状況" xr:uid="{E75C1F9B-430D-4036-9B58-719005E262EC}"/>
    <hyperlink ref="J85:M85" location="病院!B717" display="・重度の障害児等の受入状況" xr:uid="{75CF55C0-E091-4F55-9043-FBEABA2F8451}"/>
    <hyperlink ref="K85:N85" location="病院!B717" display="・重度の障害児等の受入状況" xr:uid="{276AD8C2-8774-42E6-8C33-AD515BD316CF}"/>
    <hyperlink ref="L85:O85" location="病院!B717" display="・重度の障害児等の受入状況" xr:uid="{55A48BFA-FEDA-4973-B38E-069073CC3C72}"/>
    <hyperlink ref="M85:P85" location="病院!B717" display="・重度の障害児等の受入状況" xr:uid="{FC159202-12F5-466D-B12E-05D561EA832A}"/>
    <hyperlink ref="C86:G86" location="病院!B263" display="・医療機器の台数" xr:uid="{C972B8CC-EE0F-41B3-B401-B9B6B0283F66}"/>
    <hyperlink ref="D86:H86" location="病院!B263" display="・医療機器の台数" xr:uid="{5A0CC2A8-FED8-401E-8C6A-EE05BC4A1A26}"/>
    <hyperlink ref="E86:I86" location="病院!B263" display="・医療機器の台数" xr:uid="{9662E75D-8F1B-4033-A2D7-9A4336085218}"/>
    <hyperlink ref="F86:J86" location="病院!B263" display="・医療機器の台数" xr:uid="{FB4C4F27-805D-4463-911A-FC9F3C66BB6C}"/>
    <hyperlink ref="G86:K86" location="病院!B263" display="・医療機器の台数" xr:uid="{DCAF9960-68DC-44D1-999B-C88FDCDD6481}"/>
    <hyperlink ref="J86:M86" location="病院!B729" display="・医科歯科の連携状況" xr:uid="{650F1E89-B670-4A8C-8ED2-24BD0915EB6F}"/>
    <hyperlink ref="K86:N86" location="病院!B729" display="・医科歯科の連携状況" xr:uid="{774EBD95-E4FF-48AC-8A38-23F813326659}"/>
    <hyperlink ref="L86:O86" location="病院!B729" display="・医科歯科の連携状況" xr:uid="{C3F247D3-E7BF-420D-ABC0-B84467D258F0}"/>
    <hyperlink ref="M86:P86" location="病院!B729" display="・医科歯科の連携状況" xr:uid="{7737B3D4-C9F1-457E-9A33-BAAA76B01A39}"/>
    <hyperlink ref="C87:G87" location="病院!B289" display="・過去1年間の間に病棟の再編・見直しがあった場合の報告対象期間" xr:uid="{25508D64-E8BC-4606-BDDA-08422C8F5EDB}"/>
    <hyperlink ref="D87:H87" location="病院!B289" display="・過去1年間の間に病棟の再編・見直しがあった場合の報告対象期間" xr:uid="{DDD35D16-FAF2-4D15-B0E8-0E4CCE70E7AE}"/>
    <hyperlink ref="E87:I87" location="病院!B289" display="・過去1年間の間に病棟の再編・見直しがあった場合の報告対象期間" xr:uid="{17BCB6A1-08F3-4985-9181-D8AB4CE39D3D}"/>
    <hyperlink ref="F87:J87" location="病院!B289" display="・過去1年間の間に病棟の再編・見直しがあった場合の報告対象期間" xr:uid="{D86D1978-6604-4F15-A8EF-32C4CAEF2CC9}"/>
    <hyperlink ref="G87:K87" location="病院!B289" display="・過去1年間の間に病棟の再編・見直しがあった場合の報告対象期間" xr:uid="{94E68377-1AAB-4A59-B311-93E500BA7BE8}"/>
    <hyperlink ref="I298" location="病院!B70" display="メニューへ戻る" xr:uid="{572C7494-EEDB-40F6-A319-FD80803B1122}"/>
    <hyperlink ref="I373" location="病院!B70" display="メニューへ戻る" xr:uid="{C9246535-CA99-4A12-88D4-8C13C1D8F99B}"/>
    <hyperlink ref="I737" location="病院!B70" display="メニューへ戻る" xr:uid="{316AF3E2-029D-4F66-89B9-CEA4EB370D62}"/>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23C84-6CBF-4F27-9300-FE33FF828BA2}">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1021</v>
      </c>
      <c r="C3" s="10"/>
      <c r="D3" s="11"/>
      <c r="E3" s="11"/>
      <c r="F3" s="11"/>
      <c r="G3" s="11"/>
      <c r="H3" s="11"/>
      <c r="I3" s="12"/>
    </row>
    <row r="4" spans="1:15">
      <c r="B4" s="13" t="s">
        <v>1022</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t="s">
        <v>8</v>
      </c>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t="s">
        <v>8</v>
      </c>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1023</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8</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1</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1</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29</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719</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1024</v>
      </c>
      <c r="K117" s="81"/>
      <c r="L117" s="78"/>
      <c r="M117" s="74"/>
      <c r="N117" s="74"/>
      <c r="O117" s="74"/>
      <c r="P117" s="23"/>
      <c r="Q117" s="23"/>
      <c r="R117" s="23"/>
    </row>
    <row r="118" spans="1:18" s="3" customFormat="1" ht="40.5" customHeight="1">
      <c r="A118" s="26" t="s">
        <v>92</v>
      </c>
      <c r="B118" s="2"/>
      <c r="C118" s="95"/>
      <c r="D118" s="96"/>
      <c r="E118" s="391"/>
      <c r="F118" s="391"/>
      <c r="G118" s="391"/>
      <c r="H118" s="391"/>
      <c r="I118" s="411"/>
      <c r="J118" s="94" t="s">
        <v>1025</v>
      </c>
      <c r="K118" s="81"/>
      <c r="L118" s="78"/>
      <c r="M118" s="90"/>
      <c r="N118" s="90"/>
      <c r="O118" s="90"/>
      <c r="P118" s="23"/>
      <c r="Q118" s="23"/>
      <c r="R118" s="23"/>
    </row>
    <row r="119" spans="1:18" s="3" customFormat="1" ht="40.5" customHeight="1">
      <c r="A119" s="26" t="s">
        <v>93</v>
      </c>
      <c r="B119" s="2"/>
      <c r="C119" s="97"/>
      <c r="D119" s="98"/>
      <c r="E119" s="391"/>
      <c r="F119" s="391"/>
      <c r="G119" s="391"/>
      <c r="H119" s="391"/>
      <c r="I119" s="412"/>
      <c r="J119" s="94" t="s">
        <v>725</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94</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95</v>
      </c>
      <c r="B127" s="2"/>
      <c r="C127" s="391" t="s">
        <v>96</v>
      </c>
      <c r="D127" s="391"/>
      <c r="E127" s="391"/>
      <c r="F127" s="391"/>
      <c r="G127" s="391"/>
      <c r="H127" s="413"/>
      <c r="I127" s="410" t="s">
        <v>97</v>
      </c>
      <c r="J127" s="85">
        <v>8</v>
      </c>
      <c r="K127" s="81"/>
      <c r="L127" s="74"/>
      <c r="M127" s="74"/>
      <c r="N127" s="74"/>
      <c r="O127" s="74"/>
      <c r="P127" s="23"/>
      <c r="Q127" s="23"/>
      <c r="R127" s="23"/>
    </row>
    <row r="128" spans="1:18" s="3" customFormat="1" ht="70.400000000000006" customHeight="1">
      <c r="A128" s="26" t="s">
        <v>98</v>
      </c>
      <c r="B128" s="87"/>
      <c r="C128" s="397" t="s">
        <v>99</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100</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101</v>
      </c>
      <c r="B136" s="2"/>
      <c r="C136" s="405" t="s">
        <v>102</v>
      </c>
      <c r="D136" s="424"/>
      <c r="E136" s="424"/>
      <c r="F136" s="424"/>
      <c r="G136" s="424"/>
      <c r="H136" s="406"/>
      <c r="I136" s="103" t="s">
        <v>103</v>
      </c>
      <c r="J136" s="104" t="s">
        <v>104</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105</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106</v>
      </c>
      <c r="M142" s="107" t="s">
        <v>107</v>
      </c>
      <c r="N142" s="107" t="s">
        <v>108</v>
      </c>
      <c r="O142" s="107" t="s">
        <v>109</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110</v>
      </c>
      <c r="B144" s="109"/>
      <c r="C144" s="391" t="s">
        <v>111</v>
      </c>
      <c r="D144" s="392"/>
      <c r="E144" s="392"/>
      <c r="F144" s="392"/>
      <c r="G144" s="391" t="s">
        <v>112</v>
      </c>
      <c r="H144" s="392"/>
      <c r="I144" s="425" t="s">
        <v>113</v>
      </c>
      <c r="J144" s="110">
        <v>1</v>
      </c>
      <c r="K144" s="111"/>
      <c r="L144" s="112"/>
      <c r="M144" s="112"/>
      <c r="N144" s="112"/>
      <c r="O144" s="113"/>
      <c r="P144" s="23"/>
      <c r="Q144" s="23"/>
      <c r="R144" s="23"/>
    </row>
    <row r="145" spans="1:18" s="3" customFormat="1" ht="34.5" customHeight="1">
      <c r="A145" s="26" t="s">
        <v>110</v>
      </c>
      <c r="B145" s="87"/>
      <c r="C145" s="392"/>
      <c r="D145" s="392"/>
      <c r="E145" s="392"/>
      <c r="F145" s="392"/>
      <c r="G145" s="391" t="s">
        <v>114</v>
      </c>
      <c r="H145" s="392"/>
      <c r="I145" s="426"/>
      <c r="J145" s="114">
        <v>0</v>
      </c>
      <c r="K145" s="115"/>
      <c r="L145" s="116"/>
      <c r="M145" s="116"/>
      <c r="N145" s="116"/>
      <c r="O145" s="117"/>
      <c r="P145" s="23"/>
      <c r="Q145" s="23"/>
      <c r="R145" s="23"/>
    </row>
    <row r="146" spans="1:18" s="3" customFormat="1" ht="34.5" customHeight="1">
      <c r="A146" s="26" t="s">
        <v>115</v>
      </c>
      <c r="B146" s="109"/>
      <c r="C146" s="391" t="s">
        <v>116</v>
      </c>
      <c r="D146" s="392"/>
      <c r="E146" s="392"/>
      <c r="F146" s="392"/>
      <c r="G146" s="391" t="s">
        <v>112</v>
      </c>
      <c r="H146" s="392"/>
      <c r="I146" s="426"/>
      <c r="J146" s="110">
        <v>0</v>
      </c>
      <c r="K146" s="111"/>
      <c r="L146" s="118"/>
      <c r="M146" s="118"/>
      <c r="N146" s="118"/>
      <c r="O146" s="119"/>
      <c r="P146" s="23"/>
      <c r="Q146" s="23"/>
      <c r="R146" s="23"/>
    </row>
    <row r="147" spans="1:18" s="3" customFormat="1" ht="34.5" customHeight="1">
      <c r="A147" s="26" t="s">
        <v>115</v>
      </c>
      <c r="B147" s="87"/>
      <c r="C147" s="392"/>
      <c r="D147" s="392"/>
      <c r="E147" s="392"/>
      <c r="F147" s="392"/>
      <c r="G147" s="391" t="s">
        <v>114</v>
      </c>
      <c r="H147" s="392"/>
      <c r="I147" s="426"/>
      <c r="J147" s="114">
        <v>0</v>
      </c>
      <c r="K147" s="115"/>
      <c r="L147" s="116"/>
      <c r="M147" s="116"/>
      <c r="N147" s="116"/>
      <c r="O147" s="117"/>
      <c r="P147" s="23"/>
      <c r="Q147" s="23"/>
      <c r="R147" s="23"/>
    </row>
    <row r="148" spans="1:18" s="3" customFormat="1" ht="34.5" customHeight="1">
      <c r="A148" s="26" t="s">
        <v>117</v>
      </c>
      <c r="B148" s="109"/>
      <c r="C148" s="391" t="s">
        <v>118</v>
      </c>
      <c r="D148" s="391"/>
      <c r="E148" s="391"/>
      <c r="F148" s="391"/>
      <c r="G148" s="391" t="s">
        <v>112</v>
      </c>
      <c r="H148" s="391"/>
      <c r="I148" s="426"/>
      <c r="J148" s="110">
        <v>4</v>
      </c>
      <c r="K148" s="111" t="str">
        <f t="shared" ref="K148:K163" si="1">IF(OR(COUNTIF(L148:O148,"未確認")&gt;0,COUNTIF(L148:O148,"*")&gt;0),"※","")</f>
        <v/>
      </c>
      <c r="L148" s="120">
        <v>0</v>
      </c>
      <c r="M148" s="120">
        <v>0</v>
      </c>
      <c r="N148" s="120">
        <v>4</v>
      </c>
      <c r="O148" s="120">
        <v>0</v>
      </c>
      <c r="P148" s="23"/>
      <c r="Q148" s="23"/>
      <c r="R148" s="23"/>
    </row>
    <row r="149" spans="1:18" s="3" customFormat="1" ht="34.5" customHeight="1">
      <c r="A149" s="26" t="s">
        <v>117</v>
      </c>
      <c r="B149" s="109"/>
      <c r="C149" s="391"/>
      <c r="D149" s="391"/>
      <c r="E149" s="391"/>
      <c r="F149" s="391"/>
      <c r="G149" s="391" t="s">
        <v>114</v>
      </c>
      <c r="H149" s="413"/>
      <c r="I149" s="426"/>
      <c r="J149" s="114">
        <v>0</v>
      </c>
      <c r="K149" s="111" t="str">
        <f t="shared" si="1"/>
        <v/>
      </c>
      <c r="L149" s="121">
        <v>0</v>
      </c>
      <c r="M149" s="121">
        <v>0</v>
      </c>
      <c r="N149" s="121">
        <v>0</v>
      </c>
      <c r="O149" s="121">
        <v>0</v>
      </c>
      <c r="P149" s="23"/>
      <c r="Q149" s="23"/>
      <c r="R149" s="23"/>
    </row>
    <row r="150" spans="1:18" s="3" customFormat="1" ht="34.5" customHeight="1">
      <c r="A150" s="26" t="s">
        <v>119</v>
      </c>
      <c r="B150" s="109"/>
      <c r="C150" s="391" t="s">
        <v>120</v>
      </c>
      <c r="D150" s="413"/>
      <c r="E150" s="413"/>
      <c r="F150" s="413"/>
      <c r="G150" s="391" t="s">
        <v>112</v>
      </c>
      <c r="H150" s="413"/>
      <c r="I150" s="426"/>
      <c r="J150" s="110">
        <v>0</v>
      </c>
      <c r="K150" s="111" t="str">
        <f t="shared" si="1"/>
        <v/>
      </c>
      <c r="L150" s="120">
        <v>0</v>
      </c>
      <c r="M150" s="120">
        <v>0</v>
      </c>
      <c r="N150" s="120">
        <v>0</v>
      </c>
      <c r="O150" s="120">
        <v>0</v>
      </c>
      <c r="P150" s="23"/>
      <c r="Q150" s="23"/>
      <c r="R150" s="23"/>
    </row>
    <row r="151" spans="1:18" s="3" customFormat="1" ht="34.5" customHeight="1">
      <c r="A151" s="26" t="s">
        <v>119</v>
      </c>
      <c r="B151" s="109"/>
      <c r="C151" s="413"/>
      <c r="D151" s="413"/>
      <c r="E151" s="413"/>
      <c r="F151" s="413"/>
      <c r="G151" s="391" t="s">
        <v>114</v>
      </c>
      <c r="H151" s="413"/>
      <c r="I151" s="426"/>
      <c r="J151" s="114">
        <v>0</v>
      </c>
      <c r="K151" s="111" t="str">
        <f t="shared" si="1"/>
        <v/>
      </c>
      <c r="L151" s="121">
        <v>0</v>
      </c>
      <c r="M151" s="121">
        <v>0</v>
      </c>
      <c r="N151" s="121">
        <v>0</v>
      </c>
      <c r="O151" s="121">
        <v>0</v>
      </c>
      <c r="P151" s="23"/>
      <c r="Q151" s="23"/>
      <c r="R151" s="23"/>
    </row>
    <row r="152" spans="1:18" s="3" customFormat="1" ht="34.5" customHeight="1">
      <c r="A152" s="26" t="s">
        <v>121</v>
      </c>
      <c r="B152" s="109"/>
      <c r="C152" s="391" t="s">
        <v>122</v>
      </c>
      <c r="D152" s="413"/>
      <c r="E152" s="413"/>
      <c r="F152" s="413"/>
      <c r="G152" s="391" t="s">
        <v>112</v>
      </c>
      <c r="H152" s="413"/>
      <c r="I152" s="426"/>
      <c r="J152" s="110">
        <v>2</v>
      </c>
      <c r="K152" s="111" t="str">
        <f t="shared" si="1"/>
        <v/>
      </c>
      <c r="L152" s="120">
        <v>0</v>
      </c>
      <c r="M152" s="120">
        <v>0</v>
      </c>
      <c r="N152" s="120">
        <v>2</v>
      </c>
      <c r="O152" s="120">
        <v>0</v>
      </c>
      <c r="P152" s="23"/>
      <c r="Q152" s="23"/>
      <c r="R152" s="23"/>
    </row>
    <row r="153" spans="1:18" s="3" customFormat="1" ht="34.5" customHeight="1">
      <c r="A153" s="26" t="s">
        <v>121</v>
      </c>
      <c r="B153" s="109"/>
      <c r="C153" s="413"/>
      <c r="D153" s="413"/>
      <c r="E153" s="413"/>
      <c r="F153" s="413"/>
      <c r="G153" s="391" t="s">
        <v>114</v>
      </c>
      <c r="H153" s="413"/>
      <c r="I153" s="426"/>
      <c r="J153" s="114">
        <v>0</v>
      </c>
      <c r="K153" s="111" t="str">
        <f t="shared" si="1"/>
        <v/>
      </c>
      <c r="L153" s="121">
        <v>0</v>
      </c>
      <c r="M153" s="121">
        <v>0</v>
      </c>
      <c r="N153" s="121">
        <v>0</v>
      </c>
      <c r="O153" s="121">
        <v>0</v>
      </c>
      <c r="P153" s="23"/>
      <c r="Q153" s="23"/>
      <c r="R153" s="23"/>
    </row>
    <row r="154" spans="1:18" s="3" customFormat="1" ht="34.5" customHeight="1">
      <c r="A154" s="26" t="s">
        <v>123</v>
      </c>
      <c r="B154" s="109"/>
      <c r="C154" s="391" t="s">
        <v>124</v>
      </c>
      <c r="D154" s="413"/>
      <c r="E154" s="413"/>
      <c r="F154" s="413"/>
      <c r="G154" s="391" t="s">
        <v>112</v>
      </c>
      <c r="H154" s="413"/>
      <c r="I154" s="426"/>
      <c r="J154" s="110">
        <v>0</v>
      </c>
      <c r="K154" s="111" t="str">
        <f t="shared" si="1"/>
        <v/>
      </c>
      <c r="L154" s="120">
        <v>0</v>
      </c>
      <c r="M154" s="120">
        <v>0</v>
      </c>
      <c r="N154" s="120">
        <v>0</v>
      </c>
      <c r="O154" s="120">
        <v>0</v>
      </c>
      <c r="P154" s="23"/>
      <c r="Q154" s="23"/>
      <c r="R154" s="23"/>
    </row>
    <row r="155" spans="1:18" s="3" customFormat="1" ht="34.5" customHeight="1">
      <c r="A155" s="26" t="s">
        <v>123</v>
      </c>
      <c r="B155" s="87"/>
      <c r="C155" s="413"/>
      <c r="D155" s="413"/>
      <c r="E155" s="413"/>
      <c r="F155" s="413"/>
      <c r="G155" s="391" t="s">
        <v>114</v>
      </c>
      <c r="H155" s="413"/>
      <c r="I155" s="426"/>
      <c r="J155" s="114">
        <v>0</v>
      </c>
      <c r="K155" s="111" t="str">
        <f t="shared" si="1"/>
        <v/>
      </c>
      <c r="L155" s="121">
        <v>0</v>
      </c>
      <c r="M155" s="121">
        <v>0</v>
      </c>
      <c r="N155" s="121">
        <v>0</v>
      </c>
      <c r="O155" s="121">
        <v>0</v>
      </c>
      <c r="P155" s="23"/>
      <c r="Q155" s="23"/>
      <c r="R155" s="23"/>
    </row>
    <row r="156" spans="1:18" s="3" customFormat="1" ht="34.5" customHeight="1">
      <c r="A156" s="26" t="s">
        <v>125</v>
      </c>
      <c r="B156" s="87"/>
      <c r="C156" s="391" t="s">
        <v>126</v>
      </c>
      <c r="D156" s="413"/>
      <c r="E156" s="413"/>
      <c r="F156" s="413"/>
      <c r="G156" s="391" t="s">
        <v>112</v>
      </c>
      <c r="H156" s="413"/>
      <c r="I156" s="426"/>
      <c r="J156" s="110">
        <v>0</v>
      </c>
      <c r="K156" s="111" t="str">
        <f t="shared" si="1"/>
        <v/>
      </c>
      <c r="L156" s="120">
        <v>0</v>
      </c>
      <c r="M156" s="120">
        <v>0</v>
      </c>
      <c r="N156" s="120">
        <v>0</v>
      </c>
      <c r="O156" s="120">
        <v>0</v>
      </c>
      <c r="P156" s="23"/>
      <c r="Q156" s="23"/>
      <c r="R156" s="23"/>
    </row>
    <row r="157" spans="1:18" s="3" customFormat="1" ht="34.5" customHeight="1">
      <c r="A157" s="26" t="s">
        <v>125</v>
      </c>
      <c r="B157" s="87"/>
      <c r="C157" s="413"/>
      <c r="D157" s="413"/>
      <c r="E157" s="413"/>
      <c r="F157" s="413"/>
      <c r="G157" s="391" t="s">
        <v>114</v>
      </c>
      <c r="H157" s="413"/>
      <c r="I157" s="426"/>
      <c r="J157" s="114">
        <v>0</v>
      </c>
      <c r="K157" s="111" t="str">
        <f t="shared" si="1"/>
        <v/>
      </c>
      <c r="L157" s="121">
        <v>0</v>
      </c>
      <c r="M157" s="121">
        <v>0</v>
      </c>
      <c r="N157" s="121">
        <v>0</v>
      </c>
      <c r="O157" s="121">
        <v>0</v>
      </c>
      <c r="P157" s="23"/>
      <c r="Q157" s="23"/>
      <c r="R157" s="23"/>
    </row>
    <row r="158" spans="1:18" s="3" customFormat="1" ht="34.5" customHeight="1">
      <c r="A158" s="26" t="s">
        <v>127</v>
      </c>
      <c r="B158" s="87"/>
      <c r="C158" s="391" t="s">
        <v>128</v>
      </c>
      <c r="D158" s="413"/>
      <c r="E158" s="413"/>
      <c r="F158" s="413"/>
      <c r="G158" s="391" t="s">
        <v>112</v>
      </c>
      <c r="H158" s="413"/>
      <c r="I158" s="426"/>
      <c r="J158" s="110">
        <v>0</v>
      </c>
      <c r="K158" s="111" t="str">
        <f t="shared" si="1"/>
        <v/>
      </c>
      <c r="L158" s="120">
        <v>0</v>
      </c>
      <c r="M158" s="120">
        <v>0</v>
      </c>
      <c r="N158" s="120">
        <v>0</v>
      </c>
      <c r="O158" s="120">
        <v>0</v>
      </c>
      <c r="P158" s="23"/>
      <c r="Q158" s="23"/>
      <c r="R158" s="23"/>
    </row>
    <row r="159" spans="1:18" s="3" customFormat="1" ht="34.5" customHeight="1">
      <c r="A159" s="26" t="s">
        <v>127</v>
      </c>
      <c r="B159" s="87"/>
      <c r="C159" s="413"/>
      <c r="D159" s="413"/>
      <c r="E159" s="413"/>
      <c r="F159" s="413"/>
      <c r="G159" s="391" t="s">
        <v>114</v>
      </c>
      <c r="H159" s="413"/>
      <c r="I159" s="426"/>
      <c r="J159" s="114">
        <v>0</v>
      </c>
      <c r="K159" s="111" t="str">
        <f t="shared" si="1"/>
        <v/>
      </c>
      <c r="L159" s="121">
        <v>0</v>
      </c>
      <c r="M159" s="121">
        <v>0</v>
      </c>
      <c r="N159" s="121">
        <v>0</v>
      </c>
      <c r="O159" s="121">
        <v>0</v>
      </c>
      <c r="P159" s="23"/>
      <c r="Q159" s="23"/>
      <c r="R159" s="23"/>
    </row>
    <row r="160" spans="1:18" s="3" customFormat="1" ht="34.5" customHeight="1">
      <c r="A160" s="26" t="s">
        <v>129</v>
      </c>
      <c r="B160" s="87"/>
      <c r="C160" s="391" t="s">
        <v>130</v>
      </c>
      <c r="D160" s="413"/>
      <c r="E160" s="413"/>
      <c r="F160" s="413"/>
      <c r="G160" s="391" t="s">
        <v>112</v>
      </c>
      <c r="H160" s="413"/>
      <c r="I160" s="426"/>
      <c r="J160" s="110">
        <v>0</v>
      </c>
      <c r="K160" s="111" t="str">
        <f t="shared" si="1"/>
        <v/>
      </c>
      <c r="L160" s="120">
        <v>0</v>
      </c>
      <c r="M160" s="120">
        <v>0</v>
      </c>
      <c r="N160" s="120">
        <v>0</v>
      </c>
      <c r="O160" s="120">
        <v>0</v>
      </c>
      <c r="P160" s="23"/>
      <c r="Q160" s="23"/>
      <c r="R160" s="23"/>
    </row>
    <row r="161" spans="1:18" s="3" customFormat="1" ht="34.5" customHeight="1">
      <c r="A161" s="26" t="s">
        <v>129</v>
      </c>
      <c r="B161" s="87"/>
      <c r="C161" s="413"/>
      <c r="D161" s="413"/>
      <c r="E161" s="413"/>
      <c r="F161" s="413"/>
      <c r="G161" s="391" t="s">
        <v>114</v>
      </c>
      <c r="H161" s="413"/>
      <c r="I161" s="426"/>
      <c r="J161" s="114">
        <v>0</v>
      </c>
      <c r="K161" s="111" t="str">
        <f t="shared" si="1"/>
        <v/>
      </c>
      <c r="L161" s="121">
        <v>0</v>
      </c>
      <c r="M161" s="121">
        <v>0</v>
      </c>
      <c r="N161" s="121">
        <v>0</v>
      </c>
      <c r="O161" s="121">
        <v>0</v>
      </c>
      <c r="P161" s="23"/>
      <c r="Q161" s="23"/>
      <c r="R161" s="23"/>
    </row>
    <row r="162" spans="1:18" s="3" customFormat="1" ht="34.5" customHeight="1">
      <c r="A162" s="26" t="s">
        <v>131</v>
      </c>
      <c r="B162" s="87"/>
      <c r="C162" s="391" t="s">
        <v>132</v>
      </c>
      <c r="D162" s="413"/>
      <c r="E162" s="413"/>
      <c r="F162" s="413"/>
      <c r="G162" s="391" t="s">
        <v>112</v>
      </c>
      <c r="H162" s="413"/>
      <c r="I162" s="426"/>
      <c r="J162" s="110">
        <v>0</v>
      </c>
      <c r="K162" s="111" t="str">
        <f t="shared" si="1"/>
        <v/>
      </c>
      <c r="L162" s="120">
        <v>0</v>
      </c>
      <c r="M162" s="120">
        <v>0</v>
      </c>
      <c r="N162" s="120">
        <v>0</v>
      </c>
      <c r="O162" s="120">
        <v>0</v>
      </c>
      <c r="P162" s="23"/>
      <c r="Q162" s="23"/>
      <c r="R162" s="23"/>
    </row>
    <row r="163" spans="1:18" s="3" customFormat="1" ht="34.5" customHeight="1">
      <c r="A163" s="26" t="s">
        <v>131</v>
      </c>
      <c r="B163" s="87"/>
      <c r="C163" s="413"/>
      <c r="D163" s="413"/>
      <c r="E163" s="413"/>
      <c r="F163" s="413"/>
      <c r="G163" s="391" t="s">
        <v>114</v>
      </c>
      <c r="H163" s="413"/>
      <c r="I163" s="426"/>
      <c r="J163" s="114">
        <v>0</v>
      </c>
      <c r="K163" s="111" t="str">
        <f t="shared" si="1"/>
        <v/>
      </c>
      <c r="L163" s="121">
        <v>0</v>
      </c>
      <c r="M163" s="121">
        <v>0</v>
      </c>
      <c r="N163" s="121">
        <v>0</v>
      </c>
      <c r="O163" s="121">
        <v>0</v>
      </c>
      <c r="P163" s="23"/>
      <c r="Q163" s="23"/>
      <c r="R163" s="23"/>
    </row>
    <row r="164" spans="1:18" s="3" customFormat="1" ht="34.5" customHeight="1">
      <c r="A164" s="26" t="s">
        <v>133</v>
      </c>
      <c r="B164" s="87"/>
      <c r="C164" s="391" t="s">
        <v>134</v>
      </c>
      <c r="D164" s="392"/>
      <c r="E164" s="392"/>
      <c r="F164" s="392"/>
      <c r="G164" s="391" t="s">
        <v>112</v>
      </c>
      <c r="H164" s="392"/>
      <c r="I164" s="426"/>
      <c r="J164" s="110">
        <v>0</v>
      </c>
      <c r="K164" s="111"/>
      <c r="L164" s="118"/>
      <c r="M164" s="118"/>
      <c r="N164" s="118"/>
      <c r="O164" s="119"/>
      <c r="P164" s="23"/>
      <c r="Q164" s="23"/>
      <c r="R164" s="23"/>
    </row>
    <row r="165" spans="1:18" s="3" customFormat="1" ht="34.5" customHeight="1">
      <c r="A165" s="26" t="s">
        <v>133</v>
      </c>
      <c r="B165" s="87"/>
      <c r="C165" s="392"/>
      <c r="D165" s="392"/>
      <c r="E165" s="392"/>
      <c r="F165" s="392"/>
      <c r="G165" s="391" t="s">
        <v>114</v>
      </c>
      <c r="H165" s="392"/>
      <c r="I165" s="426"/>
      <c r="J165" s="114">
        <v>0</v>
      </c>
      <c r="K165" s="115"/>
      <c r="L165" s="116"/>
      <c r="M165" s="116"/>
      <c r="N165" s="116"/>
      <c r="O165" s="117"/>
      <c r="P165" s="23"/>
      <c r="Q165" s="23"/>
      <c r="R165" s="23"/>
    </row>
    <row r="166" spans="1:18" s="3" customFormat="1" ht="34.5" customHeight="1">
      <c r="A166" s="26" t="s">
        <v>135</v>
      </c>
      <c r="B166" s="87"/>
      <c r="C166" s="391" t="s">
        <v>136</v>
      </c>
      <c r="D166" s="392"/>
      <c r="E166" s="392"/>
      <c r="F166" s="392"/>
      <c r="G166" s="391" t="s">
        <v>112</v>
      </c>
      <c r="H166" s="392"/>
      <c r="I166" s="426"/>
      <c r="J166" s="110">
        <v>0</v>
      </c>
      <c r="K166" s="111"/>
      <c r="L166" s="118"/>
      <c r="M166" s="118"/>
      <c r="N166" s="118"/>
      <c r="O166" s="119"/>
      <c r="P166" s="23"/>
      <c r="Q166" s="23"/>
      <c r="R166" s="23"/>
    </row>
    <row r="167" spans="1:18" s="3" customFormat="1" ht="34.5" customHeight="1">
      <c r="A167" s="26" t="s">
        <v>135</v>
      </c>
      <c r="B167" s="87"/>
      <c r="C167" s="392"/>
      <c r="D167" s="392"/>
      <c r="E167" s="392"/>
      <c r="F167" s="392"/>
      <c r="G167" s="391" t="s">
        <v>114</v>
      </c>
      <c r="H167" s="392"/>
      <c r="I167" s="426"/>
      <c r="J167" s="114">
        <v>0</v>
      </c>
      <c r="K167" s="115"/>
      <c r="L167" s="116"/>
      <c r="M167" s="116"/>
      <c r="N167" s="116"/>
      <c r="O167" s="117"/>
      <c r="P167" s="23"/>
      <c r="Q167" s="23"/>
      <c r="R167" s="23"/>
    </row>
    <row r="168" spans="1:18" s="3" customFormat="1" ht="34.5" customHeight="1">
      <c r="A168" s="26" t="s">
        <v>137</v>
      </c>
      <c r="B168" s="87"/>
      <c r="C168" s="391" t="s">
        <v>138</v>
      </c>
      <c r="D168" s="413"/>
      <c r="E168" s="413"/>
      <c r="F168" s="413"/>
      <c r="G168" s="391" t="s">
        <v>112</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137</v>
      </c>
      <c r="B169" s="87"/>
      <c r="C169" s="413"/>
      <c r="D169" s="413"/>
      <c r="E169" s="413"/>
      <c r="F169" s="413"/>
      <c r="G169" s="391" t="s">
        <v>114</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139</v>
      </c>
      <c r="B170" s="87"/>
      <c r="C170" s="391" t="s">
        <v>140</v>
      </c>
      <c r="D170" s="392"/>
      <c r="E170" s="392"/>
      <c r="F170" s="392"/>
      <c r="G170" s="391" t="s">
        <v>112</v>
      </c>
      <c r="H170" s="392"/>
      <c r="I170" s="426"/>
      <c r="J170" s="110">
        <v>0</v>
      </c>
      <c r="K170" s="111" t="str">
        <f>IF(OR(COUNTIF(L170:O170,"未確認")&gt;0,COUNTIF(L170:O170,"*")&gt;0),"※","")</f>
        <v/>
      </c>
      <c r="L170" s="120">
        <v>0</v>
      </c>
      <c r="M170" s="120">
        <v>0</v>
      </c>
      <c r="N170" s="120">
        <v>0</v>
      </c>
      <c r="O170" s="120">
        <v>0</v>
      </c>
      <c r="P170" s="23"/>
      <c r="Q170" s="23"/>
      <c r="R170" s="23"/>
    </row>
    <row r="171" spans="1:18" s="3" customFormat="1" ht="34.5" customHeight="1">
      <c r="A171" s="26" t="s">
        <v>139</v>
      </c>
      <c r="B171" s="87"/>
      <c r="C171" s="392"/>
      <c r="D171" s="392"/>
      <c r="E171" s="392"/>
      <c r="F171" s="392"/>
      <c r="G171" s="391" t="s">
        <v>114</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141</v>
      </c>
      <c r="D172" s="427"/>
      <c r="E172" s="427"/>
      <c r="F172" s="427"/>
      <c r="G172" s="416" t="s">
        <v>112</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114</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142</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143</v>
      </c>
      <c r="B181" s="2"/>
      <c r="C181" s="391" t="s">
        <v>144</v>
      </c>
      <c r="D181" s="391"/>
      <c r="E181" s="391"/>
      <c r="F181" s="391"/>
      <c r="G181" s="391"/>
      <c r="H181" s="391"/>
      <c r="I181" s="400" t="s">
        <v>145</v>
      </c>
      <c r="J181" s="104" t="s">
        <v>104</v>
      </c>
      <c r="K181" s="125"/>
      <c r="L181" s="91"/>
      <c r="M181" s="91"/>
      <c r="N181" s="91"/>
      <c r="O181" s="91"/>
      <c r="P181" s="23"/>
      <c r="Q181" s="23"/>
      <c r="R181" s="23"/>
    </row>
    <row r="182" spans="1:18" s="3" customFormat="1" ht="34.5" customHeight="1">
      <c r="A182" s="26" t="s">
        <v>146</v>
      </c>
      <c r="B182" s="126"/>
      <c r="C182" s="430" t="s">
        <v>147</v>
      </c>
      <c r="D182" s="430"/>
      <c r="E182" s="430"/>
      <c r="F182" s="431"/>
      <c r="G182" s="391" t="s">
        <v>111</v>
      </c>
      <c r="H182" s="127" t="s">
        <v>148</v>
      </c>
      <c r="I182" s="401"/>
      <c r="J182" s="110">
        <v>0</v>
      </c>
      <c r="K182" s="111"/>
      <c r="L182" s="91"/>
      <c r="M182" s="91"/>
      <c r="N182" s="91"/>
      <c r="O182" s="91"/>
      <c r="P182" s="23"/>
      <c r="Q182" s="23"/>
      <c r="R182" s="23"/>
    </row>
    <row r="183" spans="1:18" s="3" customFormat="1" ht="34.5" customHeight="1">
      <c r="A183" s="26" t="s">
        <v>146</v>
      </c>
      <c r="B183" s="126"/>
      <c r="C183" s="391"/>
      <c r="D183" s="391"/>
      <c r="E183" s="391"/>
      <c r="F183" s="413"/>
      <c r="G183" s="391"/>
      <c r="H183" s="127" t="s">
        <v>149</v>
      </c>
      <c r="I183" s="401"/>
      <c r="J183" s="114">
        <v>0</v>
      </c>
      <c r="K183" s="115"/>
      <c r="L183" s="91"/>
      <c r="M183" s="91"/>
      <c r="N183" s="91"/>
      <c r="O183" s="91"/>
      <c r="P183" s="23"/>
      <c r="Q183" s="23"/>
      <c r="R183" s="23"/>
    </row>
    <row r="184" spans="1:18" s="3" customFormat="1" ht="34.5" customHeight="1">
      <c r="A184" s="26" t="s">
        <v>150</v>
      </c>
      <c r="B184" s="126"/>
      <c r="C184" s="391"/>
      <c r="D184" s="391"/>
      <c r="E184" s="391"/>
      <c r="F184" s="413"/>
      <c r="G184" s="391" t="s">
        <v>151</v>
      </c>
      <c r="H184" s="127" t="s">
        <v>148</v>
      </c>
      <c r="I184" s="401"/>
      <c r="J184" s="110">
        <v>0</v>
      </c>
      <c r="K184" s="111"/>
      <c r="L184" s="91"/>
      <c r="M184" s="91"/>
      <c r="N184" s="91"/>
      <c r="O184" s="91"/>
      <c r="P184" s="23"/>
      <c r="Q184" s="23"/>
      <c r="R184" s="23"/>
    </row>
    <row r="185" spans="1:18" s="3" customFormat="1" ht="34.5" customHeight="1">
      <c r="A185" s="26" t="s">
        <v>150</v>
      </c>
      <c r="B185" s="126"/>
      <c r="C185" s="391"/>
      <c r="D185" s="391"/>
      <c r="E185" s="391"/>
      <c r="F185" s="413"/>
      <c r="G185" s="413"/>
      <c r="H185" s="127" t="s">
        <v>149</v>
      </c>
      <c r="I185" s="401"/>
      <c r="J185" s="114">
        <v>0</v>
      </c>
      <c r="K185" s="115"/>
      <c r="L185" s="91"/>
      <c r="M185" s="91"/>
      <c r="N185" s="91"/>
      <c r="O185" s="91"/>
      <c r="P185" s="23"/>
      <c r="Q185" s="23"/>
      <c r="R185" s="23"/>
    </row>
    <row r="186" spans="1:18" s="3" customFormat="1" ht="34.5" customHeight="1">
      <c r="A186" s="26" t="s">
        <v>152</v>
      </c>
      <c r="B186" s="126"/>
      <c r="C186" s="391"/>
      <c r="D186" s="391"/>
      <c r="E186" s="391"/>
      <c r="F186" s="413"/>
      <c r="G186" s="391" t="s">
        <v>153</v>
      </c>
      <c r="H186" s="127" t="s">
        <v>148</v>
      </c>
      <c r="I186" s="401"/>
      <c r="J186" s="110">
        <v>0</v>
      </c>
      <c r="K186" s="111"/>
      <c r="L186" s="91"/>
      <c r="M186" s="91"/>
      <c r="N186" s="91"/>
      <c r="O186" s="91"/>
      <c r="P186" s="23"/>
      <c r="Q186" s="23"/>
      <c r="R186" s="23"/>
    </row>
    <row r="187" spans="1:18" s="3" customFormat="1" ht="34.5" customHeight="1">
      <c r="A187" s="26" t="s">
        <v>152</v>
      </c>
      <c r="B187" s="126"/>
      <c r="C187" s="391"/>
      <c r="D187" s="391"/>
      <c r="E187" s="391"/>
      <c r="F187" s="413"/>
      <c r="G187" s="413"/>
      <c r="H187" s="127" t="s">
        <v>149</v>
      </c>
      <c r="I187" s="401"/>
      <c r="J187" s="114">
        <v>0</v>
      </c>
      <c r="K187" s="115"/>
      <c r="L187" s="91"/>
      <c r="M187" s="91"/>
      <c r="N187" s="91"/>
      <c r="O187" s="91"/>
      <c r="P187" s="23"/>
      <c r="Q187" s="23"/>
      <c r="R187" s="23"/>
    </row>
    <row r="188" spans="1:18" s="3" customFormat="1" ht="34.5" customHeight="1">
      <c r="A188" s="26" t="s">
        <v>154</v>
      </c>
      <c r="B188" s="126"/>
      <c r="C188" s="391"/>
      <c r="D188" s="391"/>
      <c r="E188" s="391"/>
      <c r="F188" s="413"/>
      <c r="G188" s="432" t="s">
        <v>155</v>
      </c>
      <c r="H188" s="127" t="s">
        <v>148</v>
      </c>
      <c r="I188" s="401"/>
      <c r="J188" s="110">
        <v>0</v>
      </c>
      <c r="K188" s="111"/>
      <c r="L188" s="91"/>
      <c r="M188" s="91"/>
      <c r="N188" s="91"/>
      <c r="O188" s="91"/>
      <c r="P188" s="23"/>
      <c r="Q188" s="23"/>
      <c r="R188" s="23"/>
    </row>
    <row r="189" spans="1:18" s="3" customFormat="1" ht="34.5" customHeight="1">
      <c r="A189" s="26" t="s">
        <v>154</v>
      </c>
      <c r="B189" s="126"/>
      <c r="C189" s="391"/>
      <c r="D189" s="391"/>
      <c r="E189" s="391"/>
      <c r="F189" s="413"/>
      <c r="G189" s="413"/>
      <c r="H189" s="127" t="s">
        <v>149</v>
      </c>
      <c r="I189" s="401"/>
      <c r="J189" s="114">
        <v>0</v>
      </c>
      <c r="K189" s="115"/>
      <c r="L189" s="91"/>
      <c r="M189" s="91"/>
      <c r="N189" s="91"/>
      <c r="O189" s="91"/>
      <c r="P189" s="23"/>
      <c r="Q189" s="23"/>
      <c r="R189" s="23"/>
    </row>
    <row r="190" spans="1:18" s="3" customFormat="1" ht="34.5" customHeight="1">
      <c r="A190" s="26" t="s">
        <v>156</v>
      </c>
      <c r="B190" s="126"/>
      <c r="C190" s="391"/>
      <c r="D190" s="391"/>
      <c r="E190" s="391"/>
      <c r="F190" s="413"/>
      <c r="G190" s="391" t="s">
        <v>157</v>
      </c>
      <c r="H190" s="127" t="s">
        <v>148</v>
      </c>
      <c r="I190" s="401"/>
      <c r="J190" s="110">
        <v>0</v>
      </c>
      <c r="K190" s="111"/>
      <c r="L190" s="91"/>
      <c r="M190" s="91"/>
      <c r="N190" s="91"/>
      <c r="O190" s="91"/>
      <c r="P190" s="23"/>
      <c r="Q190" s="23"/>
      <c r="R190" s="23"/>
    </row>
    <row r="191" spans="1:18" s="3" customFormat="1" ht="34.5" customHeight="1">
      <c r="A191" s="26" t="s">
        <v>156</v>
      </c>
      <c r="B191" s="126"/>
      <c r="C191" s="391"/>
      <c r="D191" s="391"/>
      <c r="E191" s="391"/>
      <c r="F191" s="413"/>
      <c r="G191" s="413"/>
      <c r="H191" s="127" t="s">
        <v>149</v>
      </c>
      <c r="I191" s="401"/>
      <c r="J191" s="114">
        <v>0</v>
      </c>
      <c r="K191" s="115"/>
      <c r="L191" s="91"/>
      <c r="M191" s="91"/>
      <c r="N191" s="91"/>
      <c r="O191" s="91"/>
      <c r="P191" s="23"/>
      <c r="Q191" s="23"/>
      <c r="R191" s="23"/>
    </row>
    <row r="192" spans="1:18" s="3" customFormat="1" ht="34.5" customHeight="1">
      <c r="A192" s="26" t="s">
        <v>158</v>
      </c>
      <c r="B192" s="126"/>
      <c r="C192" s="391"/>
      <c r="D192" s="391"/>
      <c r="E192" s="391"/>
      <c r="F192" s="413"/>
      <c r="G192" s="391" t="s">
        <v>109</v>
      </c>
      <c r="H192" s="127" t="s">
        <v>148</v>
      </c>
      <c r="I192" s="401"/>
      <c r="J192" s="110">
        <v>0</v>
      </c>
      <c r="K192" s="111"/>
      <c r="L192" s="91"/>
      <c r="M192" s="91"/>
      <c r="N192" s="91"/>
      <c r="O192" s="91"/>
      <c r="P192" s="23"/>
      <c r="Q192" s="23"/>
      <c r="R192" s="23"/>
    </row>
    <row r="193" spans="1:18" s="3" customFormat="1" ht="34.5" customHeight="1">
      <c r="A193" s="26" t="s">
        <v>158</v>
      </c>
      <c r="B193" s="126"/>
      <c r="C193" s="391"/>
      <c r="D193" s="391"/>
      <c r="E193" s="391"/>
      <c r="F193" s="413"/>
      <c r="G193" s="413"/>
      <c r="H193" s="127" t="s">
        <v>149</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159</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160</v>
      </c>
      <c r="B201" s="2"/>
      <c r="C201" s="393" t="s">
        <v>161</v>
      </c>
      <c r="D201" s="394"/>
      <c r="E201" s="428" t="s">
        <v>162</v>
      </c>
      <c r="F201" s="429"/>
      <c r="G201" s="391" t="s">
        <v>163</v>
      </c>
      <c r="H201" s="413"/>
      <c r="I201" s="400" t="s">
        <v>164</v>
      </c>
      <c r="J201" s="128">
        <v>0</v>
      </c>
      <c r="K201" s="81"/>
      <c r="L201" s="91"/>
      <c r="M201" s="91"/>
      <c r="N201" s="91"/>
      <c r="O201" s="91"/>
      <c r="P201" s="23"/>
      <c r="Q201" s="23"/>
      <c r="R201" s="23"/>
    </row>
    <row r="202" spans="1:18" s="3" customFormat="1" ht="34.5" customHeight="1">
      <c r="A202" s="26" t="s">
        <v>165</v>
      </c>
      <c r="B202" s="126"/>
      <c r="C202" s="395"/>
      <c r="D202" s="396"/>
      <c r="E202" s="429"/>
      <c r="F202" s="429"/>
      <c r="G202" s="391" t="s">
        <v>166</v>
      </c>
      <c r="H202" s="413"/>
      <c r="I202" s="411"/>
      <c r="J202" s="128">
        <v>0</v>
      </c>
      <c r="K202" s="81"/>
      <c r="L202" s="91"/>
      <c r="M202" s="91"/>
      <c r="N202" s="91"/>
      <c r="O202" s="91"/>
      <c r="P202" s="23"/>
      <c r="Q202" s="23"/>
      <c r="R202" s="23"/>
    </row>
    <row r="203" spans="1:18" s="3" customFormat="1" ht="34.5" customHeight="1">
      <c r="A203" s="26" t="s">
        <v>167</v>
      </c>
      <c r="B203" s="126"/>
      <c r="C203" s="395"/>
      <c r="D203" s="396"/>
      <c r="E203" s="429"/>
      <c r="F203" s="429"/>
      <c r="G203" s="391" t="s">
        <v>168</v>
      </c>
      <c r="H203" s="413"/>
      <c r="I203" s="411"/>
      <c r="J203" s="128">
        <v>0</v>
      </c>
      <c r="K203" s="81"/>
      <c r="L203" s="91"/>
      <c r="M203" s="91"/>
      <c r="N203" s="91"/>
      <c r="O203" s="91"/>
      <c r="P203" s="23"/>
      <c r="Q203" s="23"/>
      <c r="R203" s="23"/>
    </row>
    <row r="204" spans="1:18" s="3" customFormat="1" ht="34.5" customHeight="1">
      <c r="A204" s="26" t="s">
        <v>169</v>
      </c>
      <c r="B204" s="126"/>
      <c r="C204" s="397"/>
      <c r="D204" s="398"/>
      <c r="E204" s="391" t="s">
        <v>109</v>
      </c>
      <c r="F204" s="413"/>
      <c r="G204" s="413"/>
      <c r="H204" s="413"/>
      <c r="I204" s="412"/>
      <c r="J204" s="128">
        <v>0</v>
      </c>
      <c r="K204" s="81"/>
      <c r="L204" s="7"/>
      <c r="M204" s="35"/>
      <c r="N204" s="91"/>
      <c r="O204" s="91"/>
      <c r="P204" s="23"/>
      <c r="Q204" s="23"/>
      <c r="R204" s="23"/>
    </row>
    <row r="205" spans="1:18" s="3" customFormat="1" ht="34.5" customHeight="1">
      <c r="A205" s="26" t="s">
        <v>170</v>
      </c>
      <c r="B205" s="126"/>
      <c r="C205" s="393" t="s">
        <v>171</v>
      </c>
      <c r="D205" s="433"/>
      <c r="E205" s="391" t="s">
        <v>172</v>
      </c>
      <c r="F205" s="413"/>
      <c r="G205" s="413"/>
      <c r="H205" s="413"/>
      <c r="I205" s="400" t="s">
        <v>173</v>
      </c>
      <c r="J205" s="128">
        <v>0</v>
      </c>
      <c r="K205" s="81"/>
      <c r="L205" s="7"/>
      <c r="M205" s="129"/>
      <c r="N205" s="91"/>
      <c r="O205" s="91"/>
      <c r="P205" s="23"/>
      <c r="Q205" s="23"/>
      <c r="R205" s="23"/>
    </row>
    <row r="206" spans="1:18" s="3" customFormat="1" ht="34.5" customHeight="1">
      <c r="A206" s="26" t="s">
        <v>174</v>
      </c>
      <c r="B206" s="126"/>
      <c r="C206" s="434"/>
      <c r="D206" s="435"/>
      <c r="E206" s="391" t="s">
        <v>175</v>
      </c>
      <c r="F206" s="413"/>
      <c r="G206" s="413"/>
      <c r="H206" s="413"/>
      <c r="I206" s="411"/>
      <c r="J206" s="128">
        <v>0</v>
      </c>
      <c r="K206" s="81"/>
      <c r="L206" s="91"/>
      <c r="M206" s="91"/>
      <c r="N206" s="91"/>
      <c r="O206" s="91"/>
      <c r="P206" s="23"/>
      <c r="Q206" s="23"/>
      <c r="R206" s="23"/>
    </row>
    <row r="207" spans="1:18" s="3" customFormat="1" ht="34.5" customHeight="1">
      <c r="A207" s="26" t="s">
        <v>176</v>
      </c>
      <c r="B207" s="126"/>
      <c r="C207" s="436"/>
      <c r="D207" s="437"/>
      <c r="E207" s="391" t="s">
        <v>177</v>
      </c>
      <c r="F207" s="413"/>
      <c r="G207" s="413"/>
      <c r="H207" s="413"/>
      <c r="I207" s="412"/>
      <c r="J207" s="128">
        <v>0</v>
      </c>
      <c r="K207" s="81"/>
      <c r="L207" s="91"/>
      <c r="M207" s="91"/>
      <c r="N207" s="91"/>
      <c r="O207" s="91"/>
      <c r="P207" s="23"/>
      <c r="Q207" s="23"/>
      <c r="R207" s="23"/>
    </row>
    <row r="208" spans="1:18" s="3" customFormat="1" ht="44.9" customHeight="1">
      <c r="A208" s="26" t="s">
        <v>178</v>
      </c>
      <c r="B208" s="126"/>
      <c r="C208" s="393" t="s">
        <v>109</v>
      </c>
      <c r="D208" s="433"/>
      <c r="E208" s="391" t="s">
        <v>179</v>
      </c>
      <c r="F208" s="413"/>
      <c r="G208" s="413"/>
      <c r="H208" s="413"/>
      <c r="I208" s="130" t="s">
        <v>180</v>
      </c>
      <c r="J208" s="128">
        <v>0</v>
      </c>
      <c r="K208" s="81"/>
      <c r="L208" s="7"/>
      <c r="M208" s="35"/>
      <c r="N208" s="91"/>
      <c r="O208" s="91"/>
      <c r="P208" s="23"/>
      <c r="Q208" s="23"/>
      <c r="R208" s="23"/>
    </row>
    <row r="209" spans="1:18" s="3" customFormat="1" ht="44.9" customHeight="1">
      <c r="A209" s="26" t="s">
        <v>181</v>
      </c>
      <c r="B209" s="126"/>
      <c r="C209" s="434"/>
      <c r="D209" s="435"/>
      <c r="E209" s="391" t="s">
        <v>182</v>
      </c>
      <c r="F209" s="413"/>
      <c r="G209" s="413"/>
      <c r="H209" s="413"/>
      <c r="I209" s="131" t="s">
        <v>183</v>
      </c>
      <c r="J209" s="128">
        <v>0</v>
      </c>
      <c r="K209" s="81"/>
      <c r="L209" s="91"/>
      <c r="M209" s="91"/>
      <c r="N209" s="91"/>
      <c r="O209" s="91"/>
      <c r="P209" s="23"/>
      <c r="Q209" s="23"/>
      <c r="R209" s="23"/>
    </row>
    <row r="210" spans="1:18" s="3" customFormat="1" ht="44.9" customHeight="1">
      <c r="A210" s="26"/>
      <c r="B210" s="126"/>
      <c r="C210" s="434"/>
      <c r="D210" s="435"/>
      <c r="E210" s="416" t="s">
        <v>184</v>
      </c>
      <c r="F210" s="417"/>
      <c r="G210" s="417"/>
      <c r="H210" s="417"/>
      <c r="I210" s="132" t="s">
        <v>185</v>
      </c>
      <c r="J210" s="128">
        <v>0</v>
      </c>
      <c r="K210" s="133"/>
      <c r="L210" s="91"/>
      <c r="M210" s="91"/>
      <c r="N210" s="91"/>
      <c r="O210" s="91"/>
      <c r="P210" s="23"/>
      <c r="Q210" s="23"/>
      <c r="R210" s="23"/>
    </row>
    <row r="211" spans="1:18" s="3" customFormat="1" ht="44.9" customHeight="1">
      <c r="A211" s="26" t="s">
        <v>186</v>
      </c>
      <c r="B211" s="126"/>
      <c r="C211" s="434"/>
      <c r="D211" s="435"/>
      <c r="E211" s="391" t="s">
        <v>187</v>
      </c>
      <c r="F211" s="413"/>
      <c r="G211" s="413"/>
      <c r="H211" s="413"/>
      <c r="I211" s="134" t="s">
        <v>188</v>
      </c>
      <c r="J211" s="128">
        <v>0</v>
      </c>
      <c r="K211" s="81"/>
      <c r="L211" s="91"/>
      <c r="M211" s="91"/>
      <c r="N211" s="91"/>
      <c r="O211" s="91"/>
      <c r="P211" s="23"/>
      <c r="Q211" s="23"/>
      <c r="R211" s="23"/>
    </row>
    <row r="212" spans="1:18" s="3" customFormat="1" ht="44.9" customHeight="1">
      <c r="A212" s="26" t="s">
        <v>189</v>
      </c>
      <c r="B212" s="126"/>
      <c r="C212" s="434"/>
      <c r="D212" s="435"/>
      <c r="E212" s="391" t="s">
        <v>190</v>
      </c>
      <c r="F212" s="413"/>
      <c r="G212" s="413"/>
      <c r="H212" s="413"/>
      <c r="I212" s="130" t="s">
        <v>191</v>
      </c>
      <c r="J212" s="128">
        <v>0</v>
      </c>
      <c r="K212" s="81"/>
      <c r="L212" s="91"/>
      <c r="M212" s="91"/>
      <c r="N212" s="91"/>
      <c r="O212" s="91"/>
      <c r="P212" s="23"/>
      <c r="Q212" s="23"/>
      <c r="R212" s="23"/>
    </row>
    <row r="213" spans="1:18" s="3" customFormat="1" ht="44.9" customHeight="1">
      <c r="A213" s="26" t="s">
        <v>192</v>
      </c>
      <c r="B213" s="126"/>
      <c r="C213" s="434"/>
      <c r="D213" s="435"/>
      <c r="E213" s="391" t="s">
        <v>193</v>
      </c>
      <c r="F213" s="413"/>
      <c r="G213" s="413"/>
      <c r="H213" s="413"/>
      <c r="I213" s="130" t="s">
        <v>194</v>
      </c>
      <c r="J213" s="128">
        <v>0</v>
      </c>
      <c r="K213" s="81"/>
      <c r="L213" s="91"/>
      <c r="M213" s="91"/>
      <c r="N213" s="91"/>
      <c r="O213" s="91"/>
      <c r="P213" s="23"/>
      <c r="Q213" s="23"/>
      <c r="R213" s="23"/>
    </row>
    <row r="214" spans="1:18" s="3" customFormat="1" ht="44.9" customHeight="1">
      <c r="A214" s="26" t="s">
        <v>195</v>
      </c>
      <c r="B214" s="126"/>
      <c r="C214" s="434"/>
      <c r="D214" s="435"/>
      <c r="E214" s="391" t="s">
        <v>196</v>
      </c>
      <c r="F214" s="413"/>
      <c r="G214" s="413"/>
      <c r="H214" s="413"/>
      <c r="I214" s="130" t="s">
        <v>197</v>
      </c>
      <c r="J214" s="128">
        <v>0</v>
      </c>
      <c r="K214" s="81"/>
      <c r="L214" s="91"/>
      <c r="M214" s="91"/>
      <c r="N214" s="91"/>
      <c r="O214" s="91"/>
      <c r="P214" s="23"/>
      <c r="Q214" s="23"/>
      <c r="R214" s="23"/>
    </row>
    <row r="215" spans="1:18" s="3" customFormat="1" ht="44.9" customHeight="1">
      <c r="A215" s="26" t="s">
        <v>198</v>
      </c>
      <c r="B215" s="126"/>
      <c r="C215" s="434"/>
      <c r="D215" s="435"/>
      <c r="E215" s="391" t="s">
        <v>199</v>
      </c>
      <c r="F215" s="413"/>
      <c r="G215" s="413"/>
      <c r="H215" s="413"/>
      <c r="I215" s="130" t="s">
        <v>200</v>
      </c>
      <c r="J215" s="128">
        <v>0</v>
      </c>
      <c r="K215" s="81"/>
      <c r="L215" s="91"/>
      <c r="M215" s="91"/>
      <c r="N215" s="91"/>
      <c r="O215" s="91"/>
      <c r="P215" s="23"/>
      <c r="Q215" s="23"/>
      <c r="R215" s="23"/>
    </row>
    <row r="216" spans="1:18" s="3" customFormat="1" ht="44.9" customHeight="1">
      <c r="A216" s="26" t="s">
        <v>201</v>
      </c>
      <c r="B216" s="126"/>
      <c r="C216" s="434"/>
      <c r="D216" s="435"/>
      <c r="E216" s="416" t="s">
        <v>202</v>
      </c>
      <c r="F216" s="417"/>
      <c r="G216" s="417"/>
      <c r="H216" s="417"/>
      <c r="I216" s="103" t="s">
        <v>203</v>
      </c>
      <c r="J216" s="128">
        <v>0</v>
      </c>
      <c r="K216" s="81"/>
      <c r="L216" s="91"/>
      <c r="M216" s="91"/>
      <c r="N216" s="91"/>
      <c r="O216" s="91"/>
      <c r="P216" s="23"/>
      <c r="Q216" s="23"/>
      <c r="R216" s="23"/>
    </row>
    <row r="217" spans="1:18" s="3" customFormat="1" ht="44.9" customHeight="1">
      <c r="A217" s="26" t="s">
        <v>204</v>
      </c>
      <c r="B217" s="126"/>
      <c r="C217" s="434"/>
      <c r="D217" s="435"/>
      <c r="E217" s="416" t="s">
        <v>205</v>
      </c>
      <c r="F217" s="417"/>
      <c r="G217" s="417"/>
      <c r="H217" s="417"/>
      <c r="I217" s="103" t="s">
        <v>206</v>
      </c>
      <c r="J217" s="128">
        <v>0</v>
      </c>
      <c r="K217" s="81"/>
      <c r="L217" s="91"/>
      <c r="M217" s="91"/>
      <c r="N217" s="91"/>
      <c r="O217" s="91"/>
      <c r="P217" s="23"/>
      <c r="Q217" s="23"/>
      <c r="R217" s="23"/>
    </row>
    <row r="218" spans="1:18" s="3" customFormat="1" ht="44.9" customHeight="1">
      <c r="A218" s="26" t="s">
        <v>207</v>
      </c>
      <c r="B218" s="126"/>
      <c r="C218" s="436"/>
      <c r="D218" s="437"/>
      <c r="E218" s="416" t="s">
        <v>208</v>
      </c>
      <c r="F218" s="417"/>
      <c r="G218" s="417"/>
      <c r="H218" s="417"/>
      <c r="I218" s="103" t="s">
        <v>209</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210</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211</v>
      </c>
      <c r="B226" s="137"/>
      <c r="C226" s="391" t="s">
        <v>212</v>
      </c>
      <c r="D226" s="391"/>
      <c r="E226" s="391"/>
      <c r="F226" s="391"/>
      <c r="G226" s="391"/>
      <c r="H226" s="391"/>
      <c r="I226" s="410" t="s">
        <v>213</v>
      </c>
      <c r="J226" s="138"/>
      <c r="K226" s="81"/>
      <c r="L226" s="6"/>
      <c r="M226" s="6"/>
      <c r="N226" s="91"/>
      <c r="O226" s="91"/>
      <c r="P226" s="23"/>
      <c r="Q226" s="23"/>
      <c r="R226" s="23"/>
    </row>
    <row r="227" spans="1:51" s="136" customFormat="1" ht="34.5" customHeight="1">
      <c r="A227" s="26" t="s">
        <v>211</v>
      </c>
      <c r="B227" s="137"/>
      <c r="C227" s="391" t="s">
        <v>214</v>
      </c>
      <c r="D227" s="413"/>
      <c r="E227" s="413"/>
      <c r="F227" s="413"/>
      <c r="G227" s="413"/>
      <c r="H227" s="413"/>
      <c r="I227" s="411"/>
      <c r="J227" s="138" t="s">
        <v>8</v>
      </c>
      <c r="K227" s="81"/>
      <c r="L227" s="6"/>
      <c r="M227" s="6"/>
      <c r="N227" s="91"/>
      <c r="O227" s="91"/>
      <c r="P227" s="23"/>
      <c r="Q227" s="23"/>
      <c r="R227" s="23"/>
    </row>
    <row r="228" spans="1:51" s="136" customFormat="1" ht="34.5" customHeight="1">
      <c r="A228" s="26" t="s">
        <v>211</v>
      </c>
      <c r="B228" s="137"/>
      <c r="C228" s="391" t="s">
        <v>215</v>
      </c>
      <c r="D228" s="413"/>
      <c r="E228" s="413"/>
      <c r="F228" s="413"/>
      <c r="G228" s="413"/>
      <c r="H228" s="413"/>
      <c r="I228" s="411"/>
      <c r="J228" s="138"/>
      <c r="K228" s="81"/>
      <c r="L228" s="6"/>
      <c r="M228" s="6"/>
      <c r="N228" s="91"/>
      <c r="O228" s="91"/>
      <c r="P228" s="23"/>
      <c r="Q228" s="23"/>
      <c r="R228" s="23"/>
    </row>
    <row r="229" spans="1:51" s="136" customFormat="1" ht="34.5" customHeight="1">
      <c r="A229" s="26" t="s">
        <v>211</v>
      </c>
      <c r="B229" s="137"/>
      <c r="C229" s="391" t="s">
        <v>216</v>
      </c>
      <c r="D229" s="413"/>
      <c r="E229" s="413"/>
      <c r="F229" s="413"/>
      <c r="G229" s="413"/>
      <c r="H229" s="413"/>
      <c r="I229" s="411"/>
      <c r="J229" s="138"/>
      <c r="K229" s="81"/>
      <c r="L229" s="6"/>
      <c r="M229" s="6"/>
      <c r="N229" s="91"/>
      <c r="O229" s="91"/>
      <c r="P229" s="23"/>
      <c r="Q229" s="23"/>
      <c r="R229" s="23"/>
    </row>
    <row r="230" spans="1:51" s="136" customFormat="1" ht="34.5" customHeight="1">
      <c r="A230" s="26" t="s">
        <v>211</v>
      </c>
      <c r="B230" s="137"/>
      <c r="C230" s="391" t="s">
        <v>217</v>
      </c>
      <c r="D230" s="413"/>
      <c r="E230" s="413"/>
      <c r="F230" s="413"/>
      <c r="G230" s="413"/>
      <c r="H230" s="413"/>
      <c r="I230" s="411"/>
      <c r="J230" s="138"/>
      <c r="K230" s="81"/>
      <c r="L230" s="6"/>
      <c r="M230" s="6"/>
      <c r="N230" s="91"/>
      <c r="O230" s="91"/>
      <c r="P230" s="23"/>
      <c r="Q230" s="23"/>
      <c r="R230" s="23"/>
    </row>
    <row r="231" spans="1:51" s="136" customFormat="1" ht="34.5" customHeight="1">
      <c r="A231" s="26" t="s">
        <v>211</v>
      </c>
      <c r="B231" s="137"/>
      <c r="C231" s="391" t="s">
        <v>218</v>
      </c>
      <c r="D231" s="392"/>
      <c r="E231" s="392"/>
      <c r="F231" s="392"/>
      <c r="G231" s="392"/>
      <c r="H231" s="392"/>
      <c r="I231" s="411"/>
      <c r="J231" s="138"/>
      <c r="K231" s="81"/>
      <c r="L231" s="6"/>
      <c r="M231" s="6"/>
      <c r="N231" s="91"/>
      <c r="O231" s="91"/>
      <c r="P231" s="23"/>
      <c r="Q231" s="23"/>
      <c r="R231" s="23"/>
    </row>
    <row r="232" spans="1:51" s="136" customFormat="1" ht="34.5" customHeight="1">
      <c r="A232" s="26" t="s">
        <v>211</v>
      </c>
      <c r="B232" s="137"/>
      <c r="C232" s="391" t="s">
        <v>219</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220</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221</v>
      </c>
      <c r="D241" s="439"/>
      <c r="E241" s="439"/>
      <c r="F241" s="439"/>
      <c r="G241" s="439"/>
      <c r="H241" s="440"/>
      <c r="I241" s="447" t="s">
        <v>222</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223</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224</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225</v>
      </c>
      <c r="C260" s="152"/>
      <c r="D260" s="152"/>
      <c r="E260" s="68"/>
      <c r="F260" s="68"/>
      <c r="G260" s="68"/>
      <c r="H260" s="69"/>
      <c r="I260" s="69"/>
      <c r="J260" s="153"/>
      <c r="K260" s="70"/>
      <c r="L260" s="154"/>
      <c r="M260" s="154"/>
      <c r="N260" s="154"/>
      <c r="O260" s="154"/>
      <c r="P260" s="23"/>
      <c r="Q260" s="23"/>
      <c r="R260" s="23"/>
    </row>
    <row r="261" spans="1:72" s="3" customFormat="1">
      <c r="A261" s="1"/>
      <c r="B261" s="135" t="s">
        <v>226</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227</v>
      </c>
      <c r="B265" s="87"/>
      <c r="C265" s="450" t="s">
        <v>228</v>
      </c>
      <c r="D265" s="418" t="s">
        <v>229</v>
      </c>
      <c r="E265" s="419"/>
      <c r="F265" s="419"/>
      <c r="G265" s="419"/>
      <c r="H265" s="419"/>
      <c r="I265" s="447" t="s">
        <v>230</v>
      </c>
      <c r="J265" s="110" t="s">
        <v>260</v>
      </c>
      <c r="K265" s="123" t="str">
        <f>IF(OR(COUNTIF(J265,"未確認")&gt;0,COUNTIF(J265,"*")&gt;0),"※","")</f>
        <v>※</v>
      </c>
      <c r="L265" s="155"/>
      <c r="M265" s="45"/>
      <c r="N265" s="91"/>
      <c r="O265" s="91"/>
      <c r="P265" s="23"/>
      <c r="Q265" s="23"/>
      <c r="R265" s="23"/>
    </row>
    <row r="266" spans="1:72" s="3" customFormat="1" ht="34.5" customHeight="1">
      <c r="A266" s="26" t="s">
        <v>231</v>
      </c>
      <c r="B266" s="87"/>
      <c r="C266" s="451"/>
      <c r="D266" s="452"/>
      <c r="E266" s="416" t="s">
        <v>232</v>
      </c>
      <c r="F266" s="416"/>
      <c r="G266" s="416"/>
      <c r="H266" s="416"/>
      <c r="I266" s="447"/>
      <c r="J266" s="110">
        <v>0</v>
      </c>
      <c r="K266" s="123" t="str">
        <f>IF(OR(COUNTIF(J266,"未確認")&gt;0,COUNTIF(J266,"*")&gt;0),"※","")</f>
        <v/>
      </c>
      <c r="L266" s="155"/>
      <c r="M266" s="45"/>
      <c r="N266" s="91"/>
      <c r="O266" s="91"/>
      <c r="P266" s="23"/>
      <c r="Q266" s="23"/>
      <c r="R266" s="23"/>
    </row>
    <row r="267" spans="1:72" s="3" customFormat="1" ht="34.5" customHeight="1">
      <c r="A267" s="26" t="s">
        <v>233</v>
      </c>
      <c r="B267" s="87"/>
      <c r="C267" s="451"/>
      <c r="D267" s="453"/>
      <c r="E267" s="418" t="s">
        <v>234</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235</v>
      </c>
      <c r="B268" s="2"/>
      <c r="C268" s="451"/>
      <c r="D268" s="416" t="s">
        <v>236</v>
      </c>
      <c r="E268" s="417"/>
      <c r="F268" s="417"/>
      <c r="G268" s="417"/>
      <c r="H268" s="417"/>
      <c r="I268" s="447"/>
      <c r="J268" s="110" t="s">
        <v>260</v>
      </c>
      <c r="K268" s="123" t="str">
        <f>IF(OR(COUNTIF(J268,"未確認")&gt;0,COUNTIF(J268,"*")&gt;0),"※","")</f>
        <v>※</v>
      </c>
      <c r="L268" s="155"/>
      <c r="M268" s="45"/>
      <c r="N268" s="91"/>
      <c r="O268" s="91"/>
      <c r="P268" s="23"/>
      <c r="Q268" s="23"/>
      <c r="R268" s="23"/>
    </row>
    <row r="269" spans="1:72" s="3" customFormat="1" ht="34.5" customHeight="1">
      <c r="A269" s="26" t="s">
        <v>237</v>
      </c>
      <c r="B269" s="2"/>
      <c r="C269" s="451"/>
      <c r="D269" s="416" t="s">
        <v>238</v>
      </c>
      <c r="E269" s="417"/>
      <c r="F269" s="417"/>
      <c r="G269" s="417"/>
      <c r="H269" s="417"/>
      <c r="I269" s="447"/>
      <c r="J269" s="110" t="s">
        <v>260</v>
      </c>
      <c r="K269" s="123" t="str">
        <f>IF(OR(COUNTIF(J269,"未確認")&gt;0,COUNTIF(J269,"*")&gt;0),"※","")</f>
        <v>※</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239</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240</v>
      </c>
      <c r="B277" s="2"/>
      <c r="C277" s="450" t="s">
        <v>228</v>
      </c>
      <c r="D277" s="391" t="s">
        <v>229</v>
      </c>
      <c r="E277" s="391"/>
      <c r="F277" s="391"/>
      <c r="G277" s="391"/>
      <c r="H277" s="391"/>
      <c r="I277" s="410" t="s">
        <v>241</v>
      </c>
      <c r="J277" s="110" t="s">
        <v>260</v>
      </c>
      <c r="K277" s="123" t="str">
        <f t="shared" ref="K277:K292" si="3">IF(OR(COUNTIF(J277,"未確認")&gt;0,COUNTIF(J277,"*")&gt;0),"※","")</f>
        <v>※</v>
      </c>
      <c r="L277" s="106"/>
      <c r="M277" s="45"/>
      <c r="N277" s="74"/>
      <c r="O277" s="74"/>
      <c r="P277" s="23"/>
      <c r="Q277" s="23"/>
      <c r="R277" s="23"/>
    </row>
    <row r="278" spans="1:18" s="3" customFormat="1" ht="34.5" customHeight="1">
      <c r="A278" s="26" t="s">
        <v>242</v>
      </c>
      <c r="B278" s="2"/>
      <c r="C278" s="450"/>
      <c r="D278" s="463" t="s">
        <v>243</v>
      </c>
      <c r="E278" s="430" t="s">
        <v>244</v>
      </c>
      <c r="F278" s="464"/>
      <c r="G278" s="464"/>
      <c r="H278" s="464"/>
      <c r="I278" s="455"/>
      <c r="J278" s="110" t="s">
        <v>260</v>
      </c>
      <c r="K278" s="123" t="str">
        <f t="shared" si="3"/>
        <v>※</v>
      </c>
      <c r="L278" s="106"/>
      <c r="M278" s="45"/>
      <c r="N278" s="74"/>
      <c r="O278" s="74"/>
      <c r="P278" s="23"/>
      <c r="Q278" s="23"/>
      <c r="R278" s="23"/>
    </row>
    <row r="279" spans="1:18" s="3" customFormat="1" ht="34.5" customHeight="1">
      <c r="A279" s="26" t="s">
        <v>245</v>
      </c>
      <c r="B279" s="2"/>
      <c r="C279" s="450"/>
      <c r="D279" s="450"/>
      <c r="E279" s="391" t="s">
        <v>246</v>
      </c>
      <c r="F279" s="392"/>
      <c r="G279" s="392"/>
      <c r="H279" s="392"/>
      <c r="I279" s="455"/>
      <c r="J279" s="110">
        <v>0</v>
      </c>
      <c r="K279" s="123" t="str">
        <f t="shared" si="3"/>
        <v/>
      </c>
      <c r="L279" s="106"/>
      <c r="M279" s="45"/>
      <c r="N279" s="74"/>
      <c r="O279" s="74"/>
      <c r="P279" s="23"/>
      <c r="Q279" s="23"/>
      <c r="R279" s="23"/>
    </row>
    <row r="280" spans="1:18" s="3" customFormat="1" ht="34.5" customHeight="1">
      <c r="A280" s="26" t="s">
        <v>247</v>
      </c>
      <c r="B280" s="2"/>
      <c r="C280" s="450"/>
      <c r="D280" s="450"/>
      <c r="E280" s="405" t="s">
        <v>248</v>
      </c>
      <c r="F280" s="424"/>
      <c r="G280" s="424"/>
      <c r="H280" s="406"/>
      <c r="I280" s="455"/>
      <c r="J280" s="110">
        <v>0</v>
      </c>
      <c r="K280" s="123" t="str">
        <f t="shared" si="3"/>
        <v/>
      </c>
      <c r="L280" s="106"/>
      <c r="M280" s="45"/>
      <c r="N280" s="74"/>
      <c r="O280" s="74"/>
      <c r="P280" s="23"/>
      <c r="Q280" s="23"/>
      <c r="R280" s="23"/>
    </row>
    <row r="281" spans="1:18" s="3" customFormat="1" ht="34.5" customHeight="1">
      <c r="A281" s="26" t="s">
        <v>249</v>
      </c>
      <c r="B281" s="2"/>
      <c r="C281" s="450"/>
      <c r="D281" s="450"/>
      <c r="E281" s="391" t="s">
        <v>250</v>
      </c>
      <c r="F281" s="465"/>
      <c r="G281" s="465"/>
      <c r="H281" s="465"/>
      <c r="I281" s="455"/>
      <c r="J281" s="110">
        <v>0</v>
      </c>
      <c r="K281" s="123" t="str">
        <f t="shared" si="3"/>
        <v/>
      </c>
      <c r="L281" s="106"/>
      <c r="M281" s="45"/>
      <c r="N281" s="74"/>
      <c r="O281" s="74"/>
      <c r="P281" s="23"/>
      <c r="Q281" s="23"/>
      <c r="R281" s="23"/>
    </row>
    <row r="282" spans="1:18" s="3" customFormat="1" ht="34.5" customHeight="1">
      <c r="A282" s="26" t="s">
        <v>251</v>
      </c>
      <c r="B282" s="2"/>
      <c r="C282" s="450"/>
      <c r="D282" s="450"/>
      <c r="E282" s="391" t="s">
        <v>252</v>
      </c>
      <c r="F282" s="392"/>
      <c r="G282" s="392"/>
      <c r="H282" s="392"/>
      <c r="I282" s="455"/>
      <c r="J282" s="110">
        <v>0</v>
      </c>
      <c r="K282" s="123" t="str">
        <f t="shared" si="3"/>
        <v/>
      </c>
      <c r="L282" s="106"/>
      <c r="M282" s="45"/>
      <c r="N282" s="74"/>
      <c r="O282" s="74"/>
      <c r="P282" s="23"/>
      <c r="Q282" s="23"/>
      <c r="R282" s="23"/>
    </row>
    <row r="283" spans="1:18" s="3" customFormat="1" ht="34.5" customHeight="1">
      <c r="A283" s="26" t="s">
        <v>253</v>
      </c>
      <c r="B283" s="2"/>
      <c r="C283" s="450"/>
      <c r="D283" s="466"/>
      <c r="E283" s="399" t="s">
        <v>109</v>
      </c>
      <c r="F283" s="449"/>
      <c r="G283" s="449"/>
      <c r="H283" s="449"/>
      <c r="I283" s="455"/>
      <c r="J283" s="110">
        <v>0</v>
      </c>
      <c r="K283" s="123" t="str">
        <f t="shared" si="3"/>
        <v/>
      </c>
      <c r="L283" s="106"/>
      <c r="M283" s="45"/>
      <c r="N283" s="74"/>
      <c r="O283" s="74"/>
      <c r="P283" s="23"/>
      <c r="Q283" s="23"/>
      <c r="R283" s="23"/>
    </row>
    <row r="284" spans="1:18" s="3" customFormat="1" ht="34.5" customHeight="1">
      <c r="A284" s="26" t="s">
        <v>254</v>
      </c>
      <c r="B284" s="2"/>
      <c r="C284" s="450"/>
      <c r="D284" s="391" t="s">
        <v>238</v>
      </c>
      <c r="E284" s="392"/>
      <c r="F284" s="392"/>
      <c r="G284" s="392"/>
      <c r="H284" s="392"/>
      <c r="I284" s="455"/>
      <c r="J284" s="110" t="s">
        <v>260</v>
      </c>
      <c r="K284" s="123" t="str">
        <f t="shared" si="3"/>
        <v>※</v>
      </c>
      <c r="L284" s="106"/>
      <c r="M284" s="45"/>
      <c r="N284" s="74"/>
      <c r="O284" s="74"/>
      <c r="P284" s="23"/>
      <c r="Q284" s="23"/>
      <c r="R284" s="23"/>
    </row>
    <row r="285" spans="1:18" s="3" customFormat="1" ht="34.5" customHeight="1">
      <c r="A285" s="26" t="s">
        <v>255</v>
      </c>
      <c r="B285" s="2"/>
      <c r="C285" s="450"/>
      <c r="D285" s="463" t="s">
        <v>256</v>
      </c>
      <c r="E285" s="430" t="s">
        <v>257</v>
      </c>
      <c r="F285" s="464"/>
      <c r="G285" s="464"/>
      <c r="H285" s="464"/>
      <c r="I285" s="455"/>
      <c r="J285" s="110" t="s">
        <v>260</v>
      </c>
      <c r="K285" s="123" t="str">
        <f t="shared" si="3"/>
        <v>※</v>
      </c>
      <c r="L285" s="106"/>
      <c r="M285" s="45"/>
      <c r="N285" s="74"/>
      <c r="O285" s="74"/>
      <c r="P285" s="23"/>
      <c r="Q285" s="23"/>
      <c r="R285" s="23"/>
    </row>
    <row r="286" spans="1:18" s="3" customFormat="1" ht="34.5" customHeight="1">
      <c r="A286" s="26" t="s">
        <v>258</v>
      </c>
      <c r="B286" s="2"/>
      <c r="C286" s="450"/>
      <c r="D286" s="450"/>
      <c r="E286" s="391" t="s">
        <v>259</v>
      </c>
      <c r="F286" s="392"/>
      <c r="G286" s="392"/>
      <c r="H286" s="392"/>
      <c r="I286" s="455"/>
      <c r="J286" s="110">
        <v>0</v>
      </c>
      <c r="K286" s="123" t="str">
        <f t="shared" si="3"/>
        <v/>
      </c>
      <c r="L286" s="106"/>
      <c r="M286" s="45"/>
      <c r="N286" s="74"/>
      <c r="O286" s="74"/>
      <c r="P286" s="23"/>
      <c r="Q286" s="23"/>
      <c r="R286" s="23"/>
    </row>
    <row r="287" spans="1:18" s="3" customFormat="1" ht="34.5" customHeight="1">
      <c r="A287" s="26" t="s">
        <v>261</v>
      </c>
      <c r="B287" s="2"/>
      <c r="C287" s="450"/>
      <c r="D287" s="450"/>
      <c r="E287" s="391" t="s">
        <v>262</v>
      </c>
      <c r="F287" s="392"/>
      <c r="G287" s="392"/>
      <c r="H287" s="392"/>
      <c r="I287" s="455"/>
      <c r="J287" s="110">
        <v>0</v>
      </c>
      <c r="K287" s="123" t="str">
        <f t="shared" si="3"/>
        <v/>
      </c>
      <c r="L287" s="106"/>
      <c r="M287" s="45"/>
      <c r="N287" s="74"/>
      <c r="O287" s="74"/>
      <c r="P287" s="23"/>
      <c r="Q287" s="23"/>
      <c r="R287" s="23"/>
    </row>
    <row r="288" spans="1:18" s="3" customFormat="1" ht="34.5" customHeight="1">
      <c r="A288" s="26" t="s">
        <v>263</v>
      </c>
      <c r="B288" s="2"/>
      <c r="C288" s="450"/>
      <c r="D288" s="450"/>
      <c r="E288" s="391" t="s">
        <v>264</v>
      </c>
      <c r="F288" s="392"/>
      <c r="G288" s="392"/>
      <c r="H288" s="392"/>
      <c r="I288" s="455"/>
      <c r="J288" s="110">
        <v>0</v>
      </c>
      <c r="K288" s="123" t="str">
        <f t="shared" si="3"/>
        <v/>
      </c>
      <c r="L288" s="106"/>
      <c r="M288" s="45"/>
      <c r="N288" s="74"/>
      <c r="O288" s="74"/>
      <c r="P288" s="23"/>
      <c r="Q288" s="23"/>
      <c r="R288" s="23"/>
    </row>
    <row r="289" spans="1:18" s="3" customFormat="1" ht="34.5" customHeight="1">
      <c r="A289" s="26" t="s">
        <v>265</v>
      </c>
      <c r="B289" s="2"/>
      <c r="C289" s="450"/>
      <c r="D289" s="450"/>
      <c r="E289" s="391" t="s">
        <v>266</v>
      </c>
      <c r="F289" s="465"/>
      <c r="G289" s="465"/>
      <c r="H289" s="465"/>
      <c r="I289" s="455"/>
      <c r="J289" s="110">
        <v>0</v>
      </c>
      <c r="K289" s="123" t="str">
        <f t="shared" si="3"/>
        <v/>
      </c>
      <c r="L289" s="106"/>
      <c r="M289" s="45"/>
      <c r="N289" s="74"/>
      <c r="O289" s="74"/>
      <c r="P289" s="23"/>
      <c r="Q289" s="23"/>
      <c r="R289" s="23"/>
    </row>
    <row r="290" spans="1:18" s="3" customFormat="1" ht="34.5" customHeight="1">
      <c r="A290" s="26" t="s">
        <v>267</v>
      </c>
      <c r="B290" s="2"/>
      <c r="C290" s="450"/>
      <c r="D290" s="450"/>
      <c r="E290" s="391" t="s">
        <v>268</v>
      </c>
      <c r="F290" s="392"/>
      <c r="G290" s="392"/>
      <c r="H290" s="392"/>
      <c r="I290" s="455"/>
      <c r="J290" s="110">
        <v>0</v>
      </c>
      <c r="K290" s="123" t="str">
        <f t="shared" si="3"/>
        <v/>
      </c>
      <c r="L290" s="106"/>
      <c r="M290" s="45"/>
      <c r="N290" s="74"/>
      <c r="O290" s="74"/>
      <c r="P290" s="23"/>
      <c r="Q290" s="23"/>
      <c r="R290" s="23"/>
    </row>
    <row r="291" spans="1:18" s="3" customFormat="1" ht="34.5" customHeight="1">
      <c r="A291" s="26" t="s">
        <v>269</v>
      </c>
      <c r="B291" s="2"/>
      <c r="C291" s="450"/>
      <c r="D291" s="450"/>
      <c r="E291" s="391" t="s">
        <v>270</v>
      </c>
      <c r="F291" s="392"/>
      <c r="G291" s="392"/>
      <c r="H291" s="392"/>
      <c r="I291" s="455"/>
      <c r="J291" s="110">
        <v>0</v>
      </c>
      <c r="K291" s="123" t="str">
        <f t="shared" si="3"/>
        <v/>
      </c>
      <c r="L291" s="106"/>
      <c r="M291" s="45"/>
      <c r="N291" s="74"/>
      <c r="O291" s="74"/>
      <c r="P291" s="23"/>
      <c r="Q291" s="23"/>
      <c r="R291" s="23"/>
    </row>
    <row r="292" spans="1:18" s="3" customFormat="1" ht="34.5" customHeight="1">
      <c r="A292" s="26" t="s">
        <v>271</v>
      </c>
      <c r="B292" s="2"/>
      <c r="C292" s="450"/>
      <c r="D292" s="450"/>
      <c r="E292" s="391" t="s">
        <v>109</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272</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273</v>
      </c>
      <c r="C299" s="51"/>
      <c r="I299" s="75" t="s">
        <v>67</v>
      </c>
      <c r="J299" s="76"/>
      <c r="K299" s="77"/>
      <c r="L299" s="91"/>
      <c r="M299" s="91"/>
      <c r="N299" s="91"/>
      <c r="O299" s="91"/>
      <c r="P299" s="23"/>
      <c r="Q299" s="23"/>
      <c r="R299" s="23"/>
    </row>
    <row r="300" spans="1:18" s="3" customFormat="1" ht="34.5" customHeight="1">
      <c r="A300" s="161" t="s">
        <v>254</v>
      </c>
      <c r="B300" s="2"/>
      <c r="C300" s="393" t="s">
        <v>238</v>
      </c>
      <c r="D300" s="454"/>
      <c r="E300" s="454"/>
      <c r="F300" s="454"/>
      <c r="G300" s="454"/>
      <c r="H300" s="394"/>
      <c r="I300" s="410" t="s">
        <v>274</v>
      </c>
      <c r="J300" s="110" t="s">
        <v>260</v>
      </c>
      <c r="K300" s="123" t="str">
        <f>IF(OR(COUNTIF(J300,"未確認")&gt;0,COUNTIF(J300,"*")&gt;0),"※","")</f>
        <v>※</v>
      </c>
      <c r="L300" s="155"/>
      <c r="M300" s="45"/>
      <c r="N300" s="91"/>
      <c r="O300" s="91"/>
      <c r="P300" s="23"/>
      <c r="Q300" s="23"/>
      <c r="R300" s="23"/>
    </row>
    <row r="301" spans="1:18" s="3" customFormat="1" ht="34.5" customHeight="1">
      <c r="A301" s="162" t="s">
        <v>275</v>
      </c>
      <c r="B301" s="2"/>
      <c r="C301" s="163"/>
      <c r="D301" s="164"/>
      <c r="E301" s="457" t="s">
        <v>276</v>
      </c>
      <c r="F301" s="458"/>
      <c r="G301" s="458"/>
      <c r="H301" s="459"/>
      <c r="I301" s="455"/>
      <c r="J301" s="110" t="s">
        <v>260</v>
      </c>
      <c r="K301" s="123" t="str">
        <f>IF(OR(COUNTIF(J301,"未確認")&gt;0,COUNTIF(J301,"*")&gt;0),"※","")</f>
        <v>※</v>
      </c>
      <c r="L301" s="155"/>
      <c r="M301" s="45"/>
      <c r="N301" s="91"/>
      <c r="O301" s="91"/>
      <c r="P301" s="23"/>
      <c r="Q301" s="23"/>
      <c r="R301" s="23"/>
    </row>
    <row r="302" spans="1:18" s="3" customFormat="1" ht="34.5" customHeight="1">
      <c r="A302" s="162" t="s">
        <v>277</v>
      </c>
      <c r="B302" s="2"/>
      <c r="C302" s="163"/>
      <c r="D302" s="164"/>
      <c r="E302" s="457" t="s">
        <v>278</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279</v>
      </c>
      <c r="B303" s="2"/>
      <c r="C303" s="163"/>
      <c r="D303" s="164"/>
      <c r="E303" s="457" t="s">
        <v>280</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281</v>
      </c>
      <c r="B304" s="2"/>
      <c r="C304" s="165"/>
      <c r="D304" s="166"/>
      <c r="E304" s="460" t="s">
        <v>282</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283</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284</v>
      </c>
      <c r="B312" s="2"/>
      <c r="C312" s="468" t="s">
        <v>285</v>
      </c>
      <c r="D312" s="468"/>
      <c r="E312" s="468"/>
      <c r="F312" s="468"/>
      <c r="G312" s="468"/>
      <c r="H312" s="468"/>
      <c r="I312" s="410" t="s">
        <v>286</v>
      </c>
      <c r="J312" s="110" t="s">
        <v>260</v>
      </c>
      <c r="K312" s="111" t="str">
        <f>IF(OR(COUNTIF(J312,"未確認")&gt;0,COUNTIF(J312,"*")&gt;0),"※","")</f>
        <v>※</v>
      </c>
      <c r="L312" s="7"/>
      <c r="M312" s="45"/>
      <c r="N312" s="91"/>
      <c r="O312" s="91"/>
      <c r="P312" s="23"/>
      <c r="Q312" s="23"/>
      <c r="R312" s="23"/>
    </row>
    <row r="313" spans="1:18" s="3" customFormat="1" ht="34.5" customHeight="1">
      <c r="A313" s="26" t="s">
        <v>287</v>
      </c>
      <c r="B313" s="2"/>
      <c r="C313" s="468" t="s">
        <v>288</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289</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290</v>
      </c>
      <c r="B321" s="2"/>
      <c r="C321" s="470" t="s">
        <v>291</v>
      </c>
      <c r="D321" s="471"/>
      <c r="E321" s="471"/>
      <c r="F321" s="471"/>
      <c r="G321" s="471"/>
      <c r="H321" s="433"/>
      <c r="I321" s="410" t="s">
        <v>292</v>
      </c>
      <c r="J321" s="110">
        <v>0</v>
      </c>
      <c r="K321" s="111" t="str">
        <f t="shared" ref="K321:K326" si="4">IF(OR(COUNTIF(J321,"未確認")&gt;0,COUNTIF(J321,"*")&gt;0),"※","")</f>
        <v/>
      </c>
      <c r="L321" s="91"/>
      <c r="M321" s="155"/>
      <c r="N321" s="91"/>
      <c r="O321" s="91"/>
      <c r="P321" s="23"/>
      <c r="Q321" s="23"/>
      <c r="R321" s="23"/>
    </row>
    <row r="322" spans="1:72" s="3" customFormat="1" ht="34.5" customHeight="1">
      <c r="A322" s="26" t="s">
        <v>293</v>
      </c>
      <c r="B322" s="2"/>
      <c r="C322" s="163"/>
      <c r="D322" s="169"/>
      <c r="E322" s="405" t="s">
        <v>294</v>
      </c>
      <c r="F322" s="424"/>
      <c r="G322" s="424"/>
      <c r="H322" s="406"/>
      <c r="I322" s="472"/>
      <c r="J322" s="110">
        <v>0</v>
      </c>
      <c r="K322" s="111" t="str">
        <f t="shared" si="4"/>
        <v/>
      </c>
      <c r="L322" s="91"/>
      <c r="M322" s="45"/>
      <c r="N322" s="91"/>
      <c r="O322" s="91"/>
      <c r="P322" s="23"/>
      <c r="Q322" s="23"/>
      <c r="R322" s="23"/>
    </row>
    <row r="323" spans="1:72" s="3" customFormat="1" ht="34.5" customHeight="1">
      <c r="A323" s="26" t="s">
        <v>295</v>
      </c>
      <c r="B323" s="2"/>
      <c r="C323" s="165"/>
      <c r="D323" s="170"/>
      <c r="E323" s="405" t="s">
        <v>296</v>
      </c>
      <c r="F323" s="474"/>
      <c r="G323" s="474"/>
      <c r="H323" s="475"/>
      <c r="I323" s="472"/>
      <c r="J323" s="110">
        <v>0</v>
      </c>
      <c r="K323" s="111" t="str">
        <f t="shared" si="4"/>
        <v/>
      </c>
      <c r="L323" s="91"/>
      <c r="M323" s="155"/>
      <c r="N323" s="91"/>
      <c r="O323" s="91"/>
      <c r="P323" s="23"/>
      <c r="Q323" s="23"/>
      <c r="R323" s="23"/>
    </row>
    <row r="324" spans="1:72" s="3" customFormat="1" ht="34.5" customHeight="1">
      <c r="A324" s="26" t="s">
        <v>297</v>
      </c>
      <c r="B324" s="2"/>
      <c r="C324" s="476" t="s">
        <v>298</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299</v>
      </c>
      <c r="B325" s="2"/>
      <c r="C325" s="163"/>
      <c r="D325" s="169"/>
      <c r="E325" s="405" t="s">
        <v>300</v>
      </c>
      <c r="F325" s="424"/>
      <c r="G325" s="424"/>
      <c r="H325" s="406"/>
      <c r="I325" s="472"/>
      <c r="J325" s="110">
        <v>0</v>
      </c>
      <c r="K325" s="111" t="str">
        <f t="shared" si="4"/>
        <v/>
      </c>
      <c r="L325" s="91"/>
      <c r="M325" s="155"/>
      <c r="N325" s="91"/>
      <c r="O325" s="91"/>
      <c r="P325" s="23"/>
      <c r="Q325" s="23"/>
      <c r="R325" s="23"/>
    </row>
    <row r="326" spans="1:72" s="3" customFormat="1" ht="34.5" customHeight="1">
      <c r="A326" s="26" t="s">
        <v>301</v>
      </c>
      <c r="B326" s="2"/>
      <c r="C326" s="165"/>
      <c r="D326" s="170"/>
      <c r="E326" s="405" t="s">
        <v>302</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224</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303</v>
      </c>
      <c r="C340" s="176"/>
      <c r="D340" s="68"/>
      <c r="E340" s="68"/>
      <c r="F340" s="68"/>
      <c r="G340" s="68"/>
      <c r="H340" s="69"/>
      <c r="I340" s="69"/>
      <c r="J340" s="153"/>
      <c r="K340" s="70"/>
      <c r="L340" s="154"/>
      <c r="M340" s="177"/>
      <c r="N340" s="154"/>
      <c r="O340" s="154"/>
      <c r="P340" s="23"/>
      <c r="Q340" s="23"/>
      <c r="R340" s="23"/>
    </row>
    <row r="341" spans="1:72" s="3" customFormat="1">
      <c r="A341" s="1"/>
      <c r="B341" s="24" t="s">
        <v>304</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96</v>
      </c>
      <c r="D345" s="391"/>
      <c r="E345" s="391"/>
      <c r="F345" s="391"/>
      <c r="G345" s="391"/>
      <c r="H345" s="413"/>
      <c r="I345" s="410" t="s">
        <v>305</v>
      </c>
      <c r="J345" s="178" t="s">
        <v>260</v>
      </c>
      <c r="K345" s="179" t="str">
        <f t="shared" ref="K345:K350" si="5">IF(OR(COUNTIF(J345,"未確認")&gt;0,COUNTIF(J345,"*")&gt;0),"※","")</f>
        <v>※</v>
      </c>
      <c r="L345" s="91"/>
      <c r="M345" s="155"/>
      <c r="N345" s="91"/>
      <c r="O345" s="91"/>
      <c r="P345" s="23"/>
      <c r="Q345" s="23"/>
      <c r="R345" s="23"/>
    </row>
    <row r="346" spans="1:72" s="3" customFormat="1" ht="33.65" customHeight="1">
      <c r="A346" s="1"/>
      <c r="B346" s="87"/>
      <c r="C346" s="397" t="s">
        <v>306</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99</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307</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308</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309</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310</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311</v>
      </c>
      <c r="C358" s="393" t="s">
        <v>312</v>
      </c>
      <c r="D358" s="471"/>
      <c r="E358" s="471"/>
      <c r="F358" s="471"/>
      <c r="G358" s="471"/>
      <c r="H358" s="433"/>
      <c r="I358" s="400" t="s">
        <v>313</v>
      </c>
      <c r="J358" s="182" t="s">
        <v>260</v>
      </c>
      <c r="K358" s="111" t="str">
        <f t="shared" ref="K358:K386" si="6">IF(OR(COUNTIF(J358,"未確認")&gt;0,COUNTIF(J358,"*")&gt;0),"※","")</f>
        <v>※</v>
      </c>
      <c r="L358" s="91"/>
      <c r="M358" s="155"/>
      <c r="N358" s="91"/>
      <c r="O358" s="91"/>
      <c r="P358" s="23"/>
      <c r="Q358" s="23"/>
      <c r="R358" s="23"/>
    </row>
    <row r="359" spans="1:18" ht="34.5" customHeight="1">
      <c r="A359" s="181" t="s">
        <v>314</v>
      </c>
      <c r="C359" s="183"/>
      <c r="D359" s="466" t="s">
        <v>315</v>
      </c>
      <c r="E359" s="391" t="s">
        <v>316</v>
      </c>
      <c r="F359" s="391"/>
      <c r="G359" s="391"/>
      <c r="H359" s="391"/>
      <c r="I359" s="411"/>
      <c r="J359" s="182">
        <v>0</v>
      </c>
      <c r="K359" s="111" t="str">
        <f t="shared" si="6"/>
        <v/>
      </c>
      <c r="L359" s="91"/>
      <c r="M359" s="155"/>
      <c r="N359" s="91"/>
      <c r="O359" s="91"/>
      <c r="P359" s="23"/>
      <c r="Q359" s="23"/>
      <c r="R359" s="23"/>
    </row>
    <row r="360" spans="1:18" ht="34.5" customHeight="1">
      <c r="A360" s="181" t="s">
        <v>317</v>
      </c>
      <c r="C360" s="183"/>
      <c r="D360" s="478"/>
      <c r="E360" s="391" t="s">
        <v>318</v>
      </c>
      <c r="F360" s="413"/>
      <c r="G360" s="413"/>
      <c r="H360" s="413"/>
      <c r="I360" s="411"/>
      <c r="J360" s="182">
        <v>0</v>
      </c>
      <c r="K360" s="111" t="str">
        <f t="shared" si="6"/>
        <v/>
      </c>
      <c r="L360" s="91"/>
      <c r="M360" s="155"/>
      <c r="N360" s="91"/>
      <c r="O360" s="91"/>
      <c r="P360" s="23"/>
      <c r="Q360" s="23"/>
      <c r="R360" s="23"/>
    </row>
    <row r="361" spans="1:18" ht="34.5" customHeight="1">
      <c r="A361" s="181" t="s">
        <v>319</v>
      </c>
      <c r="C361" s="183"/>
      <c r="D361" s="478"/>
      <c r="E361" s="391" t="s">
        <v>320</v>
      </c>
      <c r="F361" s="413"/>
      <c r="G361" s="413"/>
      <c r="H361" s="413"/>
      <c r="I361" s="411"/>
      <c r="J361" s="182">
        <v>0</v>
      </c>
      <c r="K361" s="111" t="str">
        <f t="shared" si="6"/>
        <v/>
      </c>
      <c r="L361" s="91"/>
      <c r="M361" s="155"/>
      <c r="N361" s="91"/>
      <c r="O361" s="91"/>
      <c r="P361" s="23"/>
      <c r="Q361" s="23"/>
      <c r="R361" s="23"/>
    </row>
    <row r="362" spans="1:18" ht="34.5" customHeight="1">
      <c r="A362" s="181" t="s">
        <v>321</v>
      </c>
      <c r="C362" s="183"/>
      <c r="D362" s="478"/>
      <c r="E362" s="391" t="s">
        <v>322</v>
      </c>
      <c r="F362" s="413"/>
      <c r="G362" s="413"/>
      <c r="H362" s="413"/>
      <c r="I362" s="411"/>
      <c r="J362" s="182">
        <v>0</v>
      </c>
      <c r="K362" s="111" t="str">
        <f t="shared" si="6"/>
        <v/>
      </c>
      <c r="L362" s="91"/>
      <c r="M362" s="155"/>
      <c r="N362" s="91"/>
      <c r="O362" s="91"/>
      <c r="P362" s="23"/>
      <c r="Q362" s="23"/>
      <c r="R362" s="23"/>
    </row>
    <row r="363" spans="1:18" ht="34.5" customHeight="1">
      <c r="A363" s="181" t="s">
        <v>323</v>
      </c>
      <c r="C363" s="183"/>
      <c r="D363" s="478"/>
      <c r="E363" s="391" t="s">
        <v>324</v>
      </c>
      <c r="F363" s="413"/>
      <c r="G363" s="413"/>
      <c r="H363" s="413"/>
      <c r="I363" s="411"/>
      <c r="J363" s="182">
        <v>0</v>
      </c>
      <c r="K363" s="111" t="str">
        <f t="shared" si="6"/>
        <v/>
      </c>
      <c r="L363" s="91"/>
      <c r="M363" s="155"/>
      <c r="N363" s="91"/>
      <c r="O363" s="91"/>
      <c r="P363" s="23"/>
      <c r="Q363" s="23"/>
      <c r="R363" s="23"/>
    </row>
    <row r="364" spans="1:18" ht="34.5" customHeight="1">
      <c r="A364" s="181" t="s">
        <v>325</v>
      </c>
      <c r="C364" s="183"/>
      <c r="D364" s="478"/>
      <c r="E364" s="391" t="s">
        <v>326</v>
      </c>
      <c r="F364" s="413"/>
      <c r="G364" s="413"/>
      <c r="H364" s="413"/>
      <c r="I364" s="411"/>
      <c r="J364" s="182">
        <v>0</v>
      </c>
      <c r="K364" s="111" t="str">
        <f t="shared" si="6"/>
        <v/>
      </c>
      <c r="L364" s="91"/>
      <c r="M364" s="155"/>
      <c r="N364" s="91"/>
      <c r="O364" s="91"/>
      <c r="P364" s="23"/>
      <c r="Q364" s="23"/>
      <c r="R364" s="23"/>
    </row>
    <row r="365" spans="1:18" ht="34.5" customHeight="1">
      <c r="A365" s="181" t="s">
        <v>327</v>
      </c>
      <c r="C365" s="183"/>
      <c r="D365" s="478"/>
      <c r="E365" s="391" t="s">
        <v>328</v>
      </c>
      <c r="F365" s="413"/>
      <c r="G365" s="413"/>
      <c r="H365" s="413"/>
      <c r="I365" s="411"/>
      <c r="J365" s="182">
        <v>0</v>
      </c>
      <c r="K365" s="111" t="str">
        <f t="shared" si="6"/>
        <v/>
      </c>
      <c r="L365" s="91"/>
      <c r="M365" s="155"/>
      <c r="N365" s="91"/>
      <c r="O365" s="91"/>
      <c r="P365" s="23"/>
      <c r="Q365" s="23"/>
      <c r="R365" s="23"/>
    </row>
    <row r="366" spans="1:18" ht="34.5" customHeight="1">
      <c r="A366" s="181" t="s">
        <v>329</v>
      </c>
      <c r="C366" s="183"/>
      <c r="D366" s="478"/>
      <c r="E366" s="391" t="s">
        <v>330</v>
      </c>
      <c r="F366" s="413"/>
      <c r="G366" s="413"/>
      <c r="H366" s="413"/>
      <c r="I366" s="411"/>
      <c r="J366" s="182">
        <v>0</v>
      </c>
      <c r="K366" s="111" t="str">
        <f t="shared" si="6"/>
        <v/>
      </c>
      <c r="L366" s="91"/>
      <c r="M366" s="155"/>
      <c r="N366" s="91"/>
      <c r="O366" s="91"/>
      <c r="P366" s="23"/>
      <c r="Q366" s="23"/>
      <c r="R366" s="23"/>
    </row>
    <row r="367" spans="1:18" ht="34.5" customHeight="1">
      <c r="A367" s="181" t="s">
        <v>331</v>
      </c>
      <c r="C367" s="183"/>
      <c r="D367" s="478"/>
      <c r="E367" s="391" t="s">
        <v>332</v>
      </c>
      <c r="F367" s="413"/>
      <c r="G367" s="413"/>
      <c r="H367" s="413"/>
      <c r="I367" s="411"/>
      <c r="J367" s="182">
        <v>0</v>
      </c>
      <c r="K367" s="111" t="str">
        <f t="shared" si="6"/>
        <v/>
      </c>
      <c r="L367" s="91"/>
      <c r="M367" s="155"/>
      <c r="N367" s="91"/>
      <c r="O367" s="91"/>
      <c r="P367" s="23"/>
      <c r="Q367" s="23"/>
      <c r="R367" s="23"/>
    </row>
    <row r="368" spans="1:18" ht="34.5" customHeight="1">
      <c r="A368" s="181" t="s">
        <v>333</v>
      </c>
      <c r="C368" s="183"/>
      <c r="D368" s="478"/>
      <c r="E368" s="391" t="s">
        <v>334</v>
      </c>
      <c r="F368" s="413"/>
      <c r="G368" s="413"/>
      <c r="H368" s="413"/>
      <c r="I368" s="411"/>
      <c r="J368" s="182" t="s">
        <v>260</v>
      </c>
      <c r="K368" s="111" t="str">
        <f t="shared" si="6"/>
        <v>※</v>
      </c>
      <c r="L368" s="91"/>
      <c r="M368" s="155"/>
      <c r="N368" s="91"/>
      <c r="O368" s="91"/>
      <c r="P368" s="23"/>
      <c r="Q368" s="23"/>
      <c r="R368" s="23"/>
    </row>
    <row r="369" spans="1:18" ht="34.5" customHeight="1">
      <c r="A369" s="181" t="s">
        <v>335</v>
      </c>
      <c r="C369" s="183"/>
      <c r="D369" s="478"/>
      <c r="E369" s="391" t="s">
        <v>336</v>
      </c>
      <c r="F369" s="413"/>
      <c r="G369" s="413"/>
      <c r="H369" s="413"/>
      <c r="I369" s="411"/>
      <c r="J369" s="182" t="s">
        <v>260</v>
      </c>
      <c r="K369" s="111" t="str">
        <f t="shared" si="6"/>
        <v>※</v>
      </c>
      <c r="L369" s="91"/>
      <c r="M369" s="155"/>
      <c r="N369" s="91"/>
      <c r="O369" s="91"/>
      <c r="P369" s="23"/>
      <c r="Q369" s="23"/>
      <c r="R369" s="23"/>
    </row>
    <row r="370" spans="1:18" ht="34.5" customHeight="1">
      <c r="A370" s="181" t="s">
        <v>337</v>
      </c>
      <c r="C370" s="183"/>
      <c r="D370" s="479"/>
      <c r="E370" s="391" t="s">
        <v>338</v>
      </c>
      <c r="F370" s="413"/>
      <c r="G370" s="413"/>
      <c r="H370" s="413"/>
      <c r="I370" s="412"/>
      <c r="J370" s="182">
        <v>0</v>
      </c>
      <c r="K370" s="111" t="str">
        <f t="shared" si="6"/>
        <v/>
      </c>
      <c r="L370" s="91"/>
      <c r="M370" s="155"/>
      <c r="N370" s="91"/>
      <c r="O370" s="91"/>
      <c r="P370" s="23"/>
      <c r="Q370" s="23"/>
      <c r="R370" s="23"/>
    </row>
    <row r="371" spans="1:18" ht="34.5" customHeight="1">
      <c r="A371" s="181" t="s">
        <v>339</v>
      </c>
      <c r="B371" s="126"/>
      <c r="C371" s="393" t="s">
        <v>340</v>
      </c>
      <c r="D371" s="471"/>
      <c r="E371" s="471"/>
      <c r="F371" s="471"/>
      <c r="G371" s="471"/>
      <c r="H371" s="433"/>
      <c r="I371" s="400" t="s">
        <v>341</v>
      </c>
      <c r="J371" s="182">
        <v>0</v>
      </c>
      <c r="K371" s="111" t="str">
        <f t="shared" si="6"/>
        <v/>
      </c>
      <c r="L371" s="91"/>
      <c r="M371" s="155"/>
      <c r="N371" s="91"/>
      <c r="O371" s="91"/>
      <c r="P371" s="23"/>
      <c r="Q371" s="23"/>
      <c r="R371" s="23"/>
    </row>
    <row r="372" spans="1:18" ht="34.5" customHeight="1">
      <c r="A372" s="181" t="s">
        <v>342</v>
      </c>
      <c r="C372" s="183"/>
      <c r="D372" s="466" t="s">
        <v>315</v>
      </c>
      <c r="E372" s="391" t="s">
        <v>316</v>
      </c>
      <c r="F372" s="413"/>
      <c r="G372" s="413"/>
      <c r="H372" s="413"/>
      <c r="I372" s="411"/>
      <c r="J372" s="182">
        <v>0</v>
      </c>
      <c r="K372" s="111" t="str">
        <f t="shared" si="6"/>
        <v/>
      </c>
      <c r="L372" s="91"/>
      <c r="M372" s="155"/>
      <c r="N372" s="91"/>
      <c r="O372" s="91"/>
      <c r="P372" s="23"/>
      <c r="Q372" s="23"/>
      <c r="R372" s="23"/>
    </row>
    <row r="373" spans="1:18" ht="34.5" customHeight="1">
      <c r="A373" s="181" t="s">
        <v>343</v>
      </c>
      <c r="C373" s="183"/>
      <c r="D373" s="478"/>
      <c r="E373" s="391" t="s">
        <v>318</v>
      </c>
      <c r="F373" s="413"/>
      <c r="G373" s="413"/>
      <c r="H373" s="413"/>
      <c r="I373" s="411"/>
      <c r="J373" s="182">
        <v>0</v>
      </c>
      <c r="K373" s="111" t="str">
        <f t="shared" si="6"/>
        <v/>
      </c>
      <c r="L373" s="91"/>
      <c r="M373" s="155"/>
      <c r="N373" s="91"/>
      <c r="O373" s="91"/>
      <c r="P373" s="23"/>
      <c r="Q373" s="23"/>
      <c r="R373" s="23"/>
    </row>
    <row r="374" spans="1:18" ht="34.5" customHeight="1">
      <c r="A374" s="181" t="s">
        <v>344</v>
      </c>
      <c r="C374" s="183"/>
      <c r="D374" s="478"/>
      <c r="E374" s="391" t="s">
        <v>320</v>
      </c>
      <c r="F374" s="413"/>
      <c r="G374" s="413"/>
      <c r="H374" s="413"/>
      <c r="I374" s="411"/>
      <c r="J374" s="182">
        <v>0</v>
      </c>
      <c r="K374" s="111" t="str">
        <f t="shared" si="6"/>
        <v/>
      </c>
      <c r="L374" s="91"/>
      <c r="M374" s="155"/>
      <c r="N374" s="91"/>
      <c r="O374" s="91"/>
      <c r="P374" s="23"/>
      <c r="Q374" s="23"/>
      <c r="R374" s="23"/>
    </row>
    <row r="375" spans="1:18" ht="34.5" customHeight="1">
      <c r="A375" s="181" t="s">
        <v>345</v>
      </c>
      <c r="C375" s="183"/>
      <c r="D375" s="478"/>
      <c r="E375" s="391" t="s">
        <v>322</v>
      </c>
      <c r="F375" s="413"/>
      <c r="G375" s="413"/>
      <c r="H375" s="413"/>
      <c r="I375" s="411"/>
      <c r="J375" s="182">
        <v>0</v>
      </c>
      <c r="K375" s="111" t="str">
        <f t="shared" si="6"/>
        <v/>
      </c>
      <c r="L375" s="91"/>
      <c r="M375" s="155"/>
      <c r="N375" s="91"/>
      <c r="O375" s="91"/>
      <c r="P375" s="23"/>
      <c r="Q375" s="23"/>
      <c r="R375" s="23"/>
    </row>
    <row r="376" spans="1:18" ht="34.5" customHeight="1">
      <c r="A376" s="181" t="s">
        <v>346</v>
      </c>
      <c r="C376" s="183"/>
      <c r="D376" s="478"/>
      <c r="E376" s="391" t="s">
        <v>324</v>
      </c>
      <c r="F376" s="413"/>
      <c r="G376" s="413"/>
      <c r="H376" s="413"/>
      <c r="I376" s="411"/>
      <c r="J376" s="182">
        <v>0</v>
      </c>
      <c r="K376" s="111" t="str">
        <f t="shared" si="6"/>
        <v/>
      </c>
      <c r="L376" s="91"/>
      <c r="M376" s="155"/>
      <c r="N376" s="91"/>
      <c r="O376" s="91"/>
      <c r="P376" s="23"/>
      <c r="Q376" s="23"/>
      <c r="R376" s="23"/>
    </row>
    <row r="377" spans="1:18" ht="34.5" customHeight="1">
      <c r="A377" s="181" t="s">
        <v>347</v>
      </c>
      <c r="C377" s="183"/>
      <c r="D377" s="478"/>
      <c r="E377" s="391" t="s">
        <v>326</v>
      </c>
      <c r="F377" s="413"/>
      <c r="G377" s="413"/>
      <c r="H377" s="413"/>
      <c r="I377" s="411"/>
      <c r="J377" s="182">
        <v>0</v>
      </c>
      <c r="K377" s="111" t="str">
        <f t="shared" si="6"/>
        <v/>
      </c>
      <c r="L377" s="91"/>
      <c r="M377" s="155"/>
      <c r="N377" s="91"/>
      <c r="O377" s="91"/>
      <c r="P377" s="23"/>
      <c r="Q377" s="23"/>
      <c r="R377" s="23"/>
    </row>
    <row r="378" spans="1:18" ht="34.5" customHeight="1">
      <c r="A378" s="181" t="s">
        <v>348</v>
      </c>
      <c r="C378" s="183"/>
      <c r="D378" s="478"/>
      <c r="E378" s="391" t="s">
        <v>328</v>
      </c>
      <c r="F378" s="413"/>
      <c r="G378" s="413"/>
      <c r="H378" s="413"/>
      <c r="I378" s="411"/>
      <c r="J378" s="182">
        <v>0</v>
      </c>
      <c r="K378" s="111" t="str">
        <f t="shared" si="6"/>
        <v/>
      </c>
      <c r="L378" s="91"/>
      <c r="M378" s="155"/>
      <c r="N378" s="91"/>
      <c r="O378" s="91"/>
      <c r="P378" s="23"/>
      <c r="Q378" s="23"/>
      <c r="R378" s="23"/>
    </row>
    <row r="379" spans="1:18" ht="34.5" customHeight="1">
      <c r="A379" s="181" t="s">
        <v>349</v>
      </c>
      <c r="C379" s="183"/>
      <c r="D379" s="478"/>
      <c r="E379" s="391" t="s">
        <v>330</v>
      </c>
      <c r="F379" s="413"/>
      <c r="G379" s="413"/>
      <c r="H379" s="413"/>
      <c r="I379" s="411"/>
      <c r="J379" s="182">
        <v>0</v>
      </c>
      <c r="K379" s="111" t="str">
        <f t="shared" si="6"/>
        <v/>
      </c>
      <c r="L379" s="91"/>
      <c r="M379" s="155"/>
      <c r="N379" s="91"/>
      <c r="O379" s="91"/>
      <c r="P379" s="23"/>
      <c r="Q379" s="23"/>
      <c r="R379" s="23"/>
    </row>
    <row r="380" spans="1:18" ht="34.5" customHeight="1">
      <c r="A380" s="181" t="s">
        <v>350</v>
      </c>
      <c r="C380" s="183"/>
      <c r="D380" s="478"/>
      <c r="E380" s="391" t="s">
        <v>332</v>
      </c>
      <c r="F380" s="413"/>
      <c r="G380" s="413"/>
      <c r="H380" s="413"/>
      <c r="I380" s="411"/>
      <c r="J380" s="182">
        <v>0</v>
      </c>
      <c r="K380" s="111" t="str">
        <f t="shared" si="6"/>
        <v/>
      </c>
      <c r="L380" s="91"/>
      <c r="M380" s="155"/>
      <c r="N380" s="91"/>
      <c r="O380" s="91"/>
      <c r="P380" s="23"/>
      <c r="Q380" s="23"/>
      <c r="R380" s="23"/>
    </row>
    <row r="381" spans="1:18" ht="34.5" customHeight="1">
      <c r="A381" s="181" t="s">
        <v>351</v>
      </c>
      <c r="C381" s="183"/>
      <c r="D381" s="478"/>
      <c r="E381" s="391" t="s">
        <v>334</v>
      </c>
      <c r="F381" s="413"/>
      <c r="G381" s="413"/>
      <c r="H381" s="413"/>
      <c r="I381" s="411"/>
      <c r="J381" s="182">
        <v>0</v>
      </c>
      <c r="K381" s="111" t="str">
        <f t="shared" si="6"/>
        <v/>
      </c>
      <c r="L381" s="91"/>
      <c r="M381" s="155"/>
      <c r="N381" s="91"/>
      <c r="O381" s="91"/>
      <c r="P381" s="23"/>
      <c r="Q381" s="23"/>
      <c r="R381" s="23"/>
    </row>
    <row r="382" spans="1:18" ht="34.5" customHeight="1">
      <c r="A382" s="181" t="s">
        <v>352</v>
      </c>
      <c r="C382" s="183"/>
      <c r="D382" s="478"/>
      <c r="E382" s="391" t="s">
        <v>336</v>
      </c>
      <c r="F382" s="413"/>
      <c r="G382" s="413"/>
      <c r="H382" s="413"/>
      <c r="I382" s="411"/>
      <c r="J382" s="182">
        <v>0</v>
      </c>
      <c r="K382" s="111" t="str">
        <f t="shared" si="6"/>
        <v/>
      </c>
      <c r="L382" s="91"/>
      <c r="M382" s="155"/>
      <c r="N382" s="91"/>
      <c r="O382" s="91"/>
      <c r="P382" s="23"/>
      <c r="Q382" s="23"/>
      <c r="R382" s="23"/>
    </row>
    <row r="383" spans="1:18" ht="34.5" customHeight="1">
      <c r="A383" s="181" t="s">
        <v>353</v>
      </c>
      <c r="C383" s="183"/>
      <c r="D383" s="479"/>
      <c r="E383" s="391" t="s">
        <v>338</v>
      </c>
      <c r="F383" s="413"/>
      <c r="G383" s="413"/>
      <c r="H383" s="413"/>
      <c r="I383" s="412"/>
      <c r="J383" s="182">
        <v>0</v>
      </c>
      <c r="K383" s="111" t="str">
        <f t="shared" si="6"/>
        <v/>
      </c>
      <c r="L383" s="91"/>
      <c r="M383" s="155"/>
      <c r="N383" s="91"/>
      <c r="O383" s="91"/>
      <c r="P383" s="23"/>
      <c r="Q383" s="23"/>
      <c r="R383" s="23"/>
    </row>
    <row r="384" spans="1:18" ht="56.15" customHeight="1">
      <c r="A384" s="181" t="s">
        <v>354</v>
      </c>
      <c r="B384" s="126"/>
      <c r="C384" s="405" t="s">
        <v>355</v>
      </c>
      <c r="D384" s="424"/>
      <c r="E384" s="424"/>
      <c r="F384" s="424"/>
      <c r="G384" s="424"/>
      <c r="H384" s="406"/>
      <c r="I384" s="130" t="s">
        <v>356</v>
      </c>
      <c r="J384" s="182">
        <v>0</v>
      </c>
      <c r="K384" s="111" t="str">
        <f t="shared" si="6"/>
        <v/>
      </c>
      <c r="L384" s="91"/>
      <c r="M384" s="155"/>
      <c r="N384" s="91"/>
      <c r="O384" s="91"/>
      <c r="P384" s="23"/>
      <c r="Q384" s="23"/>
      <c r="R384" s="23"/>
    </row>
    <row r="385" spans="1:18" ht="70.400000000000006" customHeight="1">
      <c r="A385" s="181" t="s">
        <v>357</v>
      </c>
      <c r="B385" s="126"/>
      <c r="C385" s="405" t="s">
        <v>358</v>
      </c>
      <c r="D385" s="424"/>
      <c r="E385" s="424"/>
      <c r="F385" s="424"/>
      <c r="G385" s="424"/>
      <c r="H385" s="406"/>
      <c r="I385" s="130" t="s">
        <v>359</v>
      </c>
      <c r="J385" s="182">
        <v>0</v>
      </c>
      <c r="K385" s="111" t="str">
        <f t="shared" si="6"/>
        <v/>
      </c>
      <c r="L385" s="91"/>
      <c r="M385" s="155"/>
      <c r="N385" s="91"/>
      <c r="O385" s="91"/>
      <c r="P385" s="23"/>
      <c r="Q385" s="23"/>
      <c r="R385" s="23"/>
    </row>
    <row r="386" spans="1:18" ht="70.400000000000006" customHeight="1">
      <c r="A386" s="181" t="s">
        <v>360</v>
      </c>
      <c r="B386" s="126"/>
      <c r="C386" s="405" t="s">
        <v>361</v>
      </c>
      <c r="D386" s="424"/>
      <c r="E386" s="424"/>
      <c r="F386" s="424"/>
      <c r="G386" s="424"/>
      <c r="H386" s="406"/>
      <c r="I386" s="130" t="s">
        <v>362</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363</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364</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365</v>
      </c>
      <c r="C394" s="405" t="s">
        <v>366</v>
      </c>
      <c r="D394" s="424"/>
      <c r="E394" s="424"/>
      <c r="F394" s="424"/>
      <c r="G394" s="424"/>
      <c r="H394" s="406"/>
      <c r="I394" s="79" t="s">
        <v>367</v>
      </c>
      <c r="J394" s="182">
        <v>0</v>
      </c>
      <c r="K394" s="111" t="str">
        <f t="shared" ref="K394:K401" si="7">IF(OR(COUNTIF(J394,"未確認")&gt;0,COUNTIF(J394,"*")&gt;0),"※","")</f>
        <v/>
      </c>
      <c r="L394" s="91"/>
      <c r="M394" s="155"/>
      <c r="N394" s="91"/>
      <c r="O394" s="91"/>
      <c r="P394" s="23"/>
      <c r="Q394" s="23"/>
      <c r="R394" s="23"/>
    </row>
    <row r="395" spans="1:18" ht="84" customHeight="1">
      <c r="A395" s="181" t="s">
        <v>368</v>
      </c>
      <c r="B395" s="185"/>
      <c r="C395" s="405" t="s">
        <v>369</v>
      </c>
      <c r="D395" s="474"/>
      <c r="E395" s="474"/>
      <c r="F395" s="474"/>
      <c r="G395" s="474"/>
      <c r="H395" s="475"/>
      <c r="I395" s="130" t="s">
        <v>370</v>
      </c>
      <c r="J395" s="182" t="s">
        <v>260</v>
      </c>
      <c r="K395" s="111" t="str">
        <f t="shared" si="7"/>
        <v>※</v>
      </c>
      <c r="L395" s="91"/>
      <c r="M395" s="155"/>
      <c r="N395" s="91"/>
      <c r="O395" s="91"/>
      <c r="P395" s="23"/>
      <c r="Q395" s="23"/>
      <c r="R395" s="23"/>
    </row>
    <row r="396" spans="1:18" ht="56.15" customHeight="1">
      <c r="A396" s="181" t="s">
        <v>371</v>
      </c>
      <c r="B396" s="185"/>
      <c r="C396" s="405" t="s">
        <v>372</v>
      </c>
      <c r="D396" s="474"/>
      <c r="E396" s="474"/>
      <c r="F396" s="474"/>
      <c r="G396" s="474"/>
      <c r="H396" s="475"/>
      <c r="I396" s="130" t="s">
        <v>373</v>
      </c>
      <c r="J396" s="182">
        <v>0</v>
      </c>
      <c r="K396" s="111" t="str">
        <f t="shared" si="7"/>
        <v/>
      </c>
      <c r="L396" s="91"/>
      <c r="M396" s="155"/>
      <c r="N396" s="91"/>
      <c r="O396" s="91"/>
      <c r="P396" s="23"/>
      <c r="Q396" s="23"/>
      <c r="R396" s="23"/>
    </row>
    <row r="397" spans="1:18" ht="56.15" customHeight="1">
      <c r="A397" s="181" t="s">
        <v>374</v>
      </c>
      <c r="B397" s="185"/>
      <c r="C397" s="405" t="s">
        <v>375</v>
      </c>
      <c r="D397" s="474"/>
      <c r="E397" s="474"/>
      <c r="F397" s="474"/>
      <c r="G397" s="474"/>
      <c r="H397" s="475"/>
      <c r="I397" s="130" t="s">
        <v>376</v>
      </c>
      <c r="J397" s="182">
        <v>0</v>
      </c>
      <c r="K397" s="111" t="str">
        <f t="shared" si="7"/>
        <v/>
      </c>
      <c r="L397" s="91"/>
      <c r="M397" s="155"/>
      <c r="N397" s="91"/>
      <c r="O397" s="91"/>
      <c r="P397" s="23"/>
      <c r="Q397" s="23"/>
      <c r="R397" s="23"/>
    </row>
    <row r="398" spans="1:18" ht="120">
      <c r="A398" s="181" t="s">
        <v>377</v>
      </c>
      <c r="B398" s="185"/>
      <c r="C398" s="405" t="s">
        <v>378</v>
      </c>
      <c r="D398" s="474"/>
      <c r="E398" s="474"/>
      <c r="F398" s="474"/>
      <c r="G398" s="474"/>
      <c r="H398" s="475"/>
      <c r="I398" s="130" t="s">
        <v>379</v>
      </c>
      <c r="J398" s="182">
        <v>0</v>
      </c>
      <c r="K398" s="111" t="str">
        <f t="shared" si="7"/>
        <v/>
      </c>
      <c r="L398" s="91"/>
      <c r="M398" s="155"/>
      <c r="N398" s="91"/>
      <c r="O398" s="91"/>
      <c r="P398" s="23"/>
      <c r="Q398" s="23"/>
      <c r="R398" s="23"/>
    </row>
    <row r="399" spans="1:18" s="136" customFormat="1" ht="98.15" customHeight="1">
      <c r="A399" s="181" t="s">
        <v>380</v>
      </c>
      <c r="B399" s="185"/>
      <c r="C399" s="405" t="s">
        <v>381</v>
      </c>
      <c r="D399" s="480"/>
      <c r="E399" s="480"/>
      <c r="F399" s="480"/>
      <c r="G399" s="480"/>
      <c r="H399" s="481"/>
      <c r="I399" s="130" t="s">
        <v>382</v>
      </c>
      <c r="J399" s="182">
        <v>0</v>
      </c>
      <c r="K399" s="111" t="str">
        <f t="shared" si="7"/>
        <v/>
      </c>
      <c r="L399" s="91"/>
      <c r="M399" s="155"/>
      <c r="N399" s="91"/>
      <c r="O399" s="91"/>
      <c r="P399" s="23"/>
      <c r="Q399" s="23"/>
      <c r="R399" s="23"/>
    </row>
    <row r="400" spans="1:18" s="136" customFormat="1" ht="70.400000000000006" customHeight="1">
      <c r="A400" s="181" t="s">
        <v>383</v>
      </c>
      <c r="B400" s="185"/>
      <c r="C400" s="405" t="s">
        <v>384</v>
      </c>
      <c r="D400" s="474"/>
      <c r="E400" s="474"/>
      <c r="F400" s="474"/>
      <c r="G400" s="474"/>
      <c r="H400" s="475"/>
      <c r="I400" s="130" t="s">
        <v>385</v>
      </c>
      <c r="J400" s="182">
        <v>0</v>
      </c>
      <c r="K400" s="111" t="str">
        <f t="shared" si="7"/>
        <v/>
      </c>
      <c r="L400" s="91"/>
      <c r="M400" s="155"/>
      <c r="N400" s="91"/>
      <c r="O400" s="91"/>
      <c r="P400" s="23"/>
      <c r="Q400" s="23"/>
      <c r="R400" s="23"/>
    </row>
    <row r="401" spans="1:18" s="136" customFormat="1" ht="84" customHeight="1">
      <c r="A401" s="181" t="s">
        <v>386</v>
      </c>
      <c r="B401" s="185"/>
      <c r="C401" s="405" t="s">
        <v>387</v>
      </c>
      <c r="D401" s="474"/>
      <c r="E401" s="474"/>
      <c r="F401" s="474"/>
      <c r="G401" s="474"/>
      <c r="H401" s="475"/>
      <c r="I401" s="130" t="s">
        <v>388</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389</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390</v>
      </c>
      <c r="B407" s="185"/>
      <c r="C407" s="484" t="s">
        <v>391</v>
      </c>
      <c r="D407" s="485"/>
      <c r="E407" s="485"/>
      <c r="F407" s="485"/>
      <c r="G407" s="485"/>
      <c r="H407" s="486"/>
      <c r="I407" s="130" t="s">
        <v>392</v>
      </c>
      <c r="J407" s="182">
        <v>0</v>
      </c>
      <c r="K407" s="111" t="str">
        <f>IF(OR(COUNTIF(J407,"未確認")&gt;0,COUNTIF(J407,"*")&gt;0),"※","")</f>
        <v/>
      </c>
      <c r="L407" s="91"/>
      <c r="M407" s="155"/>
      <c r="N407" s="91"/>
      <c r="O407" s="91"/>
      <c r="P407" s="23"/>
      <c r="Q407" s="23"/>
      <c r="R407" s="23"/>
    </row>
    <row r="408" spans="1:18" s="136" customFormat="1" ht="63" customHeight="1">
      <c r="A408" s="181"/>
      <c r="B408" s="185"/>
      <c r="C408" s="487" t="s">
        <v>393</v>
      </c>
      <c r="D408" s="488"/>
      <c r="E408" s="488"/>
      <c r="F408" s="488"/>
      <c r="G408" s="488"/>
      <c r="H408" s="489"/>
      <c r="I408" s="103" t="s">
        <v>394</v>
      </c>
      <c r="J408" s="182">
        <v>0</v>
      </c>
      <c r="K408" s="111" t="str">
        <f>IF(OR(COUNTIF(J408,"未確認")&gt;0,COUNTIF(J408,"*")&gt;0),"※","")</f>
        <v/>
      </c>
      <c r="L408" s="91"/>
      <c r="M408" s="155"/>
      <c r="N408" s="91"/>
      <c r="O408" s="91"/>
      <c r="P408" s="23"/>
      <c r="Q408" s="23"/>
      <c r="R408" s="23"/>
    </row>
    <row r="409" spans="1:18" s="136" customFormat="1" ht="100">
      <c r="A409" s="181" t="s">
        <v>395</v>
      </c>
      <c r="B409" s="185"/>
      <c r="C409" s="484" t="s">
        <v>396</v>
      </c>
      <c r="D409" s="490"/>
      <c r="E409" s="490"/>
      <c r="F409" s="490"/>
      <c r="G409" s="490"/>
      <c r="H409" s="491"/>
      <c r="I409" s="130" t="s">
        <v>397</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398</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399</v>
      </c>
      <c r="B415" s="185"/>
      <c r="C415" s="484" t="s">
        <v>400</v>
      </c>
      <c r="D415" s="485"/>
      <c r="E415" s="485"/>
      <c r="F415" s="485"/>
      <c r="G415" s="485"/>
      <c r="H415" s="486"/>
      <c r="I415" s="130" t="s">
        <v>401</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402</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403</v>
      </c>
      <c r="B421" s="185"/>
      <c r="C421" s="405" t="s">
        <v>404</v>
      </c>
      <c r="D421" s="424"/>
      <c r="E421" s="424"/>
      <c r="F421" s="424"/>
      <c r="G421" s="424"/>
      <c r="H421" s="406"/>
      <c r="I421" s="130" t="s">
        <v>405</v>
      </c>
      <c r="J421" s="178">
        <v>0</v>
      </c>
      <c r="K421" s="123" t="s">
        <v>406</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407</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408</v>
      </c>
      <c r="B427" s="185"/>
      <c r="C427" s="405" t="s">
        <v>409</v>
      </c>
      <c r="D427" s="424"/>
      <c r="E427" s="424"/>
      <c r="F427" s="424"/>
      <c r="G427" s="424"/>
      <c r="H427" s="406"/>
      <c r="I427" s="130" t="s">
        <v>410</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411</v>
      </c>
      <c r="B428" s="185"/>
      <c r="C428" s="405" t="s">
        <v>412</v>
      </c>
      <c r="D428" s="474"/>
      <c r="E428" s="474"/>
      <c r="F428" s="474"/>
      <c r="G428" s="474"/>
      <c r="H428" s="475"/>
      <c r="I428" s="130" t="s">
        <v>413</v>
      </c>
      <c r="J428" s="182">
        <v>0</v>
      </c>
      <c r="K428" s="111" t="str">
        <f t="shared" si="8"/>
        <v/>
      </c>
      <c r="L428" s="91"/>
      <c r="M428" s="155"/>
      <c r="N428" s="91"/>
      <c r="O428" s="91"/>
      <c r="P428" s="23"/>
      <c r="Q428" s="23"/>
      <c r="R428" s="23"/>
    </row>
    <row r="429" spans="1:18" s="136" customFormat="1" ht="57" customHeight="1">
      <c r="A429" s="181" t="s">
        <v>414</v>
      </c>
      <c r="B429" s="185"/>
      <c r="C429" s="405" t="s">
        <v>415</v>
      </c>
      <c r="D429" s="474"/>
      <c r="E429" s="474"/>
      <c r="F429" s="474"/>
      <c r="G429" s="474"/>
      <c r="H429" s="475"/>
      <c r="I429" s="400" t="s">
        <v>416</v>
      </c>
      <c r="J429" s="182">
        <v>0</v>
      </c>
      <c r="K429" s="111" t="str">
        <f t="shared" si="8"/>
        <v/>
      </c>
      <c r="L429" s="91"/>
      <c r="M429" s="155"/>
      <c r="N429" s="91"/>
      <c r="O429" s="91"/>
      <c r="P429" s="23"/>
      <c r="Q429" s="23"/>
      <c r="R429" s="23"/>
    </row>
    <row r="430" spans="1:18" s="136" customFormat="1" ht="57" customHeight="1">
      <c r="A430" s="181" t="s">
        <v>417</v>
      </c>
      <c r="B430" s="185"/>
      <c r="C430" s="405" t="s">
        <v>418</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419</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420</v>
      </c>
      <c r="B432" s="185"/>
      <c r="C432" s="405" t="s">
        <v>421</v>
      </c>
      <c r="D432" s="474"/>
      <c r="E432" s="474"/>
      <c r="F432" s="474"/>
      <c r="G432" s="474"/>
      <c r="H432" s="475"/>
      <c r="I432" s="130" t="s">
        <v>422</v>
      </c>
      <c r="J432" s="182">
        <v>0</v>
      </c>
      <c r="K432" s="111" t="str">
        <f t="shared" si="8"/>
        <v/>
      </c>
      <c r="L432" s="91"/>
      <c r="M432" s="155"/>
      <c r="N432" s="91"/>
      <c r="O432" s="91"/>
      <c r="P432" s="23"/>
      <c r="Q432" s="23"/>
      <c r="R432" s="23"/>
    </row>
    <row r="433" spans="1:18" s="136" customFormat="1" ht="56.15" customHeight="1">
      <c r="A433" s="181" t="s">
        <v>423</v>
      </c>
      <c r="B433" s="185"/>
      <c r="C433" s="405" t="s">
        <v>424</v>
      </c>
      <c r="D433" s="474"/>
      <c r="E433" s="474"/>
      <c r="F433" s="474"/>
      <c r="G433" s="474"/>
      <c r="H433" s="475"/>
      <c r="I433" s="130" t="s">
        <v>425</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426</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427</v>
      </c>
      <c r="C441" s="391" t="s">
        <v>428</v>
      </c>
      <c r="D441" s="391"/>
      <c r="E441" s="391"/>
      <c r="F441" s="391"/>
      <c r="G441" s="391"/>
      <c r="H441" s="391"/>
      <c r="I441" s="130" t="s">
        <v>429</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430</v>
      </c>
      <c r="B442" s="2"/>
      <c r="C442" s="391" t="s">
        <v>431</v>
      </c>
      <c r="D442" s="413"/>
      <c r="E442" s="413"/>
      <c r="F442" s="413"/>
      <c r="G442" s="413"/>
      <c r="H442" s="413"/>
      <c r="I442" s="130" t="s">
        <v>432</v>
      </c>
      <c r="J442" s="182">
        <v>0</v>
      </c>
      <c r="K442" s="111" t="str">
        <f t="shared" si="9"/>
        <v/>
      </c>
      <c r="L442" s="91"/>
      <c r="M442" s="155"/>
      <c r="N442" s="91"/>
      <c r="O442" s="91"/>
      <c r="P442" s="23"/>
      <c r="Q442" s="23"/>
      <c r="R442" s="23"/>
    </row>
    <row r="443" spans="1:18" s="136" customFormat="1" ht="70.400000000000006" customHeight="1">
      <c r="A443" s="181"/>
      <c r="B443" s="2"/>
      <c r="C443" s="416" t="s">
        <v>433</v>
      </c>
      <c r="D443" s="417"/>
      <c r="E443" s="417"/>
      <c r="F443" s="417"/>
      <c r="G443" s="417"/>
      <c r="H443" s="417"/>
      <c r="I443" s="103" t="s">
        <v>434</v>
      </c>
      <c r="J443" s="178">
        <v>0</v>
      </c>
      <c r="K443" s="123" t="str">
        <f>IF(OR(COUNTIF(J443,"未確認")&gt;0,COUNTIF(J443,"*")&gt;0),"※","")</f>
        <v/>
      </c>
      <c r="L443" s="155"/>
      <c r="M443" s="155"/>
      <c r="N443" s="91"/>
      <c r="O443" s="91"/>
      <c r="P443" s="23"/>
      <c r="Q443" s="23"/>
      <c r="R443" s="23"/>
    </row>
    <row r="444" spans="1:18" s="136" customFormat="1" ht="70.400000000000006" customHeight="1">
      <c r="A444" s="181" t="s">
        <v>435</v>
      </c>
      <c r="B444" s="2"/>
      <c r="C444" s="391" t="s">
        <v>436</v>
      </c>
      <c r="D444" s="413"/>
      <c r="E444" s="413"/>
      <c r="F444" s="413"/>
      <c r="G444" s="413"/>
      <c r="H444" s="413"/>
      <c r="I444" s="130" t="s">
        <v>437</v>
      </c>
      <c r="J444" s="182">
        <v>0</v>
      </c>
      <c r="K444" s="111" t="str">
        <f t="shared" si="9"/>
        <v/>
      </c>
      <c r="L444" s="91"/>
      <c r="M444" s="155"/>
      <c r="N444" s="91"/>
      <c r="O444" s="91"/>
      <c r="P444" s="23"/>
      <c r="Q444" s="23"/>
      <c r="R444" s="23"/>
    </row>
    <row r="445" spans="1:18" s="136" customFormat="1" ht="70.400000000000006" customHeight="1">
      <c r="A445" s="181" t="s">
        <v>438</v>
      </c>
      <c r="B445" s="2"/>
      <c r="C445" s="391" t="s">
        <v>439</v>
      </c>
      <c r="D445" s="413"/>
      <c r="E445" s="413"/>
      <c r="F445" s="413"/>
      <c r="G445" s="413"/>
      <c r="H445" s="413"/>
      <c r="I445" s="130" t="s">
        <v>440</v>
      </c>
      <c r="J445" s="182">
        <v>0</v>
      </c>
      <c r="K445" s="111" t="str">
        <f t="shared" si="9"/>
        <v/>
      </c>
      <c r="L445" s="91"/>
      <c r="M445" s="155"/>
      <c r="N445" s="91"/>
      <c r="O445" s="91"/>
      <c r="P445" s="23"/>
      <c r="Q445" s="23"/>
      <c r="R445" s="23"/>
    </row>
    <row r="446" spans="1:18" s="136" customFormat="1" ht="70.400000000000006" customHeight="1">
      <c r="A446" s="181" t="s">
        <v>441</v>
      </c>
      <c r="B446" s="2"/>
      <c r="C446" s="391" t="s">
        <v>442</v>
      </c>
      <c r="D446" s="413"/>
      <c r="E446" s="413"/>
      <c r="F446" s="413"/>
      <c r="G446" s="413"/>
      <c r="H446" s="413"/>
      <c r="I446" s="130" t="s">
        <v>443</v>
      </c>
      <c r="J446" s="182">
        <v>0</v>
      </c>
      <c r="K446" s="111" t="str">
        <f t="shared" si="9"/>
        <v/>
      </c>
      <c r="L446" s="91"/>
      <c r="M446" s="155"/>
      <c r="N446" s="91"/>
      <c r="O446" s="91"/>
      <c r="P446" s="23"/>
      <c r="Q446" s="23"/>
      <c r="R446" s="23"/>
    </row>
    <row r="447" spans="1:18" s="136" customFormat="1" ht="98.15" customHeight="1">
      <c r="A447" s="181" t="s">
        <v>444</v>
      </c>
      <c r="B447" s="2"/>
      <c r="C447" s="391" t="s">
        <v>445</v>
      </c>
      <c r="D447" s="413"/>
      <c r="E447" s="413"/>
      <c r="F447" s="413"/>
      <c r="G447" s="413"/>
      <c r="H447" s="413"/>
      <c r="I447" s="130" t="s">
        <v>446</v>
      </c>
      <c r="J447" s="182">
        <v>0</v>
      </c>
      <c r="K447" s="111" t="str">
        <f t="shared" si="9"/>
        <v/>
      </c>
      <c r="L447" s="91"/>
      <c r="M447" s="155"/>
      <c r="N447" s="91"/>
      <c r="O447" s="91"/>
      <c r="P447" s="23"/>
      <c r="Q447" s="23"/>
      <c r="R447" s="23"/>
    </row>
    <row r="448" spans="1:18" s="136" customFormat="1" ht="84" customHeight="1">
      <c r="A448" s="181" t="s">
        <v>447</v>
      </c>
      <c r="B448" s="2"/>
      <c r="C448" s="391" t="s">
        <v>448</v>
      </c>
      <c r="D448" s="413"/>
      <c r="E448" s="413"/>
      <c r="F448" s="413"/>
      <c r="G448" s="413"/>
      <c r="H448" s="413"/>
      <c r="I448" s="130" t="s">
        <v>449</v>
      </c>
      <c r="J448" s="182">
        <v>0</v>
      </c>
      <c r="K448" s="111" t="str">
        <f t="shared" si="9"/>
        <v/>
      </c>
      <c r="L448" s="91"/>
      <c r="M448" s="155"/>
      <c r="N448" s="91"/>
      <c r="O448" s="91"/>
      <c r="P448" s="23"/>
      <c r="Q448" s="23"/>
      <c r="R448" s="23"/>
    </row>
    <row r="449" spans="1:18" s="136" customFormat="1" ht="70.400000000000006" customHeight="1">
      <c r="A449" s="181" t="s">
        <v>450</v>
      </c>
      <c r="B449" s="2"/>
      <c r="C449" s="391" t="s">
        <v>451</v>
      </c>
      <c r="D449" s="413"/>
      <c r="E449" s="413"/>
      <c r="F449" s="413"/>
      <c r="G449" s="413"/>
      <c r="H449" s="413"/>
      <c r="I449" s="130" t="s">
        <v>452</v>
      </c>
      <c r="J449" s="182">
        <v>0</v>
      </c>
      <c r="K449" s="111" t="str">
        <f t="shared" si="9"/>
        <v/>
      </c>
      <c r="L449" s="91"/>
      <c r="M449" s="155"/>
      <c r="N449" s="91"/>
      <c r="O449" s="91"/>
      <c r="P449" s="23"/>
      <c r="Q449" s="23"/>
      <c r="R449" s="23"/>
    </row>
    <row r="450" spans="1:18" s="136" customFormat="1" ht="70.400000000000006" customHeight="1">
      <c r="A450" s="181" t="s">
        <v>453</v>
      </c>
      <c r="B450" s="2"/>
      <c r="C450" s="391" t="s">
        <v>454</v>
      </c>
      <c r="D450" s="469"/>
      <c r="E450" s="469"/>
      <c r="F450" s="469"/>
      <c r="G450" s="469"/>
      <c r="H450" s="469"/>
      <c r="I450" s="103" t="s">
        <v>455</v>
      </c>
      <c r="J450" s="182">
        <v>0</v>
      </c>
      <c r="K450" s="111" t="str">
        <f t="shared" si="9"/>
        <v/>
      </c>
      <c r="L450" s="91"/>
      <c r="M450" s="155"/>
      <c r="N450" s="91"/>
      <c r="O450" s="91"/>
      <c r="P450" s="23"/>
      <c r="Q450" s="23"/>
      <c r="R450" s="23"/>
    </row>
    <row r="451" spans="1:18" s="136" customFormat="1" ht="80">
      <c r="A451" s="181" t="s">
        <v>456</v>
      </c>
      <c r="B451" s="2"/>
      <c r="C451" s="391" t="s">
        <v>457</v>
      </c>
      <c r="D451" s="413"/>
      <c r="E451" s="413"/>
      <c r="F451" s="413"/>
      <c r="G451" s="413"/>
      <c r="H451" s="413"/>
      <c r="I451" s="103" t="s">
        <v>458</v>
      </c>
      <c r="J451" s="182">
        <v>0</v>
      </c>
      <c r="K451" s="111" t="str">
        <f t="shared" si="9"/>
        <v/>
      </c>
      <c r="L451" s="91"/>
      <c r="M451" s="155"/>
      <c r="N451" s="91"/>
      <c r="O451" s="91"/>
      <c r="P451" s="23"/>
      <c r="Q451" s="23"/>
      <c r="R451" s="23"/>
    </row>
    <row r="452" spans="1:18" s="136" customFormat="1" ht="70.400000000000006" customHeight="1">
      <c r="A452" s="181" t="s">
        <v>459</v>
      </c>
      <c r="B452" s="2"/>
      <c r="C452" s="391" t="s">
        <v>460</v>
      </c>
      <c r="D452" s="413"/>
      <c r="E452" s="413"/>
      <c r="F452" s="413"/>
      <c r="G452" s="413"/>
      <c r="H452" s="413"/>
      <c r="I452" s="103" t="s">
        <v>461</v>
      </c>
      <c r="J452" s="182">
        <v>0</v>
      </c>
      <c r="K452" s="111" t="str">
        <f t="shared" si="9"/>
        <v/>
      </c>
      <c r="L452" s="91"/>
      <c r="M452" s="155"/>
      <c r="N452" s="91"/>
      <c r="O452" s="91"/>
      <c r="P452" s="23"/>
      <c r="Q452" s="23"/>
      <c r="R452" s="23"/>
    </row>
    <row r="453" spans="1:18" s="136" customFormat="1" ht="70.400000000000006" customHeight="1">
      <c r="A453" s="181" t="s">
        <v>462</v>
      </c>
      <c r="B453" s="2"/>
      <c r="C453" s="391" t="s">
        <v>463</v>
      </c>
      <c r="D453" s="413"/>
      <c r="E453" s="413"/>
      <c r="F453" s="413"/>
      <c r="G453" s="413"/>
      <c r="H453" s="413"/>
      <c r="I453" s="103" t="s">
        <v>464</v>
      </c>
      <c r="J453" s="182">
        <v>0</v>
      </c>
      <c r="K453" s="111" t="str">
        <f t="shared" si="9"/>
        <v/>
      </c>
      <c r="L453" s="91"/>
      <c r="M453" s="155"/>
      <c r="N453" s="91"/>
      <c r="O453" s="91"/>
      <c r="P453" s="23"/>
      <c r="Q453" s="23"/>
      <c r="R453" s="23"/>
    </row>
    <row r="454" spans="1:18" s="136" customFormat="1" ht="70.400000000000006" customHeight="1">
      <c r="A454" s="181" t="s">
        <v>465</v>
      </c>
      <c r="B454" s="2"/>
      <c r="C454" s="391" t="s">
        <v>466</v>
      </c>
      <c r="D454" s="413"/>
      <c r="E454" s="413"/>
      <c r="F454" s="413"/>
      <c r="G454" s="413"/>
      <c r="H454" s="413"/>
      <c r="I454" s="103" t="s">
        <v>467</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468</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469</v>
      </c>
      <c r="C462" s="391" t="s">
        <v>470</v>
      </c>
      <c r="D462" s="391"/>
      <c r="E462" s="391"/>
      <c r="F462" s="391"/>
      <c r="G462" s="391"/>
      <c r="H462" s="391"/>
      <c r="I462" s="79" t="s">
        <v>471</v>
      </c>
      <c r="J462" s="182" t="s">
        <v>260</v>
      </c>
      <c r="K462" s="111" t="str">
        <f t="shared" ref="K462:K485" si="10">IF(OR(COUNTIF(J462,"未確認")&gt;0,COUNTIF(J462,"*")&gt;0),"※","")</f>
        <v>※</v>
      </c>
      <c r="L462" s="91"/>
      <c r="M462" s="155"/>
      <c r="N462" s="91"/>
      <c r="O462" s="91"/>
      <c r="P462" s="23"/>
      <c r="Q462" s="23"/>
      <c r="R462" s="23"/>
    </row>
    <row r="463" spans="1:18" s="136" customFormat="1" ht="70.400000000000006" customHeight="1">
      <c r="A463" s="181" t="s">
        <v>472</v>
      </c>
      <c r="B463" s="87"/>
      <c r="C463" s="391" t="s">
        <v>473</v>
      </c>
      <c r="D463" s="413"/>
      <c r="E463" s="413"/>
      <c r="F463" s="413"/>
      <c r="G463" s="413"/>
      <c r="H463" s="413"/>
      <c r="I463" s="79" t="s">
        <v>474</v>
      </c>
      <c r="J463" s="182">
        <v>0</v>
      </c>
      <c r="K463" s="111" t="str">
        <f t="shared" si="10"/>
        <v/>
      </c>
      <c r="L463" s="91"/>
      <c r="M463" s="155"/>
      <c r="N463" s="91"/>
      <c r="O463" s="91"/>
      <c r="P463" s="23"/>
      <c r="Q463" s="23"/>
      <c r="R463" s="23"/>
    </row>
    <row r="464" spans="1:18" s="136" customFormat="1" ht="84" customHeight="1">
      <c r="A464" s="181" t="s">
        <v>475</v>
      </c>
      <c r="B464" s="87"/>
      <c r="C464" s="391" t="s">
        <v>476</v>
      </c>
      <c r="D464" s="413"/>
      <c r="E464" s="413"/>
      <c r="F464" s="413"/>
      <c r="G464" s="413"/>
      <c r="H464" s="413"/>
      <c r="I464" s="79" t="s">
        <v>477</v>
      </c>
      <c r="J464" s="182">
        <v>0</v>
      </c>
      <c r="K464" s="111" t="str">
        <f t="shared" si="10"/>
        <v/>
      </c>
      <c r="L464" s="91"/>
      <c r="M464" s="155"/>
      <c r="N464" s="91"/>
      <c r="O464" s="91"/>
      <c r="P464" s="23"/>
      <c r="Q464" s="23"/>
      <c r="R464" s="23"/>
    </row>
    <row r="465" spans="1:18" s="136" customFormat="1" ht="56.15" customHeight="1">
      <c r="A465" s="181" t="s">
        <v>478</v>
      </c>
      <c r="B465" s="87"/>
      <c r="C465" s="391" t="s">
        <v>479</v>
      </c>
      <c r="D465" s="413"/>
      <c r="E465" s="413"/>
      <c r="F465" s="413"/>
      <c r="G465" s="413"/>
      <c r="H465" s="413"/>
      <c r="I465" s="186" t="s">
        <v>480</v>
      </c>
      <c r="J465" s="182">
        <v>0</v>
      </c>
      <c r="K465" s="111" t="str">
        <f t="shared" si="10"/>
        <v/>
      </c>
      <c r="L465" s="91"/>
      <c r="M465" s="155"/>
      <c r="N465" s="91"/>
      <c r="O465" s="91"/>
      <c r="P465" s="23"/>
      <c r="Q465" s="23"/>
      <c r="R465" s="23"/>
    </row>
    <row r="466" spans="1:18" s="136" customFormat="1" ht="56.15" customHeight="1">
      <c r="A466" s="181"/>
      <c r="B466" s="87"/>
      <c r="C466" s="391" t="s">
        <v>481</v>
      </c>
      <c r="D466" s="413"/>
      <c r="E466" s="413"/>
      <c r="F466" s="413"/>
      <c r="G466" s="413"/>
      <c r="H466" s="413"/>
      <c r="I466" s="186" t="s">
        <v>482</v>
      </c>
      <c r="J466" s="187">
        <v>0</v>
      </c>
      <c r="K466" s="188" t="str">
        <f t="shared" si="10"/>
        <v/>
      </c>
      <c r="L466" s="91"/>
      <c r="M466" s="155"/>
      <c r="N466" s="91"/>
      <c r="O466" s="91"/>
      <c r="P466" s="23"/>
      <c r="Q466" s="23"/>
      <c r="R466" s="23"/>
    </row>
    <row r="467" spans="1:18" s="136" customFormat="1" ht="56.15" customHeight="1">
      <c r="A467" s="181"/>
      <c r="B467" s="87"/>
      <c r="C467" s="391" t="s">
        <v>483</v>
      </c>
      <c r="D467" s="413"/>
      <c r="E467" s="413"/>
      <c r="F467" s="413"/>
      <c r="G467" s="413"/>
      <c r="H467" s="413"/>
      <c r="I467" s="186" t="s">
        <v>484</v>
      </c>
      <c r="J467" s="187">
        <v>0</v>
      </c>
      <c r="K467" s="188" t="str">
        <f t="shared" si="10"/>
        <v/>
      </c>
      <c r="L467" s="91"/>
      <c r="M467" s="155"/>
      <c r="N467" s="91"/>
      <c r="O467" s="91"/>
      <c r="P467" s="23"/>
      <c r="Q467" s="23"/>
      <c r="R467" s="23"/>
    </row>
    <row r="468" spans="1:18" s="136" customFormat="1" ht="56.15" customHeight="1">
      <c r="A468" s="181"/>
      <c r="B468" s="87"/>
      <c r="C468" s="391" t="s">
        <v>485</v>
      </c>
      <c r="D468" s="413"/>
      <c r="E468" s="413"/>
      <c r="F468" s="413"/>
      <c r="G468" s="413"/>
      <c r="H468" s="413"/>
      <c r="I468" s="186" t="s">
        <v>486</v>
      </c>
      <c r="J468" s="187">
        <v>0</v>
      </c>
      <c r="K468" s="188" t="str">
        <f t="shared" si="10"/>
        <v/>
      </c>
      <c r="L468" s="91"/>
      <c r="M468" s="155"/>
      <c r="N468" s="91"/>
      <c r="O468" s="91"/>
      <c r="P468" s="23"/>
      <c r="Q468" s="23"/>
      <c r="R468" s="23"/>
    </row>
    <row r="469" spans="1:18" s="136" customFormat="1" ht="56.15" customHeight="1">
      <c r="A469" s="181"/>
      <c r="B469" s="87"/>
      <c r="C469" s="391" t="s">
        <v>487</v>
      </c>
      <c r="D469" s="413"/>
      <c r="E469" s="413"/>
      <c r="F469" s="413"/>
      <c r="G469" s="413"/>
      <c r="H469" s="413"/>
      <c r="I469" s="186" t="s">
        <v>488</v>
      </c>
      <c r="J469" s="187">
        <v>0</v>
      </c>
      <c r="K469" s="188" t="str">
        <f t="shared" si="10"/>
        <v/>
      </c>
      <c r="L469" s="91"/>
      <c r="M469" s="155"/>
      <c r="N469" s="91"/>
      <c r="O469" s="91"/>
      <c r="P469" s="23"/>
      <c r="Q469" s="23"/>
      <c r="R469" s="23"/>
    </row>
    <row r="470" spans="1:18" s="136" customFormat="1" ht="56.15" customHeight="1">
      <c r="A470" s="181"/>
      <c r="B470" s="87"/>
      <c r="C470" s="391" t="s">
        <v>489</v>
      </c>
      <c r="D470" s="413"/>
      <c r="E470" s="413"/>
      <c r="F470" s="413"/>
      <c r="G470" s="413"/>
      <c r="H470" s="413"/>
      <c r="I470" s="186" t="s">
        <v>490</v>
      </c>
      <c r="J470" s="187">
        <v>0</v>
      </c>
      <c r="K470" s="188" t="str">
        <f t="shared" si="10"/>
        <v/>
      </c>
      <c r="L470" s="91"/>
      <c r="M470" s="155"/>
      <c r="N470" s="91"/>
      <c r="O470" s="91"/>
      <c r="P470" s="23"/>
      <c r="Q470" s="23"/>
      <c r="R470" s="23"/>
    </row>
    <row r="471" spans="1:18" s="136" customFormat="1" ht="56.15" customHeight="1">
      <c r="A471" s="181"/>
      <c r="B471" s="87"/>
      <c r="C471" s="391" t="s">
        <v>491</v>
      </c>
      <c r="D471" s="413"/>
      <c r="E471" s="413"/>
      <c r="F471" s="413"/>
      <c r="G471" s="413"/>
      <c r="H471" s="413"/>
      <c r="I471" s="186" t="s">
        <v>492</v>
      </c>
      <c r="J471" s="187">
        <v>0</v>
      </c>
      <c r="K471" s="188" t="str">
        <f t="shared" si="10"/>
        <v/>
      </c>
      <c r="L471" s="91"/>
      <c r="M471" s="155"/>
      <c r="N471" s="91"/>
      <c r="O471" s="91"/>
      <c r="P471" s="23"/>
      <c r="Q471" s="23"/>
      <c r="R471" s="23"/>
    </row>
    <row r="472" spans="1:18" s="136" customFormat="1" ht="84" customHeight="1">
      <c r="A472" s="181" t="s">
        <v>493</v>
      </c>
      <c r="B472" s="87"/>
      <c r="C472" s="391" t="s">
        <v>494</v>
      </c>
      <c r="D472" s="413"/>
      <c r="E472" s="413"/>
      <c r="F472" s="413"/>
      <c r="G472" s="413"/>
      <c r="H472" s="413"/>
      <c r="I472" s="79" t="s">
        <v>495</v>
      </c>
      <c r="J472" s="182">
        <v>0</v>
      </c>
      <c r="K472" s="111" t="str">
        <f t="shared" si="10"/>
        <v/>
      </c>
      <c r="L472" s="91"/>
      <c r="M472" s="155"/>
      <c r="N472" s="91"/>
      <c r="O472" s="91"/>
      <c r="P472" s="23"/>
      <c r="Q472" s="23"/>
      <c r="R472" s="23"/>
    </row>
    <row r="473" spans="1:18" s="136" customFormat="1" ht="35.15" customHeight="1">
      <c r="A473" s="26" t="s">
        <v>496</v>
      </c>
      <c r="B473" s="87"/>
      <c r="C473" s="393" t="s">
        <v>497</v>
      </c>
      <c r="D473" s="494"/>
      <c r="E473" s="494"/>
      <c r="F473" s="494"/>
      <c r="G473" s="494"/>
      <c r="H473" s="495"/>
      <c r="I473" s="400" t="s">
        <v>498</v>
      </c>
      <c r="J473" s="110">
        <v>0</v>
      </c>
      <c r="K473" s="111" t="str">
        <f t="shared" si="10"/>
        <v/>
      </c>
      <c r="L473" s="7"/>
      <c r="M473" s="45"/>
      <c r="N473" s="91"/>
      <c r="O473" s="91"/>
      <c r="P473" s="23"/>
      <c r="Q473" s="23"/>
      <c r="R473" s="23"/>
    </row>
    <row r="474" spans="1:18" s="136" customFormat="1" ht="35.15" customHeight="1">
      <c r="A474" s="26" t="s">
        <v>499</v>
      </c>
      <c r="B474" s="87"/>
      <c r="C474" s="97"/>
      <c r="D474" s="189"/>
      <c r="E474" s="391" t="s">
        <v>500</v>
      </c>
      <c r="F474" s="413"/>
      <c r="G474" s="413"/>
      <c r="H474" s="413"/>
      <c r="I474" s="412"/>
      <c r="J474" s="110">
        <v>0</v>
      </c>
      <c r="K474" s="111" t="str">
        <f t="shared" si="10"/>
        <v/>
      </c>
      <c r="L474" s="7"/>
      <c r="M474" s="45"/>
      <c r="N474" s="91"/>
      <c r="O474" s="91"/>
      <c r="P474" s="23"/>
      <c r="Q474" s="23"/>
      <c r="R474" s="23"/>
    </row>
    <row r="475" spans="1:18" s="136" customFormat="1" ht="35.15" customHeight="1">
      <c r="A475" s="26" t="s">
        <v>501</v>
      </c>
      <c r="B475" s="87"/>
      <c r="C475" s="393" t="s">
        <v>502</v>
      </c>
      <c r="D475" s="494"/>
      <c r="E475" s="494"/>
      <c r="F475" s="494"/>
      <c r="G475" s="494"/>
      <c r="H475" s="495"/>
      <c r="I475" s="410" t="s">
        <v>503</v>
      </c>
      <c r="J475" s="110" t="s">
        <v>260</v>
      </c>
      <c r="K475" s="111" t="str">
        <f t="shared" si="10"/>
        <v>※</v>
      </c>
      <c r="L475" s="7"/>
      <c r="M475" s="45"/>
      <c r="N475" s="91"/>
      <c r="O475" s="91"/>
      <c r="P475" s="23"/>
      <c r="Q475" s="23"/>
      <c r="R475" s="23"/>
    </row>
    <row r="476" spans="1:18" s="136" customFormat="1" ht="35.15" customHeight="1">
      <c r="A476" s="26" t="s">
        <v>504</v>
      </c>
      <c r="B476" s="87"/>
      <c r="C476" s="97"/>
      <c r="D476" s="189"/>
      <c r="E476" s="391" t="s">
        <v>500</v>
      </c>
      <c r="F476" s="413"/>
      <c r="G476" s="413"/>
      <c r="H476" s="413"/>
      <c r="I476" s="473"/>
      <c r="J476" s="110">
        <v>0</v>
      </c>
      <c r="K476" s="111" t="str">
        <f t="shared" si="10"/>
        <v/>
      </c>
      <c r="L476" s="7"/>
      <c r="M476" s="45"/>
      <c r="N476" s="91"/>
      <c r="O476" s="91"/>
      <c r="P476" s="23"/>
      <c r="Q476" s="23"/>
      <c r="R476" s="23"/>
    </row>
    <row r="477" spans="1:18" s="136" customFormat="1" ht="42" customHeight="1">
      <c r="A477" s="26" t="s">
        <v>505</v>
      </c>
      <c r="B477" s="87"/>
      <c r="C477" s="405" t="s">
        <v>506</v>
      </c>
      <c r="D477" s="480"/>
      <c r="E477" s="480"/>
      <c r="F477" s="480"/>
      <c r="G477" s="480"/>
      <c r="H477" s="481"/>
      <c r="I477" s="130" t="s">
        <v>507</v>
      </c>
      <c r="J477" s="182">
        <v>0</v>
      </c>
      <c r="K477" s="111" t="str">
        <f t="shared" si="10"/>
        <v/>
      </c>
      <c r="L477" s="7"/>
      <c r="M477" s="45"/>
      <c r="N477" s="91"/>
      <c r="O477" s="91"/>
      <c r="P477" s="23"/>
      <c r="Q477" s="23"/>
      <c r="R477" s="23"/>
    </row>
    <row r="478" spans="1:18" s="136" customFormat="1" ht="56.15" customHeight="1">
      <c r="A478" s="181" t="s">
        <v>508</v>
      </c>
      <c r="B478" s="87"/>
      <c r="C478" s="405" t="s">
        <v>509</v>
      </c>
      <c r="D478" s="474"/>
      <c r="E478" s="474"/>
      <c r="F478" s="474"/>
      <c r="G478" s="474"/>
      <c r="H478" s="475"/>
      <c r="I478" s="130" t="s">
        <v>510</v>
      </c>
      <c r="J478" s="182">
        <v>0</v>
      </c>
      <c r="K478" s="111" t="str">
        <f t="shared" si="10"/>
        <v/>
      </c>
      <c r="L478" s="91"/>
      <c r="M478" s="155"/>
      <c r="N478" s="91"/>
      <c r="O478" s="91"/>
      <c r="P478" s="23"/>
      <c r="Q478" s="23"/>
      <c r="R478" s="23"/>
    </row>
    <row r="479" spans="1:18" s="136" customFormat="1" ht="56.15" customHeight="1">
      <c r="A479" s="181" t="s">
        <v>511</v>
      </c>
      <c r="B479" s="87"/>
      <c r="C479" s="405" t="s">
        <v>512</v>
      </c>
      <c r="D479" s="474"/>
      <c r="E479" s="474"/>
      <c r="F479" s="474"/>
      <c r="G479" s="474"/>
      <c r="H479" s="475"/>
      <c r="I479" s="130" t="s">
        <v>513</v>
      </c>
      <c r="J479" s="182">
        <v>0</v>
      </c>
      <c r="K479" s="111" t="str">
        <f t="shared" si="10"/>
        <v/>
      </c>
      <c r="L479" s="91"/>
      <c r="M479" s="155"/>
      <c r="N479" s="91"/>
      <c r="O479" s="91"/>
      <c r="P479" s="23"/>
      <c r="Q479" s="23"/>
      <c r="R479" s="23"/>
    </row>
    <row r="480" spans="1:18" s="3" customFormat="1" ht="56.15" customHeight="1">
      <c r="A480" s="181" t="s">
        <v>514</v>
      </c>
      <c r="B480" s="87"/>
      <c r="C480" s="405" t="s">
        <v>515</v>
      </c>
      <c r="D480" s="474"/>
      <c r="E480" s="474"/>
      <c r="F480" s="474"/>
      <c r="G480" s="474"/>
      <c r="H480" s="475"/>
      <c r="I480" s="130" t="s">
        <v>516</v>
      </c>
      <c r="J480" s="182">
        <v>0</v>
      </c>
      <c r="K480" s="111" t="str">
        <f t="shared" si="10"/>
        <v/>
      </c>
      <c r="L480" s="91"/>
      <c r="M480" s="155"/>
      <c r="N480" s="91"/>
      <c r="O480" s="91"/>
      <c r="P480" s="23"/>
      <c r="Q480" s="23"/>
      <c r="R480" s="23"/>
    </row>
    <row r="481" spans="1:18" s="3" customFormat="1" ht="56.15" customHeight="1">
      <c r="A481" s="181" t="s">
        <v>517</v>
      </c>
      <c r="B481" s="87"/>
      <c r="C481" s="405" t="s">
        <v>518</v>
      </c>
      <c r="D481" s="474"/>
      <c r="E481" s="474"/>
      <c r="F481" s="474"/>
      <c r="G481" s="474"/>
      <c r="H481" s="475"/>
      <c r="I481" s="130" t="s">
        <v>519</v>
      </c>
      <c r="J481" s="182">
        <v>0</v>
      </c>
      <c r="K481" s="111" t="str">
        <f t="shared" si="10"/>
        <v/>
      </c>
      <c r="L481" s="91"/>
      <c r="M481" s="155"/>
      <c r="N481" s="91"/>
      <c r="O481" s="91"/>
      <c r="P481" s="23"/>
      <c r="Q481" s="23"/>
      <c r="R481" s="23"/>
    </row>
    <row r="482" spans="1:18" s="3" customFormat="1" ht="42" customHeight="1">
      <c r="A482" s="181" t="s">
        <v>520</v>
      </c>
      <c r="B482" s="87"/>
      <c r="C482" s="405" t="s">
        <v>521</v>
      </c>
      <c r="D482" s="474"/>
      <c r="E482" s="474"/>
      <c r="F482" s="474"/>
      <c r="G482" s="474"/>
      <c r="H482" s="475"/>
      <c r="I482" s="190" t="s">
        <v>522</v>
      </c>
      <c r="J482" s="182">
        <v>0</v>
      </c>
      <c r="K482" s="111" t="str">
        <f t="shared" si="10"/>
        <v/>
      </c>
      <c r="L482" s="91"/>
      <c r="M482" s="155"/>
      <c r="N482" s="91"/>
      <c r="O482" s="91"/>
      <c r="P482" s="23"/>
      <c r="Q482" s="23"/>
      <c r="R482" s="23"/>
    </row>
    <row r="483" spans="1:18" s="3" customFormat="1" ht="56.15" customHeight="1">
      <c r="A483" s="181" t="s">
        <v>523</v>
      </c>
      <c r="B483" s="87"/>
      <c r="C483" s="405" t="s">
        <v>524</v>
      </c>
      <c r="D483" s="474"/>
      <c r="E483" s="474"/>
      <c r="F483" s="474"/>
      <c r="G483" s="474"/>
      <c r="H483" s="475"/>
      <c r="I483" s="130" t="s">
        <v>525</v>
      </c>
      <c r="J483" s="182">
        <v>0</v>
      </c>
      <c r="K483" s="111" t="str">
        <f t="shared" si="10"/>
        <v/>
      </c>
      <c r="L483" s="91"/>
      <c r="M483" s="155"/>
      <c r="N483" s="91"/>
      <c r="O483" s="91"/>
      <c r="P483" s="23"/>
      <c r="Q483" s="23"/>
      <c r="R483" s="23"/>
    </row>
    <row r="484" spans="1:18" s="3" customFormat="1" ht="56.15" customHeight="1">
      <c r="A484" s="181"/>
      <c r="B484" s="87"/>
      <c r="C484" s="407" t="s">
        <v>526</v>
      </c>
      <c r="D484" s="499"/>
      <c r="E484" s="499"/>
      <c r="F484" s="499"/>
      <c r="G484" s="499"/>
      <c r="H484" s="500"/>
      <c r="I484" s="103" t="s">
        <v>527</v>
      </c>
      <c r="J484" s="178">
        <v>0</v>
      </c>
      <c r="K484" s="111" t="str">
        <f t="shared" si="10"/>
        <v/>
      </c>
      <c r="L484" s="91"/>
      <c r="M484" s="155"/>
      <c r="N484" s="91"/>
      <c r="O484" s="91"/>
      <c r="P484" s="23"/>
      <c r="Q484" s="23"/>
      <c r="R484" s="23"/>
    </row>
    <row r="485" spans="1:18" s="3" customFormat="1" ht="56.15" customHeight="1">
      <c r="A485" s="181"/>
      <c r="B485" s="87"/>
      <c r="C485" s="407" t="s">
        <v>528</v>
      </c>
      <c r="D485" s="499"/>
      <c r="E485" s="499"/>
      <c r="F485" s="499"/>
      <c r="G485" s="499"/>
      <c r="H485" s="500"/>
      <c r="I485" s="103" t="s">
        <v>529</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530</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531</v>
      </c>
      <c r="C493" s="391" t="s">
        <v>532</v>
      </c>
      <c r="D493" s="391"/>
      <c r="E493" s="391"/>
      <c r="F493" s="391"/>
      <c r="G493" s="391"/>
      <c r="H493" s="391"/>
      <c r="I493" s="496" t="s">
        <v>533</v>
      </c>
      <c r="J493" s="182">
        <v>0</v>
      </c>
      <c r="K493" s="111" t="str">
        <f t="shared" ref="K493:K504" si="11">IF(OR(COUNTIF(J493,"未確認")&gt;0,COUNTIF(J493,"*")&gt;0),"※","")</f>
        <v/>
      </c>
      <c r="L493" s="7"/>
      <c r="M493" s="45"/>
      <c r="N493" s="91"/>
      <c r="O493" s="91"/>
      <c r="P493" s="23"/>
      <c r="Q493" s="23"/>
      <c r="R493" s="23"/>
    </row>
    <row r="494" spans="1:18" s="136" customFormat="1" ht="71.25" customHeight="1">
      <c r="A494" s="181" t="s">
        <v>534</v>
      </c>
      <c r="C494" s="391" t="s">
        <v>535</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536</v>
      </c>
      <c r="C495" s="391" t="s">
        <v>537</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538</v>
      </c>
      <c r="C496" s="407" t="s">
        <v>539</v>
      </c>
      <c r="D496" s="408"/>
      <c r="E496" s="408"/>
      <c r="F496" s="408"/>
      <c r="G496" s="408"/>
      <c r="H496" s="409"/>
      <c r="I496" s="410" t="s">
        <v>540</v>
      </c>
      <c r="J496" s="178">
        <v>0</v>
      </c>
      <c r="K496" s="111" t="str">
        <f t="shared" si="11"/>
        <v/>
      </c>
      <c r="L496" s="91"/>
      <c r="M496" s="155"/>
      <c r="N496" s="91"/>
      <c r="O496" s="91"/>
      <c r="P496" s="23"/>
      <c r="Q496" s="23"/>
      <c r="R496" s="23"/>
    </row>
    <row r="497" spans="1:18" s="136" customFormat="1" ht="56.15" customHeight="1">
      <c r="A497" s="181"/>
      <c r="C497" s="407" t="s">
        <v>541</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542</v>
      </c>
      <c r="C498" s="407" t="s">
        <v>543</v>
      </c>
      <c r="D498" s="408"/>
      <c r="E498" s="408"/>
      <c r="F498" s="408"/>
      <c r="G498" s="408"/>
      <c r="H498" s="409"/>
      <c r="I498" s="103" t="s">
        <v>544</v>
      </c>
      <c r="J498" s="178">
        <v>0</v>
      </c>
      <c r="K498" s="111" t="str">
        <f t="shared" si="11"/>
        <v/>
      </c>
      <c r="L498" s="91"/>
      <c r="M498" s="155"/>
      <c r="N498" s="91"/>
      <c r="O498" s="91"/>
      <c r="P498" s="23"/>
      <c r="Q498" s="23"/>
      <c r="R498" s="23"/>
    </row>
    <row r="499" spans="1:18" s="136" customFormat="1" ht="98.15" customHeight="1">
      <c r="A499" s="181" t="s">
        <v>545</v>
      </c>
      <c r="C499" s="391" t="s">
        <v>546</v>
      </c>
      <c r="D499" s="391"/>
      <c r="E499" s="391"/>
      <c r="F499" s="391"/>
      <c r="G499" s="391"/>
      <c r="H499" s="391"/>
      <c r="I499" s="103" t="s">
        <v>547</v>
      </c>
      <c r="J499" s="182">
        <v>0</v>
      </c>
      <c r="K499" s="111" t="str">
        <f t="shared" si="11"/>
        <v/>
      </c>
      <c r="L499" s="91"/>
      <c r="M499" s="155"/>
      <c r="N499" s="91"/>
      <c r="O499" s="91"/>
      <c r="P499" s="23"/>
      <c r="Q499" s="23"/>
      <c r="R499" s="23"/>
    </row>
    <row r="500" spans="1:18" s="136" customFormat="1" ht="70.400000000000006" customHeight="1">
      <c r="A500" s="181" t="s">
        <v>548</v>
      </c>
      <c r="B500" s="2"/>
      <c r="C500" s="391" t="s">
        <v>549</v>
      </c>
      <c r="D500" s="469"/>
      <c r="E500" s="469"/>
      <c r="F500" s="469"/>
      <c r="G500" s="469"/>
      <c r="H500" s="469"/>
      <c r="I500" s="130" t="s">
        <v>550</v>
      </c>
      <c r="J500" s="182">
        <v>0</v>
      </c>
      <c r="K500" s="111" t="str">
        <f t="shared" si="11"/>
        <v/>
      </c>
      <c r="L500" s="91"/>
      <c r="M500" s="155"/>
      <c r="N500" s="91"/>
      <c r="O500" s="91"/>
      <c r="P500" s="23"/>
      <c r="Q500" s="23"/>
      <c r="R500" s="23"/>
    </row>
    <row r="501" spans="1:18" s="136" customFormat="1" ht="98.15" customHeight="1">
      <c r="A501" s="181" t="s">
        <v>551</v>
      </c>
      <c r="B501" s="2"/>
      <c r="C501" s="391" t="s">
        <v>552</v>
      </c>
      <c r="D501" s="413"/>
      <c r="E501" s="413"/>
      <c r="F501" s="413"/>
      <c r="G501" s="413"/>
      <c r="H501" s="413"/>
      <c r="I501" s="130" t="s">
        <v>553</v>
      </c>
      <c r="J501" s="182">
        <v>0</v>
      </c>
      <c r="K501" s="111" t="str">
        <f t="shared" si="11"/>
        <v/>
      </c>
      <c r="L501" s="91"/>
      <c r="M501" s="155"/>
      <c r="N501" s="91"/>
      <c r="O501" s="91"/>
      <c r="P501" s="23"/>
      <c r="Q501" s="23"/>
      <c r="R501" s="23"/>
    </row>
    <row r="502" spans="1:18" s="136" customFormat="1" ht="84" customHeight="1">
      <c r="A502" s="181" t="s">
        <v>554</v>
      </c>
      <c r="B502" s="2"/>
      <c r="C502" s="391" t="s">
        <v>555</v>
      </c>
      <c r="D502" s="469"/>
      <c r="E502" s="469"/>
      <c r="F502" s="469"/>
      <c r="G502" s="469"/>
      <c r="H502" s="469"/>
      <c r="I502" s="130" t="s">
        <v>556</v>
      </c>
      <c r="J502" s="182">
        <v>0</v>
      </c>
      <c r="K502" s="111" t="str">
        <f t="shared" si="11"/>
        <v/>
      </c>
      <c r="L502" s="7"/>
      <c r="M502" s="45"/>
      <c r="N502" s="91"/>
      <c r="O502" s="91"/>
      <c r="P502" s="23"/>
      <c r="Q502" s="23"/>
      <c r="R502" s="23"/>
    </row>
    <row r="503" spans="1:18" s="136" customFormat="1" ht="70.400000000000006" customHeight="1">
      <c r="A503" s="181" t="s">
        <v>557</v>
      </c>
      <c r="B503" s="2"/>
      <c r="C503" s="391" t="s">
        <v>558</v>
      </c>
      <c r="D503" s="413"/>
      <c r="E503" s="413"/>
      <c r="F503" s="413"/>
      <c r="G503" s="413"/>
      <c r="H503" s="413"/>
      <c r="I503" s="130" t="s">
        <v>559</v>
      </c>
      <c r="J503" s="182">
        <v>0</v>
      </c>
      <c r="K503" s="111" t="str">
        <f t="shared" si="11"/>
        <v/>
      </c>
      <c r="L503" s="91"/>
      <c r="M503" s="155"/>
      <c r="N503" s="91"/>
      <c r="O503" s="91"/>
      <c r="P503" s="23"/>
      <c r="Q503" s="23"/>
      <c r="R503" s="23"/>
    </row>
    <row r="504" spans="1:18" s="136" customFormat="1" ht="84" customHeight="1">
      <c r="A504" s="181" t="s">
        <v>560</v>
      </c>
      <c r="B504" s="2"/>
      <c r="C504" s="391" t="s">
        <v>561</v>
      </c>
      <c r="D504" s="413"/>
      <c r="E504" s="413"/>
      <c r="F504" s="413"/>
      <c r="G504" s="413"/>
      <c r="H504" s="413"/>
      <c r="I504" s="130" t="s">
        <v>562</v>
      </c>
      <c r="J504" s="182">
        <v>0</v>
      </c>
      <c r="K504" s="111" t="str">
        <f t="shared" si="11"/>
        <v/>
      </c>
      <c r="L504" s="91"/>
      <c r="M504" s="155"/>
      <c r="N504" s="91"/>
      <c r="O504" s="91"/>
      <c r="P504" s="23"/>
      <c r="Q504" s="23"/>
      <c r="R504" s="23"/>
    </row>
    <row r="505" spans="1:18" s="136" customFormat="1" ht="84" customHeight="1">
      <c r="A505" s="181"/>
      <c r="B505" s="2"/>
      <c r="C505" s="416" t="s">
        <v>563</v>
      </c>
      <c r="D505" s="417"/>
      <c r="E505" s="417"/>
      <c r="F505" s="417"/>
      <c r="G505" s="417"/>
      <c r="H505" s="417"/>
      <c r="I505" s="103" t="s">
        <v>564</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565</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566</v>
      </c>
      <c r="C513" s="405" t="s">
        <v>567</v>
      </c>
      <c r="D513" s="424"/>
      <c r="E513" s="424"/>
      <c r="F513" s="424"/>
      <c r="G513" s="424"/>
      <c r="H513" s="406"/>
      <c r="I513" s="130" t="s">
        <v>568</v>
      </c>
      <c r="J513" s="182">
        <v>0</v>
      </c>
      <c r="K513" s="111" t="str">
        <f t="shared" ref="K513:K520" si="12">IF(OR(COUNTIF(J513,"未確認")&gt;0,COUNTIF(J513,"*")&gt;0),"※","")</f>
        <v/>
      </c>
      <c r="L513" s="91"/>
      <c r="M513" s="155"/>
      <c r="N513" s="91"/>
      <c r="O513" s="91"/>
      <c r="P513" s="23"/>
      <c r="Q513" s="23"/>
      <c r="R513" s="23"/>
    </row>
    <row r="514" spans="1:18" s="136" customFormat="1" ht="56.15" customHeight="1">
      <c r="A514" s="181" t="s">
        <v>569</v>
      </c>
      <c r="B514" s="2"/>
      <c r="C514" s="405" t="s">
        <v>570</v>
      </c>
      <c r="D514" s="474"/>
      <c r="E514" s="474"/>
      <c r="F514" s="474"/>
      <c r="G514" s="474"/>
      <c r="H514" s="475"/>
      <c r="I514" s="130" t="s">
        <v>571</v>
      </c>
      <c r="J514" s="182" t="s">
        <v>260</v>
      </c>
      <c r="K514" s="111" t="str">
        <f t="shared" si="12"/>
        <v>※</v>
      </c>
      <c r="L514" s="91"/>
      <c r="M514" s="155"/>
      <c r="N514" s="91"/>
      <c r="O514" s="91"/>
      <c r="P514" s="23"/>
      <c r="Q514" s="23"/>
      <c r="R514" s="23"/>
    </row>
    <row r="515" spans="1:18" s="136" customFormat="1" ht="80">
      <c r="A515" s="181" t="s">
        <v>572</v>
      </c>
      <c r="B515" s="2"/>
      <c r="C515" s="405" t="s">
        <v>573</v>
      </c>
      <c r="D515" s="474"/>
      <c r="E515" s="474"/>
      <c r="F515" s="474"/>
      <c r="G515" s="474"/>
      <c r="H515" s="475"/>
      <c r="I515" s="130" t="s">
        <v>574</v>
      </c>
      <c r="J515" s="182">
        <v>0</v>
      </c>
      <c r="K515" s="111" t="str">
        <f t="shared" si="12"/>
        <v/>
      </c>
      <c r="L515" s="91"/>
      <c r="M515" s="155"/>
      <c r="N515" s="91"/>
      <c r="O515" s="91"/>
      <c r="P515" s="23"/>
      <c r="Q515" s="23"/>
      <c r="R515" s="23"/>
    </row>
    <row r="516" spans="1:18" s="136" customFormat="1" ht="56.15" customHeight="1">
      <c r="A516" s="181" t="s">
        <v>575</v>
      </c>
      <c r="B516" s="2"/>
      <c r="C516" s="405" t="s">
        <v>576</v>
      </c>
      <c r="D516" s="480"/>
      <c r="E516" s="480"/>
      <c r="F516" s="480"/>
      <c r="G516" s="480"/>
      <c r="H516" s="481"/>
      <c r="I516" s="130" t="s">
        <v>577</v>
      </c>
      <c r="J516" s="182">
        <v>0</v>
      </c>
      <c r="K516" s="111" t="str">
        <f t="shared" si="12"/>
        <v/>
      </c>
      <c r="L516" s="91"/>
      <c r="M516" s="155"/>
      <c r="N516" s="91"/>
      <c r="O516" s="91"/>
      <c r="P516" s="23"/>
      <c r="Q516" s="23"/>
      <c r="R516" s="23"/>
    </row>
    <row r="517" spans="1:18" s="136" customFormat="1" ht="84" customHeight="1">
      <c r="A517" s="181" t="s">
        <v>578</v>
      </c>
      <c r="B517" s="2"/>
      <c r="C517" s="405" t="s">
        <v>579</v>
      </c>
      <c r="D517" s="474"/>
      <c r="E517" s="474"/>
      <c r="F517" s="474"/>
      <c r="G517" s="474"/>
      <c r="H517" s="475"/>
      <c r="I517" s="130" t="s">
        <v>580</v>
      </c>
      <c r="J517" s="182">
        <v>0</v>
      </c>
      <c r="K517" s="111" t="str">
        <f t="shared" si="12"/>
        <v/>
      </c>
      <c r="L517" s="91"/>
      <c r="M517" s="155"/>
      <c r="N517" s="91"/>
      <c r="O517" s="91"/>
      <c r="P517" s="23"/>
      <c r="Q517" s="23"/>
      <c r="R517" s="23"/>
    </row>
    <row r="518" spans="1:18" s="136" customFormat="1" ht="70.400000000000006" customHeight="1">
      <c r="A518" s="181" t="s">
        <v>581</v>
      </c>
      <c r="B518" s="2"/>
      <c r="C518" s="405" t="s">
        <v>582</v>
      </c>
      <c r="D518" s="474"/>
      <c r="E518" s="474"/>
      <c r="F518" s="474"/>
      <c r="G518" s="474"/>
      <c r="H518" s="475"/>
      <c r="I518" s="130" t="s">
        <v>583</v>
      </c>
      <c r="J518" s="182">
        <v>0</v>
      </c>
      <c r="K518" s="111" t="str">
        <f t="shared" si="12"/>
        <v/>
      </c>
      <c r="L518" s="91"/>
      <c r="M518" s="155"/>
      <c r="N518" s="91"/>
      <c r="O518" s="91"/>
      <c r="P518" s="23"/>
      <c r="Q518" s="23"/>
      <c r="R518" s="23"/>
    </row>
    <row r="519" spans="1:18" s="136" customFormat="1" ht="98.15" customHeight="1">
      <c r="A519" s="181" t="s">
        <v>584</v>
      </c>
      <c r="B519" s="2"/>
      <c r="C519" s="405" t="s">
        <v>585</v>
      </c>
      <c r="D519" s="474"/>
      <c r="E519" s="474"/>
      <c r="F519" s="474"/>
      <c r="G519" s="474"/>
      <c r="H519" s="475"/>
      <c r="I519" s="130" t="s">
        <v>586</v>
      </c>
      <c r="J519" s="182">
        <v>0</v>
      </c>
      <c r="K519" s="111" t="str">
        <f t="shared" si="12"/>
        <v/>
      </c>
      <c r="L519" s="91"/>
      <c r="M519" s="155"/>
      <c r="N519" s="91"/>
      <c r="O519" s="91"/>
      <c r="P519" s="23"/>
      <c r="Q519" s="23"/>
      <c r="R519" s="23"/>
    </row>
    <row r="520" spans="1:18" s="136" customFormat="1" ht="84" customHeight="1">
      <c r="A520" s="181" t="s">
        <v>587</v>
      </c>
      <c r="B520" s="2"/>
      <c r="C520" s="405" t="s">
        <v>588</v>
      </c>
      <c r="D520" s="480"/>
      <c r="E520" s="480"/>
      <c r="F520" s="480"/>
      <c r="G520" s="480"/>
      <c r="H520" s="481"/>
      <c r="I520" s="130" t="s">
        <v>589</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590</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591</v>
      </c>
      <c r="C528" s="393" t="s">
        <v>592</v>
      </c>
      <c r="D528" s="454"/>
      <c r="E528" s="454"/>
      <c r="F528" s="454"/>
      <c r="G528" s="454"/>
      <c r="H528" s="394"/>
      <c r="I528" s="130" t="s">
        <v>593</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594</v>
      </c>
      <c r="B529" s="87"/>
      <c r="C529" s="163"/>
      <c r="D529" s="164"/>
      <c r="E529" s="405" t="s">
        <v>595</v>
      </c>
      <c r="F529" s="474"/>
      <c r="G529" s="474"/>
      <c r="H529" s="475"/>
      <c r="I529" s="130" t="s">
        <v>596</v>
      </c>
      <c r="J529" s="182">
        <v>0</v>
      </c>
      <c r="K529" s="111" t="str">
        <f t="shared" si="13"/>
        <v/>
      </c>
      <c r="L529" s="91"/>
      <c r="M529" s="155"/>
      <c r="N529" s="91"/>
      <c r="O529" s="91"/>
      <c r="P529" s="23"/>
      <c r="Q529" s="23"/>
      <c r="R529" s="23"/>
    </row>
    <row r="530" spans="1:18" s="136" customFormat="1" ht="70.400000000000006" customHeight="1">
      <c r="A530" s="181" t="s">
        <v>597</v>
      </c>
      <c r="B530" s="87"/>
      <c r="C530" s="163"/>
      <c r="D530" s="164"/>
      <c r="E530" s="405" t="s">
        <v>598</v>
      </c>
      <c r="F530" s="474"/>
      <c r="G530" s="474"/>
      <c r="H530" s="475"/>
      <c r="I530" s="130" t="s">
        <v>599</v>
      </c>
      <c r="J530" s="182">
        <v>0</v>
      </c>
      <c r="K530" s="111" t="str">
        <f t="shared" si="13"/>
        <v/>
      </c>
      <c r="L530" s="91"/>
      <c r="M530" s="155"/>
      <c r="N530" s="91"/>
      <c r="O530" s="91"/>
      <c r="P530" s="23"/>
      <c r="Q530" s="23"/>
      <c r="R530" s="23"/>
    </row>
    <row r="531" spans="1:18" s="136" customFormat="1" ht="70.400000000000006" customHeight="1">
      <c r="A531" s="181" t="s">
        <v>600</v>
      </c>
      <c r="B531" s="87"/>
      <c r="C531" s="163"/>
      <c r="D531" s="164"/>
      <c r="E531" s="405" t="s">
        <v>601</v>
      </c>
      <c r="F531" s="474"/>
      <c r="G531" s="474"/>
      <c r="H531" s="475"/>
      <c r="I531" s="130" t="s">
        <v>602</v>
      </c>
      <c r="J531" s="182">
        <v>0</v>
      </c>
      <c r="K531" s="111" t="str">
        <f t="shared" si="13"/>
        <v/>
      </c>
      <c r="L531" s="91"/>
      <c r="M531" s="155"/>
      <c r="N531" s="91"/>
      <c r="O531" s="91"/>
      <c r="P531" s="23"/>
      <c r="Q531" s="23"/>
      <c r="R531" s="23"/>
    </row>
    <row r="532" spans="1:18" s="136" customFormat="1" ht="84" customHeight="1">
      <c r="A532" s="181" t="s">
        <v>603</v>
      </c>
      <c r="B532" s="87"/>
      <c r="C532" s="95"/>
      <c r="D532" s="96"/>
      <c r="E532" s="405" t="s">
        <v>604</v>
      </c>
      <c r="F532" s="474"/>
      <c r="G532" s="474"/>
      <c r="H532" s="475"/>
      <c r="I532" s="130" t="s">
        <v>605</v>
      </c>
      <c r="J532" s="182">
        <v>0</v>
      </c>
      <c r="K532" s="111" t="str">
        <f t="shared" si="13"/>
        <v/>
      </c>
      <c r="L532" s="91"/>
      <c r="M532" s="155"/>
      <c r="N532" s="91"/>
      <c r="O532" s="91"/>
      <c r="P532" s="23"/>
      <c r="Q532" s="23"/>
      <c r="R532" s="23"/>
    </row>
    <row r="533" spans="1:18" s="136" customFormat="1" ht="70.400000000000006" customHeight="1">
      <c r="A533" s="181" t="s">
        <v>606</v>
      </c>
      <c r="B533" s="87"/>
      <c r="C533" s="163"/>
      <c r="D533" s="164"/>
      <c r="E533" s="405" t="s">
        <v>607</v>
      </c>
      <c r="F533" s="474"/>
      <c r="G533" s="474"/>
      <c r="H533" s="475"/>
      <c r="I533" s="130" t="s">
        <v>608</v>
      </c>
      <c r="J533" s="182">
        <v>0</v>
      </c>
      <c r="K533" s="111" t="str">
        <f t="shared" si="13"/>
        <v/>
      </c>
      <c r="L533" s="91"/>
      <c r="M533" s="155"/>
      <c r="N533" s="91"/>
      <c r="O533" s="91"/>
      <c r="P533" s="23"/>
      <c r="Q533" s="23"/>
      <c r="R533" s="23"/>
    </row>
    <row r="534" spans="1:18" s="136" customFormat="1" ht="56.15" customHeight="1">
      <c r="A534" s="181" t="s">
        <v>609</v>
      </c>
      <c r="B534" s="87"/>
      <c r="C534" s="163"/>
      <c r="D534" s="164"/>
      <c r="E534" s="405" t="s">
        <v>610</v>
      </c>
      <c r="F534" s="474"/>
      <c r="G534" s="474"/>
      <c r="H534" s="475"/>
      <c r="I534" s="130" t="s">
        <v>611</v>
      </c>
      <c r="J534" s="182">
        <v>0</v>
      </c>
      <c r="K534" s="111" t="str">
        <f t="shared" si="13"/>
        <v/>
      </c>
      <c r="L534" s="91"/>
      <c r="M534" s="155"/>
      <c r="N534" s="91"/>
      <c r="O534" s="91"/>
      <c r="P534" s="23"/>
      <c r="Q534" s="23"/>
      <c r="R534" s="23"/>
    </row>
    <row r="535" spans="1:18" s="136" customFormat="1" ht="70.400000000000006" customHeight="1">
      <c r="A535" s="181" t="s">
        <v>612</v>
      </c>
      <c r="B535" s="87"/>
      <c r="C535" s="163"/>
      <c r="D535" s="164"/>
      <c r="E535" s="405" t="s">
        <v>613</v>
      </c>
      <c r="F535" s="474"/>
      <c r="G535" s="474"/>
      <c r="H535" s="475"/>
      <c r="I535" s="130" t="s">
        <v>614</v>
      </c>
      <c r="J535" s="182">
        <v>0</v>
      </c>
      <c r="K535" s="111" t="str">
        <f t="shared" si="13"/>
        <v/>
      </c>
      <c r="L535" s="91"/>
      <c r="M535" s="155"/>
      <c r="N535" s="91"/>
      <c r="O535" s="91"/>
      <c r="P535" s="23"/>
      <c r="Q535" s="23"/>
      <c r="R535" s="23"/>
    </row>
    <row r="536" spans="1:18" s="136" customFormat="1" ht="70.400000000000006" customHeight="1">
      <c r="A536" s="181" t="s">
        <v>615</v>
      </c>
      <c r="B536" s="87"/>
      <c r="C536" s="165"/>
      <c r="D536" s="166"/>
      <c r="E536" s="405" t="s">
        <v>616</v>
      </c>
      <c r="F536" s="474"/>
      <c r="G536" s="474"/>
      <c r="H536" s="475"/>
      <c r="I536" s="130" t="s">
        <v>617</v>
      </c>
      <c r="J536" s="182">
        <v>0</v>
      </c>
      <c r="K536" s="111" t="str">
        <f t="shared" si="13"/>
        <v/>
      </c>
      <c r="L536" s="91"/>
      <c r="M536" s="155"/>
      <c r="N536" s="91"/>
      <c r="O536" s="91"/>
      <c r="P536" s="23"/>
      <c r="Q536" s="23"/>
      <c r="R536" s="23"/>
    </row>
    <row r="537" spans="1:18" s="136" customFormat="1" ht="70.400000000000006" customHeight="1">
      <c r="A537" s="181" t="s">
        <v>618</v>
      </c>
      <c r="B537" s="87"/>
      <c r="C537" s="391" t="s">
        <v>619</v>
      </c>
      <c r="D537" s="413"/>
      <c r="E537" s="413"/>
      <c r="F537" s="413"/>
      <c r="G537" s="413"/>
      <c r="H537" s="413"/>
      <c r="I537" s="130" t="s">
        <v>620</v>
      </c>
      <c r="J537" s="182">
        <v>0</v>
      </c>
      <c r="K537" s="111" t="str">
        <f t="shared" si="13"/>
        <v/>
      </c>
      <c r="L537" s="91"/>
      <c r="M537" s="155"/>
      <c r="N537" s="91"/>
      <c r="O537" s="91"/>
      <c r="P537" s="23"/>
      <c r="Q537" s="23"/>
      <c r="R537" s="23"/>
    </row>
    <row r="538" spans="1:18" s="136" customFormat="1" ht="72" customHeight="1">
      <c r="A538" s="181" t="s">
        <v>621</v>
      </c>
      <c r="B538" s="87"/>
      <c r="C538" s="391" t="s">
        <v>622</v>
      </c>
      <c r="D538" s="469"/>
      <c r="E538" s="469"/>
      <c r="F538" s="469"/>
      <c r="G538" s="469"/>
      <c r="H538" s="469"/>
      <c r="I538" s="103" t="s">
        <v>623</v>
      </c>
      <c r="J538" s="182">
        <v>0</v>
      </c>
      <c r="K538" s="111" t="str">
        <f t="shared" si="13"/>
        <v/>
      </c>
      <c r="L538" s="91"/>
      <c r="M538" s="155"/>
      <c r="N538" s="91"/>
      <c r="O538" s="91"/>
      <c r="P538" s="23"/>
      <c r="Q538" s="23"/>
      <c r="R538" s="23"/>
    </row>
    <row r="539" spans="1:18" s="136" customFormat="1" ht="70.400000000000006" customHeight="1">
      <c r="A539" s="181" t="s">
        <v>624</v>
      </c>
      <c r="B539" s="87"/>
      <c r="C539" s="391" t="s">
        <v>625</v>
      </c>
      <c r="D539" s="413"/>
      <c r="E539" s="413"/>
      <c r="F539" s="413"/>
      <c r="G539" s="413"/>
      <c r="H539" s="413"/>
      <c r="I539" s="130" t="s">
        <v>626</v>
      </c>
      <c r="J539" s="182">
        <v>0</v>
      </c>
      <c r="K539" s="111" t="str">
        <f t="shared" si="13"/>
        <v/>
      </c>
      <c r="L539" s="91"/>
      <c r="M539" s="155"/>
      <c r="N539" s="91"/>
      <c r="O539" s="91"/>
      <c r="P539" s="23"/>
      <c r="Q539" s="23"/>
      <c r="R539" s="23"/>
    </row>
    <row r="540" spans="1:18" s="136" customFormat="1" ht="56.15" customHeight="1">
      <c r="A540" s="181" t="s">
        <v>627</v>
      </c>
      <c r="B540" s="87"/>
      <c r="C540" s="391" t="s">
        <v>628</v>
      </c>
      <c r="D540" s="413"/>
      <c r="E540" s="413"/>
      <c r="F540" s="413"/>
      <c r="G540" s="413"/>
      <c r="H540" s="413"/>
      <c r="I540" s="130" t="s">
        <v>629</v>
      </c>
      <c r="J540" s="182">
        <v>0</v>
      </c>
      <c r="K540" s="111" t="str">
        <f t="shared" si="13"/>
        <v/>
      </c>
      <c r="L540" s="91"/>
      <c r="M540" s="155"/>
      <c r="N540" s="91"/>
      <c r="O540" s="91"/>
      <c r="P540" s="23"/>
      <c r="Q540" s="23"/>
      <c r="R540" s="23"/>
    </row>
    <row r="541" spans="1:18" s="136" customFormat="1" ht="70.400000000000006" customHeight="1">
      <c r="A541" s="181" t="s">
        <v>630</v>
      </c>
      <c r="B541" s="87"/>
      <c r="C541" s="391" t="s">
        <v>631</v>
      </c>
      <c r="D541" s="469"/>
      <c r="E541" s="469"/>
      <c r="F541" s="469"/>
      <c r="G541" s="469"/>
      <c r="H541" s="469"/>
      <c r="I541" s="130" t="s">
        <v>632</v>
      </c>
      <c r="J541" s="182">
        <v>0</v>
      </c>
      <c r="K541" s="111" t="str">
        <f t="shared" si="13"/>
        <v/>
      </c>
      <c r="L541" s="91"/>
      <c r="M541" s="155"/>
      <c r="N541" s="91"/>
      <c r="O541" s="91"/>
      <c r="P541" s="23"/>
      <c r="Q541" s="23"/>
      <c r="R541" s="23"/>
    </row>
    <row r="542" spans="1:18" s="136" customFormat="1" ht="84" customHeight="1">
      <c r="A542" s="181" t="s">
        <v>633</v>
      </c>
      <c r="B542" s="87"/>
      <c r="C542" s="391" t="s">
        <v>634</v>
      </c>
      <c r="D542" s="413"/>
      <c r="E542" s="413"/>
      <c r="F542" s="413"/>
      <c r="G542" s="413"/>
      <c r="H542" s="413"/>
      <c r="I542" s="130" t="s">
        <v>635</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636</v>
      </c>
      <c r="B549" s="87"/>
      <c r="C549" s="407" t="s">
        <v>637</v>
      </c>
      <c r="D549" s="408"/>
      <c r="E549" s="408"/>
      <c r="F549" s="408"/>
      <c r="G549" s="408"/>
      <c r="H549" s="409"/>
      <c r="I549" s="103" t="s">
        <v>638</v>
      </c>
      <c r="J549" s="156">
        <v>0</v>
      </c>
      <c r="K549" s="111" t="str">
        <f>IF(OR(COUNTIF(J549,"未確認")&gt;0,COUNTIF(J549,"*")&gt;0),"※","")</f>
        <v/>
      </c>
      <c r="L549" s="91"/>
      <c r="M549" s="155"/>
      <c r="N549" s="91"/>
      <c r="O549" s="91"/>
      <c r="P549" s="23"/>
      <c r="Q549" s="23"/>
      <c r="R549" s="23"/>
    </row>
    <row r="550" spans="1:18" s="3" customFormat="1" ht="56.15" customHeight="1">
      <c r="A550" s="26" t="s">
        <v>639</v>
      </c>
      <c r="B550" s="87"/>
      <c r="C550" s="391" t="s">
        <v>640</v>
      </c>
      <c r="D550" s="413"/>
      <c r="E550" s="413"/>
      <c r="F550" s="413"/>
      <c r="G550" s="413"/>
      <c r="H550" s="413"/>
      <c r="I550" s="103" t="s">
        <v>641</v>
      </c>
      <c r="J550" s="191">
        <v>0</v>
      </c>
      <c r="K550" s="111" t="str">
        <f>IF(OR(COUNTIF(J550,"未確認")&gt;0,COUNTIF(J550,"*")&gt;0),"※","")</f>
        <v/>
      </c>
      <c r="L550" s="91"/>
      <c r="M550" s="155"/>
      <c r="N550" s="91"/>
      <c r="O550" s="91"/>
      <c r="P550" s="23"/>
      <c r="Q550" s="23"/>
      <c r="R550" s="23"/>
    </row>
    <row r="551" spans="1:18" s="3" customFormat="1" ht="35.15" customHeight="1">
      <c r="A551" s="26" t="s">
        <v>642</v>
      </c>
      <c r="B551" s="87"/>
      <c r="C551" s="393" t="s">
        <v>643</v>
      </c>
      <c r="D551" s="471"/>
      <c r="E551" s="471"/>
      <c r="F551" s="471"/>
      <c r="G551" s="471"/>
      <c r="H551" s="433"/>
      <c r="I551" s="410" t="s">
        <v>644</v>
      </c>
      <c r="J551" s="110" t="s">
        <v>260</v>
      </c>
      <c r="K551" s="111" t="str">
        <f t="shared" ref="K551:K553" si="14">IF(OR(COUNTIF(J551,"未確認")&gt;0,COUNTIF(J551,"*")&gt;0),"※","")</f>
        <v>※</v>
      </c>
      <c r="L551" s="91"/>
      <c r="M551" s="155"/>
      <c r="N551" s="91"/>
      <c r="O551" s="91"/>
      <c r="P551" s="23"/>
      <c r="Q551" s="23"/>
      <c r="R551" s="23"/>
    </row>
    <row r="552" spans="1:18" s="3" customFormat="1" ht="35.15" customHeight="1">
      <c r="A552" s="26" t="s">
        <v>645</v>
      </c>
      <c r="B552" s="87"/>
      <c r="C552" s="163"/>
      <c r="D552" s="164"/>
      <c r="E552" s="393" t="s">
        <v>646</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647</v>
      </c>
      <c r="B553" s="87"/>
      <c r="C553" s="165"/>
      <c r="D553" s="192"/>
      <c r="E553" s="403"/>
      <c r="F553" s="404"/>
      <c r="G553" s="501" t="s">
        <v>648</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649</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650</v>
      </c>
      <c r="B561" s="2"/>
      <c r="C561" s="405" t="s">
        <v>651</v>
      </c>
      <c r="D561" s="480"/>
      <c r="E561" s="480"/>
      <c r="F561" s="480"/>
      <c r="G561" s="480"/>
      <c r="H561" s="481"/>
      <c r="I561" s="103" t="s">
        <v>652</v>
      </c>
      <c r="J561" s="182">
        <v>0</v>
      </c>
      <c r="K561" s="111" t="str">
        <f>IF(OR(COUNTIF(J561,"未確認")&gt;0,COUNTIF(J561,"*")&gt;0),"※","")</f>
        <v/>
      </c>
      <c r="L561" s="91"/>
      <c r="M561" s="155"/>
      <c r="N561" s="91"/>
      <c r="O561" s="91"/>
      <c r="P561" s="23"/>
      <c r="Q561" s="23"/>
      <c r="R561" s="23"/>
    </row>
    <row r="562" spans="1:18" s="136" customFormat="1" ht="42" customHeight="1">
      <c r="A562" s="181" t="s">
        <v>653</v>
      </c>
      <c r="B562" s="2"/>
      <c r="C562" s="405" t="s">
        <v>654</v>
      </c>
      <c r="D562" s="474"/>
      <c r="E562" s="474"/>
      <c r="F562" s="474"/>
      <c r="G562" s="474"/>
      <c r="H562" s="475"/>
      <c r="I562" s="130" t="s">
        <v>655</v>
      </c>
      <c r="J562" s="182">
        <v>0</v>
      </c>
      <c r="K562" s="111" t="str">
        <f t="shared" ref="K562:K563" si="15">IF(OR(COUNTIF(J562,"未確認")&gt;0,COUNTIF(J562,"*")&gt;0),"※","")</f>
        <v/>
      </c>
      <c r="L562" s="91"/>
      <c r="M562" s="155"/>
      <c r="N562" s="91"/>
      <c r="O562" s="91"/>
      <c r="P562" s="23"/>
      <c r="Q562" s="23"/>
      <c r="R562" s="23"/>
    </row>
    <row r="563" spans="1:18" s="136" customFormat="1" ht="84" customHeight="1">
      <c r="A563" s="181" t="s">
        <v>656</v>
      </c>
      <c r="B563" s="2"/>
      <c r="C563" s="405" t="s">
        <v>657</v>
      </c>
      <c r="D563" s="474"/>
      <c r="E563" s="474"/>
      <c r="F563" s="474"/>
      <c r="G563" s="474"/>
      <c r="H563" s="475"/>
      <c r="I563" s="130" t="s">
        <v>658</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659</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660</v>
      </c>
      <c r="C571" s="405" t="s">
        <v>661</v>
      </c>
      <c r="D571" s="424"/>
      <c r="E571" s="424"/>
      <c r="F571" s="424"/>
      <c r="G571" s="424"/>
      <c r="H571" s="406"/>
      <c r="I571" s="130" t="s">
        <v>662</v>
      </c>
      <c r="J571" s="182">
        <v>0</v>
      </c>
      <c r="K571" s="111" t="str">
        <f>IF(OR(COUNTIF(J571,"未確認")&gt;0,COUNTIF(J571,"*")&gt;0),"※","")</f>
        <v/>
      </c>
      <c r="L571" s="91"/>
      <c r="M571" s="155"/>
      <c r="N571" s="91"/>
      <c r="O571" s="91"/>
      <c r="P571" s="23"/>
      <c r="Q571" s="23"/>
      <c r="R571" s="23"/>
    </row>
    <row r="572" spans="1:18" s="136" customFormat="1" ht="56.15" customHeight="1">
      <c r="A572" s="181" t="s">
        <v>663</v>
      </c>
      <c r="B572" s="2"/>
      <c r="C572" s="405" t="s">
        <v>664</v>
      </c>
      <c r="D572" s="474"/>
      <c r="E572" s="474"/>
      <c r="F572" s="474"/>
      <c r="G572" s="474"/>
      <c r="H572" s="475"/>
      <c r="I572" s="130" t="s">
        <v>665</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666</v>
      </c>
      <c r="B573" s="2"/>
      <c r="C573" s="405" t="s">
        <v>667</v>
      </c>
      <c r="D573" s="480"/>
      <c r="E573" s="480"/>
      <c r="F573" s="480"/>
      <c r="G573" s="480"/>
      <c r="H573" s="481"/>
      <c r="I573" s="130" t="s">
        <v>668</v>
      </c>
      <c r="J573" s="182">
        <v>0</v>
      </c>
      <c r="K573" s="111" t="str">
        <f t="shared" si="16"/>
        <v/>
      </c>
      <c r="L573" s="91"/>
      <c r="M573" s="155"/>
      <c r="N573" s="91"/>
      <c r="O573" s="91"/>
      <c r="P573" s="23"/>
      <c r="Q573" s="23"/>
      <c r="R573" s="23"/>
    </row>
    <row r="574" spans="1:18" s="136" customFormat="1" ht="70.400000000000006" customHeight="1">
      <c r="A574" s="181" t="s">
        <v>669</v>
      </c>
      <c r="B574" s="2"/>
      <c r="C574" s="405" t="s">
        <v>670</v>
      </c>
      <c r="D574" s="474"/>
      <c r="E574" s="474"/>
      <c r="F574" s="474"/>
      <c r="G574" s="474"/>
      <c r="H574" s="475"/>
      <c r="I574" s="130" t="s">
        <v>671</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672</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673</v>
      </c>
      <c r="C582" s="405" t="s">
        <v>674</v>
      </c>
      <c r="D582" s="424"/>
      <c r="E582" s="424"/>
      <c r="F582" s="424"/>
      <c r="G582" s="424"/>
      <c r="H582" s="406"/>
      <c r="I582" s="130" t="s">
        <v>675</v>
      </c>
      <c r="J582" s="182">
        <v>0</v>
      </c>
      <c r="K582" s="111" t="str">
        <f>IF(OR(COUNTIF(J582,"未確認")&gt;0,COUNTIF(J582,"*")&gt;0),"※","")</f>
        <v/>
      </c>
      <c r="L582" s="91"/>
      <c r="M582" s="155"/>
      <c r="N582" s="91"/>
      <c r="O582" s="91"/>
      <c r="P582" s="23"/>
      <c r="Q582" s="23"/>
      <c r="R582" s="23"/>
    </row>
    <row r="583" spans="1:51" s="136" customFormat="1" ht="70.400000000000006" customHeight="1">
      <c r="A583" s="181" t="s">
        <v>676</v>
      </c>
      <c r="B583" s="2"/>
      <c r="C583" s="405" t="s">
        <v>677</v>
      </c>
      <c r="D583" s="474"/>
      <c r="E583" s="474"/>
      <c r="F583" s="474"/>
      <c r="G583" s="474"/>
      <c r="H583" s="475"/>
      <c r="I583" s="130" t="s">
        <v>678</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679</v>
      </c>
      <c r="B584" s="2"/>
      <c r="C584" s="405" t="s">
        <v>680</v>
      </c>
      <c r="D584" s="480"/>
      <c r="E584" s="480"/>
      <c r="F584" s="480"/>
      <c r="G584" s="480"/>
      <c r="H584" s="481"/>
      <c r="I584" s="130" t="s">
        <v>681</v>
      </c>
      <c r="J584" s="182">
        <v>0</v>
      </c>
      <c r="K584" s="111" t="str">
        <f t="shared" si="17"/>
        <v/>
      </c>
      <c r="L584" s="7"/>
      <c r="M584" s="45"/>
      <c r="N584" s="91"/>
      <c r="O584" s="91"/>
      <c r="P584" s="23"/>
      <c r="Q584" s="23"/>
      <c r="R584" s="23"/>
    </row>
    <row r="585" spans="1:51" s="136" customFormat="1" ht="70.400000000000006" customHeight="1">
      <c r="A585" s="181" t="s">
        <v>682</v>
      </c>
      <c r="B585" s="2"/>
      <c r="C585" s="405" t="s">
        <v>683</v>
      </c>
      <c r="D585" s="424"/>
      <c r="E585" s="424"/>
      <c r="F585" s="424"/>
      <c r="G585" s="424"/>
      <c r="H585" s="406"/>
      <c r="I585" s="130" t="s">
        <v>684</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224</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5486776D-F4A3-4748-8B7F-3C20825CD27A}"/>
    <hyperlink ref="D70:I70" location="診療所!B92" display="・設置主体" xr:uid="{2656F546-76CA-4C08-B0B4-E6FB8890B35A}"/>
    <hyperlink ref="E70:J70" location="診療所!B92" display="・設置主体" xr:uid="{A950710F-A362-4169-B2BF-60B33E89C2C7}"/>
    <hyperlink ref="F70:K70" location="診療所!B92" display="・設置主体" xr:uid="{1E473112-0DDA-45E9-B3FD-129E2ED7BE80}"/>
    <hyperlink ref="G70:L70" location="診療所!B92" display="・設置主体" xr:uid="{FB44E4B0-05B9-47C6-B3F0-457CD70BAD73}"/>
    <hyperlink ref="H70:M70" location="診療所!B92" display="・設置主体" xr:uid="{1FDD197D-5B75-400D-95F4-4EAAE33EC278}"/>
    <hyperlink ref="I70" location="診療所!B264" display="・入院患者の状況（年間）" xr:uid="{674B766A-32B8-42FD-A593-3E338006B894}"/>
    <hyperlink ref="J70:O70" location="診療所!B344" display="・算定する入院基本料の状況" xr:uid="{9E19C168-1100-4A88-85AA-41F6015CFF91}"/>
    <hyperlink ref="K70:P70" location="診療所!B344" display="・算定する入院基本料の状況" xr:uid="{98C1A534-E597-4DA5-9EB4-DD822ABE9247}"/>
    <hyperlink ref="L70:Q70" location="診療所!B344" display="・算定する入院基本料の状況" xr:uid="{D5936BE6-020D-444B-9E1B-0E5FD2C5E441}"/>
    <hyperlink ref="M70:R70" location="診療所!B344" display="・算定する入院基本料の状況" xr:uid="{85CEE390-CFFA-4701-844E-9091E7242281}"/>
    <hyperlink ref="N70:S70" location="診療所!B344" display="・算定する入院基本料の状況" xr:uid="{B4093B49-B075-4DF4-BBA2-0E018982CE0A}"/>
    <hyperlink ref="O70:T70" location="診療所!B344" display="・算定する入院基本料の状況" xr:uid="{FD15717D-59B9-4D36-8A5E-A32EBB18F877}"/>
    <hyperlink ref="C71:H71" location="診療所!B100" display="・病床の状況" xr:uid="{DC4A394F-C28F-4516-8AC8-B64C61A525A7}"/>
    <hyperlink ref="D71:I71" location="診療所!B100" display="・病床の状況" xr:uid="{737FA36C-E826-4902-BF34-AAAAE359B7C4}"/>
    <hyperlink ref="E71:J71" location="診療所!B100" display="・病床の状況" xr:uid="{63F8FDE7-FD07-4FB8-9ACC-C92DF96F65E8}"/>
    <hyperlink ref="F71:K71" location="診療所!B100" display="・病床の状況" xr:uid="{C1F131A8-C053-466F-8C10-B26825B0E5B1}"/>
    <hyperlink ref="G71:L71" location="診療所!B100" display="・病床の状況" xr:uid="{EA5288F7-2C59-4CCD-99D3-3EE9E626A73B}"/>
    <hyperlink ref="H71:M71" location="診療所!B100" display="・病床の状況" xr:uid="{7DBA01A3-1626-4F2D-A3E9-CE507C25D7DE}"/>
    <hyperlink ref="I71" location="診療所!B276" display="・入院患者の状況（月間／入院前の場所・退院先の場所の状況）" xr:uid="{640907DF-6A37-4D00-AD3E-1266A2EAA450}"/>
    <hyperlink ref="J71:O71" location="診療所!B357" display="・手術の状況" xr:uid="{2E57D314-0AB0-4DE2-91F7-C64BA391C9E3}"/>
    <hyperlink ref="K71:P71" location="診療所!B357" display="・手術の状況" xr:uid="{C87F971C-5A63-4A84-A683-17A07AA4E323}"/>
    <hyperlink ref="L71:Q71" location="診療所!B357" display="・手術の状況" xr:uid="{69F19E1B-82DC-4F2A-984E-6FCC28A615E7}"/>
    <hyperlink ref="M71:R71" location="診療所!B357" display="・手術の状況" xr:uid="{C8AA7DDE-CEE8-4DEF-BD27-5CAAF5B7CD89}"/>
    <hyperlink ref="N71:S71" location="診療所!B357" display="・手術の状況" xr:uid="{BF8700BE-1247-45FB-A60A-97F4D8133A4F}"/>
    <hyperlink ref="O71:T71" location="診療所!B357" display="・手術の状況" xr:uid="{D0F225F2-DCE2-4041-836E-1B4CD55BB64E}"/>
    <hyperlink ref="C72:H72" location="診療所!B115" display="・診療科" xr:uid="{453666BC-F79C-4D3C-8067-07502610B455}"/>
    <hyperlink ref="D72:I72" location="診療所!B115" display="・診療科" xr:uid="{5A225353-63F4-4A31-A2CC-0E4389401DCF}"/>
    <hyperlink ref="E72:J72" location="診療所!B115" display="・診療科" xr:uid="{2A5A4284-4865-499B-9873-50BC1DD8F36A}"/>
    <hyperlink ref="F72:K72" location="診療所!B115" display="・診療科" xr:uid="{3A59F520-4556-45B0-ADC6-103E73957284}"/>
    <hyperlink ref="G72:L72" location="診療所!B115" display="・診療科" xr:uid="{38F436DF-FE76-4CCF-912B-9F3798759AEF}"/>
    <hyperlink ref="H72:M72" location="診療所!B115" display="・診療科" xr:uid="{84DAC07F-E567-4AA0-867D-48C04D5A1F13}"/>
    <hyperlink ref="I72" location="診療所!B299" display="・退院後に在宅医療を必要とする患者の状況" xr:uid="{0F7544A1-7F7F-479E-8750-D8D24C7CA2D7}"/>
    <hyperlink ref="J72:O72" location="診療所!B390" display="・がん、脳卒中、心筋梗塞、分娩、精神医療への対応状況" xr:uid="{6D783CC4-78DD-490B-BAFF-721ABA955D5F}"/>
    <hyperlink ref="K72:P72" location="診療所!B390" display="・がん、脳卒中、心筋梗塞、分娩、精神医療への対応状況" xr:uid="{131C2264-8F9A-4067-8223-F6FEBD9F14D4}"/>
    <hyperlink ref="L72:Q72" location="診療所!B390" display="・がん、脳卒中、心筋梗塞、分娩、精神医療への対応状況" xr:uid="{5A09A8A5-C12A-42D0-9823-9E992066A1F5}"/>
    <hyperlink ref="M72:R72" location="診療所!B390" display="・がん、脳卒中、心筋梗塞、分娩、精神医療への対応状況" xr:uid="{D2774D0C-67A7-43D1-B148-1CDB0079B54F}"/>
    <hyperlink ref="N72:S72" location="診療所!B390" display="・がん、脳卒中、心筋梗塞、分娩、精神医療への対応状況" xr:uid="{7BDE985A-7F1B-486D-9FFB-509007F2DEC0}"/>
    <hyperlink ref="O72:T72" location="診療所!B390" display="・がん、脳卒中、心筋梗塞、分娩、精神医療への対応状況" xr:uid="{DC3FB975-D7D8-4F61-B71B-DDA04434A71D}"/>
    <hyperlink ref="C73:H73" location="診療所!B126" display="・入院基本料及び届出病床数" xr:uid="{75F2003D-06A8-4D0A-9134-79191E0CC33E}"/>
    <hyperlink ref="D73:I73" location="診療所!B126" display="・入院基本料及び届出病床数" xr:uid="{FD8F9721-F089-44EF-B534-B4DEDD2B827C}"/>
    <hyperlink ref="E73:J73" location="診療所!B126" display="・入院基本料及び届出病床数" xr:uid="{C7F71166-AC1D-48F8-804B-B2134F30975D}"/>
    <hyperlink ref="F73:K73" location="診療所!B126" display="・入院基本料及び届出病床数" xr:uid="{8DD24968-B2BC-4558-AA83-85D41D41C1D7}"/>
    <hyperlink ref="G73:L73" location="診療所!B126" display="・入院基本料及び届出病床数" xr:uid="{0E4E9F8E-23B0-47E7-B401-6E2B8DF8E4BF}"/>
    <hyperlink ref="H73:M73" location="診療所!B126" display="・入院基本料及び届出病床数" xr:uid="{4A8C2DD7-9374-4978-9B1B-BD3EE40C27C2}"/>
    <hyperlink ref="I73" location="診療所!B311" display="・在宅医療を行った患者数" xr:uid="{2381E28E-0A72-42D7-A606-9EFBD42CFAED}"/>
    <hyperlink ref="J73:O73" location="診療所!B440" display="・重症患者への対応状況" xr:uid="{A9598E74-B018-4B1E-B090-410A50A2D36A}"/>
    <hyperlink ref="K73:P73" location="診療所!B440" display="・重症患者への対応状況" xr:uid="{40F55F7D-EEF2-430F-A16C-1B7A4E7C4578}"/>
    <hyperlink ref="L73:Q73" location="診療所!B440" display="・重症患者への対応状況" xr:uid="{A0224820-F4AD-440E-85A8-FAEDE331EF2D}"/>
    <hyperlink ref="M73:R73" location="診療所!B440" display="・重症患者への対応状況" xr:uid="{CD2D4709-178A-4A7A-917F-08898434FD9A}"/>
    <hyperlink ref="N73:S73" location="診療所!B440" display="・重症患者への対応状況" xr:uid="{1AF12169-6999-4E09-844A-BC618192393E}"/>
    <hyperlink ref="O73:T73" location="診療所!B440" display="・重症患者への対応状況" xr:uid="{8D22591D-0542-4C70-A582-1B157E56B015}"/>
    <hyperlink ref="C74:H74" location="診療所!B135" display="・在宅療養支援診療所の届出状況" xr:uid="{B87574FF-E867-4B33-851A-7004087785E9}"/>
    <hyperlink ref="D74:I74" location="診療所!B135" display="・在宅療養支援診療所の届出状況" xr:uid="{94B26A71-5206-46D4-BC19-0B033E8B761C}"/>
    <hyperlink ref="E74:J74" location="診療所!B135" display="・在宅療養支援診療所の届出状況" xr:uid="{163324BE-C082-4507-BF88-06B6EA9A8854}"/>
    <hyperlink ref="F74:K74" location="診療所!B135" display="・在宅療養支援診療所の届出状況" xr:uid="{E6DF5626-F8E9-4117-A39E-5E248E409C13}"/>
    <hyperlink ref="G74:L74" location="診療所!B135" display="・在宅療養支援診療所の届出状況" xr:uid="{8EC237BC-D43E-4624-8DB2-42429835A92C}"/>
    <hyperlink ref="H74:M74" location="診療所!B135" display="・在宅療養支援診療所の届出状況" xr:uid="{2AAFD9B4-8A8A-4454-81F2-3F6661981DFB}"/>
    <hyperlink ref="I74" location="診療所!B320" display="・看取りを行った患者数" xr:uid="{12B8F245-EA6E-4E53-8082-184ADF9B2B6E}"/>
    <hyperlink ref="J74:O74" location="診療所!B461" display="・救急医療の実施状況" xr:uid="{50BF7C00-4EAF-49BF-BA85-38182C9B15B0}"/>
    <hyperlink ref="K74:P74" location="診療所!B461" display="・救急医療の実施状況" xr:uid="{069C1A00-A6BA-48E8-A952-521A6E7B82B7}"/>
    <hyperlink ref="L74:Q74" location="診療所!B461" display="・救急医療の実施状況" xr:uid="{E8596654-AA84-4696-9D01-37940E5DA491}"/>
    <hyperlink ref="M74:R74" location="診療所!B461" display="・救急医療の実施状況" xr:uid="{B196B4C6-CF99-42F6-B5D0-F19C194FB1C9}"/>
    <hyperlink ref="N74:S74" location="診療所!B461" display="・救急医療の実施状況" xr:uid="{4810927C-F9F9-44E6-B3CC-51A2E2FD65DC}"/>
    <hyperlink ref="O74:T74" location="診療所!B461" display="・救急医療の実施状況" xr:uid="{CBB0C492-491D-4829-AA33-B0AA072AC721}"/>
    <hyperlink ref="C75:H75" location="診療所!B143" display="・職員数の状況" xr:uid="{F5D5B980-8851-464D-B2E2-3E1F3F7FE7AD}"/>
    <hyperlink ref="D75:I75" location="診療所!B143" display="・職員数の状況" xr:uid="{539F5C65-2BDF-4BC0-B449-D7A8C9DA7BEB}"/>
    <hyperlink ref="E75:J75" location="診療所!B143" display="・職員数の状況" xr:uid="{8B9B47C6-7AE5-470D-89AA-390173D3038E}"/>
    <hyperlink ref="F75:K75" location="診療所!B143" display="・職員数の状況" xr:uid="{43B907D2-AF8F-4BD7-88CD-7F0DEA115961}"/>
    <hyperlink ref="G75:L75" location="診療所!B143" display="・職員数の状況" xr:uid="{564131EB-A5FA-4BC7-805E-B1B6456A83DA}"/>
    <hyperlink ref="H75:M75" location="診療所!B143" display="・職員数の状況" xr:uid="{9726FD5E-CE67-4407-A075-E55574DD02E7}"/>
    <hyperlink ref="J75:O75" location="診療所!B492" display="・急性期後の支援、在宅復帰の支援の状況" xr:uid="{9F5E43B8-6AC4-4B22-A087-92F7E01F74A2}"/>
    <hyperlink ref="K75:P75" location="診療所!B492" display="・急性期後の支援、在宅復帰の支援の状況" xr:uid="{AC4A0823-5090-425F-AB17-B1D2437861E6}"/>
    <hyperlink ref="L75:Q75" location="診療所!B492" display="・急性期後の支援、在宅復帰の支援の状況" xr:uid="{268A9752-596D-4E4A-920C-EA9FB57A0AA3}"/>
    <hyperlink ref="M75:R75" location="診療所!B492" display="・急性期後の支援、在宅復帰の支援の状況" xr:uid="{66346ABE-08A7-4157-9875-19E37BAEA05F}"/>
    <hyperlink ref="N75:S75" location="診療所!B492" display="・急性期後の支援、在宅復帰の支援の状況" xr:uid="{E887F231-C52C-4B0A-9238-E8D9EEF5A38D}"/>
    <hyperlink ref="O75:T75" location="診療所!B492" display="・急性期後の支援、在宅復帰の支援の状況" xr:uid="{D339B704-156C-41AC-86E4-DDD701A65999}"/>
    <hyperlink ref="C76:H76" location="診療所!B180" display="・退院調整部門の設置状況" xr:uid="{1C141DE6-9540-4A3A-8AB9-E7AD6B9CA866}"/>
    <hyperlink ref="D76:I76" location="診療所!B180" display="・退院調整部門の設置状況" xr:uid="{4C4FCADD-4736-4B18-8D30-5D78CBC29356}"/>
    <hyperlink ref="E76:J76" location="診療所!B180" display="・退院調整部門の設置状況" xr:uid="{AEF2ABA5-E568-4352-9759-A25ED688D17D}"/>
    <hyperlink ref="F76:K76" location="診療所!B180" display="・退院調整部門の設置状況" xr:uid="{0A18BE30-26EA-4DC7-B7B4-779015A6CE60}"/>
    <hyperlink ref="G76:L76" location="診療所!B180" display="・退院調整部門の設置状況" xr:uid="{4C43A192-6897-4353-9BAE-88141A848456}"/>
    <hyperlink ref="H76:M76" location="診療所!B180" display="・退院調整部門の設置状況" xr:uid="{5EC4DA9A-F607-4B4C-960B-05839D7B0841}"/>
    <hyperlink ref="J76:O76" location="診療所!B512" display="・全身管理の状況" xr:uid="{1579CFE4-7188-40EB-A7E8-8C5843E1D508}"/>
    <hyperlink ref="K76:P76" location="診療所!B512" display="・全身管理の状況" xr:uid="{31092C7A-B5E3-470C-BF52-7F3EA8A121B8}"/>
    <hyperlink ref="L76:Q76" location="診療所!B512" display="・全身管理の状況" xr:uid="{277567F4-6F2F-4091-B19F-464FFC4569CD}"/>
    <hyperlink ref="M76:R76" location="診療所!B512" display="・全身管理の状況" xr:uid="{69729AB3-4FB7-40E6-89ED-A6D42C423CC9}"/>
    <hyperlink ref="N76:S76" location="診療所!B512" display="・全身管理の状況" xr:uid="{EB134007-5995-47AC-BCB6-97468F581B36}"/>
    <hyperlink ref="O76:T76" location="診療所!B512" display="・全身管理の状況" xr:uid="{37565FAD-3B00-4C6C-8214-B2C0CF488713}"/>
    <hyperlink ref="C77:H77" location="診療所!B200" display="・医療機器の台数" xr:uid="{571B0326-047F-4249-AAC5-65AE653EBA65}"/>
    <hyperlink ref="D77:I77" location="診療所!B200" display="・医療機器の台数" xr:uid="{F667FE0B-2EDB-4CC7-AB2C-B8D3686A5713}"/>
    <hyperlink ref="E77:J77" location="診療所!B200" display="・医療機器の台数" xr:uid="{C3921B2D-6AAB-45AC-99DE-612E44D252CB}"/>
    <hyperlink ref="F77:K77" location="診療所!B200" display="・医療機器の台数" xr:uid="{077BC83E-739A-43DF-A3AE-2D32D71B613D}"/>
    <hyperlink ref="G77:L77" location="診療所!B200" display="・医療機器の台数" xr:uid="{80542DFE-F9C5-4F1A-857C-9363DA6AF1DD}"/>
    <hyperlink ref="H77:M77" location="診療所!B200" display="・医療機器の台数" xr:uid="{97C4483B-D253-414A-9FE8-9A1CB5A1DBB9}"/>
    <hyperlink ref="J77:O77" location="診療所!B527" display="・リハビリテーションの実施状況" xr:uid="{7633D0FF-3089-4EC1-8E6A-75AB8135A724}"/>
    <hyperlink ref="K77:P77" location="診療所!B527" display="・リハビリテーションの実施状況" xr:uid="{C3DE0473-F756-4FC8-A91B-399FBBF7C8C3}"/>
    <hyperlink ref="L77:Q77" location="診療所!B527" display="・リハビリテーションの実施状況" xr:uid="{A8CFC405-40D2-4144-A5EB-2B71DED0A19C}"/>
    <hyperlink ref="M77:R77" location="診療所!B527" display="・リハビリテーションの実施状況" xr:uid="{58BAE642-90A5-44C8-9B28-8964F7364415}"/>
    <hyperlink ref="N77:S77" location="診療所!B527" display="・リハビリテーションの実施状況" xr:uid="{E04119A1-479D-4437-99CF-81F8DC82B358}"/>
    <hyperlink ref="O77:T77" location="診療所!B527" display="・リハビリテーションの実施状況" xr:uid="{BA8B38A6-4203-4F65-AE5D-3C7B6B02AA02}"/>
    <hyperlink ref="C78:H78" location="診療所!B225" display="・有床診療所の病床の役割" xr:uid="{A80E4554-64E2-4647-98C5-CE3B719323CD}"/>
    <hyperlink ref="D78:I78" location="診療所!B225" display="・有床診療所の病床の役割" xr:uid="{3C0AAFA0-500E-4FD5-9623-6A21B79879ED}"/>
    <hyperlink ref="E78:J78" location="診療所!B225" display="・有床診療所の病床の役割" xr:uid="{3FDB3B1A-2F0B-4060-8C66-A6430A4D07DE}"/>
    <hyperlink ref="F78:K78" location="診療所!B225" display="・有床診療所の病床の役割" xr:uid="{A20604BE-05BC-4AC2-A2C1-9DDFE313CC05}"/>
    <hyperlink ref="G78:L78" location="診療所!B225" display="・有床診療所の病床の役割" xr:uid="{38E9510B-8497-4AF2-AEFA-CBF843B7AA34}"/>
    <hyperlink ref="H78:M78" location="診療所!B225" display="・有床診療所の病床の役割" xr:uid="{CBC3938B-8845-4A0C-BE49-A6898BF5066F}"/>
    <hyperlink ref="J78:O78" location="診療所!B560" display="・長期療養患者の受入状況" xr:uid="{E4C82F60-CE4F-4B8B-B1F7-84612E111473}"/>
    <hyperlink ref="K78:P78" location="診療所!B560" display="・長期療養患者の受入状況" xr:uid="{B5A44077-9937-414B-88CD-CB0FD44A476A}"/>
    <hyperlink ref="L78:Q78" location="診療所!B560" display="・長期療養患者の受入状況" xr:uid="{F0771FDC-441A-4BA1-B647-19C46092E6C9}"/>
    <hyperlink ref="M78:R78" location="診療所!B560" display="・長期療養患者の受入状況" xr:uid="{CBF55D0E-6288-47DD-8C04-A1D44DEE8181}"/>
    <hyperlink ref="N78:S78" location="診療所!B560" display="・長期療養患者の受入状況" xr:uid="{5B41B8A5-9CB4-48AE-BA63-03C4C94A4089}"/>
    <hyperlink ref="O78:T78" location="診療所!B560" display="・長期療養患者の受入状況" xr:uid="{62F397CF-1DEA-41D7-A2A4-C1692004FF5E}"/>
    <hyperlink ref="C79:H79" location="診療所!B240" display="・過去1年間の間に病棟の再編・見直しがあった場合の報告対象期間" xr:uid="{D9D3F70F-2B70-4971-80E0-D7EFCCAC2191}"/>
    <hyperlink ref="D79:I79" location="診療所!B240" display="・過去1年間の間に病棟の再編・見直しがあった場合の報告対象期間" xr:uid="{606BB89B-C65F-4475-86D5-FBFEBDD0A405}"/>
    <hyperlink ref="E79:J79" location="診療所!B240" display="・過去1年間の間に病棟の再編・見直しがあった場合の報告対象期間" xr:uid="{4C1EC4BE-83A7-46B5-89E8-0464AAE8EF28}"/>
    <hyperlink ref="F79:K79" location="診療所!B240" display="・過去1年間の間に病棟の再編・見直しがあった場合の報告対象期間" xr:uid="{867F955D-C9A3-4942-9731-580B11912293}"/>
    <hyperlink ref="G79:L79" location="診療所!B240" display="・過去1年間の間に病棟の再編・見直しがあった場合の報告対象期間" xr:uid="{16F6CA63-6820-4546-8A6D-D12CDBD7D001}"/>
    <hyperlink ref="H79:M79" location="診療所!B240" display="・過去1年間の間に病棟の再編・見直しがあった場合の報告対象期間" xr:uid="{1F57786B-2872-425F-A0A8-0156007F0DCD}"/>
    <hyperlink ref="J79:O79" location="診療所!B570" display="・重度の障害児等の受入状況" xr:uid="{4425BCE5-39B7-4CF5-B227-35E7E35C066F}"/>
    <hyperlink ref="K79:P79" location="診療所!B570" display="・重度の障害児等の受入状況" xr:uid="{482952D1-CF90-492A-A073-2AF562C6F141}"/>
    <hyperlink ref="L79:Q79" location="診療所!B570" display="・重度の障害児等の受入状況" xr:uid="{CE8D0E7A-1A07-43BD-A0A6-C0CDABFE13FA}"/>
    <hyperlink ref="M79:R79" location="診療所!B570" display="・重度の障害児等の受入状況" xr:uid="{D27A6BCF-A144-46BC-8BDF-D4C8377BDF71}"/>
    <hyperlink ref="N79:S79" location="診療所!B570" display="・重度の障害児等の受入状況" xr:uid="{1E8C94EF-54BC-494A-A44B-A81FCC3CA48F}"/>
    <hyperlink ref="O79:T79" location="診療所!B570" display="・重度の障害児等の受入状況" xr:uid="{3CD661EA-A277-400A-9CD7-51FB78D09211}"/>
    <hyperlink ref="J80:O80" location="診療所!B581" display="・医科歯科の連携状況" xr:uid="{2ABDF02A-E58C-4B0A-B687-7A40BCB313C8}"/>
    <hyperlink ref="K80:P80" location="診療所!B581" display="・医科歯科の連携状況" xr:uid="{F7479FE5-C629-40C9-ADA7-564BE6C812BE}"/>
    <hyperlink ref="L80:Q80" location="診療所!B581" display="・医科歯科の連携状況" xr:uid="{A311F9BD-D92B-487C-8CC1-A6486850850E}"/>
    <hyperlink ref="M80:R80" location="診療所!B581" display="・医科歯科の連携状況" xr:uid="{AF9998AA-BBE0-4167-B3A6-A91BFA985E43}"/>
    <hyperlink ref="N80:S80" location="診療所!B581" display="・医科歯科の連携状況" xr:uid="{5E051ADC-A1AD-4F21-B631-E209A1FC74D0}"/>
    <hyperlink ref="O80:T80" location="診療所!B581" display="・医科歯科の連携状況" xr:uid="{77D08CDC-88F1-4A8A-B580-238D6F86C523}"/>
    <hyperlink ref="I248" location="診療所!B61" display="メニューへ戻る" xr:uid="{797028AE-C621-4133-B7B7-327727DEB30F}"/>
    <hyperlink ref="I329" location="診療所!B61" display="メニューへ戻る" xr:uid="{EEA8DCB9-8671-4196-92FE-635FFFE30C78}"/>
    <hyperlink ref="I588" location="診療所!B61" display="メニューへ戻る" xr:uid="{F75FEF5E-FECD-4724-99CD-FD8B2E4FA2CC}"/>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5726-C232-4EA8-B80A-2C7FBF4274AB}">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1026</v>
      </c>
      <c r="C3" s="10"/>
      <c r="D3" s="11"/>
      <c r="E3" s="11"/>
      <c r="F3" s="11"/>
      <c r="G3" s="11"/>
      <c r="H3" s="11"/>
      <c r="I3" s="12"/>
    </row>
    <row r="4" spans="1:15">
      <c r="B4" s="13" t="s">
        <v>1027</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t="s">
        <v>8</v>
      </c>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t="s">
        <v>8</v>
      </c>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71</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19</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19</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19</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29</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89</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29</v>
      </c>
      <c r="K117" s="81"/>
      <c r="L117" s="78"/>
      <c r="M117" s="74"/>
      <c r="N117" s="74"/>
      <c r="O117" s="74"/>
      <c r="P117" s="23"/>
      <c r="Q117" s="23"/>
      <c r="R117" s="23"/>
    </row>
    <row r="118" spans="1:18" s="3" customFormat="1" ht="40.5" customHeight="1">
      <c r="A118" s="26" t="s">
        <v>92</v>
      </c>
      <c r="B118" s="2"/>
      <c r="C118" s="95"/>
      <c r="D118" s="96"/>
      <c r="E118" s="391"/>
      <c r="F118" s="391"/>
      <c r="G118" s="391"/>
      <c r="H118" s="391"/>
      <c r="I118" s="411"/>
      <c r="J118" s="94" t="s">
        <v>29</v>
      </c>
      <c r="K118" s="81"/>
      <c r="L118" s="78"/>
      <c r="M118" s="90"/>
      <c r="N118" s="90"/>
      <c r="O118" s="90"/>
      <c r="P118" s="23"/>
      <c r="Q118" s="23"/>
      <c r="R118" s="23"/>
    </row>
    <row r="119" spans="1:18" s="3" customFormat="1" ht="40.5" customHeight="1">
      <c r="A119" s="26" t="s">
        <v>93</v>
      </c>
      <c r="B119" s="2"/>
      <c r="C119" s="97"/>
      <c r="D119" s="98"/>
      <c r="E119" s="391"/>
      <c r="F119" s="391"/>
      <c r="G119" s="391"/>
      <c r="H119" s="391"/>
      <c r="I119" s="412"/>
      <c r="J119" s="94" t="s">
        <v>29</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94</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95</v>
      </c>
      <c r="B127" s="2"/>
      <c r="C127" s="391" t="s">
        <v>96</v>
      </c>
      <c r="D127" s="391"/>
      <c r="E127" s="391"/>
      <c r="F127" s="391"/>
      <c r="G127" s="391"/>
      <c r="H127" s="413"/>
      <c r="I127" s="410" t="s">
        <v>97</v>
      </c>
      <c r="J127" s="85">
        <v>19</v>
      </c>
      <c r="K127" s="81"/>
      <c r="L127" s="74"/>
      <c r="M127" s="74"/>
      <c r="N127" s="74"/>
      <c r="O127" s="74"/>
      <c r="P127" s="23"/>
      <c r="Q127" s="23"/>
      <c r="R127" s="23"/>
    </row>
    <row r="128" spans="1:18" s="3" customFormat="1" ht="70.400000000000006" customHeight="1">
      <c r="A128" s="26" t="s">
        <v>98</v>
      </c>
      <c r="B128" s="87"/>
      <c r="C128" s="397" t="s">
        <v>99</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100</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101</v>
      </c>
      <c r="B136" s="2"/>
      <c r="C136" s="405" t="s">
        <v>102</v>
      </c>
      <c r="D136" s="424"/>
      <c r="E136" s="424"/>
      <c r="F136" s="424"/>
      <c r="G136" s="424"/>
      <c r="H136" s="406"/>
      <c r="I136" s="103" t="s">
        <v>103</v>
      </c>
      <c r="J136" s="104" t="s">
        <v>29</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105</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106</v>
      </c>
      <c r="M142" s="107" t="s">
        <v>107</v>
      </c>
      <c r="N142" s="107" t="s">
        <v>108</v>
      </c>
      <c r="O142" s="107" t="s">
        <v>109</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110</v>
      </c>
      <c r="B144" s="109"/>
      <c r="C144" s="391" t="s">
        <v>111</v>
      </c>
      <c r="D144" s="392"/>
      <c r="E144" s="392"/>
      <c r="F144" s="392"/>
      <c r="G144" s="391" t="s">
        <v>112</v>
      </c>
      <c r="H144" s="392"/>
      <c r="I144" s="425" t="s">
        <v>113</v>
      </c>
      <c r="J144" s="110">
        <v>3</v>
      </c>
      <c r="K144" s="111"/>
      <c r="L144" s="112"/>
      <c r="M144" s="112"/>
      <c r="N144" s="112"/>
      <c r="O144" s="113"/>
      <c r="P144" s="23"/>
      <c r="Q144" s="23"/>
      <c r="R144" s="23"/>
    </row>
    <row r="145" spans="1:18" s="3" customFormat="1" ht="34.5" customHeight="1">
      <c r="A145" s="26" t="s">
        <v>110</v>
      </c>
      <c r="B145" s="87"/>
      <c r="C145" s="392"/>
      <c r="D145" s="392"/>
      <c r="E145" s="392"/>
      <c r="F145" s="392"/>
      <c r="G145" s="391" t="s">
        <v>114</v>
      </c>
      <c r="H145" s="392"/>
      <c r="I145" s="426"/>
      <c r="J145" s="114">
        <v>2.6</v>
      </c>
      <c r="K145" s="115"/>
      <c r="L145" s="116"/>
      <c r="M145" s="116"/>
      <c r="N145" s="116"/>
      <c r="O145" s="117"/>
      <c r="P145" s="23"/>
      <c r="Q145" s="23"/>
      <c r="R145" s="23"/>
    </row>
    <row r="146" spans="1:18" s="3" customFormat="1" ht="34.5" customHeight="1">
      <c r="A146" s="26" t="s">
        <v>115</v>
      </c>
      <c r="B146" s="109"/>
      <c r="C146" s="391" t="s">
        <v>116</v>
      </c>
      <c r="D146" s="392"/>
      <c r="E146" s="392"/>
      <c r="F146" s="392"/>
      <c r="G146" s="391" t="s">
        <v>112</v>
      </c>
      <c r="H146" s="392"/>
      <c r="I146" s="426"/>
      <c r="J146" s="110">
        <v>0</v>
      </c>
      <c r="K146" s="111"/>
      <c r="L146" s="118"/>
      <c r="M146" s="118"/>
      <c r="N146" s="118"/>
      <c r="O146" s="119"/>
      <c r="P146" s="23"/>
      <c r="Q146" s="23"/>
      <c r="R146" s="23"/>
    </row>
    <row r="147" spans="1:18" s="3" customFormat="1" ht="34.5" customHeight="1">
      <c r="A147" s="26" t="s">
        <v>115</v>
      </c>
      <c r="B147" s="87"/>
      <c r="C147" s="392"/>
      <c r="D147" s="392"/>
      <c r="E147" s="392"/>
      <c r="F147" s="392"/>
      <c r="G147" s="391" t="s">
        <v>114</v>
      </c>
      <c r="H147" s="392"/>
      <c r="I147" s="426"/>
      <c r="J147" s="114">
        <v>0</v>
      </c>
      <c r="K147" s="115"/>
      <c r="L147" s="116"/>
      <c r="M147" s="116"/>
      <c r="N147" s="116"/>
      <c r="O147" s="117"/>
      <c r="P147" s="23"/>
      <c r="Q147" s="23"/>
      <c r="R147" s="23"/>
    </row>
    <row r="148" spans="1:18" s="3" customFormat="1" ht="34.5" customHeight="1">
      <c r="A148" s="26" t="s">
        <v>117</v>
      </c>
      <c r="B148" s="109"/>
      <c r="C148" s="391" t="s">
        <v>118</v>
      </c>
      <c r="D148" s="391"/>
      <c r="E148" s="391"/>
      <c r="F148" s="391"/>
      <c r="G148" s="391" t="s">
        <v>112</v>
      </c>
      <c r="H148" s="391"/>
      <c r="I148" s="426"/>
      <c r="J148" s="110">
        <v>3</v>
      </c>
      <c r="K148" s="111" t="str">
        <f t="shared" ref="K148:K163" si="1">IF(OR(COUNTIF(L148:O148,"未確認")&gt;0,COUNTIF(L148:O148,"*")&gt;0),"※","")</f>
        <v/>
      </c>
      <c r="L148" s="120">
        <v>3</v>
      </c>
      <c r="M148" s="120">
        <v>0</v>
      </c>
      <c r="N148" s="120">
        <v>0</v>
      </c>
      <c r="O148" s="120">
        <v>0</v>
      </c>
      <c r="P148" s="23"/>
      <c r="Q148" s="23"/>
      <c r="R148" s="23"/>
    </row>
    <row r="149" spans="1:18" s="3" customFormat="1" ht="34.5" customHeight="1">
      <c r="A149" s="26" t="s">
        <v>117</v>
      </c>
      <c r="B149" s="109"/>
      <c r="C149" s="391"/>
      <c r="D149" s="391"/>
      <c r="E149" s="391"/>
      <c r="F149" s="391"/>
      <c r="G149" s="391" t="s">
        <v>114</v>
      </c>
      <c r="H149" s="413"/>
      <c r="I149" s="426"/>
      <c r="J149" s="114">
        <v>3</v>
      </c>
      <c r="K149" s="111" t="str">
        <f t="shared" si="1"/>
        <v/>
      </c>
      <c r="L149" s="121">
        <v>3</v>
      </c>
      <c r="M149" s="121">
        <v>0</v>
      </c>
      <c r="N149" s="121">
        <v>0</v>
      </c>
      <c r="O149" s="121">
        <v>0</v>
      </c>
      <c r="P149" s="23"/>
      <c r="Q149" s="23"/>
      <c r="R149" s="23"/>
    </row>
    <row r="150" spans="1:18" s="3" customFormat="1" ht="34.5" customHeight="1">
      <c r="A150" s="26" t="s">
        <v>119</v>
      </c>
      <c r="B150" s="109"/>
      <c r="C150" s="391" t="s">
        <v>120</v>
      </c>
      <c r="D150" s="413"/>
      <c r="E150" s="413"/>
      <c r="F150" s="413"/>
      <c r="G150" s="391" t="s">
        <v>112</v>
      </c>
      <c r="H150" s="413"/>
      <c r="I150" s="426"/>
      <c r="J150" s="110">
        <v>2</v>
      </c>
      <c r="K150" s="111" t="str">
        <f t="shared" si="1"/>
        <v/>
      </c>
      <c r="L150" s="120">
        <v>2</v>
      </c>
      <c r="M150" s="120">
        <v>0</v>
      </c>
      <c r="N150" s="120">
        <v>0</v>
      </c>
      <c r="O150" s="120">
        <v>0</v>
      </c>
      <c r="P150" s="23"/>
      <c r="Q150" s="23"/>
      <c r="R150" s="23"/>
    </row>
    <row r="151" spans="1:18" s="3" customFormat="1" ht="34.5" customHeight="1">
      <c r="A151" s="26" t="s">
        <v>119</v>
      </c>
      <c r="B151" s="109"/>
      <c r="C151" s="413"/>
      <c r="D151" s="413"/>
      <c r="E151" s="413"/>
      <c r="F151" s="413"/>
      <c r="G151" s="391" t="s">
        <v>114</v>
      </c>
      <c r="H151" s="413"/>
      <c r="I151" s="426"/>
      <c r="J151" s="114">
        <v>0</v>
      </c>
      <c r="K151" s="111" t="str">
        <f t="shared" si="1"/>
        <v/>
      </c>
      <c r="L151" s="121">
        <v>0</v>
      </c>
      <c r="M151" s="121">
        <v>0</v>
      </c>
      <c r="N151" s="121">
        <v>0</v>
      </c>
      <c r="O151" s="121">
        <v>0</v>
      </c>
      <c r="P151" s="23"/>
      <c r="Q151" s="23"/>
      <c r="R151" s="23"/>
    </row>
    <row r="152" spans="1:18" s="3" customFormat="1" ht="34.5" customHeight="1">
      <c r="A152" s="26" t="s">
        <v>121</v>
      </c>
      <c r="B152" s="109"/>
      <c r="C152" s="391" t="s">
        <v>122</v>
      </c>
      <c r="D152" s="413"/>
      <c r="E152" s="413"/>
      <c r="F152" s="413"/>
      <c r="G152" s="391" t="s">
        <v>112</v>
      </c>
      <c r="H152" s="413"/>
      <c r="I152" s="426"/>
      <c r="J152" s="110">
        <v>5</v>
      </c>
      <c r="K152" s="111" t="str">
        <f t="shared" si="1"/>
        <v/>
      </c>
      <c r="L152" s="120">
        <v>5</v>
      </c>
      <c r="M152" s="120">
        <v>0</v>
      </c>
      <c r="N152" s="120">
        <v>0</v>
      </c>
      <c r="O152" s="120">
        <v>0</v>
      </c>
      <c r="P152" s="23"/>
      <c r="Q152" s="23"/>
      <c r="R152" s="23"/>
    </row>
    <row r="153" spans="1:18" s="3" customFormat="1" ht="34.5" customHeight="1">
      <c r="A153" s="26" t="s">
        <v>121</v>
      </c>
      <c r="B153" s="109"/>
      <c r="C153" s="413"/>
      <c r="D153" s="413"/>
      <c r="E153" s="413"/>
      <c r="F153" s="413"/>
      <c r="G153" s="391" t="s">
        <v>114</v>
      </c>
      <c r="H153" s="413"/>
      <c r="I153" s="426"/>
      <c r="J153" s="114">
        <v>1</v>
      </c>
      <c r="K153" s="111" t="str">
        <f t="shared" si="1"/>
        <v/>
      </c>
      <c r="L153" s="121">
        <v>1</v>
      </c>
      <c r="M153" s="121">
        <v>0</v>
      </c>
      <c r="N153" s="121">
        <v>0</v>
      </c>
      <c r="O153" s="121">
        <v>0</v>
      </c>
      <c r="P153" s="23"/>
      <c r="Q153" s="23"/>
      <c r="R153" s="23"/>
    </row>
    <row r="154" spans="1:18" s="3" customFormat="1" ht="34.5" customHeight="1">
      <c r="A154" s="26" t="s">
        <v>123</v>
      </c>
      <c r="B154" s="109"/>
      <c r="C154" s="391" t="s">
        <v>124</v>
      </c>
      <c r="D154" s="413"/>
      <c r="E154" s="413"/>
      <c r="F154" s="413"/>
      <c r="G154" s="391" t="s">
        <v>112</v>
      </c>
      <c r="H154" s="413"/>
      <c r="I154" s="426"/>
      <c r="J154" s="110">
        <v>3</v>
      </c>
      <c r="K154" s="111" t="str">
        <f t="shared" si="1"/>
        <v/>
      </c>
      <c r="L154" s="120">
        <v>3</v>
      </c>
      <c r="M154" s="120">
        <v>0</v>
      </c>
      <c r="N154" s="120">
        <v>0</v>
      </c>
      <c r="O154" s="120">
        <v>0</v>
      </c>
      <c r="P154" s="23"/>
      <c r="Q154" s="23"/>
      <c r="R154" s="23"/>
    </row>
    <row r="155" spans="1:18" s="3" customFormat="1" ht="34.5" customHeight="1">
      <c r="A155" s="26" t="s">
        <v>123</v>
      </c>
      <c r="B155" s="87"/>
      <c r="C155" s="413"/>
      <c r="D155" s="413"/>
      <c r="E155" s="413"/>
      <c r="F155" s="413"/>
      <c r="G155" s="391" t="s">
        <v>114</v>
      </c>
      <c r="H155" s="413"/>
      <c r="I155" s="426"/>
      <c r="J155" s="114">
        <v>4</v>
      </c>
      <c r="K155" s="111" t="str">
        <f t="shared" si="1"/>
        <v/>
      </c>
      <c r="L155" s="121">
        <v>4</v>
      </c>
      <c r="M155" s="121">
        <v>0</v>
      </c>
      <c r="N155" s="121">
        <v>0</v>
      </c>
      <c r="O155" s="121">
        <v>0</v>
      </c>
      <c r="P155" s="23"/>
      <c r="Q155" s="23"/>
      <c r="R155" s="23"/>
    </row>
    <row r="156" spans="1:18" s="3" customFormat="1" ht="34.5" customHeight="1">
      <c r="A156" s="26" t="s">
        <v>125</v>
      </c>
      <c r="B156" s="87"/>
      <c r="C156" s="391" t="s">
        <v>126</v>
      </c>
      <c r="D156" s="413"/>
      <c r="E156" s="413"/>
      <c r="F156" s="413"/>
      <c r="G156" s="391" t="s">
        <v>112</v>
      </c>
      <c r="H156" s="413"/>
      <c r="I156" s="426"/>
      <c r="J156" s="110">
        <v>0</v>
      </c>
      <c r="K156" s="111" t="str">
        <f t="shared" si="1"/>
        <v/>
      </c>
      <c r="L156" s="120">
        <v>0</v>
      </c>
      <c r="M156" s="120">
        <v>0</v>
      </c>
      <c r="N156" s="120">
        <v>0</v>
      </c>
      <c r="O156" s="120">
        <v>0</v>
      </c>
      <c r="P156" s="23"/>
      <c r="Q156" s="23"/>
      <c r="R156" s="23"/>
    </row>
    <row r="157" spans="1:18" s="3" customFormat="1" ht="34.5" customHeight="1">
      <c r="A157" s="26" t="s">
        <v>125</v>
      </c>
      <c r="B157" s="87"/>
      <c r="C157" s="413"/>
      <c r="D157" s="413"/>
      <c r="E157" s="413"/>
      <c r="F157" s="413"/>
      <c r="G157" s="391" t="s">
        <v>114</v>
      </c>
      <c r="H157" s="413"/>
      <c r="I157" s="426"/>
      <c r="J157" s="114">
        <v>0</v>
      </c>
      <c r="K157" s="111" t="str">
        <f t="shared" si="1"/>
        <v/>
      </c>
      <c r="L157" s="121">
        <v>0</v>
      </c>
      <c r="M157" s="121">
        <v>0</v>
      </c>
      <c r="N157" s="121">
        <v>0</v>
      </c>
      <c r="O157" s="121">
        <v>0</v>
      </c>
      <c r="P157" s="23"/>
      <c r="Q157" s="23"/>
      <c r="R157" s="23"/>
    </row>
    <row r="158" spans="1:18" s="3" customFormat="1" ht="34.5" customHeight="1">
      <c r="A158" s="26" t="s">
        <v>127</v>
      </c>
      <c r="B158" s="87"/>
      <c r="C158" s="391" t="s">
        <v>128</v>
      </c>
      <c r="D158" s="413"/>
      <c r="E158" s="413"/>
      <c r="F158" s="413"/>
      <c r="G158" s="391" t="s">
        <v>112</v>
      </c>
      <c r="H158" s="413"/>
      <c r="I158" s="426"/>
      <c r="J158" s="110">
        <v>0</v>
      </c>
      <c r="K158" s="111" t="str">
        <f t="shared" si="1"/>
        <v/>
      </c>
      <c r="L158" s="120">
        <v>0</v>
      </c>
      <c r="M158" s="120">
        <v>0</v>
      </c>
      <c r="N158" s="120">
        <v>0</v>
      </c>
      <c r="O158" s="120">
        <v>0</v>
      </c>
      <c r="P158" s="23"/>
      <c r="Q158" s="23"/>
      <c r="R158" s="23"/>
    </row>
    <row r="159" spans="1:18" s="3" customFormat="1" ht="34.5" customHeight="1">
      <c r="A159" s="26" t="s">
        <v>127</v>
      </c>
      <c r="B159" s="87"/>
      <c r="C159" s="413"/>
      <c r="D159" s="413"/>
      <c r="E159" s="413"/>
      <c r="F159" s="413"/>
      <c r="G159" s="391" t="s">
        <v>114</v>
      </c>
      <c r="H159" s="413"/>
      <c r="I159" s="426"/>
      <c r="J159" s="114">
        <v>0</v>
      </c>
      <c r="K159" s="111" t="str">
        <f t="shared" si="1"/>
        <v/>
      </c>
      <c r="L159" s="121">
        <v>0</v>
      </c>
      <c r="M159" s="121">
        <v>0</v>
      </c>
      <c r="N159" s="121">
        <v>0</v>
      </c>
      <c r="O159" s="121">
        <v>0</v>
      </c>
      <c r="P159" s="23"/>
      <c r="Q159" s="23"/>
      <c r="R159" s="23"/>
    </row>
    <row r="160" spans="1:18" s="3" customFormat="1" ht="34.5" customHeight="1">
      <c r="A160" s="26" t="s">
        <v>129</v>
      </c>
      <c r="B160" s="87"/>
      <c r="C160" s="391" t="s">
        <v>130</v>
      </c>
      <c r="D160" s="413"/>
      <c r="E160" s="413"/>
      <c r="F160" s="413"/>
      <c r="G160" s="391" t="s">
        <v>112</v>
      </c>
      <c r="H160" s="413"/>
      <c r="I160" s="426"/>
      <c r="J160" s="110">
        <v>0</v>
      </c>
      <c r="K160" s="111" t="str">
        <f t="shared" si="1"/>
        <v/>
      </c>
      <c r="L160" s="120">
        <v>0</v>
      </c>
      <c r="M160" s="120">
        <v>0</v>
      </c>
      <c r="N160" s="120">
        <v>0</v>
      </c>
      <c r="O160" s="120">
        <v>0</v>
      </c>
      <c r="P160" s="23"/>
      <c r="Q160" s="23"/>
      <c r="R160" s="23"/>
    </row>
    <row r="161" spans="1:18" s="3" customFormat="1" ht="34.5" customHeight="1">
      <c r="A161" s="26" t="s">
        <v>129</v>
      </c>
      <c r="B161" s="87"/>
      <c r="C161" s="413"/>
      <c r="D161" s="413"/>
      <c r="E161" s="413"/>
      <c r="F161" s="413"/>
      <c r="G161" s="391" t="s">
        <v>114</v>
      </c>
      <c r="H161" s="413"/>
      <c r="I161" s="426"/>
      <c r="J161" s="114">
        <v>0</v>
      </c>
      <c r="K161" s="111" t="str">
        <f t="shared" si="1"/>
        <v/>
      </c>
      <c r="L161" s="121">
        <v>0</v>
      </c>
      <c r="M161" s="121">
        <v>0</v>
      </c>
      <c r="N161" s="121">
        <v>0</v>
      </c>
      <c r="O161" s="121">
        <v>0</v>
      </c>
      <c r="P161" s="23"/>
      <c r="Q161" s="23"/>
      <c r="R161" s="23"/>
    </row>
    <row r="162" spans="1:18" s="3" customFormat="1" ht="34.5" customHeight="1">
      <c r="A162" s="26" t="s">
        <v>131</v>
      </c>
      <c r="B162" s="87"/>
      <c r="C162" s="391" t="s">
        <v>132</v>
      </c>
      <c r="D162" s="413"/>
      <c r="E162" s="413"/>
      <c r="F162" s="413"/>
      <c r="G162" s="391" t="s">
        <v>112</v>
      </c>
      <c r="H162" s="413"/>
      <c r="I162" s="426"/>
      <c r="J162" s="110">
        <v>0</v>
      </c>
      <c r="K162" s="111" t="str">
        <f t="shared" si="1"/>
        <v/>
      </c>
      <c r="L162" s="120">
        <v>0</v>
      </c>
      <c r="M162" s="120">
        <v>0</v>
      </c>
      <c r="N162" s="120">
        <v>0</v>
      </c>
      <c r="O162" s="120">
        <v>0</v>
      </c>
      <c r="P162" s="23"/>
      <c r="Q162" s="23"/>
      <c r="R162" s="23"/>
    </row>
    <row r="163" spans="1:18" s="3" customFormat="1" ht="34.5" customHeight="1">
      <c r="A163" s="26" t="s">
        <v>131</v>
      </c>
      <c r="B163" s="87"/>
      <c r="C163" s="413"/>
      <c r="D163" s="413"/>
      <c r="E163" s="413"/>
      <c r="F163" s="413"/>
      <c r="G163" s="391" t="s">
        <v>114</v>
      </c>
      <c r="H163" s="413"/>
      <c r="I163" s="426"/>
      <c r="J163" s="114">
        <v>0</v>
      </c>
      <c r="K163" s="111" t="str">
        <f t="shared" si="1"/>
        <v/>
      </c>
      <c r="L163" s="121">
        <v>0</v>
      </c>
      <c r="M163" s="121">
        <v>0</v>
      </c>
      <c r="N163" s="121">
        <v>0</v>
      </c>
      <c r="O163" s="121">
        <v>0</v>
      </c>
      <c r="P163" s="23"/>
      <c r="Q163" s="23"/>
      <c r="R163" s="23"/>
    </row>
    <row r="164" spans="1:18" s="3" customFormat="1" ht="34.5" customHeight="1">
      <c r="A164" s="26" t="s">
        <v>133</v>
      </c>
      <c r="B164" s="87"/>
      <c r="C164" s="391" t="s">
        <v>134</v>
      </c>
      <c r="D164" s="392"/>
      <c r="E164" s="392"/>
      <c r="F164" s="392"/>
      <c r="G164" s="391" t="s">
        <v>112</v>
      </c>
      <c r="H164" s="392"/>
      <c r="I164" s="426"/>
      <c r="J164" s="110">
        <v>0</v>
      </c>
      <c r="K164" s="111"/>
      <c r="L164" s="118"/>
      <c r="M164" s="118"/>
      <c r="N164" s="118"/>
      <c r="O164" s="119"/>
      <c r="P164" s="23"/>
      <c r="Q164" s="23"/>
      <c r="R164" s="23"/>
    </row>
    <row r="165" spans="1:18" s="3" customFormat="1" ht="34.5" customHeight="1">
      <c r="A165" s="26" t="s">
        <v>133</v>
      </c>
      <c r="B165" s="87"/>
      <c r="C165" s="392"/>
      <c r="D165" s="392"/>
      <c r="E165" s="392"/>
      <c r="F165" s="392"/>
      <c r="G165" s="391" t="s">
        <v>114</v>
      </c>
      <c r="H165" s="392"/>
      <c r="I165" s="426"/>
      <c r="J165" s="114">
        <v>0</v>
      </c>
      <c r="K165" s="115"/>
      <c r="L165" s="116"/>
      <c r="M165" s="116"/>
      <c r="N165" s="116"/>
      <c r="O165" s="117"/>
      <c r="P165" s="23"/>
      <c r="Q165" s="23"/>
      <c r="R165" s="23"/>
    </row>
    <row r="166" spans="1:18" s="3" customFormat="1" ht="34.5" customHeight="1">
      <c r="A166" s="26" t="s">
        <v>135</v>
      </c>
      <c r="B166" s="87"/>
      <c r="C166" s="391" t="s">
        <v>136</v>
      </c>
      <c r="D166" s="392"/>
      <c r="E166" s="392"/>
      <c r="F166" s="392"/>
      <c r="G166" s="391" t="s">
        <v>112</v>
      </c>
      <c r="H166" s="392"/>
      <c r="I166" s="426"/>
      <c r="J166" s="110">
        <v>0</v>
      </c>
      <c r="K166" s="111"/>
      <c r="L166" s="118"/>
      <c r="M166" s="118"/>
      <c r="N166" s="118"/>
      <c r="O166" s="119"/>
      <c r="P166" s="23"/>
      <c r="Q166" s="23"/>
      <c r="R166" s="23"/>
    </row>
    <row r="167" spans="1:18" s="3" customFormat="1" ht="34.5" customHeight="1">
      <c r="A167" s="26" t="s">
        <v>135</v>
      </c>
      <c r="B167" s="87"/>
      <c r="C167" s="392"/>
      <c r="D167" s="392"/>
      <c r="E167" s="392"/>
      <c r="F167" s="392"/>
      <c r="G167" s="391" t="s">
        <v>114</v>
      </c>
      <c r="H167" s="392"/>
      <c r="I167" s="426"/>
      <c r="J167" s="114">
        <v>0</v>
      </c>
      <c r="K167" s="115"/>
      <c r="L167" s="116"/>
      <c r="M167" s="116"/>
      <c r="N167" s="116"/>
      <c r="O167" s="117"/>
      <c r="P167" s="23"/>
      <c r="Q167" s="23"/>
      <c r="R167" s="23"/>
    </row>
    <row r="168" spans="1:18" s="3" customFormat="1" ht="34.5" customHeight="1">
      <c r="A168" s="26" t="s">
        <v>137</v>
      </c>
      <c r="B168" s="87"/>
      <c r="C168" s="391" t="s">
        <v>138</v>
      </c>
      <c r="D168" s="413"/>
      <c r="E168" s="413"/>
      <c r="F168" s="413"/>
      <c r="G168" s="391" t="s">
        <v>112</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137</v>
      </c>
      <c r="B169" s="87"/>
      <c r="C169" s="413"/>
      <c r="D169" s="413"/>
      <c r="E169" s="413"/>
      <c r="F169" s="413"/>
      <c r="G169" s="391" t="s">
        <v>114</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139</v>
      </c>
      <c r="B170" s="87"/>
      <c r="C170" s="391" t="s">
        <v>140</v>
      </c>
      <c r="D170" s="392"/>
      <c r="E170" s="392"/>
      <c r="F170" s="392"/>
      <c r="G170" s="391" t="s">
        <v>112</v>
      </c>
      <c r="H170" s="392"/>
      <c r="I170" s="426"/>
      <c r="J170" s="110">
        <v>4</v>
      </c>
      <c r="K170" s="111" t="str">
        <f>IF(OR(COUNTIF(L170:O170,"未確認")&gt;0,COUNTIF(L170:O170,"*")&gt;0),"※","")</f>
        <v/>
      </c>
      <c r="L170" s="120">
        <v>4</v>
      </c>
      <c r="M170" s="120">
        <v>0</v>
      </c>
      <c r="N170" s="120">
        <v>0</v>
      </c>
      <c r="O170" s="120">
        <v>0</v>
      </c>
      <c r="P170" s="23"/>
      <c r="Q170" s="23"/>
      <c r="R170" s="23"/>
    </row>
    <row r="171" spans="1:18" s="3" customFormat="1" ht="34.5" customHeight="1">
      <c r="A171" s="26" t="s">
        <v>139</v>
      </c>
      <c r="B171" s="87"/>
      <c r="C171" s="392"/>
      <c r="D171" s="392"/>
      <c r="E171" s="392"/>
      <c r="F171" s="392"/>
      <c r="G171" s="391" t="s">
        <v>114</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141</v>
      </c>
      <c r="D172" s="427"/>
      <c r="E172" s="427"/>
      <c r="F172" s="427"/>
      <c r="G172" s="416" t="s">
        <v>112</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114</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142</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143</v>
      </c>
      <c r="B181" s="2"/>
      <c r="C181" s="391" t="s">
        <v>144</v>
      </c>
      <c r="D181" s="391"/>
      <c r="E181" s="391"/>
      <c r="F181" s="391"/>
      <c r="G181" s="391"/>
      <c r="H181" s="391"/>
      <c r="I181" s="400" t="s">
        <v>145</v>
      </c>
      <c r="J181" s="104" t="s">
        <v>29</v>
      </c>
      <c r="K181" s="125"/>
      <c r="L181" s="91"/>
      <c r="M181" s="91"/>
      <c r="N181" s="91"/>
      <c r="O181" s="91"/>
      <c r="P181" s="23"/>
      <c r="Q181" s="23"/>
      <c r="R181" s="23"/>
    </row>
    <row r="182" spans="1:18" s="3" customFormat="1" ht="34.5" customHeight="1">
      <c r="A182" s="26" t="s">
        <v>146</v>
      </c>
      <c r="B182" s="126"/>
      <c r="C182" s="430" t="s">
        <v>147</v>
      </c>
      <c r="D182" s="430"/>
      <c r="E182" s="430"/>
      <c r="F182" s="431"/>
      <c r="G182" s="391" t="s">
        <v>111</v>
      </c>
      <c r="H182" s="127" t="s">
        <v>148</v>
      </c>
      <c r="I182" s="401"/>
      <c r="J182" s="110">
        <v>0</v>
      </c>
      <c r="K182" s="111"/>
      <c r="L182" s="91"/>
      <c r="M182" s="91"/>
      <c r="N182" s="91"/>
      <c r="O182" s="91"/>
      <c r="P182" s="23"/>
      <c r="Q182" s="23"/>
      <c r="R182" s="23"/>
    </row>
    <row r="183" spans="1:18" s="3" customFormat="1" ht="34.5" customHeight="1">
      <c r="A183" s="26" t="s">
        <v>146</v>
      </c>
      <c r="B183" s="126"/>
      <c r="C183" s="391"/>
      <c r="D183" s="391"/>
      <c r="E183" s="391"/>
      <c r="F183" s="413"/>
      <c r="G183" s="391"/>
      <c r="H183" s="127" t="s">
        <v>149</v>
      </c>
      <c r="I183" s="401"/>
      <c r="J183" s="114">
        <v>0</v>
      </c>
      <c r="K183" s="115"/>
      <c r="L183" s="91"/>
      <c r="M183" s="91"/>
      <c r="N183" s="91"/>
      <c r="O183" s="91"/>
      <c r="P183" s="23"/>
      <c r="Q183" s="23"/>
      <c r="R183" s="23"/>
    </row>
    <row r="184" spans="1:18" s="3" customFormat="1" ht="34.5" customHeight="1">
      <c r="A184" s="26" t="s">
        <v>150</v>
      </c>
      <c r="B184" s="126"/>
      <c r="C184" s="391"/>
      <c r="D184" s="391"/>
      <c r="E184" s="391"/>
      <c r="F184" s="413"/>
      <c r="G184" s="391" t="s">
        <v>151</v>
      </c>
      <c r="H184" s="127" t="s">
        <v>148</v>
      </c>
      <c r="I184" s="401"/>
      <c r="J184" s="110">
        <v>0</v>
      </c>
      <c r="K184" s="111"/>
      <c r="L184" s="91"/>
      <c r="M184" s="91"/>
      <c r="N184" s="91"/>
      <c r="O184" s="91"/>
      <c r="P184" s="23"/>
      <c r="Q184" s="23"/>
      <c r="R184" s="23"/>
    </row>
    <row r="185" spans="1:18" s="3" customFormat="1" ht="34.5" customHeight="1">
      <c r="A185" s="26" t="s">
        <v>150</v>
      </c>
      <c r="B185" s="126"/>
      <c r="C185" s="391"/>
      <c r="D185" s="391"/>
      <c r="E185" s="391"/>
      <c r="F185" s="413"/>
      <c r="G185" s="413"/>
      <c r="H185" s="127" t="s">
        <v>149</v>
      </c>
      <c r="I185" s="401"/>
      <c r="J185" s="114">
        <v>0</v>
      </c>
      <c r="K185" s="115"/>
      <c r="L185" s="91"/>
      <c r="M185" s="91"/>
      <c r="N185" s="91"/>
      <c r="O185" s="91"/>
      <c r="P185" s="23"/>
      <c r="Q185" s="23"/>
      <c r="R185" s="23"/>
    </row>
    <row r="186" spans="1:18" s="3" customFormat="1" ht="34.5" customHeight="1">
      <c r="A186" s="26" t="s">
        <v>152</v>
      </c>
      <c r="B186" s="126"/>
      <c r="C186" s="391"/>
      <c r="D186" s="391"/>
      <c r="E186" s="391"/>
      <c r="F186" s="413"/>
      <c r="G186" s="391" t="s">
        <v>153</v>
      </c>
      <c r="H186" s="127" t="s">
        <v>148</v>
      </c>
      <c r="I186" s="401"/>
      <c r="J186" s="110">
        <v>0</v>
      </c>
      <c r="K186" s="111"/>
      <c r="L186" s="91"/>
      <c r="M186" s="91"/>
      <c r="N186" s="91"/>
      <c r="O186" s="91"/>
      <c r="P186" s="23"/>
      <c r="Q186" s="23"/>
      <c r="R186" s="23"/>
    </row>
    <row r="187" spans="1:18" s="3" customFormat="1" ht="34.5" customHeight="1">
      <c r="A187" s="26" t="s">
        <v>152</v>
      </c>
      <c r="B187" s="126"/>
      <c r="C187" s="391"/>
      <c r="D187" s="391"/>
      <c r="E187" s="391"/>
      <c r="F187" s="413"/>
      <c r="G187" s="413"/>
      <c r="H187" s="127" t="s">
        <v>149</v>
      </c>
      <c r="I187" s="401"/>
      <c r="J187" s="114">
        <v>0</v>
      </c>
      <c r="K187" s="115"/>
      <c r="L187" s="91"/>
      <c r="M187" s="91"/>
      <c r="N187" s="91"/>
      <c r="O187" s="91"/>
      <c r="P187" s="23"/>
      <c r="Q187" s="23"/>
      <c r="R187" s="23"/>
    </row>
    <row r="188" spans="1:18" s="3" customFormat="1" ht="34.5" customHeight="1">
      <c r="A188" s="26" t="s">
        <v>154</v>
      </c>
      <c r="B188" s="126"/>
      <c r="C188" s="391"/>
      <c r="D188" s="391"/>
      <c r="E188" s="391"/>
      <c r="F188" s="413"/>
      <c r="G188" s="432" t="s">
        <v>155</v>
      </c>
      <c r="H188" s="127" t="s">
        <v>148</v>
      </c>
      <c r="I188" s="401"/>
      <c r="J188" s="110">
        <v>0</v>
      </c>
      <c r="K188" s="111"/>
      <c r="L188" s="91"/>
      <c r="M188" s="91"/>
      <c r="N188" s="91"/>
      <c r="O188" s="91"/>
      <c r="P188" s="23"/>
      <c r="Q188" s="23"/>
      <c r="R188" s="23"/>
    </row>
    <row r="189" spans="1:18" s="3" customFormat="1" ht="34.5" customHeight="1">
      <c r="A189" s="26" t="s">
        <v>154</v>
      </c>
      <c r="B189" s="126"/>
      <c r="C189" s="391"/>
      <c r="D189" s="391"/>
      <c r="E189" s="391"/>
      <c r="F189" s="413"/>
      <c r="G189" s="413"/>
      <c r="H189" s="127" t="s">
        <v>149</v>
      </c>
      <c r="I189" s="401"/>
      <c r="J189" s="114">
        <v>0</v>
      </c>
      <c r="K189" s="115"/>
      <c r="L189" s="91"/>
      <c r="M189" s="91"/>
      <c r="N189" s="91"/>
      <c r="O189" s="91"/>
      <c r="P189" s="23"/>
      <c r="Q189" s="23"/>
      <c r="R189" s="23"/>
    </row>
    <row r="190" spans="1:18" s="3" customFormat="1" ht="34.5" customHeight="1">
      <c r="A190" s="26" t="s">
        <v>156</v>
      </c>
      <c r="B190" s="126"/>
      <c r="C190" s="391"/>
      <c r="D190" s="391"/>
      <c r="E190" s="391"/>
      <c r="F190" s="413"/>
      <c r="G190" s="391" t="s">
        <v>157</v>
      </c>
      <c r="H190" s="127" t="s">
        <v>148</v>
      </c>
      <c r="I190" s="401"/>
      <c r="J190" s="110">
        <v>0</v>
      </c>
      <c r="K190" s="111"/>
      <c r="L190" s="91"/>
      <c r="M190" s="91"/>
      <c r="N190" s="91"/>
      <c r="O190" s="91"/>
      <c r="P190" s="23"/>
      <c r="Q190" s="23"/>
      <c r="R190" s="23"/>
    </row>
    <row r="191" spans="1:18" s="3" customFormat="1" ht="34.5" customHeight="1">
      <c r="A191" s="26" t="s">
        <v>156</v>
      </c>
      <c r="B191" s="126"/>
      <c r="C191" s="391"/>
      <c r="D191" s="391"/>
      <c r="E191" s="391"/>
      <c r="F191" s="413"/>
      <c r="G191" s="413"/>
      <c r="H191" s="127" t="s">
        <v>149</v>
      </c>
      <c r="I191" s="401"/>
      <c r="J191" s="114">
        <v>0</v>
      </c>
      <c r="K191" s="115"/>
      <c r="L191" s="91"/>
      <c r="M191" s="91"/>
      <c r="N191" s="91"/>
      <c r="O191" s="91"/>
      <c r="P191" s="23"/>
      <c r="Q191" s="23"/>
      <c r="R191" s="23"/>
    </row>
    <row r="192" spans="1:18" s="3" customFormat="1" ht="34.5" customHeight="1">
      <c r="A192" s="26" t="s">
        <v>158</v>
      </c>
      <c r="B192" s="126"/>
      <c r="C192" s="391"/>
      <c r="D192" s="391"/>
      <c r="E192" s="391"/>
      <c r="F192" s="413"/>
      <c r="G192" s="391" t="s">
        <v>109</v>
      </c>
      <c r="H192" s="127" t="s">
        <v>148</v>
      </c>
      <c r="I192" s="401"/>
      <c r="J192" s="110">
        <v>0</v>
      </c>
      <c r="K192" s="111"/>
      <c r="L192" s="91"/>
      <c r="M192" s="91"/>
      <c r="N192" s="91"/>
      <c r="O192" s="91"/>
      <c r="P192" s="23"/>
      <c r="Q192" s="23"/>
      <c r="R192" s="23"/>
    </row>
    <row r="193" spans="1:18" s="3" customFormat="1" ht="34.5" customHeight="1">
      <c r="A193" s="26" t="s">
        <v>158</v>
      </c>
      <c r="B193" s="126"/>
      <c r="C193" s="391"/>
      <c r="D193" s="391"/>
      <c r="E193" s="391"/>
      <c r="F193" s="413"/>
      <c r="G193" s="413"/>
      <c r="H193" s="127" t="s">
        <v>149</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159</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160</v>
      </c>
      <c r="B201" s="2"/>
      <c r="C201" s="393" t="s">
        <v>161</v>
      </c>
      <c r="D201" s="394"/>
      <c r="E201" s="428" t="s">
        <v>162</v>
      </c>
      <c r="F201" s="429"/>
      <c r="G201" s="391" t="s">
        <v>163</v>
      </c>
      <c r="H201" s="413"/>
      <c r="I201" s="400" t="s">
        <v>164</v>
      </c>
      <c r="J201" s="128">
        <v>0</v>
      </c>
      <c r="K201" s="81"/>
      <c r="L201" s="91"/>
      <c r="M201" s="91"/>
      <c r="N201" s="91"/>
      <c r="O201" s="91"/>
      <c r="P201" s="23"/>
      <c r="Q201" s="23"/>
      <c r="R201" s="23"/>
    </row>
    <row r="202" spans="1:18" s="3" customFormat="1" ht="34.5" customHeight="1">
      <c r="A202" s="26" t="s">
        <v>165</v>
      </c>
      <c r="B202" s="126"/>
      <c r="C202" s="395"/>
      <c r="D202" s="396"/>
      <c r="E202" s="429"/>
      <c r="F202" s="429"/>
      <c r="G202" s="391" t="s">
        <v>166</v>
      </c>
      <c r="H202" s="413"/>
      <c r="I202" s="411"/>
      <c r="J202" s="128">
        <v>0</v>
      </c>
      <c r="K202" s="81"/>
      <c r="L202" s="91"/>
      <c r="M202" s="91"/>
      <c r="N202" s="91"/>
      <c r="O202" s="91"/>
      <c r="P202" s="23"/>
      <c r="Q202" s="23"/>
      <c r="R202" s="23"/>
    </row>
    <row r="203" spans="1:18" s="3" customFormat="1" ht="34.5" customHeight="1">
      <c r="A203" s="26" t="s">
        <v>167</v>
      </c>
      <c r="B203" s="126"/>
      <c r="C203" s="395"/>
      <c r="D203" s="396"/>
      <c r="E203" s="429"/>
      <c r="F203" s="429"/>
      <c r="G203" s="391" t="s">
        <v>168</v>
      </c>
      <c r="H203" s="413"/>
      <c r="I203" s="411"/>
      <c r="J203" s="128">
        <v>0</v>
      </c>
      <c r="K203" s="81"/>
      <c r="L203" s="91"/>
      <c r="M203" s="91"/>
      <c r="N203" s="91"/>
      <c r="O203" s="91"/>
      <c r="P203" s="23"/>
      <c r="Q203" s="23"/>
      <c r="R203" s="23"/>
    </row>
    <row r="204" spans="1:18" s="3" customFormat="1" ht="34.5" customHeight="1">
      <c r="A204" s="26" t="s">
        <v>169</v>
      </c>
      <c r="B204" s="126"/>
      <c r="C204" s="397"/>
      <c r="D204" s="398"/>
      <c r="E204" s="391" t="s">
        <v>109</v>
      </c>
      <c r="F204" s="413"/>
      <c r="G204" s="413"/>
      <c r="H204" s="413"/>
      <c r="I204" s="412"/>
      <c r="J204" s="128">
        <v>0</v>
      </c>
      <c r="K204" s="81"/>
      <c r="L204" s="7"/>
      <c r="M204" s="35"/>
      <c r="N204" s="91"/>
      <c r="O204" s="91"/>
      <c r="P204" s="23"/>
      <c r="Q204" s="23"/>
      <c r="R204" s="23"/>
    </row>
    <row r="205" spans="1:18" s="3" customFormat="1" ht="34.5" customHeight="1">
      <c r="A205" s="26" t="s">
        <v>170</v>
      </c>
      <c r="B205" s="126"/>
      <c r="C205" s="393" t="s">
        <v>171</v>
      </c>
      <c r="D205" s="433"/>
      <c r="E205" s="391" t="s">
        <v>172</v>
      </c>
      <c r="F205" s="413"/>
      <c r="G205" s="413"/>
      <c r="H205" s="413"/>
      <c r="I205" s="400" t="s">
        <v>173</v>
      </c>
      <c r="J205" s="128">
        <v>0</v>
      </c>
      <c r="K205" s="81"/>
      <c r="L205" s="7"/>
      <c r="M205" s="129"/>
      <c r="N205" s="91"/>
      <c r="O205" s="91"/>
      <c r="P205" s="23"/>
      <c r="Q205" s="23"/>
      <c r="R205" s="23"/>
    </row>
    <row r="206" spans="1:18" s="3" customFormat="1" ht="34.5" customHeight="1">
      <c r="A206" s="26" t="s">
        <v>174</v>
      </c>
      <c r="B206" s="126"/>
      <c r="C206" s="434"/>
      <c r="D206" s="435"/>
      <c r="E206" s="391" t="s">
        <v>175</v>
      </c>
      <c r="F206" s="413"/>
      <c r="G206" s="413"/>
      <c r="H206" s="413"/>
      <c r="I206" s="411"/>
      <c r="J206" s="128">
        <v>0</v>
      </c>
      <c r="K206" s="81"/>
      <c r="L206" s="91"/>
      <c r="M206" s="91"/>
      <c r="N206" s="91"/>
      <c r="O206" s="91"/>
      <c r="P206" s="23"/>
      <c r="Q206" s="23"/>
      <c r="R206" s="23"/>
    </row>
    <row r="207" spans="1:18" s="3" customFormat="1" ht="34.5" customHeight="1">
      <c r="A207" s="26" t="s">
        <v>176</v>
      </c>
      <c r="B207" s="126"/>
      <c r="C207" s="436"/>
      <c r="D207" s="437"/>
      <c r="E207" s="391" t="s">
        <v>177</v>
      </c>
      <c r="F207" s="413"/>
      <c r="G207" s="413"/>
      <c r="H207" s="413"/>
      <c r="I207" s="412"/>
      <c r="J207" s="128">
        <v>0</v>
      </c>
      <c r="K207" s="81"/>
      <c r="L207" s="91"/>
      <c r="M207" s="91"/>
      <c r="N207" s="91"/>
      <c r="O207" s="91"/>
      <c r="P207" s="23"/>
      <c r="Q207" s="23"/>
      <c r="R207" s="23"/>
    </row>
    <row r="208" spans="1:18" s="3" customFormat="1" ht="44.9" customHeight="1">
      <c r="A208" s="26" t="s">
        <v>178</v>
      </c>
      <c r="B208" s="126"/>
      <c r="C208" s="393" t="s">
        <v>109</v>
      </c>
      <c r="D208" s="433"/>
      <c r="E208" s="391" t="s">
        <v>179</v>
      </c>
      <c r="F208" s="413"/>
      <c r="G208" s="413"/>
      <c r="H208" s="413"/>
      <c r="I208" s="130" t="s">
        <v>180</v>
      </c>
      <c r="J208" s="128">
        <v>0</v>
      </c>
      <c r="K208" s="81"/>
      <c r="L208" s="7"/>
      <c r="M208" s="35"/>
      <c r="N208" s="91"/>
      <c r="O208" s="91"/>
      <c r="P208" s="23"/>
      <c r="Q208" s="23"/>
      <c r="R208" s="23"/>
    </row>
    <row r="209" spans="1:18" s="3" customFormat="1" ht="44.9" customHeight="1">
      <c r="A209" s="26" t="s">
        <v>181</v>
      </c>
      <c r="B209" s="126"/>
      <c r="C209" s="434"/>
      <c r="D209" s="435"/>
      <c r="E209" s="391" t="s">
        <v>182</v>
      </c>
      <c r="F209" s="413"/>
      <c r="G209" s="413"/>
      <c r="H209" s="413"/>
      <c r="I209" s="131" t="s">
        <v>183</v>
      </c>
      <c r="J209" s="128">
        <v>0</v>
      </c>
      <c r="K209" s="81"/>
      <c r="L209" s="91"/>
      <c r="M209" s="91"/>
      <c r="N209" s="91"/>
      <c r="O209" s="91"/>
      <c r="P209" s="23"/>
      <c r="Q209" s="23"/>
      <c r="R209" s="23"/>
    </row>
    <row r="210" spans="1:18" s="3" customFormat="1" ht="44.9" customHeight="1">
      <c r="A210" s="26"/>
      <c r="B210" s="126"/>
      <c r="C210" s="434"/>
      <c r="D210" s="435"/>
      <c r="E210" s="416" t="s">
        <v>184</v>
      </c>
      <c r="F210" s="417"/>
      <c r="G210" s="417"/>
      <c r="H210" s="417"/>
      <c r="I210" s="132" t="s">
        <v>185</v>
      </c>
      <c r="J210" s="128">
        <v>0</v>
      </c>
      <c r="K210" s="133"/>
      <c r="L210" s="91"/>
      <c r="M210" s="91"/>
      <c r="N210" s="91"/>
      <c r="O210" s="91"/>
      <c r="P210" s="23"/>
      <c r="Q210" s="23"/>
      <c r="R210" s="23"/>
    </row>
    <row r="211" spans="1:18" s="3" customFormat="1" ht="44.9" customHeight="1">
      <c r="A211" s="26" t="s">
        <v>186</v>
      </c>
      <c r="B211" s="126"/>
      <c r="C211" s="434"/>
      <c r="D211" s="435"/>
      <c r="E211" s="391" t="s">
        <v>187</v>
      </c>
      <c r="F211" s="413"/>
      <c r="G211" s="413"/>
      <c r="H211" s="413"/>
      <c r="I211" s="134" t="s">
        <v>188</v>
      </c>
      <c r="J211" s="128">
        <v>0</v>
      </c>
      <c r="K211" s="81"/>
      <c r="L211" s="91"/>
      <c r="M211" s="91"/>
      <c r="N211" s="91"/>
      <c r="O211" s="91"/>
      <c r="P211" s="23"/>
      <c r="Q211" s="23"/>
      <c r="R211" s="23"/>
    </row>
    <row r="212" spans="1:18" s="3" customFormat="1" ht="44.9" customHeight="1">
      <c r="A212" s="26" t="s">
        <v>189</v>
      </c>
      <c r="B212" s="126"/>
      <c r="C212" s="434"/>
      <c r="D212" s="435"/>
      <c r="E212" s="391" t="s">
        <v>190</v>
      </c>
      <c r="F212" s="413"/>
      <c r="G212" s="413"/>
      <c r="H212" s="413"/>
      <c r="I212" s="130" t="s">
        <v>191</v>
      </c>
      <c r="J212" s="128">
        <v>0</v>
      </c>
      <c r="K212" s="81"/>
      <c r="L212" s="91"/>
      <c r="M212" s="91"/>
      <c r="N212" s="91"/>
      <c r="O212" s="91"/>
      <c r="P212" s="23"/>
      <c r="Q212" s="23"/>
      <c r="R212" s="23"/>
    </row>
    <row r="213" spans="1:18" s="3" customFormat="1" ht="44.9" customHeight="1">
      <c r="A213" s="26" t="s">
        <v>192</v>
      </c>
      <c r="B213" s="126"/>
      <c r="C213" s="434"/>
      <c r="D213" s="435"/>
      <c r="E213" s="391" t="s">
        <v>193</v>
      </c>
      <c r="F213" s="413"/>
      <c r="G213" s="413"/>
      <c r="H213" s="413"/>
      <c r="I213" s="130" t="s">
        <v>194</v>
      </c>
      <c r="J213" s="128">
        <v>0</v>
      </c>
      <c r="K213" s="81"/>
      <c r="L213" s="91"/>
      <c r="M213" s="91"/>
      <c r="N213" s="91"/>
      <c r="O213" s="91"/>
      <c r="P213" s="23"/>
      <c r="Q213" s="23"/>
      <c r="R213" s="23"/>
    </row>
    <row r="214" spans="1:18" s="3" customFormat="1" ht="44.9" customHeight="1">
      <c r="A214" s="26" t="s">
        <v>195</v>
      </c>
      <c r="B214" s="126"/>
      <c r="C214" s="434"/>
      <c r="D214" s="435"/>
      <c r="E214" s="391" t="s">
        <v>196</v>
      </c>
      <c r="F214" s="413"/>
      <c r="G214" s="413"/>
      <c r="H214" s="413"/>
      <c r="I214" s="130" t="s">
        <v>197</v>
      </c>
      <c r="J214" s="128">
        <v>0</v>
      </c>
      <c r="K214" s="81"/>
      <c r="L214" s="91"/>
      <c r="M214" s="91"/>
      <c r="N214" s="91"/>
      <c r="O214" s="91"/>
      <c r="P214" s="23"/>
      <c r="Q214" s="23"/>
      <c r="R214" s="23"/>
    </row>
    <row r="215" spans="1:18" s="3" customFormat="1" ht="44.9" customHeight="1">
      <c r="A215" s="26" t="s">
        <v>198</v>
      </c>
      <c r="B215" s="126"/>
      <c r="C215" s="434"/>
      <c r="D215" s="435"/>
      <c r="E215" s="391" t="s">
        <v>199</v>
      </c>
      <c r="F215" s="413"/>
      <c r="G215" s="413"/>
      <c r="H215" s="413"/>
      <c r="I215" s="130" t="s">
        <v>200</v>
      </c>
      <c r="J215" s="128">
        <v>0</v>
      </c>
      <c r="K215" s="81"/>
      <c r="L215" s="91"/>
      <c r="M215" s="91"/>
      <c r="N215" s="91"/>
      <c r="O215" s="91"/>
      <c r="P215" s="23"/>
      <c r="Q215" s="23"/>
      <c r="R215" s="23"/>
    </row>
    <row r="216" spans="1:18" s="3" customFormat="1" ht="44.9" customHeight="1">
      <c r="A216" s="26" t="s">
        <v>201</v>
      </c>
      <c r="B216" s="126"/>
      <c r="C216" s="434"/>
      <c r="D216" s="435"/>
      <c r="E216" s="416" t="s">
        <v>202</v>
      </c>
      <c r="F216" s="417"/>
      <c r="G216" s="417"/>
      <c r="H216" s="417"/>
      <c r="I216" s="103" t="s">
        <v>203</v>
      </c>
      <c r="J216" s="128">
        <v>0</v>
      </c>
      <c r="K216" s="81"/>
      <c r="L216" s="91"/>
      <c r="M216" s="91"/>
      <c r="N216" s="91"/>
      <c r="O216" s="91"/>
      <c r="P216" s="23"/>
      <c r="Q216" s="23"/>
      <c r="R216" s="23"/>
    </row>
    <row r="217" spans="1:18" s="3" customFormat="1" ht="44.9" customHeight="1">
      <c r="A217" s="26" t="s">
        <v>204</v>
      </c>
      <c r="B217" s="126"/>
      <c r="C217" s="434"/>
      <c r="D217" s="435"/>
      <c r="E217" s="416" t="s">
        <v>205</v>
      </c>
      <c r="F217" s="417"/>
      <c r="G217" s="417"/>
      <c r="H217" s="417"/>
      <c r="I217" s="103" t="s">
        <v>206</v>
      </c>
      <c r="J217" s="128">
        <v>0</v>
      </c>
      <c r="K217" s="81"/>
      <c r="L217" s="91"/>
      <c r="M217" s="91"/>
      <c r="N217" s="91"/>
      <c r="O217" s="91"/>
      <c r="P217" s="23"/>
      <c r="Q217" s="23"/>
      <c r="R217" s="23"/>
    </row>
    <row r="218" spans="1:18" s="3" customFormat="1" ht="44.9" customHeight="1">
      <c r="A218" s="26" t="s">
        <v>207</v>
      </c>
      <c r="B218" s="126"/>
      <c r="C218" s="436"/>
      <c r="D218" s="437"/>
      <c r="E218" s="416" t="s">
        <v>208</v>
      </c>
      <c r="F218" s="417"/>
      <c r="G218" s="417"/>
      <c r="H218" s="417"/>
      <c r="I218" s="103" t="s">
        <v>209</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210</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211</v>
      </c>
      <c r="B226" s="137"/>
      <c r="C226" s="391" t="s">
        <v>212</v>
      </c>
      <c r="D226" s="391"/>
      <c r="E226" s="391"/>
      <c r="F226" s="391"/>
      <c r="G226" s="391"/>
      <c r="H226" s="391"/>
      <c r="I226" s="410" t="s">
        <v>213</v>
      </c>
      <c r="J226" s="138"/>
      <c r="K226" s="81"/>
      <c r="L226" s="6"/>
      <c r="M226" s="6"/>
      <c r="N226" s="91"/>
      <c r="O226" s="91"/>
      <c r="P226" s="23"/>
      <c r="Q226" s="23"/>
      <c r="R226" s="23"/>
    </row>
    <row r="227" spans="1:51" s="136" customFormat="1" ht="34.5" customHeight="1">
      <c r="A227" s="26" t="s">
        <v>211</v>
      </c>
      <c r="B227" s="137"/>
      <c r="C227" s="391" t="s">
        <v>214</v>
      </c>
      <c r="D227" s="413"/>
      <c r="E227" s="413"/>
      <c r="F227" s="413"/>
      <c r="G227" s="413"/>
      <c r="H227" s="413"/>
      <c r="I227" s="411"/>
      <c r="J227" s="138" t="s">
        <v>8</v>
      </c>
      <c r="K227" s="81"/>
      <c r="L227" s="6"/>
      <c r="M227" s="6"/>
      <c r="N227" s="91"/>
      <c r="O227" s="91"/>
      <c r="P227" s="23"/>
      <c r="Q227" s="23"/>
      <c r="R227" s="23"/>
    </row>
    <row r="228" spans="1:51" s="136" customFormat="1" ht="34.5" customHeight="1">
      <c r="A228" s="26" t="s">
        <v>211</v>
      </c>
      <c r="B228" s="137"/>
      <c r="C228" s="391" t="s">
        <v>215</v>
      </c>
      <c r="D228" s="413"/>
      <c r="E228" s="413"/>
      <c r="F228" s="413"/>
      <c r="G228" s="413"/>
      <c r="H228" s="413"/>
      <c r="I228" s="411"/>
      <c r="J228" s="138" t="s">
        <v>8</v>
      </c>
      <c r="K228" s="81"/>
      <c r="L228" s="6"/>
      <c r="M228" s="6"/>
      <c r="N228" s="91"/>
      <c r="O228" s="91"/>
      <c r="P228" s="23"/>
      <c r="Q228" s="23"/>
      <c r="R228" s="23"/>
    </row>
    <row r="229" spans="1:51" s="136" customFormat="1" ht="34.5" customHeight="1">
      <c r="A229" s="26" t="s">
        <v>211</v>
      </c>
      <c r="B229" s="137"/>
      <c r="C229" s="391" t="s">
        <v>216</v>
      </c>
      <c r="D229" s="413"/>
      <c r="E229" s="413"/>
      <c r="F229" s="413"/>
      <c r="G229" s="413"/>
      <c r="H229" s="413"/>
      <c r="I229" s="411"/>
      <c r="J229" s="138"/>
      <c r="K229" s="81"/>
      <c r="L229" s="6"/>
      <c r="M229" s="6"/>
      <c r="N229" s="91"/>
      <c r="O229" s="91"/>
      <c r="P229" s="23"/>
      <c r="Q229" s="23"/>
      <c r="R229" s="23"/>
    </row>
    <row r="230" spans="1:51" s="136" customFormat="1" ht="34.5" customHeight="1">
      <c r="A230" s="26" t="s">
        <v>211</v>
      </c>
      <c r="B230" s="137"/>
      <c r="C230" s="391" t="s">
        <v>217</v>
      </c>
      <c r="D230" s="413"/>
      <c r="E230" s="413"/>
      <c r="F230" s="413"/>
      <c r="G230" s="413"/>
      <c r="H230" s="413"/>
      <c r="I230" s="411"/>
      <c r="J230" s="138"/>
      <c r="K230" s="81"/>
      <c r="L230" s="6"/>
      <c r="M230" s="6"/>
      <c r="N230" s="91"/>
      <c r="O230" s="91"/>
      <c r="P230" s="23"/>
      <c r="Q230" s="23"/>
      <c r="R230" s="23"/>
    </row>
    <row r="231" spans="1:51" s="136" customFormat="1" ht="34.5" customHeight="1">
      <c r="A231" s="26" t="s">
        <v>211</v>
      </c>
      <c r="B231" s="137"/>
      <c r="C231" s="391" t="s">
        <v>218</v>
      </c>
      <c r="D231" s="392"/>
      <c r="E231" s="392"/>
      <c r="F231" s="392"/>
      <c r="G231" s="392"/>
      <c r="H231" s="392"/>
      <c r="I231" s="411"/>
      <c r="J231" s="138"/>
      <c r="K231" s="81"/>
      <c r="L231" s="6"/>
      <c r="M231" s="6"/>
      <c r="N231" s="91"/>
      <c r="O231" s="91"/>
      <c r="P231" s="23"/>
      <c r="Q231" s="23"/>
      <c r="R231" s="23"/>
    </row>
    <row r="232" spans="1:51" s="136" customFormat="1" ht="34.5" customHeight="1">
      <c r="A232" s="26" t="s">
        <v>211</v>
      </c>
      <c r="B232" s="137"/>
      <c r="C232" s="391" t="s">
        <v>219</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220</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221</v>
      </c>
      <c r="D241" s="439"/>
      <c r="E241" s="439"/>
      <c r="F241" s="439"/>
      <c r="G241" s="439"/>
      <c r="H241" s="440"/>
      <c r="I241" s="447" t="s">
        <v>222</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223</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224</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225</v>
      </c>
      <c r="C260" s="152"/>
      <c r="D260" s="152"/>
      <c r="E260" s="68"/>
      <c r="F260" s="68"/>
      <c r="G260" s="68"/>
      <c r="H260" s="69"/>
      <c r="I260" s="69"/>
      <c r="J260" s="153"/>
      <c r="K260" s="70"/>
      <c r="L260" s="154"/>
      <c r="M260" s="154"/>
      <c r="N260" s="154"/>
      <c r="O260" s="154"/>
      <c r="P260" s="23"/>
      <c r="Q260" s="23"/>
      <c r="R260" s="23"/>
    </row>
    <row r="261" spans="1:72" s="3" customFormat="1">
      <c r="A261" s="1"/>
      <c r="B261" s="135" t="s">
        <v>226</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227</v>
      </c>
      <c r="B265" s="87"/>
      <c r="C265" s="450" t="s">
        <v>228</v>
      </c>
      <c r="D265" s="418" t="s">
        <v>229</v>
      </c>
      <c r="E265" s="419"/>
      <c r="F265" s="419"/>
      <c r="G265" s="419"/>
      <c r="H265" s="419"/>
      <c r="I265" s="447" t="s">
        <v>230</v>
      </c>
      <c r="J265" s="110">
        <v>559</v>
      </c>
      <c r="K265" s="123" t="str">
        <f>IF(OR(COUNTIF(J265,"未確認")&gt;0,COUNTIF(J265,"*")&gt;0),"※","")</f>
        <v/>
      </c>
      <c r="L265" s="155"/>
      <c r="M265" s="45"/>
      <c r="N265" s="91"/>
      <c r="O265" s="91"/>
      <c r="P265" s="23"/>
      <c r="Q265" s="23"/>
      <c r="R265" s="23"/>
    </row>
    <row r="266" spans="1:72" s="3" customFormat="1" ht="34.5" customHeight="1">
      <c r="A266" s="26" t="s">
        <v>231</v>
      </c>
      <c r="B266" s="87"/>
      <c r="C266" s="451"/>
      <c r="D266" s="452"/>
      <c r="E266" s="416" t="s">
        <v>232</v>
      </c>
      <c r="F266" s="416"/>
      <c r="G266" s="416"/>
      <c r="H266" s="416"/>
      <c r="I266" s="447"/>
      <c r="J266" s="110" t="s">
        <v>260</v>
      </c>
      <c r="K266" s="123" t="str">
        <f>IF(OR(COUNTIF(J266,"未確認")&gt;0,COUNTIF(J266,"*")&gt;0),"※","")</f>
        <v>※</v>
      </c>
      <c r="L266" s="155"/>
      <c r="M266" s="45"/>
      <c r="N266" s="91"/>
      <c r="O266" s="91"/>
      <c r="P266" s="23"/>
      <c r="Q266" s="23"/>
      <c r="R266" s="23"/>
    </row>
    <row r="267" spans="1:72" s="3" customFormat="1" ht="34.5" customHeight="1">
      <c r="A267" s="26" t="s">
        <v>233</v>
      </c>
      <c r="B267" s="87"/>
      <c r="C267" s="451"/>
      <c r="D267" s="453"/>
      <c r="E267" s="418" t="s">
        <v>234</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235</v>
      </c>
      <c r="B268" s="2"/>
      <c r="C268" s="451"/>
      <c r="D268" s="416" t="s">
        <v>236</v>
      </c>
      <c r="E268" s="417"/>
      <c r="F268" s="417"/>
      <c r="G268" s="417"/>
      <c r="H268" s="417"/>
      <c r="I268" s="447"/>
      <c r="J268" s="110">
        <v>559</v>
      </c>
      <c r="K268" s="123" t="str">
        <f>IF(OR(COUNTIF(J268,"未確認")&gt;0,COUNTIF(J268,"*")&gt;0),"※","")</f>
        <v/>
      </c>
      <c r="L268" s="155"/>
      <c r="M268" s="45"/>
      <c r="N268" s="91"/>
      <c r="O268" s="91"/>
      <c r="P268" s="23"/>
      <c r="Q268" s="23"/>
      <c r="R268" s="23"/>
    </row>
    <row r="269" spans="1:72" s="3" customFormat="1" ht="34.5" customHeight="1">
      <c r="A269" s="26" t="s">
        <v>237</v>
      </c>
      <c r="B269" s="2"/>
      <c r="C269" s="451"/>
      <c r="D269" s="416" t="s">
        <v>238</v>
      </c>
      <c r="E269" s="417"/>
      <c r="F269" s="417"/>
      <c r="G269" s="417"/>
      <c r="H269" s="417"/>
      <c r="I269" s="447"/>
      <c r="J269" s="110">
        <v>0</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239</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240</v>
      </c>
      <c r="B277" s="2"/>
      <c r="C277" s="450" t="s">
        <v>228</v>
      </c>
      <c r="D277" s="391" t="s">
        <v>229</v>
      </c>
      <c r="E277" s="391"/>
      <c r="F277" s="391"/>
      <c r="G277" s="391"/>
      <c r="H277" s="391"/>
      <c r="I277" s="410" t="s">
        <v>241</v>
      </c>
      <c r="J277" s="110">
        <v>0</v>
      </c>
      <c r="K277" s="123" t="str">
        <f t="shared" ref="K277:K292" si="3">IF(OR(COUNTIF(J277,"未確認")&gt;0,COUNTIF(J277,"*")&gt;0),"※","")</f>
        <v/>
      </c>
      <c r="L277" s="106"/>
      <c r="M277" s="45"/>
      <c r="N277" s="74"/>
      <c r="O277" s="74"/>
      <c r="P277" s="23"/>
      <c r="Q277" s="23"/>
      <c r="R277" s="23"/>
    </row>
    <row r="278" spans="1:18" s="3" customFormat="1" ht="34.5" customHeight="1">
      <c r="A278" s="26" t="s">
        <v>242</v>
      </c>
      <c r="B278" s="2"/>
      <c r="C278" s="450"/>
      <c r="D278" s="463" t="s">
        <v>243</v>
      </c>
      <c r="E278" s="430" t="s">
        <v>244</v>
      </c>
      <c r="F278" s="464"/>
      <c r="G278" s="464"/>
      <c r="H278" s="464"/>
      <c r="I278" s="455"/>
      <c r="J278" s="110">
        <v>0</v>
      </c>
      <c r="K278" s="123" t="str">
        <f t="shared" si="3"/>
        <v/>
      </c>
      <c r="L278" s="106"/>
      <c r="M278" s="45"/>
      <c r="N278" s="74"/>
      <c r="O278" s="74"/>
      <c r="P278" s="23"/>
      <c r="Q278" s="23"/>
      <c r="R278" s="23"/>
    </row>
    <row r="279" spans="1:18" s="3" customFormat="1" ht="34.5" customHeight="1">
      <c r="A279" s="26" t="s">
        <v>245</v>
      </c>
      <c r="B279" s="2"/>
      <c r="C279" s="450"/>
      <c r="D279" s="450"/>
      <c r="E279" s="391" t="s">
        <v>246</v>
      </c>
      <c r="F279" s="392"/>
      <c r="G279" s="392"/>
      <c r="H279" s="392"/>
      <c r="I279" s="455"/>
      <c r="J279" s="110">
        <v>0</v>
      </c>
      <c r="K279" s="123" t="str">
        <f t="shared" si="3"/>
        <v/>
      </c>
      <c r="L279" s="106"/>
      <c r="M279" s="45"/>
      <c r="N279" s="74"/>
      <c r="O279" s="74"/>
      <c r="P279" s="23"/>
      <c r="Q279" s="23"/>
      <c r="R279" s="23"/>
    </row>
    <row r="280" spans="1:18" s="3" customFormat="1" ht="34.5" customHeight="1">
      <c r="A280" s="26" t="s">
        <v>247</v>
      </c>
      <c r="B280" s="2"/>
      <c r="C280" s="450"/>
      <c r="D280" s="450"/>
      <c r="E280" s="405" t="s">
        <v>248</v>
      </c>
      <c r="F280" s="424"/>
      <c r="G280" s="424"/>
      <c r="H280" s="406"/>
      <c r="I280" s="455"/>
      <c r="J280" s="110">
        <v>0</v>
      </c>
      <c r="K280" s="123" t="str">
        <f t="shared" si="3"/>
        <v/>
      </c>
      <c r="L280" s="106"/>
      <c r="M280" s="45"/>
      <c r="N280" s="74"/>
      <c r="O280" s="74"/>
      <c r="P280" s="23"/>
      <c r="Q280" s="23"/>
      <c r="R280" s="23"/>
    </row>
    <row r="281" spans="1:18" s="3" customFormat="1" ht="34.5" customHeight="1">
      <c r="A281" s="26" t="s">
        <v>249</v>
      </c>
      <c r="B281" s="2"/>
      <c r="C281" s="450"/>
      <c r="D281" s="450"/>
      <c r="E281" s="391" t="s">
        <v>250</v>
      </c>
      <c r="F281" s="465"/>
      <c r="G281" s="465"/>
      <c r="H281" s="465"/>
      <c r="I281" s="455"/>
      <c r="J281" s="110">
        <v>0</v>
      </c>
      <c r="K281" s="123" t="str">
        <f t="shared" si="3"/>
        <v/>
      </c>
      <c r="L281" s="106"/>
      <c r="M281" s="45"/>
      <c r="N281" s="74"/>
      <c r="O281" s="74"/>
      <c r="P281" s="23"/>
      <c r="Q281" s="23"/>
      <c r="R281" s="23"/>
    </row>
    <row r="282" spans="1:18" s="3" customFormat="1" ht="34.5" customHeight="1">
      <c r="A282" s="26" t="s">
        <v>251</v>
      </c>
      <c r="B282" s="2"/>
      <c r="C282" s="450"/>
      <c r="D282" s="450"/>
      <c r="E282" s="391" t="s">
        <v>252</v>
      </c>
      <c r="F282" s="392"/>
      <c r="G282" s="392"/>
      <c r="H282" s="392"/>
      <c r="I282" s="455"/>
      <c r="J282" s="110">
        <v>0</v>
      </c>
      <c r="K282" s="123" t="str">
        <f t="shared" si="3"/>
        <v/>
      </c>
      <c r="L282" s="106"/>
      <c r="M282" s="45"/>
      <c r="N282" s="74"/>
      <c r="O282" s="74"/>
      <c r="P282" s="23"/>
      <c r="Q282" s="23"/>
      <c r="R282" s="23"/>
    </row>
    <row r="283" spans="1:18" s="3" customFormat="1" ht="34.5" customHeight="1">
      <c r="A283" s="26" t="s">
        <v>253</v>
      </c>
      <c r="B283" s="2"/>
      <c r="C283" s="450"/>
      <c r="D283" s="466"/>
      <c r="E283" s="399" t="s">
        <v>109</v>
      </c>
      <c r="F283" s="449"/>
      <c r="G283" s="449"/>
      <c r="H283" s="449"/>
      <c r="I283" s="455"/>
      <c r="J283" s="110">
        <v>0</v>
      </c>
      <c r="K283" s="123" t="str">
        <f t="shared" si="3"/>
        <v/>
      </c>
      <c r="L283" s="106"/>
      <c r="M283" s="45"/>
      <c r="N283" s="74"/>
      <c r="O283" s="74"/>
      <c r="P283" s="23"/>
      <c r="Q283" s="23"/>
      <c r="R283" s="23"/>
    </row>
    <row r="284" spans="1:18" s="3" customFormat="1" ht="34.5" customHeight="1">
      <c r="A284" s="26" t="s">
        <v>254</v>
      </c>
      <c r="B284" s="2"/>
      <c r="C284" s="450"/>
      <c r="D284" s="391" t="s">
        <v>238</v>
      </c>
      <c r="E284" s="392"/>
      <c r="F284" s="392"/>
      <c r="G284" s="392"/>
      <c r="H284" s="392"/>
      <c r="I284" s="455"/>
      <c r="J284" s="110">
        <v>0</v>
      </c>
      <c r="K284" s="123" t="str">
        <f t="shared" si="3"/>
        <v/>
      </c>
      <c r="L284" s="106"/>
      <c r="M284" s="45"/>
      <c r="N284" s="74"/>
      <c r="O284" s="74"/>
      <c r="P284" s="23"/>
      <c r="Q284" s="23"/>
      <c r="R284" s="23"/>
    </row>
    <row r="285" spans="1:18" s="3" customFormat="1" ht="34.5" customHeight="1">
      <c r="A285" s="26" t="s">
        <v>255</v>
      </c>
      <c r="B285" s="2"/>
      <c r="C285" s="450"/>
      <c r="D285" s="463" t="s">
        <v>256</v>
      </c>
      <c r="E285" s="430" t="s">
        <v>257</v>
      </c>
      <c r="F285" s="464"/>
      <c r="G285" s="464"/>
      <c r="H285" s="464"/>
      <c r="I285" s="455"/>
      <c r="J285" s="110">
        <v>0</v>
      </c>
      <c r="K285" s="123" t="str">
        <f t="shared" si="3"/>
        <v/>
      </c>
      <c r="L285" s="106"/>
      <c r="M285" s="45"/>
      <c r="N285" s="74"/>
      <c r="O285" s="74"/>
      <c r="P285" s="23"/>
      <c r="Q285" s="23"/>
      <c r="R285" s="23"/>
    </row>
    <row r="286" spans="1:18" s="3" customFormat="1" ht="34.5" customHeight="1">
      <c r="A286" s="26" t="s">
        <v>258</v>
      </c>
      <c r="B286" s="2"/>
      <c r="C286" s="450"/>
      <c r="D286" s="450"/>
      <c r="E286" s="391" t="s">
        <v>259</v>
      </c>
      <c r="F286" s="392"/>
      <c r="G286" s="392"/>
      <c r="H286" s="392"/>
      <c r="I286" s="455"/>
      <c r="J286" s="110">
        <v>0</v>
      </c>
      <c r="K286" s="123" t="str">
        <f t="shared" si="3"/>
        <v/>
      </c>
      <c r="L286" s="106"/>
      <c r="M286" s="45"/>
      <c r="N286" s="74"/>
      <c r="O286" s="74"/>
      <c r="P286" s="23"/>
      <c r="Q286" s="23"/>
      <c r="R286" s="23"/>
    </row>
    <row r="287" spans="1:18" s="3" customFormat="1" ht="34.5" customHeight="1">
      <c r="A287" s="26" t="s">
        <v>261</v>
      </c>
      <c r="B287" s="2"/>
      <c r="C287" s="450"/>
      <c r="D287" s="450"/>
      <c r="E287" s="391" t="s">
        <v>262</v>
      </c>
      <c r="F287" s="392"/>
      <c r="G287" s="392"/>
      <c r="H287" s="392"/>
      <c r="I287" s="455"/>
      <c r="J287" s="110">
        <v>0</v>
      </c>
      <c r="K287" s="123" t="str">
        <f t="shared" si="3"/>
        <v/>
      </c>
      <c r="L287" s="106"/>
      <c r="M287" s="45"/>
      <c r="N287" s="74"/>
      <c r="O287" s="74"/>
      <c r="P287" s="23"/>
      <c r="Q287" s="23"/>
      <c r="R287" s="23"/>
    </row>
    <row r="288" spans="1:18" s="3" customFormat="1" ht="34.5" customHeight="1">
      <c r="A288" s="26" t="s">
        <v>263</v>
      </c>
      <c r="B288" s="2"/>
      <c r="C288" s="450"/>
      <c r="D288" s="450"/>
      <c r="E288" s="391" t="s">
        <v>264</v>
      </c>
      <c r="F288" s="392"/>
      <c r="G288" s="392"/>
      <c r="H288" s="392"/>
      <c r="I288" s="455"/>
      <c r="J288" s="110">
        <v>0</v>
      </c>
      <c r="K288" s="123" t="str">
        <f t="shared" si="3"/>
        <v/>
      </c>
      <c r="L288" s="106"/>
      <c r="M288" s="45"/>
      <c r="N288" s="74"/>
      <c r="O288" s="74"/>
      <c r="P288" s="23"/>
      <c r="Q288" s="23"/>
      <c r="R288" s="23"/>
    </row>
    <row r="289" spans="1:18" s="3" customFormat="1" ht="34.5" customHeight="1">
      <c r="A289" s="26" t="s">
        <v>265</v>
      </c>
      <c r="B289" s="2"/>
      <c r="C289" s="450"/>
      <c r="D289" s="450"/>
      <c r="E289" s="391" t="s">
        <v>266</v>
      </c>
      <c r="F289" s="465"/>
      <c r="G289" s="465"/>
      <c r="H289" s="465"/>
      <c r="I289" s="455"/>
      <c r="J289" s="110">
        <v>0</v>
      </c>
      <c r="K289" s="123" t="str">
        <f t="shared" si="3"/>
        <v/>
      </c>
      <c r="L289" s="106"/>
      <c r="M289" s="45"/>
      <c r="N289" s="74"/>
      <c r="O289" s="74"/>
      <c r="P289" s="23"/>
      <c r="Q289" s="23"/>
      <c r="R289" s="23"/>
    </row>
    <row r="290" spans="1:18" s="3" customFormat="1" ht="34.5" customHeight="1">
      <c r="A290" s="26" t="s">
        <v>267</v>
      </c>
      <c r="B290" s="2"/>
      <c r="C290" s="450"/>
      <c r="D290" s="450"/>
      <c r="E290" s="391" t="s">
        <v>268</v>
      </c>
      <c r="F290" s="392"/>
      <c r="G290" s="392"/>
      <c r="H290" s="392"/>
      <c r="I290" s="455"/>
      <c r="J290" s="110">
        <v>0</v>
      </c>
      <c r="K290" s="123" t="str">
        <f t="shared" si="3"/>
        <v/>
      </c>
      <c r="L290" s="106"/>
      <c r="M290" s="45"/>
      <c r="N290" s="74"/>
      <c r="O290" s="74"/>
      <c r="P290" s="23"/>
      <c r="Q290" s="23"/>
      <c r="R290" s="23"/>
    </row>
    <row r="291" spans="1:18" s="3" customFormat="1" ht="34.5" customHeight="1">
      <c r="A291" s="26" t="s">
        <v>269</v>
      </c>
      <c r="B291" s="2"/>
      <c r="C291" s="450"/>
      <c r="D291" s="450"/>
      <c r="E291" s="391" t="s">
        <v>270</v>
      </c>
      <c r="F291" s="392"/>
      <c r="G291" s="392"/>
      <c r="H291" s="392"/>
      <c r="I291" s="455"/>
      <c r="J291" s="110">
        <v>0</v>
      </c>
      <c r="K291" s="123" t="str">
        <f t="shared" si="3"/>
        <v/>
      </c>
      <c r="L291" s="106"/>
      <c r="M291" s="45"/>
      <c r="N291" s="74"/>
      <c r="O291" s="74"/>
      <c r="P291" s="23"/>
      <c r="Q291" s="23"/>
      <c r="R291" s="23"/>
    </row>
    <row r="292" spans="1:18" s="3" customFormat="1" ht="34.5" customHeight="1">
      <c r="A292" s="26" t="s">
        <v>271</v>
      </c>
      <c r="B292" s="2"/>
      <c r="C292" s="450"/>
      <c r="D292" s="450"/>
      <c r="E292" s="391" t="s">
        <v>109</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272</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273</v>
      </c>
      <c r="C299" s="51"/>
      <c r="I299" s="75" t="s">
        <v>67</v>
      </c>
      <c r="J299" s="76"/>
      <c r="K299" s="77"/>
      <c r="L299" s="91"/>
      <c r="M299" s="91"/>
      <c r="N299" s="91"/>
      <c r="O299" s="91"/>
      <c r="P299" s="23"/>
      <c r="Q299" s="23"/>
      <c r="R299" s="23"/>
    </row>
    <row r="300" spans="1:18" s="3" customFormat="1" ht="34.5" customHeight="1">
      <c r="A300" s="161" t="s">
        <v>254</v>
      </c>
      <c r="B300" s="2"/>
      <c r="C300" s="393" t="s">
        <v>238</v>
      </c>
      <c r="D300" s="454"/>
      <c r="E300" s="454"/>
      <c r="F300" s="454"/>
      <c r="G300" s="454"/>
      <c r="H300" s="394"/>
      <c r="I300" s="410" t="s">
        <v>274</v>
      </c>
      <c r="J300" s="110">
        <v>0</v>
      </c>
      <c r="K300" s="123" t="str">
        <f>IF(OR(COUNTIF(J300,"未確認")&gt;0,COUNTIF(J300,"*")&gt;0),"※","")</f>
        <v/>
      </c>
      <c r="L300" s="155"/>
      <c r="M300" s="45"/>
      <c r="N300" s="91"/>
      <c r="O300" s="91"/>
      <c r="P300" s="23"/>
      <c r="Q300" s="23"/>
      <c r="R300" s="23"/>
    </row>
    <row r="301" spans="1:18" s="3" customFormat="1" ht="34.5" customHeight="1">
      <c r="A301" s="162" t="s">
        <v>275</v>
      </c>
      <c r="B301" s="2"/>
      <c r="C301" s="163"/>
      <c r="D301" s="164"/>
      <c r="E301" s="457" t="s">
        <v>276</v>
      </c>
      <c r="F301" s="458"/>
      <c r="G301" s="458"/>
      <c r="H301" s="459"/>
      <c r="I301" s="455"/>
      <c r="J301" s="110">
        <v>0</v>
      </c>
      <c r="K301" s="123" t="str">
        <f>IF(OR(COUNTIF(J301,"未確認")&gt;0,COUNTIF(J301,"*")&gt;0),"※","")</f>
        <v/>
      </c>
      <c r="L301" s="155"/>
      <c r="M301" s="45"/>
      <c r="N301" s="91"/>
      <c r="O301" s="91"/>
      <c r="P301" s="23"/>
      <c r="Q301" s="23"/>
      <c r="R301" s="23"/>
    </row>
    <row r="302" spans="1:18" s="3" customFormat="1" ht="34.5" customHeight="1">
      <c r="A302" s="162" t="s">
        <v>277</v>
      </c>
      <c r="B302" s="2"/>
      <c r="C302" s="163"/>
      <c r="D302" s="164"/>
      <c r="E302" s="457" t="s">
        <v>278</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279</v>
      </c>
      <c r="B303" s="2"/>
      <c r="C303" s="163"/>
      <c r="D303" s="164"/>
      <c r="E303" s="457" t="s">
        <v>280</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281</v>
      </c>
      <c r="B304" s="2"/>
      <c r="C304" s="165"/>
      <c r="D304" s="166"/>
      <c r="E304" s="460" t="s">
        <v>282</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283</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284</v>
      </c>
      <c r="B312" s="2"/>
      <c r="C312" s="468" t="s">
        <v>285</v>
      </c>
      <c r="D312" s="468"/>
      <c r="E312" s="468"/>
      <c r="F312" s="468"/>
      <c r="G312" s="468"/>
      <c r="H312" s="468"/>
      <c r="I312" s="410" t="s">
        <v>286</v>
      </c>
      <c r="J312" s="110">
        <v>0</v>
      </c>
      <c r="K312" s="111" t="str">
        <f>IF(OR(COUNTIF(J312,"未確認")&gt;0,COUNTIF(J312,"*")&gt;0),"※","")</f>
        <v/>
      </c>
      <c r="L312" s="7"/>
      <c r="M312" s="45"/>
      <c r="N312" s="91"/>
      <c r="O312" s="91"/>
      <c r="P312" s="23"/>
      <c r="Q312" s="23"/>
      <c r="R312" s="23"/>
    </row>
    <row r="313" spans="1:18" s="3" customFormat="1" ht="34.5" customHeight="1">
      <c r="A313" s="26" t="s">
        <v>287</v>
      </c>
      <c r="B313" s="2"/>
      <c r="C313" s="468" t="s">
        <v>288</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289</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290</v>
      </c>
      <c r="B321" s="2"/>
      <c r="C321" s="470" t="s">
        <v>291</v>
      </c>
      <c r="D321" s="471"/>
      <c r="E321" s="471"/>
      <c r="F321" s="471"/>
      <c r="G321" s="471"/>
      <c r="H321" s="433"/>
      <c r="I321" s="410" t="s">
        <v>292</v>
      </c>
      <c r="J321" s="110">
        <v>0</v>
      </c>
      <c r="K321" s="111" t="str">
        <f t="shared" ref="K321:K326" si="4">IF(OR(COUNTIF(J321,"未確認")&gt;0,COUNTIF(J321,"*")&gt;0),"※","")</f>
        <v/>
      </c>
      <c r="L321" s="91"/>
      <c r="M321" s="155"/>
      <c r="N321" s="91"/>
      <c r="O321" s="91"/>
      <c r="P321" s="23"/>
      <c r="Q321" s="23"/>
      <c r="R321" s="23"/>
    </row>
    <row r="322" spans="1:72" s="3" customFormat="1" ht="34.5" customHeight="1">
      <c r="A322" s="26" t="s">
        <v>293</v>
      </c>
      <c r="B322" s="2"/>
      <c r="C322" s="163"/>
      <c r="D322" s="169"/>
      <c r="E322" s="405" t="s">
        <v>294</v>
      </c>
      <c r="F322" s="424"/>
      <c r="G322" s="424"/>
      <c r="H322" s="406"/>
      <c r="I322" s="472"/>
      <c r="J322" s="110">
        <v>0</v>
      </c>
      <c r="K322" s="111" t="str">
        <f t="shared" si="4"/>
        <v/>
      </c>
      <c r="L322" s="91"/>
      <c r="M322" s="45"/>
      <c r="N322" s="91"/>
      <c r="O322" s="91"/>
      <c r="P322" s="23"/>
      <c r="Q322" s="23"/>
      <c r="R322" s="23"/>
    </row>
    <row r="323" spans="1:72" s="3" customFormat="1" ht="34.5" customHeight="1">
      <c r="A323" s="26" t="s">
        <v>295</v>
      </c>
      <c r="B323" s="2"/>
      <c r="C323" s="165"/>
      <c r="D323" s="170"/>
      <c r="E323" s="405" t="s">
        <v>296</v>
      </c>
      <c r="F323" s="474"/>
      <c r="G323" s="474"/>
      <c r="H323" s="475"/>
      <c r="I323" s="472"/>
      <c r="J323" s="110">
        <v>0</v>
      </c>
      <c r="K323" s="111" t="str">
        <f t="shared" si="4"/>
        <v/>
      </c>
      <c r="L323" s="91"/>
      <c r="M323" s="155"/>
      <c r="N323" s="91"/>
      <c r="O323" s="91"/>
      <c r="P323" s="23"/>
      <c r="Q323" s="23"/>
      <c r="R323" s="23"/>
    </row>
    <row r="324" spans="1:72" s="3" customFormat="1" ht="34.5" customHeight="1">
      <c r="A324" s="26" t="s">
        <v>297</v>
      </c>
      <c r="B324" s="2"/>
      <c r="C324" s="476" t="s">
        <v>298</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299</v>
      </c>
      <c r="B325" s="2"/>
      <c r="C325" s="163"/>
      <c r="D325" s="169"/>
      <c r="E325" s="405" t="s">
        <v>300</v>
      </c>
      <c r="F325" s="424"/>
      <c r="G325" s="424"/>
      <c r="H325" s="406"/>
      <c r="I325" s="472"/>
      <c r="J325" s="110">
        <v>0</v>
      </c>
      <c r="K325" s="111" t="str">
        <f t="shared" si="4"/>
        <v/>
      </c>
      <c r="L325" s="91"/>
      <c r="M325" s="155"/>
      <c r="N325" s="91"/>
      <c r="O325" s="91"/>
      <c r="P325" s="23"/>
      <c r="Q325" s="23"/>
      <c r="R325" s="23"/>
    </row>
    <row r="326" spans="1:72" s="3" customFormat="1" ht="34.5" customHeight="1">
      <c r="A326" s="26" t="s">
        <v>301</v>
      </c>
      <c r="B326" s="2"/>
      <c r="C326" s="165"/>
      <c r="D326" s="170"/>
      <c r="E326" s="405" t="s">
        <v>302</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224</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303</v>
      </c>
      <c r="C340" s="176"/>
      <c r="D340" s="68"/>
      <c r="E340" s="68"/>
      <c r="F340" s="68"/>
      <c r="G340" s="68"/>
      <c r="H340" s="69"/>
      <c r="I340" s="69"/>
      <c r="J340" s="153"/>
      <c r="K340" s="70"/>
      <c r="L340" s="154"/>
      <c r="M340" s="177"/>
      <c r="N340" s="154"/>
      <c r="O340" s="154"/>
      <c r="P340" s="23"/>
      <c r="Q340" s="23"/>
      <c r="R340" s="23"/>
    </row>
    <row r="341" spans="1:72" s="3" customFormat="1">
      <c r="A341" s="1"/>
      <c r="B341" s="24" t="s">
        <v>304</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96</v>
      </c>
      <c r="D345" s="391"/>
      <c r="E345" s="391"/>
      <c r="F345" s="391"/>
      <c r="G345" s="391"/>
      <c r="H345" s="413"/>
      <c r="I345" s="410" t="s">
        <v>305</v>
      </c>
      <c r="J345" s="178" t="s">
        <v>260</v>
      </c>
      <c r="K345" s="179" t="str">
        <f t="shared" ref="K345:K350" si="5">IF(OR(COUNTIF(J345,"未確認")&gt;0,COUNTIF(J345,"*")&gt;0),"※","")</f>
        <v>※</v>
      </c>
      <c r="L345" s="91"/>
      <c r="M345" s="155"/>
      <c r="N345" s="91"/>
      <c r="O345" s="91"/>
      <c r="P345" s="23"/>
      <c r="Q345" s="23"/>
      <c r="R345" s="23"/>
    </row>
    <row r="346" spans="1:72" s="3" customFormat="1" ht="33.65" customHeight="1">
      <c r="A346" s="1"/>
      <c r="B346" s="87"/>
      <c r="C346" s="397" t="s">
        <v>306</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99</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307</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308</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309</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310</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311</v>
      </c>
      <c r="C358" s="393" t="s">
        <v>312</v>
      </c>
      <c r="D358" s="471"/>
      <c r="E358" s="471"/>
      <c r="F358" s="471"/>
      <c r="G358" s="471"/>
      <c r="H358" s="433"/>
      <c r="I358" s="400" t="s">
        <v>313</v>
      </c>
      <c r="J358" s="182" t="s">
        <v>260</v>
      </c>
      <c r="K358" s="111" t="str">
        <f t="shared" ref="K358:K386" si="6">IF(OR(COUNTIF(J358,"未確認")&gt;0,COUNTIF(J358,"*")&gt;0),"※","")</f>
        <v>※</v>
      </c>
      <c r="L358" s="91"/>
      <c r="M358" s="155"/>
      <c r="N358" s="91"/>
      <c r="O358" s="91"/>
      <c r="P358" s="23"/>
      <c r="Q358" s="23"/>
      <c r="R358" s="23"/>
    </row>
    <row r="359" spans="1:18" ht="34.5" customHeight="1">
      <c r="A359" s="181" t="s">
        <v>314</v>
      </c>
      <c r="C359" s="183"/>
      <c r="D359" s="466" t="s">
        <v>315</v>
      </c>
      <c r="E359" s="391" t="s">
        <v>316</v>
      </c>
      <c r="F359" s="391"/>
      <c r="G359" s="391"/>
      <c r="H359" s="391"/>
      <c r="I359" s="411"/>
      <c r="J359" s="182">
        <v>0</v>
      </c>
      <c r="K359" s="111" t="str">
        <f t="shared" si="6"/>
        <v/>
      </c>
      <c r="L359" s="91"/>
      <c r="M359" s="155"/>
      <c r="N359" s="91"/>
      <c r="O359" s="91"/>
      <c r="P359" s="23"/>
      <c r="Q359" s="23"/>
      <c r="R359" s="23"/>
    </row>
    <row r="360" spans="1:18" ht="34.5" customHeight="1">
      <c r="A360" s="181" t="s">
        <v>317</v>
      </c>
      <c r="C360" s="183"/>
      <c r="D360" s="478"/>
      <c r="E360" s="391" t="s">
        <v>318</v>
      </c>
      <c r="F360" s="413"/>
      <c r="G360" s="413"/>
      <c r="H360" s="413"/>
      <c r="I360" s="411"/>
      <c r="J360" s="182">
        <v>0</v>
      </c>
      <c r="K360" s="111" t="str">
        <f t="shared" si="6"/>
        <v/>
      </c>
      <c r="L360" s="91"/>
      <c r="M360" s="155"/>
      <c r="N360" s="91"/>
      <c r="O360" s="91"/>
      <c r="P360" s="23"/>
      <c r="Q360" s="23"/>
      <c r="R360" s="23"/>
    </row>
    <row r="361" spans="1:18" ht="34.5" customHeight="1">
      <c r="A361" s="181" t="s">
        <v>319</v>
      </c>
      <c r="C361" s="183"/>
      <c r="D361" s="478"/>
      <c r="E361" s="391" t="s">
        <v>320</v>
      </c>
      <c r="F361" s="413"/>
      <c r="G361" s="413"/>
      <c r="H361" s="413"/>
      <c r="I361" s="411"/>
      <c r="J361" s="182">
        <v>0</v>
      </c>
      <c r="K361" s="111" t="str">
        <f t="shared" si="6"/>
        <v/>
      </c>
      <c r="L361" s="91"/>
      <c r="M361" s="155"/>
      <c r="N361" s="91"/>
      <c r="O361" s="91"/>
      <c r="P361" s="23"/>
      <c r="Q361" s="23"/>
      <c r="R361" s="23"/>
    </row>
    <row r="362" spans="1:18" ht="34.5" customHeight="1">
      <c r="A362" s="181" t="s">
        <v>321</v>
      </c>
      <c r="C362" s="183"/>
      <c r="D362" s="478"/>
      <c r="E362" s="391" t="s">
        <v>322</v>
      </c>
      <c r="F362" s="413"/>
      <c r="G362" s="413"/>
      <c r="H362" s="413"/>
      <c r="I362" s="411"/>
      <c r="J362" s="182">
        <v>0</v>
      </c>
      <c r="K362" s="111" t="str">
        <f t="shared" si="6"/>
        <v/>
      </c>
      <c r="L362" s="91"/>
      <c r="M362" s="155"/>
      <c r="N362" s="91"/>
      <c r="O362" s="91"/>
      <c r="P362" s="23"/>
      <c r="Q362" s="23"/>
      <c r="R362" s="23"/>
    </row>
    <row r="363" spans="1:18" ht="34.5" customHeight="1">
      <c r="A363" s="181" t="s">
        <v>323</v>
      </c>
      <c r="C363" s="183"/>
      <c r="D363" s="478"/>
      <c r="E363" s="391" t="s">
        <v>324</v>
      </c>
      <c r="F363" s="413"/>
      <c r="G363" s="413"/>
      <c r="H363" s="413"/>
      <c r="I363" s="411"/>
      <c r="J363" s="182">
        <v>0</v>
      </c>
      <c r="K363" s="111" t="str">
        <f t="shared" si="6"/>
        <v/>
      </c>
      <c r="L363" s="91"/>
      <c r="M363" s="155"/>
      <c r="N363" s="91"/>
      <c r="O363" s="91"/>
      <c r="P363" s="23"/>
      <c r="Q363" s="23"/>
      <c r="R363" s="23"/>
    </row>
    <row r="364" spans="1:18" ht="34.5" customHeight="1">
      <c r="A364" s="181" t="s">
        <v>325</v>
      </c>
      <c r="C364" s="183"/>
      <c r="D364" s="478"/>
      <c r="E364" s="391" t="s">
        <v>326</v>
      </c>
      <c r="F364" s="413"/>
      <c r="G364" s="413"/>
      <c r="H364" s="413"/>
      <c r="I364" s="411"/>
      <c r="J364" s="182">
        <v>0</v>
      </c>
      <c r="K364" s="111" t="str">
        <f t="shared" si="6"/>
        <v/>
      </c>
      <c r="L364" s="91"/>
      <c r="M364" s="155"/>
      <c r="N364" s="91"/>
      <c r="O364" s="91"/>
      <c r="P364" s="23"/>
      <c r="Q364" s="23"/>
      <c r="R364" s="23"/>
    </row>
    <row r="365" spans="1:18" ht="34.5" customHeight="1">
      <c r="A365" s="181" t="s">
        <v>327</v>
      </c>
      <c r="C365" s="183"/>
      <c r="D365" s="478"/>
      <c r="E365" s="391" t="s">
        <v>328</v>
      </c>
      <c r="F365" s="413"/>
      <c r="G365" s="413"/>
      <c r="H365" s="413"/>
      <c r="I365" s="411"/>
      <c r="J365" s="182">
        <v>0</v>
      </c>
      <c r="K365" s="111" t="str">
        <f t="shared" si="6"/>
        <v/>
      </c>
      <c r="L365" s="91"/>
      <c r="M365" s="155"/>
      <c r="N365" s="91"/>
      <c r="O365" s="91"/>
      <c r="P365" s="23"/>
      <c r="Q365" s="23"/>
      <c r="R365" s="23"/>
    </row>
    <row r="366" spans="1:18" ht="34.5" customHeight="1">
      <c r="A366" s="181" t="s">
        <v>329</v>
      </c>
      <c r="C366" s="183"/>
      <c r="D366" s="478"/>
      <c r="E366" s="391" t="s">
        <v>330</v>
      </c>
      <c r="F366" s="413"/>
      <c r="G366" s="413"/>
      <c r="H366" s="413"/>
      <c r="I366" s="411"/>
      <c r="J366" s="182">
        <v>0</v>
      </c>
      <c r="K366" s="111" t="str">
        <f t="shared" si="6"/>
        <v/>
      </c>
      <c r="L366" s="91"/>
      <c r="M366" s="155"/>
      <c r="N366" s="91"/>
      <c r="O366" s="91"/>
      <c r="P366" s="23"/>
      <c r="Q366" s="23"/>
      <c r="R366" s="23"/>
    </row>
    <row r="367" spans="1:18" ht="34.5" customHeight="1">
      <c r="A367" s="181" t="s">
        <v>331</v>
      </c>
      <c r="C367" s="183"/>
      <c r="D367" s="478"/>
      <c r="E367" s="391" t="s">
        <v>332</v>
      </c>
      <c r="F367" s="413"/>
      <c r="G367" s="413"/>
      <c r="H367" s="413"/>
      <c r="I367" s="411"/>
      <c r="J367" s="182">
        <v>0</v>
      </c>
      <c r="K367" s="111" t="str">
        <f t="shared" si="6"/>
        <v/>
      </c>
      <c r="L367" s="91"/>
      <c r="M367" s="155"/>
      <c r="N367" s="91"/>
      <c r="O367" s="91"/>
      <c r="P367" s="23"/>
      <c r="Q367" s="23"/>
      <c r="R367" s="23"/>
    </row>
    <row r="368" spans="1:18" ht="34.5" customHeight="1">
      <c r="A368" s="181" t="s">
        <v>333</v>
      </c>
      <c r="C368" s="183"/>
      <c r="D368" s="478"/>
      <c r="E368" s="391" t="s">
        <v>334</v>
      </c>
      <c r="F368" s="413"/>
      <c r="G368" s="413"/>
      <c r="H368" s="413"/>
      <c r="I368" s="411"/>
      <c r="J368" s="182">
        <v>0</v>
      </c>
      <c r="K368" s="111" t="str">
        <f t="shared" si="6"/>
        <v/>
      </c>
      <c r="L368" s="91"/>
      <c r="M368" s="155"/>
      <c r="N368" s="91"/>
      <c r="O368" s="91"/>
      <c r="P368" s="23"/>
      <c r="Q368" s="23"/>
      <c r="R368" s="23"/>
    </row>
    <row r="369" spans="1:18" ht="34.5" customHeight="1">
      <c r="A369" s="181" t="s">
        <v>335</v>
      </c>
      <c r="C369" s="183"/>
      <c r="D369" s="478"/>
      <c r="E369" s="391" t="s">
        <v>336</v>
      </c>
      <c r="F369" s="413"/>
      <c r="G369" s="413"/>
      <c r="H369" s="413"/>
      <c r="I369" s="411"/>
      <c r="J369" s="182" t="s">
        <v>260</v>
      </c>
      <c r="K369" s="111" t="str">
        <f t="shared" si="6"/>
        <v>※</v>
      </c>
      <c r="L369" s="91"/>
      <c r="M369" s="155"/>
      <c r="N369" s="91"/>
      <c r="O369" s="91"/>
      <c r="P369" s="23"/>
      <c r="Q369" s="23"/>
      <c r="R369" s="23"/>
    </row>
    <row r="370" spans="1:18" ht="34.5" customHeight="1">
      <c r="A370" s="181" t="s">
        <v>337</v>
      </c>
      <c r="C370" s="183"/>
      <c r="D370" s="479"/>
      <c r="E370" s="391" t="s">
        <v>338</v>
      </c>
      <c r="F370" s="413"/>
      <c r="G370" s="413"/>
      <c r="H370" s="413"/>
      <c r="I370" s="412"/>
      <c r="J370" s="182">
        <v>0</v>
      </c>
      <c r="K370" s="111" t="str">
        <f t="shared" si="6"/>
        <v/>
      </c>
      <c r="L370" s="91"/>
      <c r="M370" s="155"/>
      <c r="N370" s="91"/>
      <c r="O370" s="91"/>
      <c r="P370" s="23"/>
      <c r="Q370" s="23"/>
      <c r="R370" s="23"/>
    </row>
    <row r="371" spans="1:18" ht="34.5" customHeight="1">
      <c r="A371" s="181" t="s">
        <v>339</v>
      </c>
      <c r="B371" s="126"/>
      <c r="C371" s="393" t="s">
        <v>340</v>
      </c>
      <c r="D371" s="471"/>
      <c r="E371" s="471"/>
      <c r="F371" s="471"/>
      <c r="G371" s="471"/>
      <c r="H371" s="433"/>
      <c r="I371" s="400" t="s">
        <v>341</v>
      </c>
      <c r="J371" s="182" t="s">
        <v>260</v>
      </c>
      <c r="K371" s="111" t="str">
        <f t="shared" si="6"/>
        <v>※</v>
      </c>
      <c r="L371" s="91"/>
      <c r="M371" s="155"/>
      <c r="N371" s="91"/>
      <c r="O371" s="91"/>
      <c r="P371" s="23"/>
      <c r="Q371" s="23"/>
      <c r="R371" s="23"/>
    </row>
    <row r="372" spans="1:18" ht="34.5" customHeight="1">
      <c r="A372" s="181" t="s">
        <v>342</v>
      </c>
      <c r="C372" s="183"/>
      <c r="D372" s="466" t="s">
        <v>315</v>
      </c>
      <c r="E372" s="391" t="s">
        <v>316</v>
      </c>
      <c r="F372" s="413"/>
      <c r="G372" s="413"/>
      <c r="H372" s="413"/>
      <c r="I372" s="411"/>
      <c r="J372" s="182">
        <v>0</v>
      </c>
      <c r="K372" s="111" t="str">
        <f t="shared" si="6"/>
        <v/>
      </c>
      <c r="L372" s="91"/>
      <c r="M372" s="155"/>
      <c r="N372" s="91"/>
      <c r="O372" s="91"/>
      <c r="P372" s="23"/>
      <c r="Q372" s="23"/>
      <c r="R372" s="23"/>
    </row>
    <row r="373" spans="1:18" ht="34.5" customHeight="1">
      <c r="A373" s="181" t="s">
        <v>343</v>
      </c>
      <c r="C373" s="183"/>
      <c r="D373" s="478"/>
      <c r="E373" s="391" t="s">
        <v>318</v>
      </c>
      <c r="F373" s="413"/>
      <c r="G373" s="413"/>
      <c r="H373" s="413"/>
      <c r="I373" s="411"/>
      <c r="J373" s="182">
        <v>0</v>
      </c>
      <c r="K373" s="111" t="str">
        <f t="shared" si="6"/>
        <v/>
      </c>
      <c r="L373" s="91"/>
      <c r="M373" s="155"/>
      <c r="N373" s="91"/>
      <c r="O373" s="91"/>
      <c r="P373" s="23"/>
      <c r="Q373" s="23"/>
      <c r="R373" s="23"/>
    </row>
    <row r="374" spans="1:18" ht="34.5" customHeight="1">
      <c r="A374" s="181" t="s">
        <v>344</v>
      </c>
      <c r="C374" s="183"/>
      <c r="D374" s="478"/>
      <c r="E374" s="391" t="s">
        <v>320</v>
      </c>
      <c r="F374" s="413"/>
      <c r="G374" s="413"/>
      <c r="H374" s="413"/>
      <c r="I374" s="411"/>
      <c r="J374" s="182">
        <v>0</v>
      </c>
      <c r="K374" s="111" t="str">
        <f t="shared" si="6"/>
        <v/>
      </c>
      <c r="L374" s="91"/>
      <c r="M374" s="155"/>
      <c r="N374" s="91"/>
      <c r="O374" s="91"/>
      <c r="P374" s="23"/>
      <c r="Q374" s="23"/>
      <c r="R374" s="23"/>
    </row>
    <row r="375" spans="1:18" ht="34.5" customHeight="1">
      <c r="A375" s="181" t="s">
        <v>345</v>
      </c>
      <c r="C375" s="183"/>
      <c r="D375" s="478"/>
      <c r="E375" s="391" t="s">
        <v>322</v>
      </c>
      <c r="F375" s="413"/>
      <c r="G375" s="413"/>
      <c r="H375" s="413"/>
      <c r="I375" s="411"/>
      <c r="J375" s="182">
        <v>0</v>
      </c>
      <c r="K375" s="111" t="str">
        <f t="shared" si="6"/>
        <v/>
      </c>
      <c r="L375" s="91"/>
      <c r="M375" s="155"/>
      <c r="N375" s="91"/>
      <c r="O375" s="91"/>
      <c r="P375" s="23"/>
      <c r="Q375" s="23"/>
      <c r="R375" s="23"/>
    </row>
    <row r="376" spans="1:18" ht="34.5" customHeight="1">
      <c r="A376" s="181" t="s">
        <v>346</v>
      </c>
      <c r="C376" s="183"/>
      <c r="D376" s="478"/>
      <c r="E376" s="391" t="s">
        <v>324</v>
      </c>
      <c r="F376" s="413"/>
      <c r="G376" s="413"/>
      <c r="H376" s="413"/>
      <c r="I376" s="411"/>
      <c r="J376" s="182">
        <v>0</v>
      </c>
      <c r="K376" s="111" t="str">
        <f t="shared" si="6"/>
        <v/>
      </c>
      <c r="L376" s="91"/>
      <c r="M376" s="155"/>
      <c r="N376" s="91"/>
      <c r="O376" s="91"/>
      <c r="P376" s="23"/>
      <c r="Q376" s="23"/>
      <c r="R376" s="23"/>
    </row>
    <row r="377" spans="1:18" ht="34.5" customHeight="1">
      <c r="A377" s="181" t="s">
        <v>347</v>
      </c>
      <c r="C377" s="183"/>
      <c r="D377" s="478"/>
      <c r="E377" s="391" t="s">
        <v>326</v>
      </c>
      <c r="F377" s="413"/>
      <c r="G377" s="413"/>
      <c r="H377" s="413"/>
      <c r="I377" s="411"/>
      <c r="J377" s="182">
        <v>0</v>
      </c>
      <c r="K377" s="111" t="str">
        <f t="shared" si="6"/>
        <v/>
      </c>
      <c r="L377" s="91"/>
      <c r="M377" s="155"/>
      <c r="N377" s="91"/>
      <c r="O377" s="91"/>
      <c r="P377" s="23"/>
      <c r="Q377" s="23"/>
      <c r="R377" s="23"/>
    </row>
    <row r="378" spans="1:18" ht="34.5" customHeight="1">
      <c r="A378" s="181" t="s">
        <v>348</v>
      </c>
      <c r="C378" s="183"/>
      <c r="D378" s="478"/>
      <c r="E378" s="391" t="s">
        <v>328</v>
      </c>
      <c r="F378" s="413"/>
      <c r="G378" s="413"/>
      <c r="H378" s="413"/>
      <c r="I378" s="411"/>
      <c r="J378" s="182">
        <v>0</v>
      </c>
      <c r="K378" s="111" t="str">
        <f t="shared" si="6"/>
        <v/>
      </c>
      <c r="L378" s="91"/>
      <c r="M378" s="155"/>
      <c r="N378" s="91"/>
      <c r="O378" s="91"/>
      <c r="P378" s="23"/>
      <c r="Q378" s="23"/>
      <c r="R378" s="23"/>
    </row>
    <row r="379" spans="1:18" ht="34.5" customHeight="1">
      <c r="A379" s="181" t="s">
        <v>349</v>
      </c>
      <c r="C379" s="183"/>
      <c r="D379" s="478"/>
      <c r="E379" s="391" t="s">
        <v>330</v>
      </c>
      <c r="F379" s="413"/>
      <c r="G379" s="413"/>
      <c r="H379" s="413"/>
      <c r="I379" s="411"/>
      <c r="J379" s="182">
        <v>0</v>
      </c>
      <c r="K379" s="111" t="str">
        <f t="shared" si="6"/>
        <v/>
      </c>
      <c r="L379" s="91"/>
      <c r="M379" s="155"/>
      <c r="N379" s="91"/>
      <c r="O379" s="91"/>
      <c r="P379" s="23"/>
      <c r="Q379" s="23"/>
      <c r="R379" s="23"/>
    </row>
    <row r="380" spans="1:18" ht="34.5" customHeight="1">
      <c r="A380" s="181" t="s">
        <v>350</v>
      </c>
      <c r="C380" s="183"/>
      <c r="D380" s="478"/>
      <c r="E380" s="391" t="s">
        <v>332</v>
      </c>
      <c r="F380" s="413"/>
      <c r="G380" s="413"/>
      <c r="H380" s="413"/>
      <c r="I380" s="411"/>
      <c r="J380" s="182">
        <v>0</v>
      </c>
      <c r="K380" s="111" t="str">
        <f t="shared" si="6"/>
        <v/>
      </c>
      <c r="L380" s="91"/>
      <c r="M380" s="155"/>
      <c r="N380" s="91"/>
      <c r="O380" s="91"/>
      <c r="P380" s="23"/>
      <c r="Q380" s="23"/>
      <c r="R380" s="23"/>
    </row>
    <row r="381" spans="1:18" ht="34.5" customHeight="1">
      <c r="A381" s="181" t="s">
        <v>351</v>
      </c>
      <c r="C381" s="183"/>
      <c r="D381" s="478"/>
      <c r="E381" s="391" t="s">
        <v>334</v>
      </c>
      <c r="F381" s="413"/>
      <c r="G381" s="413"/>
      <c r="H381" s="413"/>
      <c r="I381" s="411"/>
      <c r="J381" s="182">
        <v>0</v>
      </c>
      <c r="K381" s="111" t="str">
        <f t="shared" si="6"/>
        <v/>
      </c>
      <c r="L381" s="91"/>
      <c r="M381" s="155"/>
      <c r="N381" s="91"/>
      <c r="O381" s="91"/>
      <c r="P381" s="23"/>
      <c r="Q381" s="23"/>
      <c r="R381" s="23"/>
    </row>
    <row r="382" spans="1:18" ht="34.5" customHeight="1">
      <c r="A382" s="181" t="s">
        <v>352</v>
      </c>
      <c r="C382" s="183"/>
      <c r="D382" s="478"/>
      <c r="E382" s="391" t="s">
        <v>336</v>
      </c>
      <c r="F382" s="413"/>
      <c r="G382" s="413"/>
      <c r="H382" s="413"/>
      <c r="I382" s="411"/>
      <c r="J382" s="182" t="s">
        <v>260</v>
      </c>
      <c r="K382" s="111" t="str">
        <f t="shared" si="6"/>
        <v>※</v>
      </c>
      <c r="L382" s="91"/>
      <c r="M382" s="155"/>
      <c r="N382" s="91"/>
      <c r="O382" s="91"/>
      <c r="P382" s="23"/>
      <c r="Q382" s="23"/>
      <c r="R382" s="23"/>
    </row>
    <row r="383" spans="1:18" ht="34.5" customHeight="1">
      <c r="A383" s="181" t="s">
        <v>353</v>
      </c>
      <c r="C383" s="183"/>
      <c r="D383" s="479"/>
      <c r="E383" s="391" t="s">
        <v>338</v>
      </c>
      <c r="F383" s="413"/>
      <c r="G383" s="413"/>
      <c r="H383" s="413"/>
      <c r="I383" s="412"/>
      <c r="J383" s="182">
        <v>0</v>
      </c>
      <c r="K383" s="111" t="str">
        <f t="shared" si="6"/>
        <v/>
      </c>
      <c r="L383" s="91"/>
      <c r="M383" s="155"/>
      <c r="N383" s="91"/>
      <c r="O383" s="91"/>
      <c r="P383" s="23"/>
      <c r="Q383" s="23"/>
      <c r="R383" s="23"/>
    </row>
    <row r="384" spans="1:18" ht="56.15" customHeight="1">
      <c r="A384" s="181" t="s">
        <v>354</v>
      </c>
      <c r="B384" s="126"/>
      <c r="C384" s="405" t="s">
        <v>355</v>
      </c>
      <c r="D384" s="424"/>
      <c r="E384" s="424"/>
      <c r="F384" s="424"/>
      <c r="G384" s="424"/>
      <c r="H384" s="406"/>
      <c r="I384" s="130" t="s">
        <v>356</v>
      </c>
      <c r="J384" s="182">
        <v>0</v>
      </c>
      <c r="K384" s="111" t="str">
        <f t="shared" si="6"/>
        <v/>
      </c>
      <c r="L384" s="91"/>
      <c r="M384" s="155"/>
      <c r="N384" s="91"/>
      <c r="O384" s="91"/>
      <c r="P384" s="23"/>
      <c r="Q384" s="23"/>
      <c r="R384" s="23"/>
    </row>
    <row r="385" spans="1:18" ht="70.400000000000006" customHeight="1">
      <c r="A385" s="181" t="s">
        <v>357</v>
      </c>
      <c r="B385" s="126"/>
      <c r="C385" s="405" t="s">
        <v>358</v>
      </c>
      <c r="D385" s="424"/>
      <c r="E385" s="424"/>
      <c r="F385" s="424"/>
      <c r="G385" s="424"/>
      <c r="H385" s="406"/>
      <c r="I385" s="130" t="s">
        <v>359</v>
      </c>
      <c r="J385" s="182">
        <v>0</v>
      </c>
      <c r="K385" s="111" t="str">
        <f t="shared" si="6"/>
        <v/>
      </c>
      <c r="L385" s="91"/>
      <c r="M385" s="155"/>
      <c r="N385" s="91"/>
      <c r="O385" s="91"/>
      <c r="P385" s="23"/>
      <c r="Q385" s="23"/>
      <c r="R385" s="23"/>
    </row>
    <row r="386" spans="1:18" ht="70.400000000000006" customHeight="1">
      <c r="A386" s="181" t="s">
        <v>360</v>
      </c>
      <c r="B386" s="126"/>
      <c r="C386" s="405" t="s">
        <v>361</v>
      </c>
      <c r="D386" s="424"/>
      <c r="E386" s="424"/>
      <c r="F386" s="424"/>
      <c r="G386" s="424"/>
      <c r="H386" s="406"/>
      <c r="I386" s="130" t="s">
        <v>362</v>
      </c>
      <c r="J386" s="182" t="s">
        <v>260</v>
      </c>
      <c r="K386" s="111" t="str">
        <f t="shared" si="6"/>
        <v>※</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363</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364</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365</v>
      </c>
      <c r="C394" s="405" t="s">
        <v>366</v>
      </c>
      <c r="D394" s="424"/>
      <c r="E394" s="424"/>
      <c r="F394" s="424"/>
      <c r="G394" s="424"/>
      <c r="H394" s="406"/>
      <c r="I394" s="79" t="s">
        <v>367</v>
      </c>
      <c r="J394" s="182">
        <v>0</v>
      </c>
      <c r="K394" s="111" t="str">
        <f t="shared" ref="K394:K401" si="7">IF(OR(COUNTIF(J394,"未確認")&gt;0,COUNTIF(J394,"*")&gt;0),"※","")</f>
        <v/>
      </c>
      <c r="L394" s="91"/>
      <c r="M394" s="155"/>
      <c r="N394" s="91"/>
      <c r="O394" s="91"/>
      <c r="P394" s="23"/>
      <c r="Q394" s="23"/>
      <c r="R394" s="23"/>
    </row>
    <row r="395" spans="1:18" ht="84" customHeight="1">
      <c r="A395" s="181" t="s">
        <v>368</v>
      </c>
      <c r="B395" s="185"/>
      <c r="C395" s="405" t="s">
        <v>369</v>
      </c>
      <c r="D395" s="474"/>
      <c r="E395" s="474"/>
      <c r="F395" s="474"/>
      <c r="G395" s="474"/>
      <c r="H395" s="475"/>
      <c r="I395" s="130" t="s">
        <v>370</v>
      </c>
      <c r="J395" s="182" t="s">
        <v>260</v>
      </c>
      <c r="K395" s="111" t="str">
        <f t="shared" si="7"/>
        <v>※</v>
      </c>
      <c r="L395" s="91"/>
      <c r="M395" s="155"/>
      <c r="N395" s="91"/>
      <c r="O395" s="91"/>
      <c r="P395" s="23"/>
      <c r="Q395" s="23"/>
      <c r="R395" s="23"/>
    </row>
    <row r="396" spans="1:18" ht="56.15" customHeight="1">
      <c r="A396" s="181" t="s">
        <v>371</v>
      </c>
      <c r="B396" s="185"/>
      <c r="C396" s="405" t="s">
        <v>372</v>
      </c>
      <c r="D396" s="474"/>
      <c r="E396" s="474"/>
      <c r="F396" s="474"/>
      <c r="G396" s="474"/>
      <c r="H396" s="475"/>
      <c r="I396" s="130" t="s">
        <v>373</v>
      </c>
      <c r="J396" s="182">
        <v>0</v>
      </c>
      <c r="K396" s="111" t="str">
        <f t="shared" si="7"/>
        <v/>
      </c>
      <c r="L396" s="91"/>
      <c r="M396" s="155"/>
      <c r="N396" s="91"/>
      <c r="O396" s="91"/>
      <c r="P396" s="23"/>
      <c r="Q396" s="23"/>
      <c r="R396" s="23"/>
    </row>
    <row r="397" spans="1:18" ht="56.15" customHeight="1">
      <c r="A397" s="181" t="s">
        <v>374</v>
      </c>
      <c r="B397" s="185"/>
      <c r="C397" s="405" t="s">
        <v>375</v>
      </c>
      <c r="D397" s="474"/>
      <c r="E397" s="474"/>
      <c r="F397" s="474"/>
      <c r="G397" s="474"/>
      <c r="H397" s="475"/>
      <c r="I397" s="130" t="s">
        <v>376</v>
      </c>
      <c r="J397" s="182">
        <v>0</v>
      </c>
      <c r="K397" s="111" t="str">
        <f t="shared" si="7"/>
        <v/>
      </c>
      <c r="L397" s="91"/>
      <c r="M397" s="155"/>
      <c r="N397" s="91"/>
      <c r="O397" s="91"/>
      <c r="P397" s="23"/>
      <c r="Q397" s="23"/>
      <c r="R397" s="23"/>
    </row>
    <row r="398" spans="1:18" ht="120">
      <c r="A398" s="181" t="s">
        <v>377</v>
      </c>
      <c r="B398" s="185"/>
      <c r="C398" s="405" t="s">
        <v>378</v>
      </c>
      <c r="D398" s="474"/>
      <c r="E398" s="474"/>
      <c r="F398" s="474"/>
      <c r="G398" s="474"/>
      <c r="H398" s="475"/>
      <c r="I398" s="130" t="s">
        <v>379</v>
      </c>
      <c r="J398" s="182">
        <v>0</v>
      </c>
      <c r="K398" s="111" t="str">
        <f t="shared" si="7"/>
        <v/>
      </c>
      <c r="L398" s="91"/>
      <c r="M398" s="155"/>
      <c r="N398" s="91"/>
      <c r="O398" s="91"/>
      <c r="P398" s="23"/>
      <c r="Q398" s="23"/>
      <c r="R398" s="23"/>
    </row>
    <row r="399" spans="1:18" s="136" customFormat="1" ht="98.15" customHeight="1">
      <c r="A399" s="181" t="s">
        <v>380</v>
      </c>
      <c r="B399" s="185"/>
      <c r="C399" s="405" t="s">
        <v>381</v>
      </c>
      <c r="D399" s="480"/>
      <c r="E399" s="480"/>
      <c r="F399" s="480"/>
      <c r="G399" s="480"/>
      <c r="H399" s="481"/>
      <c r="I399" s="130" t="s">
        <v>382</v>
      </c>
      <c r="J399" s="182">
        <v>0</v>
      </c>
      <c r="K399" s="111" t="str">
        <f t="shared" si="7"/>
        <v/>
      </c>
      <c r="L399" s="91"/>
      <c r="M399" s="155"/>
      <c r="N399" s="91"/>
      <c r="O399" s="91"/>
      <c r="P399" s="23"/>
      <c r="Q399" s="23"/>
      <c r="R399" s="23"/>
    </row>
    <row r="400" spans="1:18" s="136" customFormat="1" ht="70.400000000000006" customHeight="1">
      <c r="A400" s="181" t="s">
        <v>383</v>
      </c>
      <c r="B400" s="185"/>
      <c r="C400" s="405" t="s">
        <v>384</v>
      </c>
      <c r="D400" s="474"/>
      <c r="E400" s="474"/>
      <c r="F400" s="474"/>
      <c r="G400" s="474"/>
      <c r="H400" s="475"/>
      <c r="I400" s="130" t="s">
        <v>385</v>
      </c>
      <c r="J400" s="182">
        <v>0</v>
      </c>
      <c r="K400" s="111" t="str">
        <f t="shared" si="7"/>
        <v/>
      </c>
      <c r="L400" s="91"/>
      <c r="M400" s="155"/>
      <c r="N400" s="91"/>
      <c r="O400" s="91"/>
      <c r="P400" s="23"/>
      <c r="Q400" s="23"/>
      <c r="R400" s="23"/>
    </row>
    <row r="401" spans="1:18" s="136" customFormat="1" ht="84" customHeight="1">
      <c r="A401" s="181" t="s">
        <v>386</v>
      </c>
      <c r="B401" s="185"/>
      <c r="C401" s="405" t="s">
        <v>387</v>
      </c>
      <c r="D401" s="474"/>
      <c r="E401" s="474"/>
      <c r="F401" s="474"/>
      <c r="G401" s="474"/>
      <c r="H401" s="475"/>
      <c r="I401" s="130" t="s">
        <v>388</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389</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390</v>
      </c>
      <c r="B407" s="185"/>
      <c r="C407" s="484" t="s">
        <v>391</v>
      </c>
      <c r="D407" s="485"/>
      <c r="E407" s="485"/>
      <c r="F407" s="485"/>
      <c r="G407" s="485"/>
      <c r="H407" s="486"/>
      <c r="I407" s="130" t="s">
        <v>392</v>
      </c>
      <c r="J407" s="182">
        <v>0</v>
      </c>
      <c r="K407" s="111" t="str">
        <f>IF(OR(COUNTIF(J407,"未確認")&gt;0,COUNTIF(J407,"*")&gt;0),"※","")</f>
        <v/>
      </c>
      <c r="L407" s="91"/>
      <c r="M407" s="155"/>
      <c r="N407" s="91"/>
      <c r="O407" s="91"/>
      <c r="P407" s="23"/>
      <c r="Q407" s="23"/>
      <c r="R407" s="23"/>
    </row>
    <row r="408" spans="1:18" s="136" customFormat="1" ht="63" customHeight="1">
      <c r="A408" s="181"/>
      <c r="B408" s="185"/>
      <c r="C408" s="487" t="s">
        <v>393</v>
      </c>
      <c r="D408" s="488"/>
      <c r="E408" s="488"/>
      <c r="F408" s="488"/>
      <c r="G408" s="488"/>
      <c r="H408" s="489"/>
      <c r="I408" s="103" t="s">
        <v>394</v>
      </c>
      <c r="J408" s="182">
        <v>0</v>
      </c>
      <c r="K408" s="111" t="str">
        <f>IF(OR(COUNTIF(J408,"未確認")&gt;0,COUNTIF(J408,"*")&gt;0),"※","")</f>
        <v/>
      </c>
      <c r="L408" s="91"/>
      <c r="M408" s="155"/>
      <c r="N408" s="91"/>
      <c r="O408" s="91"/>
      <c r="P408" s="23"/>
      <c r="Q408" s="23"/>
      <c r="R408" s="23"/>
    </row>
    <row r="409" spans="1:18" s="136" customFormat="1" ht="100">
      <c r="A409" s="181" t="s">
        <v>395</v>
      </c>
      <c r="B409" s="185"/>
      <c r="C409" s="484" t="s">
        <v>396</v>
      </c>
      <c r="D409" s="490"/>
      <c r="E409" s="490"/>
      <c r="F409" s="490"/>
      <c r="G409" s="490"/>
      <c r="H409" s="491"/>
      <c r="I409" s="130" t="s">
        <v>397</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398</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399</v>
      </c>
      <c r="B415" s="185"/>
      <c r="C415" s="484" t="s">
        <v>400</v>
      </c>
      <c r="D415" s="485"/>
      <c r="E415" s="485"/>
      <c r="F415" s="485"/>
      <c r="G415" s="485"/>
      <c r="H415" s="486"/>
      <c r="I415" s="130" t="s">
        <v>401</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402</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403</v>
      </c>
      <c r="B421" s="185"/>
      <c r="C421" s="405" t="s">
        <v>404</v>
      </c>
      <c r="D421" s="424"/>
      <c r="E421" s="424"/>
      <c r="F421" s="424"/>
      <c r="G421" s="424"/>
      <c r="H421" s="406"/>
      <c r="I421" s="130" t="s">
        <v>405</v>
      </c>
      <c r="J421" s="178">
        <v>559</v>
      </c>
      <c r="K421" s="123" t="s">
        <v>406</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407</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408</v>
      </c>
      <c r="B427" s="185"/>
      <c r="C427" s="405" t="s">
        <v>409</v>
      </c>
      <c r="D427" s="424"/>
      <c r="E427" s="424"/>
      <c r="F427" s="424"/>
      <c r="G427" s="424"/>
      <c r="H427" s="406"/>
      <c r="I427" s="130" t="s">
        <v>410</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411</v>
      </c>
      <c r="B428" s="185"/>
      <c r="C428" s="405" t="s">
        <v>412</v>
      </c>
      <c r="D428" s="474"/>
      <c r="E428" s="474"/>
      <c r="F428" s="474"/>
      <c r="G428" s="474"/>
      <c r="H428" s="475"/>
      <c r="I428" s="130" t="s">
        <v>413</v>
      </c>
      <c r="J428" s="182">
        <v>0</v>
      </c>
      <c r="K428" s="111" t="str">
        <f t="shared" si="8"/>
        <v/>
      </c>
      <c r="L428" s="91"/>
      <c r="M428" s="155"/>
      <c r="N428" s="91"/>
      <c r="O428" s="91"/>
      <c r="P428" s="23"/>
      <c r="Q428" s="23"/>
      <c r="R428" s="23"/>
    </row>
    <row r="429" spans="1:18" s="136" customFormat="1" ht="57" customHeight="1">
      <c r="A429" s="181" t="s">
        <v>414</v>
      </c>
      <c r="B429" s="185"/>
      <c r="C429" s="405" t="s">
        <v>415</v>
      </c>
      <c r="D429" s="474"/>
      <c r="E429" s="474"/>
      <c r="F429" s="474"/>
      <c r="G429" s="474"/>
      <c r="H429" s="475"/>
      <c r="I429" s="400" t="s">
        <v>416</v>
      </c>
      <c r="J429" s="182">
        <v>0</v>
      </c>
      <c r="K429" s="111" t="str">
        <f t="shared" si="8"/>
        <v/>
      </c>
      <c r="L429" s="91"/>
      <c r="M429" s="155"/>
      <c r="N429" s="91"/>
      <c r="O429" s="91"/>
      <c r="P429" s="23"/>
      <c r="Q429" s="23"/>
      <c r="R429" s="23"/>
    </row>
    <row r="430" spans="1:18" s="136" customFormat="1" ht="57" customHeight="1">
      <c r="A430" s="181" t="s">
        <v>417</v>
      </c>
      <c r="B430" s="185"/>
      <c r="C430" s="405" t="s">
        <v>418</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419</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420</v>
      </c>
      <c r="B432" s="185"/>
      <c r="C432" s="405" t="s">
        <v>421</v>
      </c>
      <c r="D432" s="474"/>
      <c r="E432" s="474"/>
      <c r="F432" s="474"/>
      <c r="G432" s="474"/>
      <c r="H432" s="475"/>
      <c r="I432" s="130" t="s">
        <v>422</v>
      </c>
      <c r="J432" s="182">
        <v>0</v>
      </c>
      <c r="K432" s="111" t="str">
        <f t="shared" si="8"/>
        <v/>
      </c>
      <c r="L432" s="91"/>
      <c r="M432" s="155"/>
      <c r="N432" s="91"/>
      <c r="O432" s="91"/>
      <c r="P432" s="23"/>
      <c r="Q432" s="23"/>
      <c r="R432" s="23"/>
    </row>
    <row r="433" spans="1:18" s="136" customFormat="1" ht="56.15" customHeight="1">
      <c r="A433" s="181" t="s">
        <v>423</v>
      </c>
      <c r="B433" s="185"/>
      <c r="C433" s="405" t="s">
        <v>424</v>
      </c>
      <c r="D433" s="474"/>
      <c r="E433" s="474"/>
      <c r="F433" s="474"/>
      <c r="G433" s="474"/>
      <c r="H433" s="475"/>
      <c r="I433" s="130" t="s">
        <v>425</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426</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427</v>
      </c>
      <c r="C441" s="391" t="s">
        <v>428</v>
      </c>
      <c r="D441" s="391"/>
      <c r="E441" s="391"/>
      <c r="F441" s="391"/>
      <c r="G441" s="391"/>
      <c r="H441" s="391"/>
      <c r="I441" s="130" t="s">
        <v>429</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430</v>
      </c>
      <c r="B442" s="2"/>
      <c r="C442" s="391" t="s">
        <v>431</v>
      </c>
      <c r="D442" s="413"/>
      <c r="E442" s="413"/>
      <c r="F442" s="413"/>
      <c r="G442" s="413"/>
      <c r="H442" s="413"/>
      <c r="I442" s="130" t="s">
        <v>432</v>
      </c>
      <c r="J442" s="182">
        <v>0</v>
      </c>
      <c r="K442" s="111" t="str">
        <f t="shared" si="9"/>
        <v/>
      </c>
      <c r="L442" s="91"/>
      <c r="M442" s="155"/>
      <c r="N442" s="91"/>
      <c r="O442" s="91"/>
      <c r="P442" s="23"/>
      <c r="Q442" s="23"/>
      <c r="R442" s="23"/>
    </row>
    <row r="443" spans="1:18" s="136" customFormat="1" ht="70.400000000000006" customHeight="1">
      <c r="A443" s="181"/>
      <c r="B443" s="2"/>
      <c r="C443" s="416" t="s">
        <v>433</v>
      </c>
      <c r="D443" s="417"/>
      <c r="E443" s="417"/>
      <c r="F443" s="417"/>
      <c r="G443" s="417"/>
      <c r="H443" s="417"/>
      <c r="I443" s="103" t="s">
        <v>434</v>
      </c>
      <c r="J443" s="178">
        <v>0</v>
      </c>
      <c r="K443" s="123" t="str">
        <f>IF(OR(COUNTIF(J443,"未確認")&gt;0,COUNTIF(J443,"*")&gt;0),"※","")</f>
        <v/>
      </c>
      <c r="L443" s="155"/>
      <c r="M443" s="155"/>
      <c r="N443" s="91"/>
      <c r="O443" s="91"/>
      <c r="P443" s="23"/>
      <c r="Q443" s="23"/>
      <c r="R443" s="23"/>
    </row>
    <row r="444" spans="1:18" s="136" customFormat="1" ht="70.400000000000006" customHeight="1">
      <c r="A444" s="181" t="s">
        <v>435</v>
      </c>
      <c r="B444" s="2"/>
      <c r="C444" s="391" t="s">
        <v>436</v>
      </c>
      <c r="D444" s="413"/>
      <c r="E444" s="413"/>
      <c r="F444" s="413"/>
      <c r="G444" s="413"/>
      <c r="H444" s="413"/>
      <c r="I444" s="130" t="s">
        <v>437</v>
      </c>
      <c r="J444" s="182">
        <v>0</v>
      </c>
      <c r="K444" s="111" t="str">
        <f t="shared" si="9"/>
        <v/>
      </c>
      <c r="L444" s="91"/>
      <c r="M444" s="155"/>
      <c r="N444" s="91"/>
      <c r="O444" s="91"/>
      <c r="P444" s="23"/>
      <c r="Q444" s="23"/>
      <c r="R444" s="23"/>
    </row>
    <row r="445" spans="1:18" s="136" customFormat="1" ht="70.400000000000006" customHeight="1">
      <c r="A445" s="181" t="s">
        <v>438</v>
      </c>
      <c r="B445" s="2"/>
      <c r="C445" s="391" t="s">
        <v>439</v>
      </c>
      <c r="D445" s="413"/>
      <c r="E445" s="413"/>
      <c r="F445" s="413"/>
      <c r="G445" s="413"/>
      <c r="H445" s="413"/>
      <c r="I445" s="130" t="s">
        <v>440</v>
      </c>
      <c r="J445" s="182">
        <v>0</v>
      </c>
      <c r="K445" s="111" t="str">
        <f t="shared" si="9"/>
        <v/>
      </c>
      <c r="L445" s="91"/>
      <c r="M445" s="155"/>
      <c r="N445" s="91"/>
      <c r="O445" s="91"/>
      <c r="P445" s="23"/>
      <c r="Q445" s="23"/>
      <c r="R445" s="23"/>
    </row>
    <row r="446" spans="1:18" s="136" customFormat="1" ht="70.400000000000006" customHeight="1">
      <c r="A446" s="181" t="s">
        <v>441</v>
      </c>
      <c r="B446" s="2"/>
      <c r="C446" s="391" t="s">
        <v>442</v>
      </c>
      <c r="D446" s="413"/>
      <c r="E446" s="413"/>
      <c r="F446" s="413"/>
      <c r="G446" s="413"/>
      <c r="H446" s="413"/>
      <c r="I446" s="130" t="s">
        <v>443</v>
      </c>
      <c r="J446" s="182">
        <v>0</v>
      </c>
      <c r="K446" s="111" t="str">
        <f t="shared" si="9"/>
        <v/>
      </c>
      <c r="L446" s="91"/>
      <c r="M446" s="155"/>
      <c r="N446" s="91"/>
      <c r="O446" s="91"/>
      <c r="P446" s="23"/>
      <c r="Q446" s="23"/>
      <c r="R446" s="23"/>
    </row>
    <row r="447" spans="1:18" s="136" customFormat="1" ht="98.15" customHeight="1">
      <c r="A447" s="181" t="s">
        <v>444</v>
      </c>
      <c r="B447" s="2"/>
      <c r="C447" s="391" t="s">
        <v>445</v>
      </c>
      <c r="D447" s="413"/>
      <c r="E447" s="413"/>
      <c r="F447" s="413"/>
      <c r="G447" s="413"/>
      <c r="H447" s="413"/>
      <c r="I447" s="130" t="s">
        <v>446</v>
      </c>
      <c r="J447" s="182">
        <v>0</v>
      </c>
      <c r="K447" s="111" t="str">
        <f t="shared" si="9"/>
        <v/>
      </c>
      <c r="L447" s="91"/>
      <c r="M447" s="155"/>
      <c r="N447" s="91"/>
      <c r="O447" s="91"/>
      <c r="P447" s="23"/>
      <c r="Q447" s="23"/>
      <c r="R447" s="23"/>
    </row>
    <row r="448" spans="1:18" s="136" customFormat="1" ht="84" customHeight="1">
      <c r="A448" s="181" t="s">
        <v>447</v>
      </c>
      <c r="B448" s="2"/>
      <c r="C448" s="391" t="s">
        <v>448</v>
      </c>
      <c r="D448" s="413"/>
      <c r="E448" s="413"/>
      <c r="F448" s="413"/>
      <c r="G448" s="413"/>
      <c r="H448" s="413"/>
      <c r="I448" s="130" t="s">
        <v>449</v>
      </c>
      <c r="J448" s="182">
        <v>0</v>
      </c>
      <c r="K448" s="111" t="str">
        <f t="shared" si="9"/>
        <v/>
      </c>
      <c r="L448" s="91"/>
      <c r="M448" s="155"/>
      <c r="N448" s="91"/>
      <c r="O448" s="91"/>
      <c r="P448" s="23"/>
      <c r="Q448" s="23"/>
      <c r="R448" s="23"/>
    </row>
    <row r="449" spans="1:18" s="136" customFormat="1" ht="70.400000000000006" customHeight="1">
      <c r="A449" s="181" t="s">
        <v>450</v>
      </c>
      <c r="B449" s="2"/>
      <c r="C449" s="391" t="s">
        <v>451</v>
      </c>
      <c r="D449" s="413"/>
      <c r="E449" s="413"/>
      <c r="F449" s="413"/>
      <c r="G449" s="413"/>
      <c r="H449" s="413"/>
      <c r="I449" s="130" t="s">
        <v>452</v>
      </c>
      <c r="J449" s="182">
        <v>0</v>
      </c>
      <c r="K449" s="111" t="str">
        <f t="shared" si="9"/>
        <v/>
      </c>
      <c r="L449" s="91"/>
      <c r="M449" s="155"/>
      <c r="N449" s="91"/>
      <c r="O449" s="91"/>
      <c r="P449" s="23"/>
      <c r="Q449" s="23"/>
      <c r="R449" s="23"/>
    </row>
    <row r="450" spans="1:18" s="136" customFormat="1" ht="70.400000000000006" customHeight="1">
      <c r="A450" s="181" t="s">
        <v>453</v>
      </c>
      <c r="B450" s="2"/>
      <c r="C450" s="391" t="s">
        <v>454</v>
      </c>
      <c r="D450" s="469"/>
      <c r="E450" s="469"/>
      <c r="F450" s="469"/>
      <c r="G450" s="469"/>
      <c r="H450" s="469"/>
      <c r="I450" s="103" t="s">
        <v>455</v>
      </c>
      <c r="J450" s="182">
        <v>0</v>
      </c>
      <c r="K450" s="111" t="str">
        <f t="shared" si="9"/>
        <v/>
      </c>
      <c r="L450" s="91"/>
      <c r="M450" s="155"/>
      <c r="N450" s="91"/>
      <c r="O450" s="91"/>
      <c r="P450" s="23"/>
      <c r="Q450" s="23"/>
      <c r="R450" s="23"/>
    </row>
    <row r="451" spans="1:18" s="136" customFormat="1" ht="80">
      <c r="A451" s="181" t="s">
        <v>456</v>
      </c>
      <c r="B451" s="2"/>
      <c r="C451" s="391" t="s">
        <v>457</v>
      </c>
      <c r="D451" s="413"/>
      <c r="E451" s="413"/>
      <c r="F451" s="413"/>
      <c r="G451" s="413"/>
      <c r="H451" s="413"/>
      <c r="I451" s="103" t="s">
        <v>458</v>
      </c>
      <c r="J451" s="182">
        <v>0</v>
      </c>
      <c r="K451" s="111" t="str">
        <f t="shared" si="9"/>
        <v/>
      </c>
      <c r="L451" s="91"/>
      <c r="M451" s="155"/>
      <c r="N451" s="91"/>
      <c r="O451" s="91"/>
      <c r="P451" s="23"/>
      <c r="Q451" s="23"/>
      <c r="R451" s="23"/>
    </row>
    <row r="452" spans="1:18" s="136" customFormat="1" ht="70.400000000000006" customHeight="1">
      <c r="A452" s="181" t="s">
        <v>459</v>
      </c>
      <c r="B452" s="2"/>
      <c r="C452" s="391" t="s">
        <v>460</v>
      </c>
      <c r="D452" s="413"/>
      <c r="E452" s="413"/>
      <c r="F452" s="413"/>
      <c r="G452" s="413"/>
      <c r="H452" s="413"/>
      <c r="I452" s="103" t="s">
        <v>461</v>
      </c>
      <c r="J452" s="182">
        <v>0</v>
      </c>
      <c r="K452" s="111" t="str">
        <f t="shared" si="9"/>
        <v/>
      </c>
      <c r="L452" s="91"/>
      <c r="M452" s="155"/>
      <c r="N452" s="91"/>
      <c r="O452" s="91"/>
      <c r="P452" s="23"/>
      <c r="Q452" s="23"/>
      <c r="R452" s="23"/>
    </row>
    <row r="453" spans="1:18" s="136" customFormat="1" ht="70.400000000000006" customHeight="1">
      <c r="A453" s="181" t="s">
        <v>462</v>
      </c>
      <c r="B453" s="2"/>
      <c r="C453" s="391" t="s">
        <v>463</v>
      </c>
      <c r="D453" s="413"/>
      <c r="E453" s="413"/>
      <c r="F453" s="413"/>
      <c r="G453" s="413"/>
      <c r="H453" s="413"/>
      <c r="I453" s="103" t="s">
        <v>464</v>
      </c>
      <c r="J453" s="182">
        <v>0</v>
      </c>
      <c r="K453" s="111" t="str">
        <f t="shared" si="9"/>
        <v/>
      </c>
      <c r="L453" s="91"/>
      <c r="M453" s="155"/>
      <c r="N453" s="91"/>
      <c r="O453" s="91"/>
      <c r="P453" s="23"/>
      <c r="Q453" s="23"/>
      <c r="R453" s="23"/>
    </row>
    <row r="454" spans="1:18" s="136" customFormat="1" ht="70.400000000000006" customHeight="1">
      <c r="A454" s="181" t="s">
        <v>465</v>
      </c>
      <c r="B454" s="2"/>
      <c r="C454" s="391" t="s">
        <v>466</v>
      </c>
      <c r="D454" s="413"/>
      <c r="E454" s="413"/>
      <c r="F454" s="413"/>
      <c r="G454" s="413"/>
      <c r="H454" s="413"/>
      <c r="I454" s="103" t="s">
        <v>467</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468</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469</v>
      </c>
      <c r="C462" s="391" t="s">
        <v>470</v>
      </c>
      <c r="D462" s="391"/>
      <c r="E462" s="391"/>
      <c r="F462" s="391"/>
      <c r="G462" s="391"/>
      <c r="H462" s="391"/>
      <c r="I462" s="79" t="s">
        <v>471</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472</v>
      </c>
      <c r="B463" s="87"/>
      <c r="C463" s="391" t="s">
        <v>473</v>
      </c>
      <c r="D463" s="413"/>
      <c r="E463" s="413"/>
      <c r="F463" s="413"/>
      <c r="G463" s="413"/>
      <c r="H463" s="413"/>
      <c r="I463" s="79" t="s">
        <v>474</v>
      </c>
      <c r="J463" s="182">
        <v>0</v>
      </c>
      <c r="K463" s="111" t="str">
        <f t="shared" si="10"/>
        <v/>
      </c>
      <c r="L463" s="91"/>
      <c r="M463" s="155"/>
      <c r="N463" s="91"/>
      <c r="O463" s="91"/>
      <c r="P463" s="23"/>
      <c r="Q463" s="23"/>
      <c r="R463" s="23"/>
    </row>
    <row r="464" spans="1:18" s="136" customFormat="1" ht="84" customHeight="1">
      <c r="A464" s="181" t="s">
        <v>475</v>
      </c>
      <c r="B464" s="87"/>
      <c r="C464" s="391" t="s">
        <v>476</v>
      </c>
      <c r="D464" s="413"/>
      <c r="E464" s="413"/>
      <c r="F464" s="413"/>
      <c r="G464" s="413"/>
      <c r="H464" s="413"/>
      <c r="I464" s="79" t="s">
        <v>477</v>
      </c>
      <c r="J464" s="182">
        <v>0</v>
      </c>
      <c r="K464" s="111" t="str">
        <f t="shared" si="10"/>
        <v/>
      </c>
      <c r="L464" s="91"/>
      <c r="M464" s="155"/>
      <c r="N464" s="91"/>
      <c r="O464" s="91"/>
      <c r="P464" s="23"/>
      <c r="Q464" s="23"/>
      <c r="R464" s="23"/>
    </row>
    <row r="465" spans="1:18" s="136" customFormat="1" ht="56.15" customHeight="1">
      <c r="A465" s="181" t="s">
        <v>478</v>
      </c>
      <c r="B465" s="87"/>
      <c r="C465" s="391" t="s">
        <v>479</v>
      </c>
      <c r="D465" s="413"/>
      <c r="E465" s="413"/>
      <c r="F465" s="413"/>
      <c r="G465" s="413"/>
      <c r="H465" s="413"/>
      <c r="I465" s="186" t="s">
        <v>480</v>
      </c>
      <c r="J465" s="182">
        <v>0</v>
      </c>
      <c r="K465" s="111" t="str">
        <f t="shared" si="10"/>
        <v/>
      </c>
      <c r="L465" s="91"/>
      <c r="M465" s="155"/>
      <c r="N465" s="91"/>
      <c r="O465" s="91"/>
      <c r="P465" s="23"/>
      <c r="Q465" s="23"/>
      <c r="R465" s="23"/>
    </row>
    <row r="466" spans="1:18" s="136" customFormat="1" ht="56.15" customHeight="1">
      <c r="A466" s="181"/>
      <c r="B466" s="87"/>
      <c r="C466" s="391" t="s">
        <v>481</v>
      </c>
      <c r="D466" s="413"/>
      <c r="E466" s="413"/>
      <c r="F466" s="413"/>
      <c r="G466" s="413"/>
      <c r="H466" s="413"/>
      <c r="I466" s="186" t="s">
        <v>482</v>
      </c>
      <c r="J466" s="187">
        <v>0</v>
      </c>
      <c r="K466" s="188" t="str">
        <f t="shared" si="10"/>
        <v/>
      </c>
      <c r="L466" s="91"/>
      <c r="M466" s="155"/>
      <c r="N466" s="91"/>
      <c r="O466" s="91"/>
      <c r="P466" s="23"/>
      <c r="Q466" s="23"/>
      <c r="R466" s="23"/>
    </row>
    <row r="467" spans="1:18" s="136" customFormat="1" ht="56.15" customHeight="1">
      <c r="A467" s="181"/>
      <c r="B467" s="87"/>
      <c r="C467" s="391" t="s">
        <v>483</v>
      </c>
      <c r="D467" s="413"/>
      <c r="E467" s="413"/>
      <c r="F467" s="413"/>
      <c r="G467" s="413"/>
      <c r="H467" s="413"/>
      <c r="I467" s="186" t="s">
        <v>484</v>
      </c>
      <c r="J467" s="187">
        <v>0</v>
      </c>
      <c r="K467" s="188" t="str">
        <f t="shared" si="10"/>
        <v/>
      </c>
      <c r="L467" s="91"/>
      <c r="M467" s="155"/>
      <c r="N467" s="91"/>
      <c r="O467" s="91"/>
      <c r="P467" s="23"/>
      <c r="Q467" s="23"/>
      <c r="R467" s="23"/>
    </row>
    <row r="468" spans="1:18" s="136" customFormat="1" ht="56.15" customHeight="1">
      <c r="A468" s="181"/>
      <c r="B468" s="87"/>
      <c r="C468" s="391" t="s">
        <v>485</v>
      </c>
      <c r="D468" s="413"/>
      <c r="E468" s="413"/>
      <c r="F468" s="413"/>
      <c r="G468" s="413"/>
      <c r="H468" s="413"/>
      <c r="I468" s="186" t="s">
        <v>486</v>
      </c>
      <c r="J468" s="187">
        <v>0</v>
      </c>
      <c r="K468" s="188" t="str">
        <f t="shared" si="10"/>
        <v/>
      </c>
      <c r="L468" s="91"/>
      <c r="M468" s="155"/>
      <c r="N468" s="91"/>
      <c r="O468" s="91"/>
      <c r="P468" s="23"/>
      <c r="Q468" s="23"/>
      <c r="R468" s="23"/>
    </row>
    <row r="469" spans="1:18" s="136" customFormat="1" ht="56.15" customHeight="1">
      <c r="A469" s="181"/>
      <c r="B469" s="87"/>
      <c r="C469" s="391" t="s">
        <v>487</v>
      </c>
      <c r="D469" s="413"/>
      <c r="E469" s="413"/>
      <c r="F469" s="413"/>
      <c r="G469" s="413"/>
      <c r="H469" s="413"/>
      <c r="I469" s="186" t="s">
        <v>488</v>
      </c>
      <c r="J469" s="187">
        <v>0</v>
      </c>
      <c r="K469" s="188" t="str">
        <f t="shared" si="10"/>
        <v/>
      </c>
      <c r="L469" s="91"/>
      <c r="M469" s="155"/>
      <c r="N469" s="91"/>
      <c r="O469" s="91"/>
      <c r="P469" s="23"/>
      <c r="Q469" s="23"/>
      <c r="R469" s="23"/>
    </row>
    <row r="470" spans="1:18" s="136" customFormat="1" ht="56.15" customHeight="1">
      <c r="A470" s="181"/>
      <c r="B470" s="87"/>
      <c r="C470" s="391" t="s">
        <v>489</v>
      </c>
      <c r="D470" s="413"/>
      <c r="E470" s="413"/>
      <c r="F470" s="413"/>
      <c r="G470" s="413"/>
      <c r="H470" s="413"/>
      <c r="I470" s="186" t="s">
        <v>490</v>
      </c>
      <c r="J470" s="187">
        <v>0</v>
      </c>
      <c r="K470" s="188" t="str">
        <f t="shared" si="10"/>
        <v/>
      </c>
      <c r="L470" s="91"/>
      <c r="M470" s="155"/>
      <c r="N470" s="91"/>
      <c r="O470" s="91"/>
      <c r="P470" s="23"/>
      <c r="Q470" s="23"/>
      <c r="R470" s="23"/>
    </row>
    <row r="471" spans="1:18" s="136" customFormat="1" ht="56.15" customHeight="1">
      <c r="A471" s="181"/>
      <c r="B471" s="87"/>
      <c r="C471" s="391" t="s">
        <v>491</v>
      </c>
      <c r="D471" s="413"/>
      <c r="E471" s="413"/>
      <c r="F471" s="413"/>
      <c r="G471" s="413"/>
      <c r="H471" s="413"/>
      <c r="I471" s="186" t="s">
        <v>492</v>
      </c>
      <c r="J471" s="187">
        <v>0</v>
      </c>
      <c r="K471" s="188" t="str">
        <f t="shared" si="10"/>
        <v/>
      </c>
      <c r="L471" s="91"/>
      <c r="M471" s="155"/>
      <c r="N471" s="91"/>
      <c r="O471" s="91"/>
      <c r="P471" s="23"/>
      <c r="Q471" s="23"/>
      <c r="R471" s="23"/>
    </row>
    <row r="472" spans="1:18" s="136" customFormat="1" ht="84" customHeight="1">
      <c r="A472" s="181" t="s">
        <v>493</v>
      </c>
      <c r="B472" s="87"/>
      <c r="C472" s="391" t="s">
        <v>494</v>
      </c>
      <c r="D472" s="413"/>
      <c r="E472" s="413"/>
      <c r="F472" s="413"/>
      <c r="G472" s="413"/>
      <c r="H472" s="413"/>
      <c r="I472" s="79" t="s">
        <v>495</v>
      </c>
      <c r="J472" s="182">
        <v>0</v>
      </c>
      <c r="K472" s="111" t="str">
        <f t="shared" si="10"/>
        <v/>
      </c>
      <c r="L472" s="91"/>
      <c r="M472" s="155"/>
      <c r="N472" s="91"/>
      <c r="O472" s="91"/>
      <c r="P472" s="23"/>
      <c r="Q472" s="23"/>
      <c r="R472" s="23"/>
    </row>
    <row r="473" spans="1:18" s="136" customFormat="1" ht="35.15" customHeight="1">
      <c r="A473" s="26" t="s">
        <v>496</v>
      </c>
      <c r="B473" s="87"/>
      <c r="C473" s="393" t="s">
        <v>497</v>
      </c>
      <c r="D473" s="494"/>
      <c r="E473" s="494"/>
      <c r="F473" s="494"/>
      <c r="G473" s="494"/>
      <c r="H473" s="495"/>
      <c r="I473" s="400" t="s">
        <v>498</v>
      </c>
      <c r="J473" s="110">
        <v>0</v>
      </c>
      <c r="K473" s="111" t="str">
        <f t="shared" si="10"/>
        <v/>
      </c>
      <c r="L473" s="7"/>
      <c r="M473" s="45"/>
      <c r="N473" s="91"/>
      <c r="O473" s="91"/>
      <c r="P473" s="23"/>
      <c r="Q473" s="23"/>
      <c r="R473" s="23"/>
    </row>
    <row r="474" spans="1:18" s="136" customFormat="1" ht="35.15" customHeight="1">
      <c r="A474" s="26" t="s">
        <v>499</v>
      </c>
      <c r="B474" s="87"/>
      <c r="C474" s="97"/>
      <c r="D474" s="189"/>
      <c r="E474" s="391" t="s">
        <v>500</v>
      </c>
      <c r="F474" s="413"/>
      <c r="G474" s="413"/>
      <c r="H474" s="413"/>
      <c r="I474" s="412"/>
      <c r="J474" s="110">
        <v>0</v>
      </c>
      <c r="K474" s="111" t="str">
        <f t="shared" si="10"/>
        <v/>
      </c>
      <c r="L474" s="7"/>
      <c r="M474" s="45"/>
      <c r="N474" s="91"/>
      <c r="O474" s="91"/>
      <c r="P474" s="23"/>
      <c r="Q474" s="23"/>
      <c r="R474" s="23"/>
    </row>
    <row r="475" spans="1:18" s="136" customFormat="1" ht="35.15" customHeight="1">
      <c r="A475" s="26" t="s">
        <v>501</v>
      </c>
      <c r="B475" s="87"/>
      <c r="C475" s="393" t="s">
        <v>502</v>
      </c>
      <c r="D475" s="494"/>
      <c r="E475" s="494"/>
      <c r="F475" s="494"/>
      <c r="G475" s="494"/>
      <c r="H475" s="495"/>
      <c r="I475" s="410" t="s">
        <v>503</v>
      </c>
      <c r="J475" s="110">
        <v>0</v>
      </c>
      <c r="K475" s="111" t="str">
        <f t="shared" si="10"/>
        <v/>
      </c>
      <c r="L475" s="7"/>
      <c r="M475" s="45"/>
      <c r="N475" s="91"/>
      <c r="O475" s="91"/>
      <c r="P475" s="23"/>
      <c r="Q475" s="23"/>
      <c r="R475" s="23"/>
    </row>
    <row r="476" spans="1:18" s="136" customFormat="1" ht="35.15" customHeight="1">
      <c r="A476" s="26" t="s">
        <v>504</v>
      </c>
      <c r="B476" s="87"/>
      <c r="C476" s="97"/>
      <c r="D476" s="189"/>
      <c r="E476" s="391" t="s">
        <v>500</v>
      </c>
      <c r="F476" s="413"/>
      <c r="G476" s="413"/>
      <c r="H476" s="413"/>
      <c r="I476" s="473"/>
      <c r="J476" s="110">
        <v>0</v>
      </c>
      <c r="K476" s="111" t="str">
        <f t="shared" si="10"/>
        <v/>
      </c>
      <c r="L476" s="7"/>
      <c r="M476" s="45"/>
      <c r="N476" s="91"/>
      <c r="O476" s="91"/>
      <c r="P476" s="23"/>
      <c r="Q476" s="23"/>
      <c r="R476" s="23"/>
    </row>
    <row r="477" spans="1:18" s="136" customFormat="1" ht="42" customHeight="1">
      <c r="A477" s="26" t="s">
        <v>505</v>
      </c>
      <c r="B477" s="87"/>
      <c r="C477" s="405" t="s">
        <v>506</v>
      </c>
      <c r="D477" s="480"/>
      <c r="E477" s="480"/>
      <c r="F477" s="480"/>
      <c r="G477" s="480"/>
      <c r="H477" s="481"/>
      <c r="I477" s="130" t="s">
        <v>507</v>
      </c>
      <c r="J477" s="182">
        <v>0</v>
      </c>
      <c r="K477" s="111" t="str">
        <f t="shared" si="10"/>
        <v/>
      </c>
      <c r="L477" s="7"/>
      <c r="M477" s="45"/>
      <c r="N477" s="91"/>
      <c r="O477" s="91"/>
      <c r="P477" s="23"/>
      <c r="Q477" s="23"/>
      <c r="R477" s="23"/>
    </row>
    <row r="478" spans="1:18" s="136" customFormat="1" ht="56.15" customHeight="1">
      <c r="A478" s="181" t="s">
        <v>508</v>
      </c>
      <c r="B478" s="87"/>
      <c r="C478" s="405" t="s">
        <v>509</v>
      </c>
      <c r="D478" s="474"/>
      <c r="E478" s="474"/>
      <c r="F478" s="474"/>
      <c r="G478" s="474"/>
      <c r="H478" s="475"/>
      <c r="I478" s="130" t="s">
        <v>510</v>
      </c>
      <c r="J478" s="182">
        <v>0</v>
      </c>
      <c r="K478" s="111" t="str">
        <f t="shared" si="10"/>
        <v/>
      </c>
      <c r="L478" s="91"/>
      <c r="M478" s="155"/>
      <c r="N478" s="91"/>
      <c r="O478" s="91"/>
      <c r="P478" s="23"/>
      <c r="Q478" s="23"/>
      <c r="R478" s="23"/>
    </row>
    <row r="479" spans="1:18" s="136" customFormat="1" ht="56.15" customHeight="1">
      <c r="A479" s="181" t="s">
        <v>511</v>
      </c>
      <c r="B479" s="87"/>
      <c r="C479" s="405" t="s">
        <v>512</v>
      </c>
      <c r="D479" s="474"/>
      <c r="E479" s="474"/>
      <c r="F479" s="474"/>
      <c r="G479" s="474"/>
      <c r="H479" s="475"/>
      <c r="I479" s="130" t="s">
        <v>513</v>
      </c>
      <c r="J479" s="182">
        <v>0</v>
      </c>
      <c r="K479" s="111" t="str">
        <f t="shared" si="10"/>
        <v/>
      </c>
      <c r="L479" s="91"/>
      <c r="M479" s="155"/>
      <c r="N479" s="91"/>
      <c r="O479" s="91"/>
      <c r="P479" s="23"/>
      <c r="Q479" s="23"/>
      <c r="R479" s="23"/>
    </row>
    <row r="480" spans="1:18" s="3" customFormat="1" ht="56.15" customHeight="1">
      <c r="A480" s="181" t="s">
        <v>514</v>
      </c>
      <c r="B480" s="87"/>
      <c r="C480" s="405" t="s">
        <v>515</v>
      </c>
      <c r="D480" s="474"/>
      <c r="E480" s="474"/>
      <c r="F480" s="474"/>
      <c r="G480" s="474"/>
      <c r="H480" s="475"/>
      <c r="I480" s="130" t="s">
        <v>516</v>
      </c>
      <c r="J480" s="182">
        <v>0</v>
      </c>
      <c r="K480" s="111" t="str">
        <f t="shared" si="10"/>
        <v/>
      </c>
      <c r="L480" s="91"/>
      <c r="M480" s="155"/>
      <c r="N480" s="91"/>
      <c r="O480" s="91"/>
      <c r="P480" s="23"/>
      <c r="Q480" s="23"/>
      <c r="R480" s="23"/>
    </row>
    <row r="481" spans="1:18" s="3" customFormat="1" ht="56.15" customHeight="1">
      <c r="A481" s="181" t="s">
        <v>517</v>
      </c>
      <c r="B481" s="87"/>
      <c r="C481" s="405" t="s">
        <v>518</v>
      </c>
      <c r="D481" s="474"/>
      <c r="E481" s="474"/>
      <c r="F481" s="474"/>
      <c r="G481" s="474"/>
      <c r="H481" s="475"/>
      <c r="I481" s="130" t="s">
        <v>519</v>
      </c>
      <c r="J481" s="182">
        <v>0</v>
      </c>
      <c r="K481" s="111" t="str">
        <f t="shared" si="10"/>
        <v/>
      </c>
      <c r="L481" s="91"/>
      <c r="M481" s="155"/>
      <c r="N481" s="91"/>
      <c r="O481" s="91"/>
      <c r="P481" s="23"/>
      <c r="Q481" s="23"/>
      <c r="R481" s="23"/>
    </row>
    <row r="482" spans="1:18" s="3" customFormat="1" ht="42" customHeight="1">
      <c r="A482" s="181" t="s">
        <v>520</v>
      </c>
      <c r="B482" s="87"/>
      <c r="C482" s="405" t="s">
        <v>521</v>
      </c>
      <c r="D482" s="474"/>
      <c r="E482" s="474"/>
      <c r="F482" s="474"/>
      <c r="G482" s="474"/>
      <c r="H482" s="475"/>
      <c r="I482" s="190" t="s">
        <v>522</v>
      </c>
      <c r="J482" s="182">
        <v>0</v>
      </c>
      <c r="K482" s="111" t="str">
        <f t="shared" si="10"/>
        <v/>
      </c>
      <c r="L482" s="91"/>
      <c r="M482" s="155"/>
      <c r="N482" s="91"/>
      <c r="O482" s="91"/>
      <c r="P482" s="23"/>
      <c r="Q482" s="23"/>
      <c r="R482" s="23"/>
    </row>
    <row r="483" spans="1:18" s="3" customFormat="1" ht="56.15" customHeight="1">
      <c r="A483" s="181" t="s">
        <v>523</v>
      </c>
      <c r="B483" s="87"/>
      <c r="C483" s="405" t="s">
        <v>524</v>
      </c>
      <c r="D483" s="474"/>
      <c r="E483" s="474"/>
      <c r="F483" s="474"/>
      <c r="G483" s="474"/>
      <c r="H483" s="475"/>
      <c r="I483" s="130" t="s">
        <v>525</v>
      </c>
      <c r="J483" s="182">
        <v>0</v>
      </c>
      <c r="K483" s="111" t="str">
        <f t="shared" si="10"/>
        <v/>
      </c>
      <c r="L483" s="91"/>
      <c r="M483" s="155"/>
      <c r="N483" s="91"/>
      <c r="O483" s="91"/>
      <c r="P483" s="23"/>
      <c r="Q483" s="23"/>
      <c r="R483" s="23"/>
    </row>
    <row r="484" spans="1:18" s="3" customFormat="1" ht="56.15" customHeight="1">
      <c r="A484" s="181"/>
      <c r="B484" s="87"/>
      <c r="C484" s="407" t="s">
        <v>526</v>
      </c>
      <c r="D484" s="499"/>
      <c r="E484" s="499"/>
      <c r="F484" s="499"/>
      <c r="G484" s="499"/>
      <c r="H484" s="500"/>
      <c r="I484" s="103" t="s">
        <v>527</v>
      </c>
      <c r="J484" s="178">
        <v>0</v>
      </c>
      <c r="K484" s="111" t="str">
        <f t="shared" si="10"/>
        <v/>
      </c>
      <c r="L484" s="91"/>
      <c r="M484" s="155"/>
      <c r="N484" s="91"/>
      <c r="O484" s="91"/>
      <c r="P484" s="23"/>
      <c r="Q484" s="23"/>
      <c r="R484" s="23"/>
    </row>
    <row r="485" spans="1:18" s="3" customFormat="1" ht="56.15" customHeight="1">
      <c r="A485" s="181"/>
      <c r="B485" s="87"/>
      <c r="C485" s="407" t="s">
        <v>528</v>
      </c>
      <c r="D485" s="499"/>
      <c r="E485" s="499"/>
      <c r="F485" s="499"/>
      <c r="G485" s="499"/>
      <c r="H485" s="500"/>
      <c r="I485" s="103" t="s">
        <v>529</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530</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531</v>
      </c>
      <c r="C493" s="391" t="s">
        <v>532</v>
      </c>
      <c r="D493" s="391"/>
      <c r="E493" s="391"/>
      <c r="F493" s="391"/>
      <c r="G493" s="391"/>
      <c r="H493" s="391"/>
      <c r="I493" s="496" t="s">
        <v>533</v>
      </c>
      <c r="J493" s="182">
        <v>0</v>
      </c>
      <c r="K493" s="111" t="str">
        <f t="shared" ref="K493:K504" si="11">IF(OR(COUNTIF(J493,"未確認")&gt;0,COUNTIF(J493,"*")&gt;0),"※","")</f>
        <v/>
      </c>
      <c r="L493" s="7"/>
      <c r="M493" s="45"/>
      <c r="N493" s="91"/>
      <c r="O493" s="91"/>
      <c r="P493" s="23"/>
      <c r="Q493" s="23"/>
      <c r="R493" s="23"/>
    </row>
    <row r="494" spans="1:18" s="136" customFormat="1" ht="71.25" customHeight="1">
      <c r="A494" s="181" t="s">
        <v>534</v>
      </c>
      <c r="C494" s="391" t="s">
        <v>535</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536</v>
      </c>
      <c r="C495" s="391" t="s">
        <v>537</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538</v>
      </c>
      <c r="C496" s="407" t="s">
        <v>539</v>
      </c>
      <c r="D496" s="408"/>
      <c r="E496" s="408"/>
      <c r="F496" s="408"/>
      <c r="G496" s="408"/>
      <c r="H496" s="409"/>
      <c r="I496" s="410" t="s">
        <v>540</v>
      </c>
      <c r="J496" s="178">
        <v>0</v>
      </c>
      <c r="K496" s="111" t="str">
        <f t="shared" si="11"/>
        <v/>
      </c>
      <c r="L496" s="91"/>
      <c r="M496" s="155"/>
      <c r="N496" s="91"/>
      <c r="O496" s="91"/>
      <c r="P496" s="23"/>
      <c r="Q496" s="23"/>
      <c r="R496" s="23"/>
    </row>
    <row r="497" spans="1:18" s="136" customFormat="1" ht="56.15" customHeight="1">
      <c r="A497" s="181"/>
      <c r="C497" s="407" t="s">
        <v>541</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542</v>
      </c>
      <c r="C498" s="407" t="s">
        <v>543</v>
      </c>
      <c r="D498" s="408"/>
      <c r="E498" s="408"/>
      <c r="F498" s="408"/>
      <c r="G498" s="408"/>
      <c r="H498" s="409"/>
      <c r="I498" s="103" t="s">
        <v>544</v>
      </c>
      <c r="J498" s="178" t="s">
        <v>260</v>
      </c>
      <c r="K498" s="111" t="str">
        <f t="shared" si="11"/>
        <v>※</v>
      </c>
      <c r="L498" s="91"/>
      <c r="M498" s="155"/>
      <c r="N498" s="91"/>
      <c r="O498" s="91"/>
      <c r="P498" s="23"/>
      <c r="Q498" s="23"/>
      <c r="R498" s="23"/>
    </row>
    <row r="499" spans="1:18" s="136" customFormat="1" ht="98.15" customHeight="1">
      <c r="A499" s="181" t="s">
        <v>545</v>
      </c>
      <c r="C499" s="391" t="s">
        <v>546</v>
      </c>
      <c r="D499" s="391"/>
      <c r="E499" s="391"/>
      <c r="F499" s="391"/>
      <c r="G499" s="391"/>
      <c r="H499" s="391"/>
      <c r="I499" s="103" t="s">
        <v>547</v>
      </c>
      <c r="J499" s="182">
        <v>0</v>
      </c>
      <c r="K499" s="111" t="str">
        <f t="shared" si="11"/>
        <v/>
      </c>
      <c r="L499" s="91"/>
      <c r="M499" s="155"/>
      <c r="N499" s="91"/>
      <c r="O499" s="91"/>
      <c r="P499" s="23"/>
      <c r="Q499" s="23"/>
      <c r="R499" s="23"/>
    </row>
    <row r="500" spans="1:18" s="136" customFormat="1" ht="70.400000000000006" customHeight="1">
      <c r="A500" s="181" t="s">
        <v>548</v>
      </c>
      <c r="B500" s="2"/>
      <c r="C500" s="391" t="s">
        <v>549</v>
      </c>
      <c r="D500" s="469"/>
      <c r="E500" s="469"/>
      <c r="F500" s="469"/>
      <c r="G500" s="469"/>
      <c r="H500" s="469"/>
      <c r="I500" s="130" t="s">
        <v>550</v>
      </c>
      <c r="J500" s="182">
        <v>0</v>
      </c>
      <c r="K500" s="111" t="str">
        <f t="shared" si="11"/>
        <v/>
      </c>
      <c r="L500" s="91"/>
      <c r="M500" s="155"/>
      <c r="N500" s="91"/>
      <c r="O500" s="91"/>
      <c r="P500" s="23"/>
      <c r="Q500" s="23"/>
      <c r="R500" s="23"/>
    </row>
    <row r="501" spans="1:18" s="136" customFormat="1" ht="98.15" customHeight="1">
      <c r="A501" s="181" t="s">
        <v>551</v>
      </c>
      <c r="B501" s="2"/>
      <c r="C501" s="391" t="s">
        <v>552</v>
      </c>
      <c r="D501" s="413"/>
      <c r="E501" s="413"/>
      <c r="F501" s="413"/>
      <c r="G501" s="413"/>
      <c r="H501" s="413"/>
      <c r="I501" s="130" t="s">
        <v>553</v>
      </c>
      <c r="J501" s="182">
        <v>0</v>
      </c>
      <c r="K501" s="111" t="str">
        <f t="shared" si="11"/>
        <v/>
      </c>
      <c r="L501" s="91"/>
      <c r="M501" s="155"/>
      <c r="N501" s="91"/>
      <c r="O501" s="91"/>
      <c r="P501" s="23"/>
      <c r="Q501" s="23"/>
      <c r="R501" s="23"/>
    </row>
    <row r="502" spans="1:18" s="136" customFormat="1" ht="84" customHeight="1">
      <c r="A502" s="181" t="s">
        <v>554</v>
      </c>
      <c r="B502" s="2"/>
      <c r="C502" s="391" t="s">
        <v>555</v>
      </c>
      <c r="D502" s="469"/>
      <c r="E502" s="469"/>
      <c r="F502" s="469"/>
      <c r="G502" s="469"/>
      <c r="H502" s="469"/>
      <c r="I502" s="130" t="s">
        <v>556</v>
      </c>
      <c r="J502" s="182">
        <v>0</v>
      </c>
      <c r="K502" s="111" t="str">
        <f t="shared" si="11"/>
        <v/>
      </c>
      <c r="L502" s="7"/>
      <c r="M502" s="45"/>
      <c r="N502" s="91"/>
      <c r="O502" s="91"/>
      <c r="P502" s="23"/>
      <c r="Q502" s="23"/>
      <c r="R502" s="23"/>
    </row>
    <row r="503" spans="1:18" s="136" customFormat="1" ht="70.400000000000006" customHeight="1">
      <c r="A503" s="181" t="s">
        <v>557</v>
      </c>
      <c r="B503" s="2"/>
      <c r="C503" s="391" t="s">
        <v>558</v>
      </c>
      <c r="D503" s="413"/>
      <c r="E503" s="413"/>
      <c r="F503" s="413"/>
      <c r="G503" s="413"/>
      <c r="H503" s="413"/>
      <c r="I503" s="130" t="s">
        <v>559</v>
      </c>
      <c r="J503" s="182">
        <v>0</v>
      </c>
      <c r="K503" s="111" t="str">
        <f t="shared" si="11"/>
        <v/>
      </c>
      <c r="L503" s="91"/>
      <c r="M503" s="155"/>
      <c r="N503" s="91"/>
      <c r="O503" s="91"/>
      <c r="P503" s="23"/>
      <c r="Q503" s="23"/>
      <c r="R503" s="23"/>
    </row>
    <row r="504" spans="1:18" s="136" customFormat="1" ht="84" customHeight="1">
      <c r="A504" s="181" t="s">
        <v>560</v>
      </c>
      <c r="B504" s="2"/>
      <c r="C504" s="391" t="s">
        <v>561</v>
      </c>
      <c r="D504" s="413"/>
      <c r="E504" s="413"/>
      <c r="F504" s="413"/>
      <c r="G504" s="413"/>
      <c r="H504" s="413"/>
      <c r="I504" s="130" t="s">
        <v>562</v>
      </c>
      <c r="J504" s="182">
        <v>0</v>
      </c>
      <c r="K504" s="111" t="str">
        <f t="shared" si="11"/>
        <v/>
      </c>
      <c r="L504" s="91"/>
      <c r="M504" s="155"/>
      <c r="N504" s="91"/>
      <c r="O504" s="91"/>
      <c r="P504" s="23"/>
      <c r="Q504" s="23"/>
      <c r="R504" s="23"/>
    </row>
    <row r="505" spans="1:18" s="136" customFormat="1" ht="84" customHeight="1">
      <c r="A505" s="181"/>
      <c r="B505" s="2"/>
      <c r="C505" s="416" t="s">
        <v>563</v>
      </c>
      <c r="D505" s="417"/>
      <c r="E505" s="417"/>
      <c r="F505" s="417"/>
      <c r="G505" s="417"/>
      <c r="H505" s="417"/>
      <c r="I505" s="103" t="s">
        <v>564</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565</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566</v>
      </c>
      <c r="C513" s="405" t="s">
        <v>567</v>
      </c>
      <c r="D513" s="424"/>
      <c r="E513" s="424"/>
      <c r="F513" s="424"/>
      <c r="G513" s="424"/>
      <c r="H513" s="406"/>
      <c r="I513" s="130" t="s">
        <v>568</v>
      </c>
      <c r="J513" s="182">
        <v>0</v>
      </c>
      <c r="K513" s="111" t="str">
        <f t="shared" ref="K513:K520" si="12">IF(OR(COUNTIF(J513,"未確認")&gt;0,COUNTIF(J513,"*")&gt;0),"※","")</f>
        <v/>
      </c>
      <c r="L513" s="91"/>
      <c r="M513" s="155"/>
      <c r="N513" s="91"/>
      <c r="O513" s="91"/>
      <c r="P513" s="23"/>
      <c r="Q513" s="23"/>
      <c r="R513" s="23"/>
    </row>
    <row r="514" spans="1:18" s="136" customFormat="1" ht="56.15" customHeight="1">
      <c r="A514" s="181" t="s">
        <v>569</v>
      </c>
      <c r="B514" s="2"/>
      <c r="C514" s="405" t="s">
        <v>570</v>
      </c>
      <c r="D514" s="474"/>
      <c r="E514" s="474"/>
      <c r="F514" s="474"/>
      <c r="G514" s="474"/>
      <c r="H514" s="475"/>
      <c r="I514" s="130" t="s">
        <v>571</v>
      </c>
      <c r="J514" s="182" t="s">
        <v>260</v>
      </c>
      <c r="K514" s="111" t="str">
        <f t="shared" si="12"/>
        <v>※</v>
      </c>
      <c r="L514" s="91"/>
      <c r="M514" s="155"/>
      <c r="N514" s="91"/>
      <c r="O514" s="91"/>
      <c r="P514" s="23"/>
      <c r="Q514" s="23"/>
      <c r="R514" s="23"/>
    </row>
    <row r="515" spans="1:18" s="136" customFormat="1" ht="80">
      <c r="A515" s="181" t="s">
        <v>572</v>
      </c>
      <c r="B515" s="2"/>
      <c r="C515" s="405" t="s">
        <v>573</v>
      </c>
      <c r="D515" s="474"/>
      <c r="E515" s="474"/>
      <c r="F515" s="474"/>
      <c r="G515" s="474"/>
      <c r="H515" s="475"/>
      <c r="I515" s="130" t="s">
        <v>574</v>
      </c>
      <c r="J515" s="182">
        <v>0</v>
      </c>
      <c r="K515" s="111" t="str">
        <f t="shared" si="12"/>
        <v/>
      </c>
      <c r="L515" s="91"/>
      <c r="M515" s="155"/>
      <c r="N515" s="91"/>
      <c r="O515" s="91"/>
      <c r="P515" s="23"/>
      <c r="Q515" s="23"/>
      <c r="R515" s="23"/>
    </row>
    <row r="516" spans="1:18" s="136" customFormat="1" ht="56.15" customHeight="1">
      <c r="A516" s="181" t="s">
        <v>575</v>
      </c>
      <c r="B516" s="2"/>
      <c r="C516" s="405" t="s">
        <v>576</v>
      </c>
      <c r="D516" s="480"/>
      <c r="E516" s="480"/>
      <c r="F516" s="480"/>
      <c r="G516" s="480"/>
      <c r="H516" s="481"/>
      <c r="I516" s="130" t="s">
        <v>577</v>
      </c>
      <c r="J516" s="182">
        <v>0</v>
      </c>
      <c r="K516" s="111" t="str">
        <f t="shared" si="12"/>
        <v/>
      </c>
      <c r="L516" s="91"/>
      <c r="M516" s="155"/>
      <c r="N516" s="91"/>
      <c r="O516" s="91"/>
      <c r="P516" s="23"/>
      <c r="Q516" s="23"/>
      <c r="R516" s="23"/>
    </row>
    <row r="517" spans="1:18" s="136" customFormat="1" ht="84" customHeight="1">
      <c r="A517" s="181" t="s">
        <v>578</v>
      </c>
      <c r="B517" s="2"/>
      <c r="C517" s="405" t="s">
        <v>579</v>
      </c>
      <c r="D517" s="474"/>
      <c r="E517" s="474"/>
      <c r="F517" s="474"/>
      <c r="G517" s="474"/>
      <c r="H517" s="475"/>
      <c r="I517" s="130" t="s">
        <v>580</v>
      </c>
      <c r="J517" s="182">
        <v>0</v>
      </c>
      <c r="K517" s="111" t="str">
        <f t="shared" si="12"/>
        <v/>
      </c>
      <c r="L517" s="91"/>
      <c r="M517" s="155"/>
      <c r="N517" s="91"/>
      <c r="O517" s="91"/>
      <c r="P517" s="23"/>
      <c r="Q517" s="23"/>
      <c r="R517" s="23"/>
    </row>
    <row r="518" spans="1:18" s="136" customFormat="1" ht="70.400000000000006" customHeight="1">
      <c r="A518" s="181" t="s">
        <v>581</v>
      </c>
      <c r="B518" s="2"/>
      <c r="C518" s="405" t="s">
        <v>582</v>
      </c>
      <c r="D518" s="474"/>
      <c r="E518" s="474"/>
      <c r="F518" s="474"/>
      <c r="G518" s="474"/>
      <c r="H518" s="475"/>
      <c r="I518" s="130" t="s">
        <v>583</v>
      </c>
      <c r="J518" s="182">
        <v>0</v>
      </c>
      <c r="K518" s="111" t="str">
        <f t="shared" si="12"/>
        <v/>
      </c>
      <c r="L518" s="91"/>
      <c r="M518" s="155"/>
      <c r="N518" s="91"/>
      <c r="O518" s="91"/>
      <c r="P518" s="23"/>
      <c r="Q518" s="23"/>
      <c r="R518" s="23"/>
    </row>
    <row r="519" spans="1:18" s="136" customFormat="1" ht="98.15" customHeight="1">
      <c r="A519" s="181" t="s">
        <v>584</v>
      </c>
      <c r="B519" s="2"/>
      <c r="C519" s="405" t="s">
        <v>585</v>
      </c>
      <c r="D519" s="474"/>
      <c r="E519" s="474"/>
      <c r="F519" s="474"/>
      <c r="G519" s="474"/>
      <c r="H519" s="475"/>
      <c r="I519" s="130" t="s">
        <v>586</v>
      </c>
      <c r="J519" s="182">
        <v>0</v>
      </c>
      <c r="K519" s="111" t="str">
        <f t="shared" si="12"/>
        <v/>
      </c>
      <c r="L519" s="91"/>
      <c r="M519" s="155"/>
      <c r="N519" s="91"/>
      <c r="O519" s="91"/>
      <c r="P519" s="23"/>
      <c r="Q519" s="23"/>
      <c r="R519" s="23"/>
    </row>
    <row r="520" spans="1:18" s="136" customFormat="1" ht="84" customHeight="1">
      <c r="A520" s="181" t="s">
        <v>587</v>
      </c>
      <c r="B520" s="2"/>
      <c r="C520" s="405" t="s">
        <v>588</v>
      </c>
      <c r="D520" s="480"/>
      <c r="E520" s="480"/>
      <c r="F520" s="480"/>
      <c r="G520" s="480"/>
      <c r="H520" s="481"/>
      <c r="I520" s="130" t="s">
        <v>589</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590</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591</v>
      </c>
      <c r="C528" s="393" t="s">
        <v>592</v>
      </c>
      <c r="D528" s="454"/>
      <c r="E528" s="454"/>
      <c r="F528" s="454"/>
      <c r="G528" s="454"/>
      <c r="H528" s="394"/>
      <c r="I528" s="130" t="s">
        <v>593</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594</v>
      </c>
      <c r="B529" s="87"/>
      <c r="C529" s="163"/>
      <c r="D529" s="164"/>
      <c r="E529" s="405" t="s">
        <v>595</v>
      </c>
      <c r="F529" s="474"/>
      <c r="G529" s="474"/>
      <c r="H529" s="475"/>
      <c r="I529" s="130" t="s">
        <v>596</v>
      </c>
      <c r="J529" s="182">
        <v>0</v>
      </c>
      <c r="K529" s="111" t="str">
        <f t="shared" si="13"/>
        <v/>
      </c>
      <c r="L529" s="91"/>
      <c r="M529" s="155"/>
      <c r="N529" s="91"/>
      <c r="O529" s="91"/>
      <c r="P529" s="23"/>
      <c r="Q529" s="23"/>
      <c r="R529" s="23"/>
    </row>
    <row r="530" spans="1:18" s="136" customFormat="1" ht="70.400000000000006" customHeight="1">
      <c r="A530" s="181" t="s">
        <v>597</v>
      </c>
      <c r="B530" s="87"/>
      <c r="C530" s="163"/>
      <c r="D530" s="164"/>
      <c r="E530" s="405" t="s">
        <v>598</v>
      </c>
      <c r="F530" s="474"/>
      <c r="G530" s="474"/>
      <c r="H530" s="475"/>
      <c r="I530" s="130" t="s">
        <v>599</v>
      </c>
      <c r="J530" s="182">
        <v>0</v>
      </c>
      <c r="K530" s="111" t="str">
        <f t="shared" si="13"/>
        <v/>
      </c>
      <c r="L530" s="91"/>
      <c r="M530" s="155"/>
      <c r="N530" s="91"/>
      <c r="O530" s="91"/>
      <c r="P530" s="23"/>
      <c r="Q530" s="23"/>
      <c r="R530" s="23"/>
    </row>
    <row r="531" spans="1:18" s="136" customFormat="1" ht="70.400000000000006" customHeight="1">
      <c r="A531" s="181" t="s">
        <v>600</v>
      </c>
      <c r="B531" s="87"/>
      <c r="C531" s="163"/>
      <c r="D531" s="164"/>
      <c r="E531" s="405" t="s">
        <v>601</v>
      </c>
      <c r="F531" s="474"/>
      <c r="G531" s="474"/>
      <c r="H531" s="475"/>
      <c r="I531" s="130" t="s">
        <v>602</v>
      </c>
      <c r="J531" s="182">
        <v>0</v>
      </c>
      <c r="K531" s="111" t="str">
        <f t="shared" si="13"/>
        <v/>
      </c>
      <c r="L531" s="91"/>
      <c r="M531" s="155"/>
      <c r="N531" s="91"/>
      <c r="O531" s="91"/>
      <c r="P531" s="23"/>
      <c r="Q531" s="23"/>
      <c r="R531" s="23"/>
    </row>
    <row r="532" spans="1:18" s="136" customFormat="1" ht="84" customHeight="1">
      <c r="A532" s="181" t="s">
        <v>603</v>
      </c>
      <c r="B532" s="87"/>
      <c r="C532" s="95"/>
      <c r="D532" s="96"/>
      <c r="E532" s="405" t="s">
        <v>604</v>
      </c>
      <c r="F532" s="474"/>
      <c r="G532" s="474"/>
      <c r="H532" s="475"/>
      <c r="I532" s="130" t="s">
        <v>605</v>
      </c>
      <c r="J532" s="182">
        <v>0</v>
      </c>
      <c r="K532" s="111" t="str">
        <f t="shared" si="13"/>
        <v/>
      </c>
      <c r="L532" s="91"/>
      <c r="M532" s="155"/>
      <c r="N532" s="91"/>
      <c r="O532" s="91"/>
      <c r="P532" s="23"/>
      <c r="Q532" s="23"/>
      <c r="R532" s="23"/>
    </row>
    <row r="533" spans="1:18" s="136" customFormat="1" ht="70.400000000000006" customHeight="1">
      <c r="A533" s="181" t="s">
        <v>606</v>
      </c>
      <c r="B533" s="87"/>
      <c r="C533" s="163"/>
      <c r="D533" s="164"/>
      <c r="E533" s="405" t="s">
        <v>607</v>
      </c>
      <c r="F533" s="474"/>
      <c r="G533" s="474"/>
      <c r="H533" s="475"/>
      <c r="I533" s="130" t="s">
        <v>608</v>
      </c>
      <c r="J533" s="182">
        <v>0</v>
      </c>
      <c r="K533" s="111" t="str">
        <f t="shared" si="13"/>
        <v/>
      </c>
      <c r="L533" s="91"/>
      <c r="M533" s="155"/>
      <c r="N533" s="91"/>
      <c r="O533" s="91"/>
      <c r="P533" s="23"/>
      <c r="Q533" s="23"/>
      <c r="R533" s="23"/>
    </row>
    <row r="534" spans="1:18" s="136" customFormat="1" ht="56.15" customHeight="1">
      <c r="A534" s="181" t="s">
        <v>609</v>
      </c>
      <c r="B534" s="87"/>
      <c r="C534" s="163"/>
      <c r="D534" s="164"/>
      <c r="E534" s="405" t="s">
        <v>610</v>
      </c>
      <c r="F534" s="474"/>
      <c r="G534" s="474"/>
      <c r="H534" s="475"/>
      <c r="I534" s="130" t="s">
        <v>611</v>
      </c>
      <c r="J534" s="182">
        <v>0</v>
      </c>
      <c r="K534" s="111" t="str">
        <f t="shared" si="13"/>
        <v/>
      </c>
      <c r="L534" s="91"/>
      <c r="M534" s="155"/>
      <c r="N534" s="91"/>
      <c r="O534" s="91"/>
      <c r="P534" s="23"/>
      <c r="Q534" s="23"/>
      <c r="R534" s="23"/>
    </row>
    <row r="535" spans="1:18" s="136" customFormat="1" ht="70.400000000000006" customHeight="1">
      <c r="A535" s="181" t="s">
        <v>612</v>
      </c>
      <c r="B535" s="87"/>
      <c r="C535" s="163"/>
      <c r="D535" s="164"/>
      <c r="E535" s="405" t="s">
        <v>613</v>
      </c>
      <c r="F535" s="474"/>
      <c r="G535" s="474"/>
      <c r="H535" s="475"/>
      <c r="I535" s="130" t="s">
        <v>614</v>
      </c>
      <c r="J535" s="182">
        <v>0</v>
      </c>
      <c r="K535" s="111" t="str">
        <f t="shared" si="13"/>
        <v/>
      </c>
      <c r="L535" s="91"/>
      <c r="M535" s="155"/>
      <c r="N535" s="91"/>
      <c r="O535" s="91"/>
      <c r="P535" s="23"/>
      <c r="Q535" s="23"/>
      <c r="R535" s="23"/>
    </row>
    <row r="536" spans="1:18" s="136" customFormat="1" ht="70.400000000000006" customHeight="1">
      <c r="A536" s="181" t="s">
        <v>615</v>
      </c>
      <c r="B536" s="87"/>
      <c r="C536" s="165"/>
      <c r="D536" s="166"/>
      <c r="E536" s="405" t="s">
        <v>616</v>
      </c>
      <c r="F536" s="474"/>
      <c r="G536" s="474"/>
      <c r="H536" s="475"/>
      <c r="I536" s="130" t="s">
        <v>617</v>
      </c>
      <c r="J536" s="182">
        <v>0</v>
      </c>
      <c r="K536" s="111" t="str">
        <f t="shared" si="13"/>
        <v/>
      </c>
      <c r="L536" s="91"/>
      <c r="M536" s="155"/>
      <c r="N536" s="91"/>
      <c r="O536" s="91"/>
      <c r="P536" s="23"/>
      <c r="Q536" s="23"/>
      <c r="R536" s="23"/>
    </row>
    <row r="537" spans="1:18" s="136" customFormat="1" ht="70.400000000000006" customHeight="1">
      <c r="A537" s="181" t="s">
        <v>618</v>
      </c>
      <c r="B537" s="87"/>
      <c r="C537" s="391" t="s">
        <v>619</v>
      </c>
      <c r="D537" s="413"/>
      <c r="E537" s="413"/>
      <c r="F537" s="413"/>
      <c r="G537" s="413"/>
      <c r="H537" s="413"/>
      <c r="I537" s="130" t="s">
        <v>620</v>
      </c>
      <c r="J537" s="182">
        <v>0</v>
      </c>
      <c r="K537" s="111" t="str">
        <f t="shared" si="13"/>
        <v/>
      </c>
      <c r="L537" s="91"/>
      <c r="M537" s="155"/>
      <c r="N537" s="91"/>
      <c r="O537" s="91"/>
      <c r="P537" s="23"/>
      <c r="Q537" s="23"/>
      <c r="R537" s="23"/>
    </row>
    <row r="538" spans="1:18" s="136" customFormat="1" ht="72" customHeight="1">
      <c r="A538" s="181" t="s">
        <v>621</v>
      </c>
      <c r="B538" s="87"/>
      <c r="C538" s="391" t="s">
        <v>622</v>
      </c>
      <c r="D538" s="469"/>
      <c r="E538" s="469"/>
      <c r="F538" s="469"/>
      <c r="G538" s="469"/>
      <c r="H538" s="469"/>
      <c r="I538" s="103" t="s">
        <v>623</v>
      </c>
      <c r="J538" s="182">
        <v>0</v>
      </c>
      <c r="K538" s="111" t="str">
        <f t="shared" si="13"/>
        <v/>
      </c>
      <c r="L538" s="91"/>
      <c r="M538" s="155"/>
      <c r="N538" s="91"/>
      <c r="O538" s="91"/>
      <c r="P538" s="23"/>
      <c r="Q538" s="23"/>
      <c r="R538" s="23"/>
    </row>
    <row r="539" spans="1:18" s="136" customFormat="1" ht="70.400000000000006" customHeight="1">
      <c r="A539" s="181" t="s">
        <v>624</v>
      </c>
      <c r="B539" s="87"/>
      <c r="C539" s="391" t="s">
        <v>625</v>
      </c>
      <c r="D539" s="413"/>
      <c r="E539" s="413"/>
      <c r="F539" s="413"/>
      <c r="G539" s="413"/>
      <c r="H539" s="413"/>
      <c r="I539" s="130" t="s">
        <v>626</v>
      </c>
      <c r="J539" s="182">
        <v>0</v>
      </c>
      <c r="K539" s="111" t="str">
        <f t="shared" si="13"/>
        <v/>
      </c>
      <c r="L539" s="91"/>
      <c r="M539" s="155"/>
      <c r="N539" s="91"/>
      <c r="O539" s="91"/>
      <c r="P539" s="23"/>
      <c r="Q539" s="23"/>
      <c r="R539" s="23"/>
    </row>
    <row r="540" spans="1:18" s="136" customFormat="1" ht="56.15" customHeight="1">
      <c r="A540" s="181" t="s">
        <v>627</v>
      </c>
      <c r="B540" s="87"/>
      <c r="C540" s="391" t="s">
        <v>628</v>
      </c>
      <c r="D540" s="413"/>
      <c r="E540" s="413"/>
      <c r="F540" s="413"/>
      <c r="G540" s="413"/>
      <c r="H540" s="413"/>
      <c r="I540" s="130" t="s">
        <v>629</v>
      </c>
      <c r="J540" s="182">
        <v>0</v>
      </c>
      <c r="K540" s="111" t="str">
        <f t="shared" si="13"/>
        <v/>
      </c>
      <c r="L540" s="91"/>
      <c r="M540" s="155"/>
      <c r="N540" s="91"/>
      <c r="O540" s="91"/>
      <c r="P540" s="23"/>
      <c r="Q540" s="23"/>
      <c r="R540" s="23"/>
    </row>
    <row r="541" spans="1:18" s="136" customFormat="1" ht="70.400000000000006" customHeight="1">
      <c r="A541" s="181" t="s">
        <v>630</v>
      </c>
      <c r="B541" s="87"/>
      <c r="C541" s="391" t="s">
        <v>631</v>
      </c>
      <c r="D541" s="469"/>
      <c r="E541" s="469"/>
      <c r="F541" s="469"/>
      <c r="G541" s="469"/>
      <c r="H541" s="469"/>
      <c r="I541" s="130" t="s">
        <v>632</v>
      </c>
      <c r="J541" s="182">
        <v>0</v>
      </c>
      <c r="K541" s="111" t="str">
        <f t="shared" si="13"/>
        <v/>
      </c>
      <c r="L541" s="91"/>
      <c r="M541" s="155"/>
      <c r="N541" s="91"/>
      <c r="O541" s="91"/>
      <c r="P541" s="23"/>
      <c r="Q541" s="23"/>
      <c r="R541" s="23"/>
    </row>
    <row r="542" spans="1:18" s="136" customFormat="1" ht="84" customHeight="1">
      <c r="A542" s="181" t="s">
        <v>633</v>
      </c>
      <c r="B542" s="87"/>
      <c r="C542" s="391" t="s">
        <v>634</v>
      </c>
      <c r="D542" s="413"/>
      <c r="E542" s="413"/>
      <c r="F542" s="413"/>
      <c r="G542" s="413"/>
      <c r="H542" s="413"/>
      <c r="I542" s="130" t="s">
        <v>635</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636</v>
      </c>
      <c r="B549" s="87"/>
      <c r="C549" s="407" t="s">
        <v>637</v>
      </c>
      <c r="D549" s="408"/>
      <c r="E549" s="408"/>
      <c r="F549" s="408"/>
      <c r="G549" s="408"/>
      <c r="H549" s="409"/>
      <c r="I549" s="103" t="s">
        <v>638</v>
      </c>
      <c r="J549" s="156">
        <v>0</v>
      </c>
      <c r="K549" s="111" t="str">
        <f>IF(OR(COUNTIF(J549,"未確認")&gt;0,COUNTIF(J549,"*")&gt;0),"※","")</f>
        <v/>
      </c>
      <c r="L549" s="91"/>
      <c r="M549" s="155"/>
      <c r="N549" s="91"/>
      <c r="O549" s="91"/>
      <c r="P549" s="23"/>
      <c r="Q549" s="23"/>
      <c r="R549" s="23"/>
    </row>
    <row r="550" spans="1:18" s="3" customFormat="1" ht="56.15" customHeight="1">
      <c r="A550" s="26" t="s">
        <v>639</v>
      </c>
      <c r="B550" s="87"/>
      <c r="C550" s="391" t="s">
        <v>640</v>
      </c>
      <c r="D550" s="413"/>
      <c r="E550" s="413"/>
      <c r="F550" s="413"/>
      <c r="G550" s="413"/>
      <c r="H550" s="413"/>
      <c r="I550" s="103" t="s">
        <v>641</v>
      </c>
      <c r="J550" s="191">
        <v>0</v>
      </c>
      <c r="K550" s="111" t="str">
        <f>IF(OR(COUNTIF(J550,"未確認")&gt;0,COUNTIF(J550,"*")&gt;0),"※","")</f>
        <v/>
      </c>
      <c r="L550" s="91"/>
      <c r="M550" s="155"/>
      <c r="N550" s="91"/>
      <c r="O550" s="91"/>
      <c r="P550" s="23"/>
      <c r="Q550" s="23"/>
      <c r="R550" s="23"/>
    </row>
    <row r="551" spans="1:18" s="3" customFormat="1" ht="35.15" customHeight="1">
      <c r="A551" s="26" t="s">
        <v>642</v>
      </c>
      <c r="B551" s="87"/>
      <c r="C551" s="393" t="s">
        <v>643</v>
      </c>
      <c r="D551" s="471"/>
      <c r="E551" s="471"/>
      <c r="F551" s="471"/>
      <c r="G551" s="471"/>
      <c r="H551" s="433"/>
      <c r="I551" s="410" t="s">
        <v>644</v>
      </c>
      <c r="J551" s="110">
        <v>0</v>
      </c>
      <c r="K551" s="111" t="str">
        <f t="shared" ref="K551:K553" si="14">IF(OR(COUNTIF(J551,"未確認")&gt;0,COUNTIF(J551,"*")&gt;0),"※","")</f>
        <v/>
      </c>
      <c r="L551" s="91"/>
      <c r="M551" s="155"/>
      <c r="N551" s="91"/>
      <c r="O551" s="91"/>
      <c r="P551" s="23"/>
      <c r="Q551" s="23"/>
      <c r="R551" s="23"/>
    </row>
    <row r="552" spans="1:18" s="3" customFormat="1" ht="35.15" customHeight="1">
      <c r="A552" s="26" t="s">
        <v>645</v>
      </c>
      <c r="B552" s="87"/>
      <c r="C552" s="163"/>
      <c r="D552" s="164"/>
      <c r="E552" s="393" t="s">
        <v>646</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647</v>
      </c>
      <c r="B553" s="87"/>
      <c r="C553" s="165"/>
      <c r="D553" s="192"/>
      <c r="E553" s="403"/>
      <c r="F553" s="404"/>
      <c r="G553" s="501" t="s">
        <v>648</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649</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650</v>
      </c>
      <c r="B561" s="2"/>
      <c r="C561" s="405" t="s">
        <v>651</v>
      </c>
      <c r="D561" s="480"/>
      <c r="E561" s="480"/>
      <c r="F561" s="480"/>
      <c r="G561" s="480"/>
      <c r="H561" s="481"/>
      <c r="I561" s="103" t="s">
        <v>652</v>
      </c>
      <c r="J561" s="182">
        <v>0</v>
      </c>
      <c r="K561" s="111" t="str">
        <f>IF(OR(COUNTIF(J561,"未確認")&gt;0,COUNTIF(J561,"*")&gt;0),"※","")</f>
        <v/>
      </c>
      <c r="L561" s="91"/>
      <c r="M561" s="155"/>
      <c r="N561" s="91"/>
      <c r="O561" s="91"/>
      <c r="P561" s="23"/>
      <c r="Q561" s="23"/>
      <c r="R561" s="23"/>
    </row>
    <row r="562" spans="1:18" s="136" customFormat="1" ht="42" customHeight="1">
      <c r="A562" s="181" t="s">
        <v>653</v>
      </c>
      <c r="B562" s="2"/>
      <c r="C562" s="405" t="s">
        <v>654</v>
      </c>
      <c r="D562" s="474"/>
      <c r="E562" s="474"/>
      <c r="F562" s="474"/>
      <c r="G562" s="474"/>
      <c r="H562" s="475"/>
      <c r="I562" s="130" t="s">
        <v>655</v>
      </c>
      <c r="J562" s="182">
        <v>0</v>
      </c>
      <c r="K562" s="111" t="str">
        <f t="shared" ref="K562:K563" si="15">IF(OR(COUNTIF(J562,"未確認")&gt;0,COUNTIF(J562,"*")&gt;0),"※","")</f>
        <v/>
      </c>
      <c r="L562" s="91"/>
      <c r="M562" s="155"/>
      <c r="N562" s="91"/>
      <c r="O562" s="91"/>
      <c r="P562" s="23"/>
      <c r="Q562" s="23"/>
      <c r="R562" s="23"/>
    </row>
    <row r="563" spans="1:18" s="136" customFormat="1" ht="84" customHeight="1">
      <c r="A563" s="181" t="s">
        <v>656</v>
      </c>
      <c r="B563" s="2"/>
      <c r="C563" s="405" t="s">
        <v>657</v>
      </c>
      <c r="D563" s="474"/>
      <c r="E563" s="474"/>
      <c r="F563" s="474"/>
      <c r="G563" s="474"/>
      <c r="H563" s="475"/>
      <c r="I563" s="130" t="s">
        <v>658</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659</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660</v>
      </c>
      <c r="C571" s="405" t="s">
        <v>661</v>
      </c>
      <c r="D571" s="424"/>
      <c r="E571" s="424"/>
      <c r="F571" s="424"/>
      <c r="G571" s="424"/>
      <c r="H571" s="406"/>
      <c r="I571" s="130" t="s">
        <v>662</v>
      </c>
      <c r="J571" s="182">
        <v>0</v>
      </c>
      <c r="K571" s="111" t="str">
        <f>IF(OR(COUNTIF(J571,"未確認")&gt;0,COUNTIF(J571,"*")&gt;0),"※","")</f>
        <v/>
      </c>
      <c r="L571" s="91"/>
      <c r="M571" s="155"/>
      <c r="N571" s="91"/>
      <c r="O571" s="91"/>
      <c r="P571" s="23"/>
      <c r="Q571" s="23"/>
      <c r="R571" s="23"/>
    </row>
    <row r="572" spans="1:18" s="136" customFormat="1" ht="56.15" customHeight="1">
      <c r="A572" s="181" t="s">
        <v>663</v>
      </c>
      <c r="B572" s="2"/>
      <c r="C572" s="405" t="s">
        <v>664</v>
      </c>
      <c r="D572" s="474"/>
      <c r="E572" s="474"/>
      <c r="F572" s="474"/>
      <c r="G572" s="474"/>
      <c r="H572" s="475"/>
      <c r="I572" s="130" t="s">
        <v>665</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666</v>
      </c>
      <c r="B573" s="2"/>
      <c r="C573" s="405" t="s">
        <v>667</v>
      </c>
      <c r="D573" s="480"/>
      <c r="E573" s="480"/>
      <c r="F573" s="480"/>
      <c r="G573" s="480"/>
      <c r="H573" s="481"/>
      <c r="I573" s="130" t="s">
        <v>668</v>
      </c>
      <c r="J573" s="182">
        <v>0</v>
      </c>
      <c r="K573" s="111" t="str">
        <f t="shared" si="16"/>
        <v/>
      </c>
      <c r="L573" s="91"/>
      <c r="M573" s="155"/>
      <c r="N573" s="91"/>
      <c r="O573" s="91"/>
      <c r="P573" s="23"/>
      <c r="Q573" s="23"/>
      <c r="R573" s="23"/>
    </row>
    <row r="574" spans="1:18" s="136" customFormat="1" ht="70.400000000000006" customHeight="1">
      <c r="A574" s="181" t="s">
        <v>669</v>
      </c>
      <c r="B574" s="2"/>
      <c r="C574" s="405" t="s">
        <v>670</v>
      </c>
      <c r="D574" s="474"/>
      <c r="E574" s="474"/>
      <c r="F574" s="474"/>
      <c r="G574" s="474"/>
      <c r="H574" s="475"/>
      <c r="I574" s="130" t="s">
        <v>671</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672</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673</v>
      </c>
      <c r="C582" s="405" t="s">
        <v>674</v>
      </c>
      <c r="D582" s="424"/>
      <c r="E582" s="424"/>
      <c r="F582" s="424"/>
      <c r="G582" s="424"/>
      <c r="H582" s="406"/>
      <c r="I582" s="130" t="s">
        <v>675</v>
      </c>
      <c r="J582" s="182">
        <v>0</v>
      </c>
      <c r="K582" s="111" t="str">
        <f>IF(OR(COUNTIF(J582,"未確認")&gt;0,COUNTIF(J582,"*")&gt;0),"※","")</f>
        <v/>
      </c>
      <c r="L582" s="91"/>
      <c r="M582" s="155"/>
      <c r="N582" s="91"/>
      <c r="O582" s="91"/>
      <c r="P582" s="23"/>
      <c r="Q582" s="23"/>
      <c r="R582" s="23"/>
    </row>
    <row r="583" spans="1:51" s="136" customFormat="1" ht="70.400000000000006" customHeight="1">
      <c r="A583" s="181" t="s">
        <v>676</v>
      </c>
      <c r="B583" s="2"/>
      <c r="C583" s="405" t="s">
        <v>677</v>
      </c>
      <c r="D583" s="474"/>
      <c r="E583" s="474"/>
      <c r="F583" s="474"/>
      <c r="G583" s="474"/>
      <c r="H583" s="475"/>
      <c r="I583" s="130" t="s">
        <v>678</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679</v>
      </c>
      <c r="B584" s="2"/>
      <c r="C584" s="405" t="s">
        <v>680</v>
      </c>
      <c r="D584" s="480"/>
      <c r="E584" s="480"/>
      <c r="F584" s="480"/>
      <c r="G584" s="480"/>
      <c r="H584" s="481"/>
      <c r="I584" s="130" t="s">
        <v>681</v>
      </c>
      <c r="J584" s="182">
        <v>0</v>
      </c>
      <c r="K584" s="111" t="str">
        <f t="shared" si="17"/>
        <v/>
      </c>
      <c r="L584" s="7"/>
      <c r="M584" s="45"/>
      <c r="N584" s="91"/>
      <c r="O584" s="91"/>
      <c r="P584" s="23"/>
      <c r="Q584" s="23"/>
      <c r="R584" s="23"/>
    </row>
    <row r="585" spans="1:51" s="136" customFormat="1" ht="70.400000000000006" customHeight="1">
      <c r="A585" s="181" t="s">
        <v>682</v>
      </c>
      <c r="B585" s="2"/>
      <c r="C585" s="405" t="s">
        <v>683</v>
      </c>
      <c r="D585" s="424"/>
      <c r="E585" s="424"/>
      <c r="F585" s="424"/>
      <c r="G585" s="424"/>
      <c r="H585" s="406"/>
      <c r="I585" s="130" t="s">
        <v>684</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224</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E561E287-859D-4116-89E2-311A5FBB0DF8}"/>
    <hyperlink ref="D70:I70" location="診療所!B92" display="・設置主体" xr:uid="{9DF79368-BC4E-431A-A40D-43F1570A464D}"/>
    <hyperlink ref="E70:J70" location="診療所!B92" display="・設置主体" xr:uid="{3F57526F-41B1-4B47-BC58-4C2006518E05}"/>
    <hyperlink ref="F70:K70" location="診療所!B92" display="・設置主体" xr:uid="{B2CC3DCE-4AD9-47CE-9749-92015433106F}"/>
    <hyperlink ref="G70:L70" location="診療所!B92" display="・設置主体" xr:uid="{ED1A5CB1-D01B-4232-863A-88B6B7F31C20}"/>
    <hyperlink ref="H70:M70" location="診療所!B92" display="・設置主体" xr:uid="{04AE2473-6389-46B0-BDE8-3D846839D4C5}"/>
    <hyperlink ref="I70" location="診療所!B264" display="・入院患者の状況（年間）" xr:uid="{6BECA787-08AF-4ED4-85F0-D2C89F828589}"/>
    <hyperlink ref="J70:O70" location="診療所!B344" display="・算定する入院基本料の状況" xr:uid="{3958ED06-7326-4E4E-AD40-E274D3BF3825}"/>
    <hyperlink ref="K70:P70" location="診療所!B344" display="・算定する入院基本料の状況" xr:uid="{6E06DCEE-761A-4AC3-9BE9-AD98D26745D3}"/>
    <hyperlink ref="L70:Q70" location="診療所!B344" display="・算定する入院基本料の状況" xr:uid="{9BB0C2DB-5872-4786-95BC-77E0F524B658}"/>
    <hyperlink ref="M70:R70" location="診療所!B344" display="・算定する入院基本料の状況" xr:uid="{280BA973-720A-489A-B847-D803B2831E71}"/>
    <hyperlink ref="N70:S70" location="診療所!B344" display="・算定する入院基本料の状況" xr:uid="{32512D12-1995-451F-8A60-5993899A440E}"/>
    <hyperlink ref="O70:T70" location="診療所!B344" display="・算定する入院基本料の状況" xr:uid="{3C1596B4-3A95-4F71-A16B-F4EAEA90362E}"/>
    <hyperlink ref="C71:H71" location="診療所!B100" display="・病床の状況" xr:uid="{6E1972DE-D57A-4425-83E5-0AE33B1DE709}"/>
    <hyperlink ref="D71:I71" location="診療所!B100" display="・病床の状況" xr:uid="{897A1EEB-F810-4AAF-94DD-CA4AAEB79308}"/>
    <hyperlink ref="E71:J71" location="診療所!B100" display="・病床の状況" xr:uid="{14E2C68E-6424-42EA-8035-3AC06A1A046A}"/>
    <hyperlink ref="F71:K71" location="診療所!B100" display="・病床の状況" xr:uid="{B801A8AB-43E7-4659-8333-035028223585}"/>
    <hyperlink ref="G71:L71" location="診療所!B100" display="・病床の状況" xr:uid="{8CEB860C-5697-466B-894F-D62BA462D7C5}"/>
    <hyperlink ref="H71:M71" location="診療所!B100" display="・病床の状況" xr:uid="{C315EA61-319E-4B58-AD27-CCF6E9156951}"/>
    <hyperlink ref="I71" location="診療所!B276" display="・入院患者の状況（月間／入院前の場所・退院先の場所の状況）" xr:uid="{0D75ABAA-D5D5-41BA-AE42-916D5AA09E39}"/>
    <hyperlink ref="J71:O71" location="診療所!B357" display="・手術の状況" xr:uid="{B4049742-E1CE-4F84-9F14-B8147E0DB53F}"/>
    <hyperlink ref="K71:P71" location="診療所!B357" display="・手術の状況" xr:uid="{76E9E5CF-764E-4508-9D47-FA11AFE6BE0E}"/>
    <hyperlink ref="L71:Q71" location="診療所!B357" display="・手術の状況" xr:uid="{9F0AFA48-9D3F-49A3-8EC4-857B2C98803F}"/>
    <hyperlink ref="M71:R71" location="診療所!B357" display="・手術の状況" xr:uid="{F0DDC3E2-3032-45D5-BB41-A85CEC3F7298}"/>
    <hyperlink ref="N71:S71" location="診療所!B357" display="・手術の状況" xr:uid="{10866C9E-9863-400A-A412-DB7567DCD9F1}"/>
    <hyperlink ref="O71:T71" location="診療所!B357" display="・手術の状況" xr:uid="{224BC7A3-DB30-41E1-9965-0CC21D1ED502}"/>
    <hyperlink ref="C72:H72" location="診療所!B115" display="・診療科" xr:uid="{0AEDBAAE-611E-4F56-8730-5435B13ABEA5}"/>
    <hyperlink ref="D72:I72" location="診療所!B115" display="・診療科" xr:uid="{3C951B00-DB96-4B0F-AD4A-398265EBCB2B}"/>
    <hyperlink ref="E72:J72" location="診療所!B115" display="・診療科" xr:uid="{347FBAC5-925D-49E6-8ADB-00BD2CEEA695}"/>
    <hyperlink ref="F72:K72" location="診療所!B115" display="・診療科" xr:uid="{DD0CE274-24EB-4FB6-B667-324A92DC9768}"/>
    <hyperlink ref="G72:L72" location="診療所!B115" display="・診療科" xr:uid="{ED6034AF-9CC5-4A17-BB96-E24053255539}"/>
    <hyperlink ref="H72:M72" location="診療所!B115" display="・診療科" xr:uid="{22EA3A17-0E25-4B40-99E7-34B509DB77B9}"/>
    <hyperlink ref="I72" location="診療所!B299" display="・退院後に在宅医療を必要とする患者の状況" xr:uid="{BC531065-2E55-448E-BFFC-CF46B9A741DF}"/>
    <hyperlink ref="J72:O72" location="診療所!B390" display="・がん、脳卒中、心筋梗塞、分娩、精神医療への対応状況" xr:uid="{76734E81-C535-4D1D-82D6-872C61272F06}"/>
    <hyperlink ref="K72:P72" location="診療所!B390" display="・がん、脳卒中、心筋梗塞、分娩、精神医療への対応状況" xr:uid="{75003008-F379-454F-A816-B4E4B17ABA9F}"/>
    <hyperlink ref="L72:Q72" location="診療所!B390" display="・がん、脳卒中、心筋梗塞、分娩、精神医療への対応状況" xr:uid="{1E6B2DE3-7548-4127-9CEB-B381CF80ED02}"/>
    <hyperlink ref="M72:R72" location="診療所!B390" display="・がん、脳卒中、心筋梗塞、分娩、精神医療への対応状況" xr:uid="{D8ECE322-04FB-4728-B43E-9328B86E827B}"/>
    <hyperlink ref="N72:S72" location="診療所!B390" display="・がん、脳卒中、心筋梗塞、分娩、精神医療への対応状況" xr:uid="{8E9D63E8-50FF-4F91-80FD-56103A8C87D3}"/>
    <hyperlink ref="O72:T72" location="診療所!B390" display="・がん、脳卒中、心筋梗塞、分娩、精神医療への対応状況" xr:uid="{DC2E698C-C4B9-4CD8-8791-D79CEFAE7B9E}"/>
    <hyperlink ref="C73:H73" location="診療所!B126" display="・入院基本料及び届出病床数" xr:uid="{D5919016-8F74-483A-9D74-32ABEF9099B7}"/>
    <hyperlink ref="D73:I73" location="診療所!B126" display="・入院基本料及び届出病床数" xr:uid="{AAF1BB93-B243-4665-A84C-06F4095D3BC9}"/>
    <hyperlink ref="E73:J73" location="診療所!B126" display="・入院基本料及び届出病床数" xr:uid="{F477D7E7-A69C-4F27-9D03-3C33EBFA9605}"/>
    <hyperlink ref="F73:K73" location="診療所!B126" display="・入院基本料及び届出病床数" xr:uid="{37D59A1F-6510-4918-817F-17EB31BEBE55}"/>
    <hyperlink ref="G73:L73" location="診療所!B126" display="・入院基本料及び届出病床数" xr:uid="{1C4B1BA7-4D34-4C6F-84FE-4D531076F582}"/>
    <hyperlink ref="H73:M73" location="診療所!B126" display="・入院基本料及び届出病床数" xr:uid="{498DCEE4-86C9-446D-BB1C-CB56B0CE40E7}"/>
    <hyperlink ref="I73" location="診療所!B311" display="・在宅医療を行った患者数" xr:uid="{8A6C503B-D6A5-4FA3-B036-2405C4371179}"/>
    <hyperlink ref="J73:O73" location="診療所!B440" display="・重症患者への対応状況" xr:uid="{2BF1AEB6-306C-4CE1-BEC4-ED5F56DA99F2}"/>
    <hyperlink ref="K73:P73" location="診療所!B440" display="・重症患者への対応状況" xr:uid="{7D6E2ECD-32B9-4A83-B4F2-D103BF7975B2}"/>
    <hyperlink ref="L73:Q73" location="診療所!B440" display="・重症患者への対応状況" xr:uid="{463C25D7-FA1D-4A50-BFF6-8C35FFC56B03}"/>
    <hyperlink ref="M73:R73" location="診療所!B440" display="・重症患者への対応状況" xr:uid="{54BCCAC5-F27B-4803-8A8D-FD1E0CD03736}"/>
    <hyperlink ref="N73:S73" location="診療所!B440" display="・重症患者への対応状況" xr:uid="{304017E6-799F-4261-B62F-F717305EF6F0}"/>
    <hyperlink ref="O73:T73" location="診療所!B440" display="・重症患者への対応状況" xr:uid="{AF4426E7-BCCB-4AFC-A25B-E6D43284EC36}"/>
    <hyperlink ref="C74:H74" location="診療所!B135" display="・在宅療養支援診療所の届出状況" xr:uid="{89E9344E-E739-4D3C-B644-1DBE40276752}"/>
    <hyperlink ref="D74:I74" location="診療所!B135" display="・在宅療養支援診療所の届出状況" xr:uid="{7D2E27D6-8380-4723-BFB2-DA9868442B4C}"/>
    <hyperlink ref="E74:J74" location="診療所!B135" display="・在宅療養支援診療所の届出状況" xr:uid="{3EB529BD-015E-4574-AECA-29F695D28EE0}"/>
    <hyperlink ref="F74:K74" location="診療所!B135" display="・在宅療養支援診療所の届出状況" xr:uid="{7F64BC6A-814F-48DB-A3AE-1E27899BBD98}"/>
    <hyperlink ref="G74:L74" location="診療所!B135" display="・在宅療養支援診療所の届出状況" xr:uid="{3CED2C63-1183-4B90-88D9-DEE36E8DD20B}"/>
    <hyperlink ref="H74:M74" location="診療所!B135" display="・在宅療養支援診療所の届出状況" xr:uid="{4B4E3CCF-5E96-40EA-946F-71FBABD7118F}"/>
    <hyperlink ref="I74" location="診療所!B320" display="・看取りを行った患者数" xr:uid="{2B46D6E0-5344-4EC1-9972-0F34768C99DE}"/>
    <hyperlink ref="J74:O74" location="診療所!B461" display="・救急医療の実施状況" xr:uid="{E3AE8BF4-4B2B-4386-8FCB-6BAFB0D35C5B}"/>
    <hyperlink ref="K74:P74" location="診療所!B461" display="・救急医療の実施状況" xr:uid="{D3A5E21B-8AF3-46CB-ABF4-D63A564EF1F2}"/>
    <hyperlink ref="L74:Q74" location="診療所!B461" display="・救急医療の実施状況" xr:uid="{CA5E7FF4-4B73-4A4C-9614-7E8DAA004591}"/>
    <hyperlink ref="M74:R74" location="診療所!B461" display="・救急医療の実施状況" xr:uid="{92A89862-4D73-4714-A53B-A62AEF7C98AA}"/>
    <hyperlink ref="N74:S74" location="診療所!B461" display="・救急医療の実施状況" xr:uid="{DEFBE685-5D91-4FD8-B13F-CECE0AE5C9AC}"/>
    <hyperlink ref="O74:T74" location="診療所!B461" display="・救急医療の実施状況" xr:uid="{2B85C3C9-F80D-457A-AB3C-1E271CFA69A9}"/>
    <hyperlink ref="C75:H75" location="診療所!B143" display="・職員数の状況" xr:uid="{DEE71127-9E5A-4BA9-8195-44A1CAF3AD74}"/>
    <hyperlink ref="D75:I75" location="診療所!B143" display="・職員数の状況" xr:uid="{9906DBAE-8FE4-4B1A-9021-EC6E8E884719}"/>
    <hyperlink ref="E75:J75" location="診療所!B143" display="・職員数の状況" xr:uid="{2D544F9D-5A54-450C-86BC-8E890DB52E4C}"/>
    <hyperlink ref="F75:K75" location="診療所!B143" display="・職員数の状況" xr:uid="{7327EABC-906B-4E37-BA5F-FC38F7BBEC0B}"/>
    <hyperlink ref="G75:L75" location="診療所!B143" display="・職員数の状況" xr:uid="{919F14D8-BF09-4CFA-8479-C9EF62CEAE38}"/>
    <hyperlink ref="H75:M75" location="診療所!B143" display="・職員数の状況" xr:uid="{7607F35C-EA39-4A19-A3C8-A12B0129FCE4}"/>
    <hyperlink ref="J75:O75" location="診療所!B492" display="・急性期後の支援、在宅復帰の支援の状況" xr:uid="{41696E5B-1F3C-4DA0-9022-D1DFCC6BA12B}"/>
    <hyperlink ref="K75:P75" location="診療所!B492" display="・急性期後の支援、在宅復帰の支援の状況" xr:uid="{1E8C51A8-6C8B-4BC6-A865-DD60ADE8BC07}"/>
    <hyperlink ref="L75:Q75" location="診療所!B492" display="・急性期後の支援、在宅復帰の支援の状況" xr:uid="{D4AEF710-4563-4C2C-B097-298000B4B247}"/>
    <hyperlink ref="M75:R75" location="診療所!B492" display="・急性期後の支援、在宅復帰の支援の状況" xr:uid="{B996700A-B19F-4ADE-A2B8-D7A65C98DAF0}"/>
    <hyperlink ref="N75:S75" location="診療所!B492" display="・急性期後の支援、在宅復帰の支援の状況" xr:uid="{7C9BAF74-DCBD-4AE7-A468-8C19B9A89B72}"/>
    <hyperlink ref="O75:T75" location="診療所!B492" display="・急性期後の支援、在宅復帰の支援の状況" xr:uid="{E8E2C527-7D20-473B-B848-A98452B3CD20}"/>
    <hyperlink ref="C76:H76" location="診療所!B180" display="・退院調整部門の設置状況" xr:uid="{071CE8BE-7003-44BB-B46B-118691E97BAA}"/>
    <hyperlink ref="D76:I76" location="診療所!B180" display="・退院調整部門の設置状況" xr:uid="{8742FF1C-8213-48BF-A75A-07742F43B2AA}"/>
    <hyperlink ref="E76:J76" location="診療所!B180" display="・退院調整部門の設置状況" xr:uid="{22604C53-76B4-4613-8981-B33AF808F127}"/>
    <hyperlink ref="F76:K76" location="診療所!B180" display="・退院調整部門の設置状況" xr:uid="{F51D3545-C215-47C1-849A-8389CA19DB21}"/>
    <hyperlink ref="G76:L76" location="診療所!B180" display="・退院調整部門の設置状況" xr:uid="{A3B7509C-1874-4FB8-8305-0C91822F62B9}"/>
    <hyperlink ref="H76:M76" location="診療所!B180" display="・退院調整部門の設置状況" xr:uid="{C3558EDA-E00D-45D3-8073-68FF28ED1F25}"/>
    <hyperlink ref="J76:O76" location="診療所!B512" display="・全身管理の状況" xr:uid="{F32A8496-E5A9-41BD-A55F-CC81217F3751}"/>
    <hyperlink ref="K76:P76" location="診療所!B512" display="・全身管理の状況" xr:uid="{B1E13721-1800-43B3-B54D-CE22F29BF853}"/>
    <hyperlink ref="L76:Q76" location="診療所!B512" display="・全身管理の状況" xr:uid="{F30CC7AE-226F-4869-912C-4E2BF764CFFD}"/>
    <hyperlink ref="M76:R76" location="診療所!B512" display="・全身管理の状況" xr:uid="{5EEDDBFB-3A2A-4B78-9CC5-BF5B27665C18}"/>
    <hyperlink ref="N76:S76" location="診療所!B512" display="・全身管理の状況" xr:uid="{346DD7EA-0F97-4958-80C3-B2695D7EB749}"/>
    <hyperlink ref="O76:T76" location="診療所!B512" display="・全身管理の状況" xr:uid="{A2971EFB-7C25-434D-BD7E-DB15A4B4FF3B}"/>
    <hyperlink ref="C77:H77" location="診療所!B200" display="・医療機器の台数" xr:uid="{4A054959-62B5-4379-8F3B-76CA567895F0}"/>
    <hyperlink ref="D77:I77" location="診療所!B200" display="・医療機器の台数" xr:uid="{8ACF4E9E-0810-47BB-849E-482E0FAED1E1}"/>
    <hyperlink ref="E77:J77" location="診療所!B200" display="・医療機器の台数" xr:uid="{E7991FD2-885B-45FE-A124-760F7494C82E}"/>
    <hyperlink ref="F77:K77" location="診療所!B200" display="・医療機器の台数" xr:uid="{C0BB71D5-5D9F-4D45-BBD8-D495CD42E320}"/>
    <hyperlink ref="G77:L77" location="診療所!B200" display="・医療機器の台数" xr:uid="{74AEB977-BB6D-4C25-BB2B-D272174F5F99}"/>
    <hyperlink ref="H77:M77" location="診療所!B200" display="・医療機器の台数" xr:uid="{C47D1C47-276C-4AF3-AD7B-4D9008EE0908}"/>
    <hyperlink ref="J77:O77" location="診療所!B527" display="・リハビリテーションの実施状況" xr:uid="{A870E521-2844-4E9A-BB11-87C6BB5DD94A}"/>
    <hyperlink ref="K77:P77" location="診療所!B527" display="・リハビリテーションの実施状況" xr:uid="{AD85B49B-503E-4A9C-BE76-B3F3D898353B}"/>
    <hyperlink ref="L77:Q77" location="診療所!B527" display="・リハビリテーションの実施状況" xr:uid="{3F39A1F6-0356-4E6C-B58D-2CFAF719085E}"/>
    <hyperlink ref="M77:R77" location="診療所!B527" display="・リハビリテーションの実施状況" xr:uid="{48D76E13-059A-4B67-9754-9E74CD31FB5F}"/>
    <hyperlink ref="N77:S77" location="診療所!B527" display="・リハビリテーションの実施状況" xr:uid="{A3FC6822-A0AA-42D8-A785-3EE1A6986871}"/>
    <hyperlink ref="O77:T77" location="診療所!B527" display="・リハビリテーションの実施状況" xr:uid="{3D70540E-E60D-4868-AC7B-7D2812254F67}"/>
    <hyperlink ref="C78:H78" location="診療所!B225" display="・有床診療所の病床の役割" xr:uid="{BD8C7A16-1742-4D78-A757-A8ACCCFBA139}"/>
    <hyperlink ref="D78:I78" location="診療所!B225" display="・有床診療所の病床の役割" xr:uid="{7E8E7D48-DF87-4FC2-A012-0219B2638E23}"/>
    <hyperlink ref="E78:J78" location="診療所!B225" display="・有床診療所の病床の役割" xr:uid="{6D4CE79D-5742-4A1B-97E6-07C24E2DEC6C}"/>
    <hyperlink ref="F78:K78" location="診療所!B225" display="・有床診療所の病床の役割" xr:uid="{91263961-D4D5-466E-A4EE-57425E759124}"/>
    <hyperlink ref="G78:L78" location="診療所!B225" display="・有床診療所の病床の役割" xr:uid="{645E2E99-71BE-44EB-8257-037E6A761D4D}"/>
    <hyperlink ref="H78:M78" location="診療所!B225" display="・有床診療所の病床の役割" xr:uid="{B5188A05-996B-449C-A4E2-1CE15DF85884}"/>
    <hyperlink ref="J78:O78" location="診療所!B560" display="・長期療養患者の受入状況" xr:uid="{69BB4AC1-3372-4BC5-9426-7B47ABB60271}"/>
    <hyperlink ref="K78:P78" location="診療所!B560" display="・長期療養患者の受入状況" xr:uid="{08E9A39F-16B4-40AA-B34B-595488EBBFB7}"/>
    <hyperlink ref="L78:Q78" location="診療所!B560" display="・長期療養患者の受入状況" xr:uid="{93F236F1-8233-4EF5-B841-EAA8B5ADC067}"/>
    <hyperlink ref="M78:R78" location="診療所!B560" display="・長期療養患者の受入状況" xr:uid="{2D54BDB4-36A3-49DA-AE98-2596224B8E3A}"/>
    <hyperlink ref="N78:S78" location="診療所!B560" display="・長期療養患者の受入状況" xr:uid="{8287C671-4832-4C4B-A4DA-A412304BB3D3}"/>
    <hyperlink ref="O78:T78" location="診療所!B560" display="・長期療養患者の受入状況" xr:uid="{950FB2F5-4C3F-40C7-817E-63C991514A4E}"/>
    <hyperlink ref="C79:H79" location="診療所!B240" display="・過去1年間の間に病棟の再編・見直しがあった場合の報告対象期間" xr:uid="{0546E7FD-F356-4F49-A5DF-FFFA4D47C930}"/>
    <hyperlink ref="D79:I79" location="診療所!B240" display="・過去1年間の間に病棟の再編・見直しがあった場合の報告対象期間" xr:uid="{7E7B78A9-5834-412C-B8BC-A426304EE461}"/>
    <hyperlink ref="E79:J79" location="診療所!B240" display="・過去1年間の間に病棟の再編・見直しがあった場合の報告対象期間" xr:uid="{7843CC6D-557D-4B5A-BCB9-F414B221EBB6}"/>
    <hyperlink ref="F79:K79" location="診療所!B240" display="・過去1年間の間に病棟の再編・見直しがあった場合の報告対象期間" xr:uid="{CEA6235B-8E20-49CA-AFC8-6B8BB1ACEE99}"/>
    <hyperlink ref="G79:L79" location="診療所!B240" display="・過去1年間の間に病棟の再編・見直しがあった場合の報告対象期間" xr:uid="{E240DE5E-C898-4299-BC99-784B2E8E9F77}"/>
    <hyperlink ref="H79:M79" location="診療所!B240" display="・過去1年間の間に病棟の再編・見直しがあった場合の報告対象期間" xr:uid="{4459EC97-AF7C-46F4-8554-C298C0783DBD}"/>
    <hyperlink ref="J79:O79" location="診療所!B570" display="・重度の障害児等の受入状況" xr:uid="{462A3591-DE4D-4AB8-ABE4-CAA47985D07B}"/>
    <hyperlink ref="K79:P79" location="診療所!B570" display="・重度の障害児等の受入状況" xr:uid="{FD8257EC-88A2-41DC-B2FA-7E09B87DCDF7}"/>
    <hyperlink ref="L79:Q79" location="診療所!B570" display="・重度の障害児等の受入状況" xr:uid="{416C7C2A-53B8-4BEC-966E-76F1A3C8D3AB}"/>
    <hyperlink ref="M79:R79" location="診療所!B570" display="・重度の障害児等の受入状況" xr:uid="{45812FDC-BFCA-42AE-8D85-BD8A86C5AB66}"/>
    <hyperlink ref="N79:S79" location="診療所!B570" display="・重度の障害児等の受入状況" xr:uid="{819FAFA4-0A9C-43FC-981C-272AB577297D}"/>
    <hyperlink ref="O79:T79" location="診療所!B570" display="・重度の障害児等の受入状況" xr:uid="{821DB155-4BAD-40BA-ABA0-3D9FC8C24173}"/>
    <hyperlink ref="J80:O80" location="診療所!B581" display="・医科歯科の連携状況" xr:uid="{84280747-6657-4013-B7EC-03F64046F861}"/>
    <hyperlink ref="K80:P80" location="診療所!B581" display="・医科歯科の連携状況" xr:uid="{ED7AC2E9-C69A-4546-B06F-95D3614253A9}"/>
    <hyperlink ref="L80:Q80" location="診療所!B581" display="・医科歯科の連携状況" xr:uid="{47DBAD50-9175-43CB-B7B1-D37F10A5438D}"/>
    <hyperlink ref="M80:R80" location="診療所!B581" display="・医科歯科の連携状況" xr:uid="{9715FDD9-0846-4473-844A-E464FB3478B2}"/>
    <hyperlink ref="N80:S80" location="診療所!B581" display="・医科歯科の連携状況" xr:uid="{C3BF69E3-2095-4D9D-BEDD-6568FF43D54F}"/>
    <hyperlink ref="O80:T80" location="診療所!B581" display="・医科歯科の連携状況" xr:uid="{70B870B4-DCE2-4876-9BC2-E1F16B8BA74E}"/>
    <hyperlink ref="I248" location="診療所!B61" display="メニューへ戻る" xr:uid="{8ED94EFA-0E10-4E7A-930C-337A2DC53C22}"/>
    <hyperlink ref="I329" location="診療所!B61" display="メニューへ戻る" xr:uid="{64D0D518-3510-4229-A76C-81B265A19D8E}"/>
    <hyperlink ref="I588" location="診療所!B61" display="メニューへ戻る" xr:uid="{382848A8-5BC1-47C2-AA85-44816B16A4D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9F3CF-608E-468F-B34F-C674F07FDD65}">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688</v>
      </c>
      <c r="B2" s="9" t="s">
        <v>1028</v>
      </c>
      <c r="C2" s="10"/>
      <c r="D2" s="11"/>
      <c r="E2" s="11"/>
      <c r="F2" s="11"/>
      <c r="G2" s="11"/>
      <c r="H2" s="12"/>
    </row>
    <row r="3" spans="1:73">
      <c r="B3" s="13" t="s">
        <v>1029</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691</v>
      </c>
    </row>
    <row r="8" spans="1:73">
      <c r="B8" s="24"/>
    </row>
    <row r="9" spans="1:73" s="44" customFormat="1" ht="51" customHeight="1">
      <c r="A9" s="38"/>
      <c r="B9" s="23"/>
      <c r="C9" s="22"/>
      <c r="D9" s="22"/>
      <c r="E9" s="22"/>
      <c r="F9" s="22"/>
      <c r="G9" s="22"/>
      <c r="H9" s="16"/>
      <c r="I9" s="379" t="s">
        <v>692</v>
      </c>
      <c r="J9" s="379"/>
      <c r="K9" s="379"/>
      <c r="L9" s="197" t="s">
        <v>1030</v>
      </c>
      <c r="M9" s="197" t="s">
        <v>1031</v>
      </c>
      <c r="N9" s="197" t="s">
        <v>1032</v>
      </c>
      <c r="O9" s="197" t="s">
        <v>1033</v>
      </c>
      <c r="P9" s="197" t="s">
        <v>1034</v>
      </c>
      <c r="Q9" s="197" t="s">
        <v>1035</v>
      </c>
      <c r="R9" s="197" t="s">
        <v>1036</v>
      </c>
      <c r="S9" s="197" t="s">
        <v>1037</v>
      </c>
      <c r="T9" s="197" t="s">
        <v>1038</v>
      </c>
      <c r="U9" s="197" t="s">
        <v>1039</v>
      </c>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694</v>
      </c>
      <c r="B10" s="21"/>
      <c r="C10" s="22"/>
      <c r="D10" s="22"/>
      <c r="E10" s="22"/>
      <c r="F10" s="22"/>
      <c r="G10" s="22"/>
      <c r="H10" s="16"/>
      <c r="I10" s="380" t="s">
        <v>695</v>
      </c>
      <c r="J10" s="380"/>
      <c r="K10" s="380"/>
      <c r="L10" s="41" t="s">
        <v>29</v>
      </c>
      <c r="M10" s="41" t="s">
        <v>29</v>
      </c>
      <c r="N10" s="43" t="s">
        <v>29</v>
      </c>
      <c r="O10" s="43" t="s">
        <v>29</v>
      </c>
      <c r="P10" s="43" t="s">
        <v>29</v>
      </c>
      <c r="Q10" s="43" t="s">
        <v>29</v>
      </c>
      <c r="R10" s="43" t="s">
        <v>29</v>
      </c>
      <c r="S10" s="43" t="s">
        <v>29</v>
      </c>
      <c r="T10" s="43" t="s">
        <v>29</v>
      </c>
      <c r="U10" s="43" t="s">
        <v>29</v>
      </c>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694</v>
      </c>
      <c r="B11" s="28"/>
      <c r="C11" s="22"/>
      <c r="D11" s="22"/>
      <c r="E11" s="22"/>
      <c r="F11" s="22"/>
      <c r="G11" s="22"/>
      <c r="H11" s="16"/>
      <c r="I11" s="380" t="s">
        <v>697</v>
      </c>
      <c r="J11" s="380"/>
      <c r="K11" s="380"/>
      <c r="L11" s="41" t="s">
        <v>29</v>
      </c>
      <c r="M11" s="41" t="s">
        <v>29</v>
      </c>
      <c r="N11" s="43" t="s">
        <v>29</v>
      </c>
      <c r="O11" s="43" t="s">
        <v>29</v>
      </c>
      <c r="P11" s="43" t="s">
        <v>29</v>
      </c>
      <c r="Q11" s="43" t="s">
        <v>29</v>
      </c>
      <c r="R11" s="43" t="s">
        <v>29</v>
      </c>
      <c r="S11" s="43" t="s">
        <v>29</v>
      </c>
      <c r="T11" s="43" t="s">
        <v>29</v>
      </c>
      <c r="U11" s="43" t="s">
        <v>29</v>
      </c>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699</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700</v>
      </c>
      <c r="J16" s="379"/>
      <c r="K16" s="379"/>
      <c r="L16" s="197" t="str">
        <f>IF(ISBLANK(L$9),"",L$9)</f>
        <v>5階AB病棟</v>
      </c>
      <c r="M16" s="197" t="str">
        <f>IF(ISBLANK(M$9),"",M$9)</f>
        <v>6階A病棟</v>
      </c>
      <c r="N16" s="197" t="str">
        <f t="shared" ref="N16:BS16" si="0">IF(ISBLANK(N$9),"",N$9)</f>
        <v>6階B病棟</v>
      </c>
      <c r="O16" s="197" t="str">
        <f t="shared" si="0"/>
        <v>7階AB病棟</v>
      </c>
      <c r="P16" s="197" t="str">
        <f t="shared" si="0"/>
        <v>8階A病棟</v>
      </c>
      <c r="Q16" s="197" t="str">
        <f t="shared" si="0"/>
        <v>8階B病棟</v>
      </c>
      <c r="R16" s="197" t="str">
        <f t="shared" si="0"/>
        <v>9階A病棟</v>
      </c>
      <c r="S16" s="197" t="str">
        <f t="shared" si="0"/>
        <v>9階B病棟</v>
      </c>
      <c r="T16" s="197" t="str">
        <f t="shared" si="0"/>
        <v>緩和ケア病棟</v>
      </c>
      <c r="U16" s="197" t="str">
        <f t="shared" si="0"/>
        <v>集中治療室</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694</v>
      </c>
      <c r="B17" s="21"/>
      <c r="C17" s="22"/>
      <c r="D17" s="22"/>
      <c r="E17" s="22"/>
      <c r="F17" s="22"/>
      <c r="G17" s="22"/>
      <c r="H17" s="16"/>
      <c r="I17" s="380" t="s">
        <v>6</v>
      </c>
      <c r="J17" s="380"/>
      <c r="K17" s="380"/>
      <c r="L17" s="41"/>
      <c r="M17" s="41" t="s">
        <v>8</v>
      </c>
      <c r="N17" s="43" t="s">
        <v>8</v>
      </c>
      <c r="O17" s="43"/>
      <c r="P17" s="43"/>
      <c r="Q17" s="43"/>
      <c r="R17" s="43" t="s">
        <v>8</v>
      </c>
      <c r="S17" s="43"/>
      <c r="T17" s="43"/>
      <c r="U17" s="43" t="s">
        <v>8</v>
      </c>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694</v>
      </c>
      <c r="B18" s="28"/>
      <c r="C18" s="22"/>
      <c r="D18" s="22"/>
      <c r="E18" s="22"/>
      <c r="F18" s="22"/>
      <c r="G18" s="22"/>
      <c r="H18" s="16"/>
      <c r="I18" s="380" t="s">
        <v>7</v>
      </c>
      <c r="J18" s="380"/>
      <c r="K18" s="380"/>
      <c r="L18" s="41" t="s">
        <v>8</v>
      </c>
      <c r="M18" s="41"/>
      <c r="N18" s="43"/>
      <c r="O18" s="43" t="s">
        <v>8</v>
      </c>
      <c r="P18" s="43" t="s">
        <v>8</v>
      </c>
      <c r="Q18" s="43" t="s">
        <v>8</v>
      </c>
      <c r="R18" s="43"/>
      <c r="S18" s="43" t="s">
        <v>8</v>
      </c>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694</v>
      </c>
      <c r="B19" s="28"/>
      <c r="C19" s="22"/>
      <c r="D19" s="22"/>
      <c r="E19" s="22"/>
      <c r="F19" s="22"/>
      <c r="G19" s="22"/>
      <c r="H19" s="16"/>
      <c r="I19" s="380" t="s">
        <v>9</v>
      </c>
      <c r="J19" s="380"/>
      <c r="K19" s="380"/>
      <c r="L19" s="42"/>
      <c r="M19" s="43"/>
      <c r="N19" s="43"/>
      <c r="O19" s="43"/>
      <c r="P19" s="43"/>
      <c r="Q19" s="43"/>
      <c r="R19" s="43"/>
      <c r="S19" s="43"/>
      <c r="T19" s="43" t="s">
        <v>8</v>
      </c>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694</v>
      </c>
      <c r="B20" s="21"/>
      <c r="C20" s="22"/>
      <c r="D20" s="22"/>
      <c r="E20" s="22"/>
      <c r="F20" s="22"/>
      <c r="G20" s="22"/>
      <c r="H20" s="16"/>
      <c r="I20" s="380" t="s">
        <v>10</v>
      </c>
      <c r="J20" s="380"/>
      <c r="K20" s="380"/>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694</v>
      </c>
      <c r="B21" s="21"/>
      <c r="C21" s="22"/>
      <c r="D21" s="22"/>
      <c r="E21" s="22"/>
      <c r="F21" s="22"/>
      <c r="G21" s="22"/>
      <c r="H21" s="16"/>
      <c r="I21" s="380" t="s">
        <v>219</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694</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701</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700</v>
      </c>
      <c r="J27" s="385"/>
      <c r="K27" s="386"/>
      <c r="L27" s="197" t="str">
        <f>IF(ISBLANK(L$9),"",L$9)</f>
        <v>5階AB病棟</v>
      </c>
      <c r="M27" s="197" t="str">
        <f>IF(ISBLANK(M$9),"",M$9)</f>
        <v>6階A病棟</v>
      </c>
      <c r="N27" s="197" t="str">
        <f t="shared" ref="N27:BS27" si="1">IF(ISBLANK(N$9),"",N$9)</f>
        <v>6階B病棟</v>
      </c>
      <c r="O27" s="197" t="str">
        <f t="shared" si="1"/>
        <v>7階AB病棟</v>
      </c>
      <c r="P27" s="197" t="str">
        <f t="shared" si="1"/>
        <v>8階A病棟</v>
      </c>
      <c r="Q27" s="197" t="str">
        <f t="shared" si="1"/>
        <v>8階B病棟</v>
      </c>
      <c r="R27" s="197" t="str">
        <f t="shared" si="1"/>
        <v>9階A病棟</v>
      </c>
      <c r="S27" s="197" t="str">
        <f t="shared" si="1"/>
        <v>9階B病棟</v>
      </c>
      <c r="T27" s="197" t="str">
        <f t="shared" si="1"/>
        <v>緩和ケア病棟</v>
      </c>
      <c r="U27" s="197" t="str">
        <f t="shared" si="1"/>
        <v>集中治療室</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702</v>
      </c>
      <c r="B28" s="21"/>
      <c r="C28" s="22"/>
      <c r="D28" s="22"/>
      <c r="E28" s="22"/>
      <c r="F28" s="22"/>
      <c r="G28" s="22"/>
      <c r="H28" s="16"/>
      <c r="I28" s="381" t="s">
        <v>6</v>
      </c>
      <c r="J28" s="382"/>
      <c r="K28" s="383"/>
      <c r="L28" s="41"/>
      <c r="M28" s="41" t="s">
        <v>8</v>
      </c>
      <c r="N28" s="43" t="s">
        <v>8</v>
      </c>
      <c r="O28" s="43"/>
      <c r="P28" s="43"/>
      <c r="Q28" s="43"/>
      <c r="R28" s="43" t="s">
        <v>8</v>
      </c>
      <c r="S28" s="43"/>
      <c r="T28" s="43"/>
      <c r="U28" s="43" t="s">
        <v>8</v>
      </c>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702</v>
      </c>
      <c r="B29" s="28"/>
      <c r="C29" s="22"/>
      <c r="D29" s="22"/>
      <c r="E29" s="22"/>
      <c r="F29" s="22"/>
      <c r="G29" s="22"/>
      <c r="H29" s="16"/>
      <c r="I29" s="381" t="s">
        <v>7</v>
      </c>
      <c r="J29" s="382"/>
      <c r="K29" s="383"/>
      <c r="L29" s="41" t="s">
        <v>8</v>
      </c>
      <c r="M29" s="41"/>
      <c r="N29" s="43"/>
      <c r="O29" s="43" t="s">
        <v>8</v>
      </c>
      <c r="P29" s="43" t="s">
        <v>8</v>
      </c>
      <c r="Q29" s="43" t="s">
        <v>8</v>
      </c>
      <c r="R29" s="43"/>
      <c r="S29" s="43" t="s">
        <v>8</v>
      </c>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702</v>
      </c>
      <c r="B30" s="28"/>
      <c r="C30" s="22"/>
      <c r="D30" s="22"/>
      <c r="E30" s="22"/>
      <c r="F30" s="22"/>
      <c r="G30" s="22"/>
      <c r="H30" s="16"/>
      <c r="I30" s="381" t="s">
        <v>9</v>
      </c>
      <c r="J30" s="382"/>
      <c r="K30" s="383"/>
      <c r="L30" s="43"/>
      <c r="M30" s="43"/>
      <c r="N30" s="43"/>
      <c r="O30" s="43"/>
      <c r="P30" s="43"/>
      <c r="Q30" s="43"/>
      <c r="R30" s="43"/>
      <c r="S30" s="43"/>
      <c r="T30" s="43" t="s">
        <v>8</v>
      </c>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702</v>
      </c>
      <c r="B31" s="21"/>
      <c r="C31" s="22"/>
      <c r="D31" s="22"/>
      <c r="E31" s="22"/>
      <c r="F31" s="22"/>
      <c r="G31" s="22"/>
      <c r="H31" s="16"/>
      <c r="I31" s="381" t="s">
        <v>10</v>
      </c>
      <c r="J31" s="382"/>
      <c r="K31" s="38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702</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702</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702</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702</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703</v>
      </c>
      <c r="J40" s="385"/>
      <c r="K40" s="386"/>
      <c r="L40" s="197" t="str">
        <f>IF(ISBLANK(L$9),"",L$9)</f>
        <v>5階AB病棟</v>
      </c>
      <c r="M40" s="197" t="str">
        <f>IF(ISBLANK(M$9),"",M$9)</f>
        <v>6階A病棟</v>
      </c>
      <c r="N40" s="197" t="str">
        <f t="shared" ref="N40:BS40" si="2">IF(ISBLANK(N$9),"",N$9)</f>
        <v>6階B病棟</v>
      </c>
      <c r="O40" s="197" t="str">
        <f t="shared" si="2"/>
        <v>7階AB病棟</v>
      </c>
      <c r="P40" s="197" t="str">
        <f t="shared" si="2"/>
        <v>8階A病棟</v>
      </c>
      <c r="Q40" s="197" t="str">
        <f t="shared" si="2"/>
        <v>8階B病棟</v>
      </c>
      <c r="R40" s="197" t="str">
        <f t="shared" si="2"/>
        <v>9階A病棟</v>
      </c>
      <c r="S40" s="197" t="str">
        <f t="shared" si="2"/>
        <v>9階B病棟</v>
      </c>
      <c r="T40" s="197" t="str">
        <f t="shared" si="2"/>
        <v>緩和ケア病棟</v>
      </c>
      <c r="U40" s="197" t="str">
        <f t="shared" si="2"/>
        <v>集中治療室</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704</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704</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704</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704</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700</v>
      </c>
      <c r="J49" s="509"/>
      <c r="K49" s="510"/>
      <c r="L49" s="197" t="str">
        <f>IF(ISBLANK(L$9),"",L$9)</f>
        <v>5階AB病棟</v>
      </c>
      <c r="M49" s="197" t="str">
        <f>IF(ISBLANK(M$9),"",M$9)</f>
        <v>6階A病棟</v>
      </c>
      <c r="N49" s="197" t="str">
        <f t="shared" ref="N49:BS49" si="3">IF(ISBLANK(N$9),"",N$9)</f>
        <v>6階B病棟</v>
      </c>
      <c r="O49" s="197" t="str">
        <f t="shared" si="3"/>
        <v>7階AB病棟</v>
      </c>
      <c r="P49" s="197" t="str">
        <f t="shared" si="3"/>
        <v>8階A病棟</v>
      </c>
      <c r="Q49" s="197" t="str">
        <f t="shared" si="3"/>
        <v>8階B病棟</v>
      </c>
      <c r="R49" s="197" t="str">
        <f t="shared" si="3"/>
        <v>9階A病棟</v>
      </c>
      <c r="S49" s="197" t="str">
        <f t="shared" si="3"/>
        <v>9階B病棟</v>
      </c>
      <c r="T49" s="197" t="str">
        <f t="shared" si="3"/>
        <v>緩和ケア病棟</v>
      </c>
      <c r="U49" s="197" t="str">
        <f t="shared" si="3"/>
        <v>集中治療室</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705</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705</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705</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705</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705</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705</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705</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705</v>
      </c>
      <c r="B57" s="21"/>
      <c r="C57" s="22"/>
      <c r="D57" s="22"/>
      <c r="E57" s="22"/>
      <c r="F57" s="22"/>
      <c r="G57" s="22"/>
      <c r="H57" s="16"/>
      <c r="I57" s="507" t="s">
        <v>13</v>
      </c>
      <c r="J57" s="507"/>
      <c r="K57" s="507"/>
      <c r="L57" s="43" t="s">
        <v>8</v>
      </c>
      <c r="M57" s="43" t="s">
        <v>8</v>
      </c>
      <c r="N57" s="43" t="s">
        <v>8</v>
      </c>
      <c r="O57" s="43" t="s">
        <v>8</v>
      </c>
      <c r="P57" s="43" t="s">
        <v>8</v>
      </c>
      <c r="Q57" s="43" t="s">
        <v>8</v>
      </c>
      <c r="R57" s="43" t="s">
        <v>8</v>
      </c>
      <c r="S57" s="43" t="s">
        <v>8</v>
      </c>
      <c r="T57" s="43" t="s">
        <v>8</v>
      </c>
      <c r="U57" s="43" t="s">
        <v>8</v>
      </c>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705</v>
      </c>
      <c r="B58" s="21"/>
      <c r="C58" s="22"/>
      <c r="D58" s="22"/>
      <c r="E58" s="22"/>
      <c r="F58" s="22"/>
      <c r="G58" s="22"/>
      <c r="H58" s="16"/>
      <c r="I58" s="507" t="s">
        <v>28</v>
      </c>
      <c r="J58" s="507"/>
      <c r="K58" s="507"/>
      <c r="L58" s="43" t="s">
        <v>29</v>
      </c>
      <c r="M58" s="43" t="s">
        <v>29</v>
      </c>
      <c r="N58" s="43" t="s">
        <v>29</v>
      </c>
      <c r="O58" s="43" t="s">
        <v>29</v>
      </c>
      <c r="P58" s="43" t="s">
        <v>29</v>
      </c>
      <c r="Q58" s="43" t="s">
        <v>29</v>
      </c>
      <c r="R58" s="43" t="s">
        <v>29</v>
      </c>
      <c r="S58" s="43" t="s">
        <v>29</v>
      </c>
      <c r="T58" s="43" t="s">
        <v>29</v>
      </c>
      <c r="U58" s="43" t="s">
        <v>29</v>
      </c>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706</v>
      </c>
      <c r="K76" s="388"/>
      <c r="L76" s="388"/>
      <c r="M76" s="388"/>
      <c r="O76" s="210"/>
      <c r="P76" s="210"/>
      <c r="Q76" s="210"/>
      <c r="R76" s="210"/>
      <c r="S76" s="210"/>
      <c r="T76" s="1"/>
      <c r="BU76" s="198"/>
    </row>
    <row r="77" spans="1:73" s="44" customFormat="1">
      <c r="A77" s="38"/>
      <c r="B77" s="2"/>
      <c r="C77" s="388" t="s">
        <v>42</v>
      </c>
      <c r="D77" s="388"/>
      <c r="E77" s="388"/>
      <c r="F77" s="388"/>
      <c r="G77" s="388"/>
      <c r="H77" s="388" t="s">
        <v>707</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708</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709</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710</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711</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712</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5階AB病棟</v>
      </c>
      <c r="M94" s="214" t="str">
        <f t="shared" ref="M94:BS94" si="4">IF(ISBLANK(M$9),"",M$9)</f>
        <v>6階A病棟</v>
      </c>
      <c r="N94" s="214" t="str">
        <f t="shared" si="4"/>
        <v>6階B病棟</v>
      </c>
      <c r="O94" s="214" t="str">
        <f t="shared" si="4"/>
        <v>7階AB病棟</v>
      </c>
      <c r="P94" s="214" t="str">
        <f t="shared" si="4"/>
        <v>8階A病棟</v>
      </c>
      <c r="Q94" s="214" t="str">
        <f t="shared" si="4"/>
        <v>8階B病棟</v>
      </c>
      <c r="R94" s="214" t="str">
        <f t="shared" si="4"/>
        <v>9階A病棟</v>
      </c>
      <c r="S94" s="214" t="str">
        <f t="shared" si="4"/>
        <v>9階B病棟</v>
      </c>
      <c r="T94" s="214" t="str">
        <f t="shared" si="4"/>
        <v>緩和ケア病棟</v>
      </c>
      <c r="U94" s="214" t="str">
        <f t="shared" si="4"/>
        <v>集中治療室</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ht="40">
      <c r="A95" s="38"/>
      <c r="B95" s="2"/>
      <c r="C95" s="3"/>
      <c r="D95" s="3"/>
      <c r="E95" s="3"/>
      <c r="F95" s="3"/>
      <c r="G95" s="3"/>
      <c r="H95" s="4"/>
      <c r="I95" s="75" t="s">
        <v>67</v>
      </c>
      <c r="J95" s="76"/>
      <c r="K95" s="215"/>
      <c r="L95" s="216" t="s">
        <v>7</v>
      </c>
      <c r="M95" s="214" t="s">
        <v>6</v>
      </c>
      <c r="N95" s="214" t="s">
        <v>6</v>
      </c>
      <c r="O95" s="214" t="s">
        <v>7</v>
      </c>
      <c r="P95" s="214" t="s">
        <v>7</v>
      </c>
      <c r="Q95" s="214" t="s">
        <v>7</v>
      </c>
      <c r="R95" s="214" t="s">
        <v>6</v>
      </c>
      <c r="S95" s="214" t="s">
        <v>7</v>
      </c>
      <c r="T95" s="214" t="s">
        <v>9</v>
      </c>
      <c r="U95" s="214" t="s">
        <v>6</v>
      </c>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713</v>
      </c>
      <c r="B96" s="2"/>
      <c r="C96" s="405" t="s">
        <v>69</v>
      </c>
      <c r="D96" s="424"/>
      <c r="E96" s="424"/>
      <c r="F96" s="424"/>
      <c r="G96" s="424"/>
      <c r="H96" s="406"/>
      <c r="I96" s="186" t="s">
        <v>70</v>
      </c>
      <c r="J96" s="94" t="s">
        <v>1040</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5階AB病棟</v>
      </c>
      <c r="M102" s="214" t="str">
        <f t="shared" ref="M102:BS102" si="5">IF(ISBLANK(M$9),"",M$9)</f>
        <v>6階A病棟</v>
      </c>
      <c r="N102" s="197" t="str">
        <f t="shared" si="5"/>
        <v>6階B病棟</v>
      </c>
      <c r="O102" s="197" t="str">
        <f t="shared" si="5"/>
        <v>7階AB病棟</v>
      </c>
      <c r="P102" s="197" t="str">
        <f t="shared" si="5"/>
        <v>8階A病棟</v>
      </c>
      <c r="Q102" s="197" t="str">
        <f t="shared" si="5"/>
        <v>8階B病棟</v>
      </c>
      <c r="R102" s="197" t="str">
        <f t="shared" si="5"/>
        <v>9階A病棟</v>
      </c>
      <c r="S102" s="197" t="str">
        <f t="shared" si="5"/>
        <v>9階B病棟</v>
      </c>
      <c r="T102" s="197" t="str">
        <f t="shared" si="5"/>
        <v>緩和ケア病棟</v>
      </c>
      <c r="U102" s="197" t="str">
        <f t="shared" si="5"/>
        <v>集中治療室</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急性期</v>
      </c>
      <c r="M103" s="214" t="str">
        <f t="shared" ref="M103:BS103" si="6">IF(ISBLANK(M$95),"",M$95)</f>
        <v>高度急性期</v>
      </c>
      <c r="N103" s="224" t="str">
        <f t="shared" si="6"/>
        <v>高度急性期</v>
      </c>
      <c r="O103" s="224" t="str">
        <f t="shared" si="6"/>
        <v>急性期</v>
      </c>
      <c r="P103" s="224" t="str">
        <f t="shared" si="6"/>
        <v>急性期</v>
      </c>
      <c r="Q103" s="224" t="str">
        <f t="shared" si="6"/>
        <v>急性期</v>
      </c>
      <c r="R103" s="224" t="str">
        <f t="shared" si="6"/>
        <v>高度急性期</v>
      </c>
      <c r="S103" s="224" t="str">
        <f t="shared" si="6"/>
        <v>急性期</v>
      </c>
      <c r="T103" s="224" t="str">
        <f t="shared" si="6"/>
        <v>回復期</v>
      </c>
      <c r="U103" s="224" t="str">
        <f t="shared" si="6"/>
        <v>高度急性期</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714</v>
      </c>
      <c r="B104" s="2"/>
      <c r="C104" s="393" t="s">
        <v>74</v>
      </c>
      <c r="D104" s="394"/>
      <c r="E104" s="511" t="s">
        <v>75</v>
      </c>
      <c r="F104" s="512"/>
      <c r="G104" s="512"/>
      <c r="H104" s="513"/>
      <c r="I104" s="514" t="s">
        <v>76</v>
      </c>
      <c r="J104" s="85">
        <f t="shared" ref="J104:J110" si="7">IF(SUM(L104:BS104)=0,IF(COUNTIF(L104:BS104,"未確認")&gt;0,"未確認",IF(COUNTIF(L104:BS104,"~*")&gt;0,"*",SUM(L104:BS104))),SUM(L104:BS104))</f>
        <v>490</v>
      </c>
      <c r="K104" s="225" t="str">
        <f t="shared" ref="K104:K110" si="8">IF(OR(COUNTIF(L104:BS104,"未確認")&gt;0,COUNTIF(L104:BS104,"~*")&gt;0),"※","")</f>
        <v/>
      </c>
      <c r="L104" s="226">
        <v>89</v>
      </c>
      <c r="M104" s="227">
        <v>48</v>
      </c>
      <c r="N104" s="228">
        <v>50</v>
      </c>
      <c r="O104" s="228">
        <v>82</v>
      </c>
      <c r="P104" s="228">
        <v>46</v>
      </c>
      <c r="Q104" s="228">
        <v>50</v>
      </c>
      <c r="R104" s="228">
        <v>50</v>
      </c>
      <c r="S104" s="228">
        <v>50</v>
      </c>
      <c r="T104" s="228">
        <v>17</v>
      </c>
      <c r="U104" s="228">
        <v>8</v>
      </c>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715</v>
      </c>
      <c r="B105" s="87"/>
      <c r="C105" s="395"/>
      <c r="D105" s="396"/>
      <c r="E105" s="517"/>
      <c r="F105" s="518"/>
      <c r="G105" s="501" t="s">
        <v>78</v>
      </c>
      <c r="H105" s="502"/>
      <c r="I105" s="515"/>
      <c r="J105" s="85">
        <f t="shared" si="7"/>
        <v>0</v>
      </c>
      <c r="K105" s="225" t="str">
        <f t="shared" si="8"/>
        <v/>
      </c>
      <c r="L105" s="226">
        <v>0</v>
      </c>
      <c r="M105" s="226">
        <v>0</v>
      </c>
      <c r="N105" s="228">
        <v>0</v>
      </c>
      <c r="O105" s="228">
        <v>0</v>
      </c>
      <c r="P105" s="228">
        <v>0</v>
      </c>
      <c r="Q105" s="228">
        <v>0</v>
      </c>
      <c r="R105" s="228">
        <v>0</v>
      </c>
      <c r="S105" s="228">
        <v>0</v>
      </c>
      <c r="T105" s="228">
        <v>0</v>
      </c>
      <c r="U105" s="228">
        <v>0</v>
      </c>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714</v>
      </c>
      <c r="B106" s="87"/>
      <c r="C106" s="395"/>
      <c r="D106" s="396"/>
      <c r="E106" s="407" t="s">
        <v>79</v>
      </c>
      <c r="F106" s="408"/>
      <c r="G106" s="408"/>
      <c r="H106" s="409"/>
      <c r="I106" s="515"/>
      <c r="J106" s="85">
        <f t="shared" si="7"/>
        <v>399</v>
      </c>
      <c r="K106" s="225" t="str">
        <f t="shared" si="8"/>
        <v/>
      </c>
      <c r="L106" s="226">
        <v>44</v>
      </c>
      <c r="M106" s="226">
        <v>48</v>
      </c>
      <c r="N106" s="228">
        <v>50</v>
      </c>
      <c r="O106" s="228">
        <v>36</v>
      </c>
      <c r="P106" s="228">
        <v>46</v>
      </c>
      <c r="Q106" s="228">
        <v>50</v>
      </c>
      <c r="R106" s="228">
        <v>50</v>
      </c>
      <c r="S106" s="228">
        <v>50</v>
      </c>
      <c r="T106" s="228">
        <v>17</v>
      </c>
      <c r="U106" s="228">
        <v>8</v>
      </c>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714</v>
      </c>
      <c r="B107" s="87"/>
      <c r="C107" s="397"/>
      <c r="D107" s="398"/>
      <c r="E107" s="407" t="s">
        <v>80</v>
      </c>
      <c r="F107" s="408"/>
      <c r="G107" s="408"/>
      <c r="H107" s="409"/>
      <c r="I107" s="515"/>
      <c r="J107" s="85">
        <f t="shared" si="7"/>
        <v>490</v>
      </c>
      <c r="K107" s="225" t="str">
        <f t="shared" si="8"/>
        <v/>
      </c>
      <c r="L107" s="226">
        <v>89</v>
      </c>
      <c r="M107" s="226">
        <v>48</v>
      </c>
      <c r="N107" s="228">
        <v>50</v>
      </c>
      <c r="O107" s="228">
        <v>82</v>
      </c>
      <c r="P107" s="228">
        <v>46</v>
      </c>
      <c r="Q107" s="228">
        <v>50</v>
      </c>
      <c r="R107" s="228">
        <v>50</v>
      </c>
      <c r="S107" s="228">
        <v>50</v>
      </c>
      <c r="T107" s="228">
        <v>17</v>
      </c>
      <c r="U107" s="228">
        <v>8</v>
      </c>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716</v>
      </c>
      <c r="B108" s="87"/>
      <c r="C108" s="393" t="s">
        <v>82</v>
      </c>
      <c r="D108" s="394"/>
      <c r="E108" s="393" t="s">
        <v>75</v>
      </c>
      <c r="F108" s="454"/>
      <c r="G108" s="454"/>
      <c r="H108" s="394"/>
      <c r="I108" s="515"/>
      <c r="J108" s="85">
        <f t="shared" si="7"/>
        <v>0</v>
      </c>
      <c r="K108" s="225" t="str">
        <f t="shared" si="8"/>
        <v/>
      </c>
      <c r="L108" s="226">
        <v>0</v>
      </c>
      <c r="M108" s="226">
        <v>0</v>
      </c>
      <c r="N108" s="228">
        <v>0</v>
      </c>
      <c r="O108" s="228">
        <v>0</v>
      </c>
      <c r="P108" s="228">
        <v>0</v>
      </c>
      <c r="Q108" s="228">
        <v>0</v>
      </c>
      <c r="R108" s="228">
        <v>0</v>
      </c>
      <c r="S108" s="228">
        <v>0</v>
      </c>
      <c r="T108" s="228">
        <v>0</v>
      </c>
      <c r="U108" s="228">
        <v>0</v>
      </c>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716</v>
      </c>
      <c r="B109" s="87"/>
      <c r="C109" s="395"/>
      <c r="D109" s="396"/>
      <c r="E109" s="438" t="s">
        <v>79</v>
      </c>
      <c r="F109" s="439"/>
      <c r="G109" s="439"/>
      <c r="H109" s="440"/>
      <c r="I109" s="515"/>
      <c r="J109" s="85">
        <f t="shared" si="7"/>
        <v>0</v>
      </c>
      <c r="K109" s="225" t="str">
        <f t="shared" si="8"/>
        <v/>
      </c>
      <c r="L109" s="226">
        <v>0</v>
      </c>
      <c r="M109" s="226">
        <v>0</v>
      </c>
      <c r="N109" s="228">
        <v>0</v>
      </c>
      <c r="O109" s="228">
        <v>0</v>
      </c>
      <c r="P109" s="228">
        <v>0</v>
      </c>
      <c r="Q109" s="228">
        <v>0</v>
      </c>
      <c r="R109" s="228">
        <v>0</v>
      </c>
      <c r="S109" s="228">
        <v>0</v>
      </c>
      <c r="T109" s="228">
        <v>0</v>
      </c>
      <c r="U109" s="228">
        <v>0</v>
      </c>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716</v>
      </c>
      <c r="B110" s="87"/>
      <c r="C110" s="395"/>
      <c r="D110" s="396"/>
      <c r="E110" s="438" t="s">
        <v>80</v>
      </c>
      <c r="F110" s="439"/>
      <c r="G110" s="439"/>
      <c r="H110" s="440"/>
      <c r="I110" s="515"/>
      <c r="J110" s="85">
        <f t="shared" si="7"/>
        <v>0</v>
      </c>
      <c r="K110" s="225" t="str">
        <f t="shared" si="8"/>
        <v/>
      </c>
      <c r="L110" s="226">
        <v>0</v>
      </c>
      <c r="M110" s="226">
        <v>0</v>
      </c>
      <c r="N110" s="228">
        <v>0</v>
      </c>
      <c r="O110" s="228">
        <v>0</v>
      </c>
      <c r="P110" s="228">
        <v>0</v>
      </c>
      <c r="Q110" s="228">
        <v>0</v>
      </c>
      <c r="R110" s="228">
        <v>0</v>
      </c>
      <c r="S110" s="228">
        <v>0</v>
      </c>
      <c r="T110" s="228">
        <v>0</v>
      </c>
      <c r="U110" s="228">
        <v>0</v>
      </c>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717</v>
      </c>
      <c r="B111" s="87"/>
      <c r="C111" s="421" t="s">
        <v>84</v>
      </c>
      <c r="D111" s="422"/>
      <c r="E111" s="422"/>
      <c r="F111" s="422"/>
      <c r="G111" s="422"/>
      <c r="H111" s="423"/>
      <c r="I111" s="516"/>
      <c r="J111" s="230"/>
      <c r="K111" s="231" t="s">
        <v>406</v>
      </c>
      <c r="L111" s="232" t="s">
        <v>29</v>
      </c>
      <c r="M111" s="232" t="s">
        <v>29</v>
      </c>
      <c r="N111" s="233" t="s">
        <v>29</v>
      </c>
      <c r="O111" s="233" t="s">
        <v>29</v>
      </c>
      <c r="P111" s="233" t="s">
        <v>29</v>
      </c>
      <c r="Q111" s="233" t="s">
        <v>29</v>
      </c>
      <c r="R111" s="233" t="s">
        <v>29</v>
      </c>
      <c r="S111" s="233" t="s">
        <v>29</v>
      </c>
      <c r="T111" s="233" t="s">
        <v>29</v>
      </c>
      <c r="U111" s="233" t="s">
        <v>29</v>
      </c>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5階AB病棟</v>
      </c>
      <c r="M117" s="214" t="str">
        <f>IF(ISBLANK(M$9),"",M$9)</f>
        <v>6階A病棟</v>
      </c>
      <c r="N117" s="197" t="str">
        <f t="shared" ref="N117:BS117" si="9">IF(ISBLANK(N$9),"",N$9)</f>
        <v>6階B病棟</v>
      </c>
      <c r="O117" s="197" t="str">
        <f t="shared" si="9"/>
        <v>7階AB病棟</v>
      </c>
      <c r="P117" s="197" t="str">
        <f t="shared" si="9"/>
        <v>8階A病棟</v>
      </c>
      <c r="Q117" s="197" t="str">
        <f t="shared" si="9"/>
        <v>8階B病棟</v>
      </c>
      <c r="R117" s="197" t="str">
        <f t="shared" si="9"/>
        <v>9階A病棟</v>
      </c>
      <c r="S117" s="197" t="str">
        <f t="shared" si="9"/>
        <v>9階B病棟</v>
      </c>
      <c r="T117" s="197" t="str">
        <f t="shared" si="9"/>
        <v>緩和ケア病棟</v>
      </c>
      <c r="U117" s="197" t="str">
        <f t="shared" si="9"/>
        <v>集中治療室</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急性期</v>
      </c>
      <c r="M118" s="214" t="str">
        <f>IF(ISBLANK(M$95),"",M$95)</f>
        <v>高度急性期</v>
      </c>
      <c r="N118" s="224" t="str">
        <f t="shared" ref="N118:BS118" si="10">IF(ISBLANK(N$95),"",N$95)</f>
        <v>高度急性期</v>
      </c>
      <c r="O118" s="224" t="str">
        <f t="shared" si="10"/>
        <v>急性期</v>
      </c>
      <c r="P118" s="224" t="str">
        <f t="shared" si="10"/>
        <v>急性期</v>
      </c>
      <c r="Q118" s="224" t="str">
        <f t="shared" si="10"/>
        <v>急性期</v>
      </c>
      <c r="R118" s="224" t="str">
        <f t="shared" si="10"/>
        <v>高度急性期</v>
      </c>
      <c r="S118" s="224" t="str">
        <f t="shared" si="10"/>
        <v>急性期</v>
      </c>
      <c r="T118" s="224" t="str">
        <f t="shared" si="10"/>
        <v>回復期</v>
      </c>
      <c r="U118" s="224" t="str">
        <f t="shared" si="10"/>
        <v>高度急性期</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718</v>
      </c>
      <c r="B119" s="2"/>
      <c r="C119" s="393" t="s">
        <v>87</v>
      </c>
      <c r="D119" s="454"/>
      <c r="E119" s="454"/>
      <c r="F119" s="454"/>
      <c r="G119" s="454"/>
      <c r="H119" s="394"/>
      <c r="I119" s="410" t="s">
        <v>88</v>
      </c>
      <c r="J119" s="235"/>
      <c r="K119" s="236"/>
      <c r="L119" s="237" t="s">
        <v>719</v>
      </c>
      <c r="M119" s="237" t="s">
        <v>719</v>
      </c>
      <c r="N119" s="238" t="s">
        <v>719</v>
      </c>
      <c r="O119" s="238" t="s">
        <v>725</v>
      </c>
      <c r="P119" s="238" t="s">
        <v>719</v>
      </c>
      <c r="Q119" s="238" t="s">
        <v>725</v>
      </c>
      <c r="R119" s="238" t="s">
        <v>719</v>
      </c>
      <c r="S119" s="238" t="s">
        <v>725</v>
      </c>
      <c r="T119" s="238" t="s">
        <v>725</v>
      </c>
      <c r="U119" s="238" t="s">
        <v>719</v>
      </c>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720</v>
      </c>
      <c r="B120" s="2"/>
      <c r="C120" s="95"/>
      <c r="D120" s="96"/>
      <c r="E120" s="393" t="s">
        <v>91</v>
      </c>
      <c r="F120" s="454"/>
      <c r="G120" s="454"/>
      <c r="H120" s="394"/>
      <c r="I120" s="411"/>
      <c r="J120" s="239"/>
      <c r="K120" s="240"/>
      <c r="L120" s="237" t="s">
        <v>1041</v>
      </c>
      <c r="M120" s="237" t="s">
        <v>721</v>
      </c>
      <c r="N120" s="238" t="s">
        <v>1042</v>
      </c>
      <c r="O120" s="238" t="s">
        <v>29</v>
      </c>
      <c r="P120" s="238" t="s">
        <v>1024</v>
      </c>
      <c r="Q120" s="238" t="s">
        <v>29</v>
      </c>
      <c r="R120" s="238" t="s">
        <v>1043</v>
      </c>
      <c r="S120" s="238" t="s">
        <v>29</v>
      </c>
      <c r="T120" s="238" t="s">
        <v>29</v>
      </c>
      <c r="U120" s="238" t="s">
        <v>1043</v>
      </c>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722</v>
      </c>
      <c r="B121" s="2"/>
      <c r="C121" s="95"/>
      <c r="D121" s="96"/>
      <c r="E121" s="395"/>
      <c r="F121" s="519"/>
      <c r="G121" s="519"/>
      <c r="H121" s="396"/>
      <c r="I121" s="411"/>
      <c r="J121" s="239"/>
      <c r="K121" s="240"/>
      <c r="L121" s="237" t="s">
        <v>89</v>
      </c>
      <c r="M121" s="237" t="s">
        <v>1044</v>
      </c>
      <c r="N121" s="238" t="s">
        <v>1045</v>
      </c>
      <c r="O121" s="238" t="s">
        <v>29</v>
      </c>
      <c r="P121" s="238" t="s">
        <v>1046</v>
      </c>
      <c r="Q121" s="238" t="s">
        <v>29</v>
      </c>
      <c r="R121" s="238" t="s">
        <v>725</v>
      </c>
      <c r="S121" s="238" t="s">
        <v>29</v>
      </c>
      <c r="T121" s="238" t="s">
        <v>29</v>
      </c>
      <c r="U121" s="238" t="s">
        <v>1044</v>
      </c>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724</v>
      </c>
      <c r="B122" s="2"/>
      <c r="C122" s="97"/>
      <c r="D122" s="98"/>
      <c r="E122" s="397"/>
      <c r="F122" s="415"/>
      <c r="G122" s="415"/>
      <c r="H122" s="398"/>
      <c r="I122" s="412"/>
      <c r="J122" s="241"/>
      <c r="K122" s="242"/>
      <c r="L122" s="237" t="s">
        <v>1024</v>
      </c>
      <c r="M122" s="237" t="s">
        <v>29</v>
      </c>
      <c r="N122" s="238" t="s">
        <v>1025</v>
      </c>
      <c r="O122" s="238" t="s">
        <v>29</v>
      </c>
      <c r="P122" s="238" t="s">
        <v>1047</v>
      </c>
      <c r="Q122" s="238" t="s">
        <v>29</v>
      </c>
      <c r="R122" s="238" t="s">
        <v>687</v>
      </c>
      <c r="S122" s="238" t="s">
        <v>29</v>
      </c>
      <c r="T122" s="238" t="s">
        <v>29</v>
      </c>
      <c r="U122" s="238" t="s">
        <v>1024</v>
      </c>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726</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5階AB病棟</v>
      </c>
      <c r="M128" s="214" t="str">
        <f t="shared" ref="M128:BS128" si="11">IF(ISBLANK(M$9),"",M$9)</f>
        <v>6階A病棟</v>
      </c>
      <c r="N128" s="197" t="str">
        <f t="shared" si="11"/>
        <v>6階B病棟</v>
      </c>
      <c r="O128" s="197" t="str">
        <f t="shared" si="11"/>
        <v>7階AB病棟</v>
      </c>
      <c r="P128" s="197" t="str">
        <f t="shared" si="11"/>
        <v>8階A病棟</v>
      </c>
      <c r="Q128" s="197" t="str">
        <f t="shared" si="11"/>
        <v>8階B病棟</v>
      </c>
      <c r="R128" s="197" t="str">
        <f t="shared" si="11"/>
        <v>9階A病棟</v>
      </c>
      <c r="S128" s="197" t="str">
        <f t="shared" si="11"/>
        <v>9階B病棟</v>
      </c>
      <c r="T128" s="197" t="str">
        <f t="shared" si="11"/>
        <v>緩和ケア病棟</v>
      </c>
      <c r="U128" s="197" t="str">
        <f t="shared" si="11"/>
        <v>集中治療室</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急性期</v>
      </c>
      <c r="M129" s="214" t="str">
        <f t="shared" ref="M129:BS129" si="12">IF(ISBLANK(M$95),"",M$95)</f>
        <v>高度急性期</v>
      </c>
      <c r="N129" s="224" t="str">
        <f t="shared" si="12"/>
        <v>高度急性期</v>
      </c>
      <c r="O129" s="224" t="str">
        <f t="shared" si="12"/>
        <v>急性期</v>
      </c>
      <c r="P129" s="224" t="str">
        <f t="shared" si="12"/>
        <v>急性期</v>
      </c>
      <c r="Q129" s="224" t="str">
        <f t="shared" si="12"/>
        <v>急性期</v>
      </c>
      <c r="R129" s="224" t="str">
        <f t="shared" si="12"/>
        <v>高度急性期</v>
      </c>
      <c r="S129" s="224" t="str">
        <f t="shared" si="12"/>
        <v>急性期</v>
      </c>
      <c r="T129" s="224" t="str">
        <f t="shared" si="12"/>
        <v>回復期</v>
      </c>
      <c r="U129" s="224" t="str">
        <f t="shared" si="12"/>
        <v>高度急性期</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727</v>
      </c>
      <c r="B130" s="2"/>
      <c r="C130" s="393" t="s">
        <v>728</v>
      </c>
      <c r="D130" s="454"/>
      <c r="E130" s="454"/>
      <c r="F130" s="454"/>
      <c r="G130" s="454"/>
      <c r="H130" s="394"/>
      <c r="I130" s="447" t="s">
        <v>729</v>
      </c>
      <c r="J130" s="245"/>
      <c r="K130" s="236"/>
      <c r="L130" s="246" t="s">
        <v>873</v>
      </c>
      <c r="M130" s="237" t="s">
        <v>873</v>
      </c>
      <c r="N130" s="238" t="s">
        <v>873</v>
      </c>
      <c r="O130" s="238" t="s">
        <v>873</v>
      </c>
      <c r="P130" s="238" t="s">
        <v>873</v>
      </c>
      <c r="Q130" s="238" t="s">
        <v>873</v>
      </c>
      <c r="R130" s="238" t="s">
        <v>873</v>
      </c>
      <c r="S130" s="238" t="s">
        <v>873</v>
      </c>
      <c r="T130" s="238" t="s">
        <v>937</v>
      </c>
      <c r="U130" s="238" t="s">
        <v>1048</v>
      </c>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727</v>
      </c>
      <c r="B131" s="87"/>
      <c r="C131" s="95"/>
      <c r="D131" s="96"/>
      <c r="E131" s="405" t="s">
        <v>731</v>
      </c>
      <c r="F131" s="424"/>
      <c r="G131" s="424"/>
      <c r="H131" s="406"/>
      <c r="I131" s="447"/>
      <c r="J131" s="239"/>
      <c r="K131" s="240"/>
      <c r="L131" s="246">
        <v>47</v>
      </c>
      <c r="M131" s="237">
        <v>48</v>
      </c>
      <c r="N131" s="238">
        <v>50</v>
      </c>
      <c r="O131" s="238">
        <v>59</v>
      </c>
      <c r="P131" s="238">
        <v>46</v>
      </c>
      <c r="Q131" s="238">
        <v>50</v>
      </c>
      <c r="R131" s="238">
        <v>50</v>
      </c>
      <c r="S131" s="238">
        <v>50</v>
      </c>
      <c r="T131" s="238">
        <v>17</v>
      </c>
      <c r="U131" s="238">
        <v>8</v>
      </c>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732</v>
      </c>
      <c r="B132" s="87"/>
      <c r="C132" s="393" t="s">
        <v>733</v>
      </c>
      <c r="D132" s="454"/>
      <c r="E132" s="454"/>
      <c r="F132" s="454"/>
      <c r="G132" s="454"/>
      <c r="H132" s="394"/>
      <c r="I132" s="447"/>
      <c r="J132" s="239"/>
      <c r="K132" s="240"/>
      <c r="L132" s="246" t="s">
        <v>919</v>
      </c>
      <c r="M132" s="237" t="s">
        <v>29</v>
      </c>
      <c r="N132" s="238" t="s">
        <v>29</v>
      </c>
      <c r="O132" s="238" t="s">
        <v>29</v>
      </c>
      <c r="P132" s="238" t="s">
        <v>29</v>
      </c>
      <c r="Q132" s="238" t="s">
        <v>29</v>
      </c>
      <c r="R132" s="238" t="s">
        <v>29</v>
      </c>
      <c r="S132" s="238" t="s">
        <v>29</v>
      </c>
      <c r="T132" s="238" t="s">
        <v>29</v>
      </c>
      <c r="U132" s="238" t="s">
        <v>29</v>
      </c>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732</v>
      </c>
      <c r="B133" s="87"/>
      <c r="C133" s="247"/>
      <c r="D133" s="248"/>
      <c r="E133" s="405" t="s">
        <v>731</v>
      </c>
      <c r="F133" s="424"/>
      <c r="G133" s="424"/>
      <c r="H133" s="406"/>
      <c r="I133" s="447"/>
      <c r="J133" s="239"/>
      <c r="K133" s="240"/>
      <c r="L133" s="246">
        <v>26</v>
      </c>
      <c r="M133" s="237">
        <v>0</v>
      </c>
      <c r="N133" s="238">
        <v>0</v>
      </c>
      <c r="O133" s="238">
        <v>0</v>
      </c>
      <c r="P133" s="238">
        <v>0</v>
      </c>
      <c r="Q133" s="238">
        <v>0</v>
      </c>
      <c r="R133" s="238">
        <v>0</v>
      </c>
      <c r="S133" s="238">
        <v>0</v>
      </c>
      <c r="T133" s="238">
        <v>0</v>
      </c>
      <c r="U133" s="238">
        <v>0</v>
      </c>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734</v>
      </c>
      <c r="B134" s="87"/>
      <c r="C134" s="393" t="s">
        <v>733</v>
      </c>
      <c r="D134" s="454"/>
      <c r="E134" s="454"/>
      <c r="F134" s="454"/>
      <c r="G134" s="454"/>
      <c r="H134" s="394"/>
      <c r="I134" s="447"/>
      <c r="J134" s="239"/>
      <c r="K134" s="240"/>
      <c r="L134" s="246" t="s">
        <v>29</v>
      </c>
      <c r="M134" s="237" t="s">
        <v>29</v>
      </c>
      <c r="N134" s="238" t="s">
        <v>29</v>
      </c>
      <c r="O134" s="238" t="s">
        <v>29</v>
      </c>
      <c r="P134" s="238" t="s">
        <v>29</v>
      </c>
      <c r="Q134" s="238" t="s">
        <v>29</v>
      </c>
      <c r="R134" s="238" t="s">
        <v>29</v>
      </c>
      <c r="S134" s="238" t="s">
        <v>29</v>
      </c>
      <c r="T134" s="238" t="s">
        <v>29</v>
      </c>
      <c r="U134" s="238" t="s">
        <v>29</v>
      </c>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734</v>
      </c>
      <c r="B135" s="87"/>
      <c r="C135" s="249"/>
      <c r="D135" s="250"/>
      <c r="E135" s="405" t="s">
        <v>731</v>
      </c>
      <c r="F135" s="424"/>
      <c r="G135" s="424"/>
      <c r="H135" s="406"/>
      <c r="I135" s="447"/>
      <c r="J135" s="241"/>
      <c r="K135" s="242"/>
      <c r="L135" s="246">
        <v>0</v>
      </c>
      <c r="M135" s="237">
        <v>0</v>
      </c>
      <c r="N135" s="238">
        <v>0</v>
      </c>
      <c r="O135" s="238">
        <v>0</v>
      </c>
      <c r="P135" s="238">
        <v>0</v>
      </c>
      <c r="Q135" s="238">
        <v>0</v>
      </c>
      <c r="R135" s="238">
        <v>0</v>
      </c>
      <c r="S135" s="238">
        <v>0</v>
      </c>
      <c r="T135" s="238">
        <v>0</v>
      </c>
      <c r="U135" s="238">
        <v>0</v>
      </c>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735</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5階AB病棟</v>
      </c>
      <c r="M141" s="214" t="str">
        <f t="shared" ref="M141:BS141" si="13">IF(ISBLANK(M$9),"",M$9)</f>
        <v>6階A病棟</v>
      </c>
      <c r="N141" s="214" t="str">
        <f t="shared" si="13"/>
        <v>6階B病棟</v>
      </c>
      <c r="O141" s="214" t="str">
        <f t="shared" si="13"/>
        <v>7階AB病棟</v>
      </c>
      <c r="P141" s="214" t="str">
        <f t="shared" si="13"/>
        <v>8階A病棟</v>
      </c>
      <c r="Q141" s="214" t="str">
        <f t="shared" si="13"/>
        <v>8階B病棟</v>
      </c>
      <c r="R141" s="214" t="str">
        <f t="shared" si="13"/>
        <v>9階A病棟</v>
      </c>
      <c r="S141" s="214" t="str">
        <f t="shared" si="13"/>
        <v>9階B病棟</v>
      </c>
      <c r="T141" s="214" t="str">
        <f t="shared" si="13"/>
        <v>緩和ケア病棟</v>
      </c>
      <c r="U141" s="214" t="str">
        <f t="shared" si="13"/>
        <v>集中治療室</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急性期</v>
      </c>
      <c r="M142" s="214" t="str">
        <f t="shared" si="14"/>
        <v>高度急性期</v>
      </c>
      <c r="N142" s="214" t="str">
        <f t="shared" si="14"/>
        <v>高度急性期</v>
      </c>
      <c r="O142" s="214" t="str">
        <f t="shared" si="14"/>
        <v>急性期</v>
      </c>
      <c r="P142" s="214" t="str">
        <f t="shared" si="14"/>
        <v>急性期</v>
      </c>
      <c r="Q142" s="214" t="str">
        <f t="shared" si="14"/>
        <v>急性期</v>
      </c>
      <c r="R142" s="214" t="str">
        <f t="shared" si="14"/>
        <v>高度急性期</v>
      </c>
      <c r="S142" s="214" t="str">
        <f t="shared" si="14"/>
        <v>急性期</v>
      </c>
      <c r="T142" s="214" t="str">
        <f t="shared" si="14"/>
        <v>回復期</v>
      </c>
      <c r="U142" s="214" t="str">
        <f t="shared" si="14"/>
        <v>高度急性期</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736</v>
      </c>
      <c r="B143" s="2"/>
      <c r="C143" s="405" t="s">
        <v>735</v>
      </c>
      <c r="D143" s="424"/>
      <c r="E143" s="424"/>
      <c r="F143" s="424"/>
      <c r="G143" s="424"/>
      <c r="H143" s="406"/>
      <c r="I143" s="130" t="s">
        <v>737</v>
      </c>
      <c r="J143" s="252" t="s">
        <v>1049</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739</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5階AB病棟</v>
      </c>
      <c r="M149" s="214" t="str">
        <f t="shared" ref="M149:BS149" si="15">IF(ISBLANK(M$9),"",M$9)</f>
        <v>6階A病棟</v>
      </c>
      <c r="N149" s="214" t="str">
        <f t="shared" si="15"/>
        <v>6階B病棟</v>
      </c>
      <c r="O149" s="214" t="str">
        <f t="shared" si="15"/>
        <v>7階AB病棟</v>
      </c>
      <c r="P149" s="214" t="str">
        <f t="shared" si="15"/>
        <v>8階A病棟</v>
      </c>
      <c r="Q149" s="214" t="str">
        <f t="shared" si="15"/>
        <v>8階B病棟</v>
      </c>
      <c r="R149" s="214" t="str">
        <f t="shared" si="15"/>
        <v>9階A病棟</v>
      </c>
      <c r="S149" s="214" t="str">
        <f t="shared" si="15"/>
        <v>9階B病棟</v>
      </c>
      <c r="T149" s="214" t="str">
        <f t="shared" si="15"/>
        <v>緩和ケア病棟</v>
      </c>
      <c r="U149" s="214" t="str">
        <f t="shared" si="15"/>
        <v>集中治療室</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273</v>
      </c>
      <c r="I150" s="75" t="s">
        <v>67</v>
      </c>
      <c r="J150" s="76"/>
      <c r="K150" s="77"/>
      <c r="L150" s="224" t="str">
        <f t="shared" ref="L150:BS150" si="16">IF(ISBLANK(L$95),"",L$95)</f>
        <v>急性期</v>
      </c>
      <c r="M150" s="214" t="str">
        <f t="shared" si="16"/>
        <v>高度急性期</v>
      </c>
      <c r="N150" s="214" t="str">
        <f t="shared" si="16"/>
        <v>高度急性期</v>
      </c>
      <c r="O150" s="214" t="str">
        <f t="shared" si="16"/>
        <v>急性期</v>
      </c>
      <c r="P150" s="214" t="str">
        <f t="shared" si="16"/>
        <v>急性期</v>
      </c>
      <c r="Q150" s="214" t="str">
        <f t="shared" si="16"/>
        <v>急性期</v>
      </c>
      <c r="R150" s="214" t="str">
        <f t="shared" si="16"/>
        <v>高度急性期</v>
      </c>
      <c r="S150" s="214" t="str">
        <f t="shared" si="16"/>
        <v>急性期</v>
      </c>
      <c r="T150" s="214" t="str">
        <f t="shared" si="16"/>
        <v>回復期</v>
      </c>
      <c r="U150" s="214" t="str">
        <f t="shared" si="16"/>
        <v>高度急性期</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740</v>
      </c>
      <c r="B151" s="2"/>
      <c r="C151" s="405" t="s">
        <v>741</v>
      </c>
      <c r="D151" s="424"/>
      <c r="E151" s="424"/>
      <c r="F151" s="424"/>
      <c r="G151" s="424"/>
      <c r="H151" s="406"/>
      <c r="I151" s="520" t="s">
        <v>742</v>
      </c>
      <c r="J151" s="94" t="s">
        <v>1050</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743</v>
      </c>
      <c r="B152" s="2"/>
      <c r="C152" s="405" t="s">
        <v>744</v>
      </c>
      <c r="D152" s="424"/>
      <c r="E152" s="424"/>
      <c r="F152" s="424"/>
      <c r="G152" s="424"/>
      <c r="H152" s="406"/>
      <c r="I152" s="521"/>
      <c r="J152" s="94" t="s">
        <v>1050</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745</v>
      </c>
      <c r="B153" s="2"/>
      <c r="C153" s="405" t="s">
        <v>746</v>
      </c>
      <c r="D153" s="424"/>
      <c r="E153" s="424"/>
      <c r="F153" s="424"/>
      <c r="G153" s="424"/>
      <c r="H153" s="406"/>
      <c r="I153" s="522"/>
      <c r="J153" s="94" t="s">
        <v>104</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747</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5階AB病棟</v>
      </c>
      <c r="M159" s="214" t="str">
        <f t="shared" ref="M159:BS159" si="17">IF(ISBLANK(M$9),"",M$9)</f>
        <v>6階A病棟</v>
      </c>
      <c r="N159" s="214" t="str">
        <f t="shared" si="17"/>
        <v>6階B病棟</v>
      </c>
      <c r="O159" s="214" t="str">
        <f t="shared" si="17"/>
        <v>7階AB病棟</v>
      </c>
      <c r="P159" s="214" t="str">
        <f t="shared" si="17"/>
        <v>8階A病棟</v>
      </c>
      <c r="Q159" s="214" t="str">
        <f t="shared" si="17"/>
        <v>8階B病棟</v>
      </c>
      <c r="R159" s="214" t="str">
        <f t="shared" si="17"/>
        <v>9階A病棟</v>
      </c>
      <c r="S159" s="214" t="str">
        <f t="shared" si="17"/>
        <v>9階B病棟</v>
      </c>
      <c r="T159" s="214" t="str">
        <f t="shared" si="17"/>
        <v>緩和ケア病棟</v>
      </c>
      <c r="U159" s="214" t="str">
        <f t="shared" si="17"/>
        <v>集中治療室</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急性期</v>
      </c>
      <c r="M160" s="214" t="str">
        <f t="shared" si="18"/>
        <v>高度急性期</v>
      </c>
      <c r="N160" s="214" t="str">
        <f t="shared" si="18"/>
        <v>高度急性期</v>
      </c>
      <c r="O160" s="214" t="str">
        <f t="shared" si="18"/>
        <v>急性期</v>
      </c>
      <c r="P160" s="214" t="str">
        <f t="shared" si="18"/>
        <v>急性期</v>
      </c>
      <c r="Q160" s="214" t="str">
        <f t="shared" si="18"/>
        <v>急性期</v>
      </c>
      <c r="R160" s="214" t="str">
        <f t="shared" si="18"/>
        <v>高度急性期</v>
      </c>
      <c r="S160" s="214" t="str">
        <f t="shared" si="18"/>
        <v>急性期</v>
      </c>
      <c r="T160" s="214" t="str">
        <f t="shared" si="18"/>
        <v>回復期</v>
      </c>
      <c r="U160" s="214" t="str">
        <f t="shared" si="18"/>
        <v>高度急性期</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748</v>
      </c>
      <c r="B161" s="2"/>
      <c r="C161" s="405" t="s">
        <v>749</v>
      </c>
      <c r="D161" s="424"/>
      <c r="E161" s="424"/>
      <c r="F161" s="424"/>
      <c r="G161" s="424"/>
      <c r="H161" s="406"/>
      <c r="I161" s="258" t="s">
        <v>750</v>
      </c>
      <c r="J161" s="94" t="s">
        <v>104</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751</v>
      </c>
      <c r="B162" s="2"/>
      <c r="C162" s="405" t="s">
        <v>752</v>
      </c>
      <c r="D162" s="424"/>
      <c r="E162" s="424"/>
      <c r="F162" s="424"/>
      <c r="G162" s="424"/>
      <c r="H162" s="406"/>
      <c r="I162" s="79" t="s">
        <v>753</v>
      </c>
      <c r="J162" s="94" t="s">
        <v>1050</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754</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5階AB病棟</v>
      </c>
      <c r="M168" s="259" t="str">
        <f t="shared" ref="M168:Q168" si="19">IF(ISBLANK(M$9),"",M$9)</f>
        <v>6階A病棟</v>
      </c>
      <c r="N168" s="259" t="str">
        <f t="shared" si="19"/>
        <v>6階B病棟</v>
      </c>
      <c r="O168" s="259" t="str">
        <f t="shared" si="19"/>
        <v>7階AB病棟</v>
      </c>
      <c r="P168" s="259" t="str">
        <f t="shared" si="19"/>
        <v>8階A病棟</v>
      </c>
      <c r="Q168" s="259" t="str">
        <f t="shared" si="19"/>
        <v>8階B病棟</v>
      </c>
      <c r="R168" s="259" t="str">
        <f>IF(ISBLANK(R$9),"",R$9)</f>
        <v>9階A病棟</v>
      </c>
      <c r="S168" s="259" t="str">
        <f t="shared" ref="S168:BS168" si="20">IF(ISBLANK(S$9),"",S$9)</f>
        <v>9階B病棟</v>
      </c>
      <c r="T168" s="259" t="str">
        <f t="shared" si="20"/>
        <v>緩和ケア病棟</v>
      </c>
      <c r="U168" s="259" t="str">
        <f t="shared" si="20"/>
        <v>集中治療室</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急性期</v>
      </c>
      <c r="M169" s="259" t="str">
        <f t="shared" si="21"/>
        <v>高度急性期</v>
      </c>
      <c r="N169" s="259" t="str">
        <f t="shared" si="21"/>
        <v>高度急性期</v>
      </c>
      <c r="O169" s="259" t="str">
        <f t="shared" si="21"/>
        <v>急性期</v>
      </c>
      <c r="P169" s="259" t="str">
        <f t="shared" si="21"/>
        <v>急性期</v>
      </c>
      <c r="Q169" s="259" t="str">
        <f t="shared" si="21"/>
        <v>急性期</v>
      </c>
      <c r="R169" s="259" t="str">
        <f t="shared" si="21"/>
        <v>高度急性期</v>
      </c>
      <c r="S169" s="259" t="str">
        <f t="shared" si="21"/>
        <v>急性期</v>
      </c>
      <c r="T169" s="259" t="str">
        <f t="shared" si="21"/>
        <v>回復期</v>
      </c>
      <c r="U169" s="259" t="str">
        <f t="shared" si="21"/>
        <v>高度急性期</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755</v>
      </c>
      <c r="B170" s="2"/>
      <c r="C170" s="405" t="s">
        <v>756</v>
      </c>
      <c r="D170" s="424"/>
      <c r="E170" s="424"/>
      <c r="F170" s="424"/>
      <c r="G170" s="424"/>
      <c r="H170" s="406"/>
      <c r="I170" s="103" t="s">
        <v>757</v>
      </c>
      <c r="J170" s="94" t="s">
        <v>1051</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759</v>
      </c>
      <c r="D171" s="408"/>
      <c r="E171" s="408"/>
      <c r="F171" s="408"/>
      <c r="G171" s="408"/>
      <c r="H171" s="409"/>
      <c r="I171" s="103" t="s">
        <v>760</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761</v>
      </c>
      <c r="D172" s="408"/>
      <c r="E172" s="408"/>
      <c r="F172" s="408"/>
      <c r="G172" s="408"/>
      <c r="H172" s="409"/>
      <c r="I172" s="103" t="s">
        <v>762</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763</v>
      </c>
      <c r="B173" s="2"/>
      <c r="C173" s="405" t="s">
        <v>764</v>
      </c>
      <c r="D173" s="424"/>
      <c r="E173" s="424"/>
      <c r="F173" s="424"/>
      <c r="G173" s="424"/>
      <c r="H173" s="406"/>
      <c r="I173" s="103" t="s">
        <v>765</v>
      </c>
      <c r="J173" s="94" t="s">
        <v>104</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766</v>
      </c>
      <c r="B174" s="2"/>
      <c r="C174" s="405" t="s">
        <v>767</v>
      </c>
      <c r="D174" s="424"/>
      <c r="E174" s="424"/>
      <c r="F174" s="424"/>
      <c r="G174" s="424"/>
      <c r="H174" s="406"/>
      <c r="I174" s="103" t="s">
        <v>768</v>
      </c>
      <c r="J174" s="94" t="s">
        <v>104</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105</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5階AB病棟</v>
      </c>
      <c r="M180" s="214" t="str">
        <f t="shared" ref="M180:BS180" si="22">IF(ISBLANK(M$9),"",M$9)</f>
        <v>6階A病棟</v>
      </c>
      <c r="N180" s="197" t="str">
        <f t="shared" si="22"/>
        <v>6階B病棟</v>
      </c>
      <c r="O180" s="197" t="str">
        <f t="shared" si="22"/>
        <v>7階AB病棟</v>
      </c>
      <c r="P180" s="197" t="str">
        <f t="shared" si="22"/>
        <v>8階A病棟</v>
      </c>
      <c r="Q180" s="197" t="str">
        <f t="shared" si="22"/>
        <v>8階B病棟</v>
      </c>
      <c r="R180" s="197" t="str">
        <f t="shared" si="22"/>
        <v>9階A病棟</v>
      </c>
      <c r="S180" s="197" t="str">
        <f t="shared" si="22"/>
        <v>9階B病棟</v>
      </c>
      <c r="T180" s="197" t="str">
        <f t="shared" si="22"/>
        <v>緩和ケア病棟</v>
      </c>
      <c r="U180" s="197" t="str">
        <f t="shared" si="22"/>
        <v>集中治療室</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急性期</v>
      </c>
      <c r="M181" s="214" t="str">
        <f t="shared" ref="M181:BS181" si="23">IF(ISBLANK(M$95),"",M$95)</f>
        <v>高度急性期</v>
      </c>
      <c r="N181" s="224" t="str">
        <f t="shared" si="23"/>
        <v>高度急性期</v>
      </c>
      <c r="O181" s="224" t="str">
        <f t="shared" si="23"/>
        <v>急性期</v>
      </c>
      <c r="P181" s="224" t="str">
        <f t="shared" si="23"/>
        <v>急性期</v>
      </c>
      <c r="Q181" s="224" t="str">
        <f t="shared" si="23"/>
        <v>急性期</v>
      </c>
      <c r="R181" s="224" t="str">
        <f t="shared" si="23"/>
        <v>高度急性期</v>
      </c>
      <c r="S181" s="224" t="str">
        <f t="shared" si="23"/>
        <v>急性期</v>
      </c>
      <c r="T181" s="224" t="str">
        <f t="shared" si="23"/>
        <v>回復期</v>
      </c>
      <c r="U181" s="224" t="str">
        <f t="shared" si="23"/>
        <v>高度急性期</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769</v>
      </c>
      <c r="B182" s="87"/>
      <c r="C182" s="416" t="s">
        <v>111</v>
      </c>
      <c r="D182" s="427"/>
      <c r="E182" s="427"/>
      <c r="F182" s="427"/>
      <c r="G182" s="416" t="s">
        <v>112</v>
      </c>
      <c r="H182" s="416"/>
      <c r="I182" s="523" t="s">
        <v>113</v>
      </c>
      <c r="J182" s="110">
        <v>103</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769</v>
      </c>
      <c r="B183" s="87"/>
      <c r="C183" s="427"/>
      <c r="D183" s="427"/>
      <c r="E183" s="427"/>
      <c r="F183" s="427"/>
      <c r="G183" s="416" t="s">
        <v>114</v>
      </c>
      <c r="H183" s="416"/>
      <c r="I183" s="524"/>
      <c r="J183" s="114">
        <v>41.6</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770</v>
      </c>
      <c r="B184" s="87"/>
      <c r="C184" s="416" t="s">
        <v>116</v>
      </c>
      <c r="D184" s="427"/>
      <c r="E184" s="427"/>
      <c r="F184" s="427"/>
      <c r="G184" s="416" t="s">
        <v>112</v>
      </c>
      <c r="H184" s="416"/>
      <c r="I184" s="524"/>
      <c r="J184" s="110">
        <v>2</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770</v>
      </c>
      <c r="B185" s="87"/>
      <c r="C185" s="427"/>
      <c r="D185" s="427"/>
      <c r="E185" s="427"/>
      <c r="F185" s="427"/>
      <c r="G185" s="416" t="s">
        <v>114</v>
      </c>
      <c r="H185" s="416"/>
      <c r="I185" s="524"/>
      <c r="J185" s="114">
        <v>0.4</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771</v>
      </c>
      <c r="B186" s="109"/>
      <c r="C186" s="416" t="s">
        <v>118</v>
      </c>
      <c r="D186" s="416"/>
      <c r="E186" s="416"/>
      <c r="F186" s="416"/>
      <c r="G186" s="416" t="s">
        <v>112</v>
      </c>
      <c r="H186" s="416"/>
      <c r="I186" s="524"/>
      <c r="J186" s="110">
        <f t="shared" ref="J186:J201" si="25">IF(SUM(L186:BP186)=0,IF(COUNTIF(L186:BP186,"未確認")&gt;0,"未確認",IF(COUNTIF(L186:BP186,"~*")&gt;0,"*",SUM(L186:BP186))),SUM(L186:BP186))</f>
        <v>299</v>
      </c>
      <c r="K186" s="225" t="str">
        <f t="shared" si="24"/>
        <v/>
      </c>
      <c r="L186" s="267">
        <v>16</v>
      </c>
      <c r="M186" s="268">
        <v>35</v>
      </c>
      <c r="N186" s="269">
        <v>33</v>
      </c>
      <c r="O186" s="269">
        <v>24</v>
      </c>
      <c r="P186" s="269">
        <v>36</v>
      </c>
      <c r="Q186" s="269">
        <v>35</v>
      </c>
      <c r="R186" s="269">
        <v>34</v>
      </c>
      <c r="S186" s="269">
        <v>34</v>
      </c>
      <c r="T186" s="269">
        <v>16</v>
      </c>
      <c r="U186" s="269">
        <v>36</v>
      </c>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771</v>
      </c>
      <c r="B187" s="109"/>
      <c r="C187" s="416"/>
      <c r="D187" s="416"/>
      <c r="E187" s="416"/>
      <c r="F187" s="416"/>
      <c r="G187" s="416" t="s">
        <v>114</v>
      </c>
      <c r="H187" s="416"/>
      <c r="I187" s="524"/>
      <c r="J187" s="114">
        <f t="shared" si="25"/>
        <v>11.000000000000002</v>
      </c>
      <c r="K187" s="225" t="str">
        <f t="shared" si="24"/>
        <v/>
      </c>
      <c r="L187" s="267">
        <v>0.9</v>
      </c>
      <c r="M187" s="268">
        <v>1.4</v>
      </c>
      <c r="N187" s="269">
        <v>1.2</v>
      </c>
      <c r="O187" s="269">
        <v>0</v>
      </c>
      <c r="P187" s="269">
        <v>1.8</v>
      </c>
      <c r="Q187" s="269">
        <v>1.6</v>
      </c>
      <c r="R187" s="269">
        <v>0.8</v>
      </c>
      <c r="S187" s="269">
        <v>1.7</v>
      </c>
      <c r="T187" s="269">
        <v>0.8</v>
      </c>
      <c r="U187" s="269">
        <v>0.8</v>
      </c>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772</v>
      </c>
      <c r="B188" s="109"/>
      <c r="C188" s="416" t="s">
        <v>120</v>
      </c>
      <c r="D188" s="417"/>
      <c r="E188" s="417"/>
      <c r="F188" s="417"/>
      <c r="G188" s="416" t="s">
        <v>112</v>
      </c>
      <c r="H188" s="416"/>
      <c r="I188" s="524"/>
      <c r="J188" s="110">
        <f t="shared" si="25"/>
        <v>0</v>
      </c>
      <c r="K188" s="225" t="str">
        <f t="shared" si="24"/>
        <v/>
      </c>
      <c r="L188" s="267">
        <v>0</v>
      </c>
      <c r="M188" s="268">
        <v>0</v>
      </c>
      <c r="N188" s="269">
        <v>0</v>
      </c>
      <c r="O188" s="269">
        <v>0</v>
      </c>
      <c r="P188" s="269">
        <v>0</v>
      </c>
      <c r="Q188" s="269">
        <v>0</v>
      </c>
      <c r="R188" s="269">
        <v>0</v>
      </c>
      <c r="S188" s="269">
        <v>0</v>
      </c>
      <c r="T188" s="269">
        <v>0</v>
      </c>
      <c r="U188" s="269">
        <v>0</v>
      </c>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772</v>
      </c>
      <c r="B189" s="109"/>
      <c r="C189" s="417"/>
      <c r="D189" s="417"/>
      <c r="E189" s="417"/>
      <c r="F189" s="417"/>
      <c r="G189" s="416" t="s">
        <v>114</v>
      </c>
      <c r="H189" s="416"/>
      <c r="I189" s="524"/>
      <c r="J189" s="114">
        <f t="shared" si="25"/>
        <v>0</v>
      </c>
      <c r="K189" s="225" t="str">
        <f t="shared" si="24"/>
        <v/>
      </c>
      <c r="L189" s="267">
        <v>0</v>
      </c>
      <c r="M189" s="268">
        <v>0</v>
      </c>
      <c r="N189" s="269">
        <v>0</v>
      </c>
      <c r="O189" s="269">
        <v>0</v>
      </c>
      <c r="P189" s="269">
        <v>0</v>
      </c>
      <c r="Q189" s="269">
        <v>0</v>
      </c>
      <c r="R189" s="269">
        <v>0</v>
      </c>
      <c r="S189" s="269">
        <v>0</v>
      </c>
      <c r="T189" s="269">
        <v>0</v>
      </c>
      <c r="U189" s="269">
        <v>0</v>
      </c>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773</v>
      </c>
      <c r="B190" s="109"/>
      <c r="C190" s="416" t="s">
        <v>122</v>
      </c>
      <c r="D190" s="417"/>
      <c r="E190" s="417"/>
      <c r="F190" s="417"/>
      <c r="G190" s="416" t="s">
        <v>112</v>
      </c>
      <c r="H190" s="416"/>
      <c r="I190" s="524"/>
      <c r="J190" s="110">
        <f t="shared" si="25"/>
        <v>3</v>
      </c>
      <c r="K190" s="225" t="str">
        <f t="shared" si="24"/>
        <v/>
      </c>
      <c r="L190" s="267">
        <v>0</v>
      </c>
      <c r="M190" s="268">
        <v>0</v>
      </c>
      <c r="N190" s="269">
        <v>0</v>
      </c>
      <c r="O190" s="269">
        <v>3</v>
      </c>
      <c r="P190" s="269">
        <v>0</v>
      </c>
      <c r="Q190" s="269">
        <v>0</v>
      </c>
      <c r="R190" s="269">
        <v>0</v>
      </c>
      <c r="S190" s="269">
        <v>0</v>
      </c>
      <c r="T190" s="269">
        <v>0</v>
      </c>
      <c r="U190" s="269">
        <v>0</v>
      </c>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773</v>
      </c>
      <c r="B191" s="109"/>
      <c r="C191" s="417"/>
      <c r="D191" s="417"/>
      <c r="E191" s="417"/>
      <c r="F191" s="417"/>
      <c r="G191" s="416" t="s">
        <v>114</v>
      </c>
      <c r="H191" s="416"/>
      <c r="I191" s="524"/>
      <c r="J191" s="114">
        <f t="shared" si="25"/>
        <v>23.299999999999997</v>
      </c>
      <c r="K191" s="225" t="str">
        <f t="shared" si="24"/>
        <v/>
      </c>
      <c r="L191" s="267">
        <v>3.9</v>
      </c>
      <c r="M191" s="268">
        <v>2.9</v>
      </c>
      <c r="N191" s="269">
        <v>2.9</v>
      </c>
      <c r="O191" s="269">
        <v>0</v>
      </c>
      <c r="P191" s="269">
        <v>2.9</v>
      </c>
      <c r="Q191" s="269">
        <v>2.9</v>
      </c>
      <c r="R191" s="269">
        <v>2.9</v>
      </c>
      <c r="S191" s="269">
        <v>2.9</v>
      </c>
      <c r="T191" s="269">
        <v>1</v>
      </c>
      <c r="U191" s="269">
        <v>1</v>
      </c>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774</v>
      </c>
      <c r="B192" s="109"/>
      <c r="C192" s="416" t="s">
        <v>124</v>
      </c>
      <c r="D192" s="417"/>
      <c r="E192" s="417"/>
      <c r="F192" s="417"/>
      <c r="G192" s="416" t="s">
        <v>112</v>
      </c>
      <c r="H192" s="416"/>
      <c r="I192" s="524"/>
      <c r="J192" s="110">
        <f t="shared" si="25"/>
        <v>15</v>
      </c>
      <c r="K192" s="225" t="str">
        <f t="shared" si="24"/>
        <v/>
      </c>
      <c r="L192" s="267">
        <v>14</v>
      </c>
      <c r="M192" s="268">
        <v>0</v>
      </c>
      <c r="N192" s="269">
        <v>0</v>
      </c>
      <c r="O192" s="269">
        <v>1</v>
      </c>
      <c r="P192" s="269">
        <v>0</v>
      </c>
      <c r="Q192" s="269">
        <v>0</v>
      </c>
      <c r="R192" s="269">
        <v>0</v>
      </c>
      <c r="S192" s="269">
        <v>0</v>
      </c>
      <c r="T192" s="269">
        <v>0</v>
      </c>
      <c r="U192" s="269">
        <v>0</v>
      </c>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774</v>
      </c>
      <c r="B193" s="87"/>
      <c r="C193" s="417"/>
      <c r="D193" s="417"/>
      <c r="E193" s="417"/>
      <c r="F193" s="417"/>
      <c r="G193" s="416" t="s">
        <v>114</v>
      </c>
      <c r="H193" s="416"/>
      <c r="I193" s="524"/>
      <c r="J193" s="114">
        <f t="shared" si="25"/>
        <v>0</v>
      </c>
      <c r="K193" s="225" t="str">
        <f t="shared" si="24"/>
        <v/>
      </c>
      <c r="L193" s="267">
        <v>0</v>
      </c>
      <c r="M193" s="268">
        <v>0</v>
      </c>
      <c r="N193" s="269">
        <v>0</v>
      </c>
      <c r="O193" s="269">
        <v>0</v>
      </c>
      <c r="P193" s="269">
        <v>0</v>
      </c>
      <c r="Q193" s="269">
        <v>0</v>
      </c>
      <c r="R193" s="269">
        <v>0</v>
      </c>
      <c r="S193" s="269">
        <v>0</v>
      </c>
      <c r="T193" s="269">
        <v>0</v>
      </c>
      <c r="U193" s="269">
        <v>0</v>
      </c>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775</v>
      </c>
      <c r="B194" s="87"/>
      <c r="C194" s="416" t="s">
        <v>126</v>
      </c>
      <c r="D194" s="417"/>
      <c r="E194" s="417"/>
      <c r="F194" s="417"/>
      <c r="G194" s="416" t="s">
        <v>112</v>
      </c>
      <c r="H194" s="416"/>
      <c r="I194" s="524"/>
      <c r="J194" s="110">
        <f t="shared" si="25"/>
        <v>0</v>
      </c>
      <c r="K194" s="225" t="str">
        <f t="shared" si="24"/>
        <v/>
      </c>
      <c r="L194" s="267">
        <v>0</v>
      </c>
      <c r="M194" s="268">
        <v>0</v>
      </c>
      <c r="N194" s="269">
        <v>0</v>
      </c>
      <c r="O194" s="269">
        <v>0</v>
      </c>
      <c r="P194" s="269">
        <v>0</v>
      </c>
      <c r="Q194" s="269">
        <v>0</v>
      </c>
      <c r="R194" s="269">
        <v>0</v>
      </c>
      <c r="S194" s="269">
        <v>0</v>
      </c>
      <c r="T194" s="269">
        <v>0</v>
      </c>
      <c r="U194" s="269">
        <v>0</v>
      </c>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775</v>
      </c>
      <c r="B195" s="87"/>
      <c r="C195" s="417"/>
      <c r="D195" s="417"/>
      <c r="E195" s="417"/>
      <c r="F195" s="417"/>
      <c r="G195" s="416" t="s">
        <v>114</v>
      </c>
      <c r="H195" s="416"/>
      <c r="I195" s="524"/>
      <c r="J195" s="114">
        <f t="shared" si="25"/>
        <v>0</v>
      </c>
      <c r="K195" s="225" t="str">
        <f t="shared" si="24"/>
        <v/>
      </c>
      <c r="L195" s="267">
        <v>0</v>
      </c>
      <c r="M195" s="268">
        <v>0</v>
      </c>
      <c r="N195" s="269">
        <v>0</v>
      </c>
      <c r="O195" s="269">
        <v>0</v>
      </c>
      <c r="P195" s="269">
        <v>0</v>
      </c>
      <c r="Q195" s="269">
        <v>0</v>
      </c>
      <c r="R195" s="269">
        <v>0</v>
      </c>
      <c r="S195" s="269">
        <v>0</v>
      </c>
      <c r="T195" s="269">
        <v>0</v>
      </c>
      <c r="U195" s="269">
        <v>0</v>
      </c>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776</v>
      </c>
      <c r="B196" s="87"/>
      <c r="C196" s="416" t="s">
        <v>128</v>
      </c>
      <c r="D196" s="417"/>
      <c r="E196" s="417"/>
      <c r="F196" s="417"/>
      <c r="G196" s="416" t="s">
        <v>112</v>
      </c>
      <c r="H196" s="416"/>
      <c r="I196" s="524"/>
      <c r="J196" s="110">
        <f t="shared" si="25"/>
        <v>0</v>
      </c>
      <c r="K196" s="225" t="str">
        <f t="shared" si="24"/>
        <v/>
      </c>
      <c r="L196" s="267">
        <v>0</v>
      </c>
      <c r="M196" s="268">
        <v>0</v>
      </c>
      <c r="N196" s="269">
        <v>0</v>
      </c>
      <c r="O196" s="269">
        <v>0</v>
      </c>
      <c r="P196" s="269">
        <v>0</v>
      </c>
      <c r="Q196" s="269">
        <v>0</v>
      </c>
      <c r="R196" s="269">
        <v>0</v>
      </c>
      <c r="S196" s="269">
        <v>0</v>
      </c>
      <c r="T196" s="269">
        <v>0</v>
      </c>
      <c r="U196" s="269">
        <v>0</v>
      </c>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776</v>
      </c>
      <c r="B197" s="87"/>
      <c r="C197" s="417"/>
      <c r="D197" s="417"/>
      <c r="E197" s="417"/>
      <c r="F197" s="417"/>
      <c r="G197" s="416" t="s">
        <v>114</v>
      </c>
      <c r="H197" s="416"/>
      <c r="I197" s="524"/>
      <c r="J197" s="114">
        <f t="shared" si="25"/>
        <v>0</v>
      </c>
      <c r="K197" s="225" t="str">
        <f t="shared" si="24"/>
        <v/>
      </c>
      <c r="L197" s="267">
        <v>0</v>
      </c>
      <c r="M197" s="268">
        <v>0</v>
      </c>
      <c r="N197" s="269">
        <v>0</v>
      </c>
      <c r="O197" s="269">
        <v>0</v>
      </c>
      <c r="P197" s="269">
        <v>0</v>
      </c>
      <c r="Q197" s="269">
        <v>0</v>
      </c>
      <c r="R197" s="269">
        <v>0</v>
      </c>
      <c r="S197" s="269">
        <v>0</v>
      </c>
      <c r="T197" s="269">
        <v>0</v>
      </c>
      <c r="U197" s="269">
        <v>0</v>
      </c>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777</v>
      </c>
      <c r="B198" s="87"/>
      <c r="C198" s="416" t="s">
        <v>130</v>
      </c>
      <c r="D198" s="417"/>
      <c r="E198" s="417"/>
      <c r="F198" s="417"/>
      <c r="G198" s="416" t="s">
        <v>112</v>
      </c>
      <c r="H198" s="416"/>
      <c r="I198" s="524"/>
      <c r="J198" s="110">
        <f t="shared" si="25"/>
        <v>0</v>
      </c>
      <c r="K198" s="225" t="str">
        <f t="shared" si="24"/>
        <v/>
      </c>
      <c r="L198" s="267">
        <v>0</v>
      </c>
      <c r="M198" s="268">
        <v>0</v>
      </c>
      <c r="N198" s="269">
        <v>0</v>
      </c>
      <c r="O198" s="269">
        <v>0</v>
      </c>
      <c r="P198" s="269">
        <v>0</v>
      </c>
      <c r="Q198" s="269">
        <v>0</v>
      </c>
      <c r="R198" s="269">
        <v>0</v>
      </c>
      <c r="S198" s="269">
        <v>0</v>
      </c>
      <c r="T198" s="269">
        <v>0</v>
      </c>
      <c r="U198" s="269">
        <v>0</v>
      </c>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777</v>
      </c>
      <c r="B199" s="87"/>
      <c r="C199" s="417"/>
      <c r="D199" s="417"/>
      <c r="E199" s="417"/>
      <c r="F199" s="417"/>
      <c r="G199" s="416" t="s">
        <v>114</v>
      </c>
      <c r="H199" s="416"/>
      <c r="I199" s="524"/>
      <c r="J199" s="114">
        <f t="shared" si="25"/>
        <v>0</v>
      </c>
      <c r="K199" s="225" t="str">
        <f t="shared" si="24"/>
        <v/>
      </c>
      <c r="L199" s="267">
        <v>0</v>
      </c>
      <c r="M199" s="268">
        <v>0</v>
      </c>
      <c r="N199" s="269">
        <v>0</v>
      </c>
      <c r="O199" s="269">
        <v>0</v>
      </c>
      <c r="P199" s="269">
        <v>0</v>
      </c>
      <c r="Q199" s="269">
        <v>0</v>
      </c>
      <c r="R199" s="269">
        <v>0</v>
      </c>
      <c r="S199" s="269">
        <v>0</v>
      </c>
      <c r="T199" s="269">
        <v>0</v>
      </c>
      <c r="U199" s="269">
        <v>0</v>
      </c>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778</v>
      </c>
      <c r="B200" s="87"/>
      <c r="C200" s="416" t="s">
        <v>132</v>
      </c>
      <c r="D200" s="417"/>
      <c r="E200" s="417"/>
      <c r="F200" s="417"/>
      <c r="G200" s="416" t="s">
        <v>112</v>
      </c>
      <c r="H200" s="416"/>
      <c r="I200" s="524"/>
      <c r="J200" s="110">
        <f t="shared" si="25"/>
        <v>0</v>
      </c>
      <c r="K200" s="225" t="str">
        <f t="shared" si="24"/>
        <v/>
      </c>
      <c r="L200" s="267">
        <v>0</v>
      </c>
      <c r="M200" s="268">
        <v>0</v>
      </c>
      <c r="N200" s="269">
        <v>0</v>
      </c>
      <c r="O200" s="269">
        <v>0</v>
      </c>
      <c r="P200" s="269">
        <v>0</v>
      </c>
      <c r="Q200" s="269">
        <v>0</v>
      </c>
      <c r="R200" s="269">
        <v>0</v>
      </c>
      <c r="S200" s="269">
        <v>0</v>
      </c>
      <c r="T200" s="269">
        <v>0</v>
      </c>
      <c r="U200" s="269">
        <v>0</v>
      </c>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778</v>
      </c>
      <c r="B201" s="87"/>
      <c r="C201" s="417"/>
      <c r="D201" s="417"/>
      <c r="E201" s="417"/>
      <c r="F201" s="417"/>
      <c r="G201" s="416" t="s">
        <v>114</v>
      </c>
      <c r="H201" s="416"/>
      <c r="I201" s="524"/>
      <c r="J201" s="114">
        <f t="shared" si="25"/>
        <v>0</v>
      </c>
      <c r="K201" s="225" t="str">
        <f t="shared" si="24"/>
        <v/>
      </c>
      <c r="L201" s="267">
        <v>0</v>
      </c>
      <c r="M201" s="268">
        <v>0</v>
      </c>
      <c r="N201" s="269">
        <v>0</v>
      </c>
      <c r="O201" s="269">
        <v>0</v>
      </c>
      <c r="P201" s="269">
        <v>0</v>
      </c>
      <c r="Q201" s="269">
        <v>0</v>
      </c>
      <c r="R201" s="269">
        <v>0</v>
      </c>
      <c r="S201" s="269">
        <v>0</v>
      </c>
      <c r="T201" s="269">
        <v>0</v>
      </c>
      <c r="U201" s="269">
        <v>0</v>
      </c>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779</v>
      </c>
      <c r="B202" s="87"/>
      <c r="C202" s="416" t="s">
        <v>134</v>
      </c>
      <c r="D202" s="427"/>
      <c r="E202" s="427"/>
      <c r="F202" s="427"/>
      <c r="G202" s="416" t="s">
        <v>112</v>
      </c>
      <c r="H202" s="416"/>
      <c r="I202" s="524"/>
      <c r="J202" s="110">
        <v>23</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779</v>
      </c>
      <c r="B203" s="87"/>
      <c r="C203" s="427"/>
      <c r="D203" s="427"/>
      <c r="E203" s="427"/>
      <c r="F203" s="427"/>
      <c r="G203" s="416" t="s">
        <v>114</v>
      </c>
      <c r="H203" s="416"/>
      <c r="I203" s="524"/>
      <c r="J203" s="114">
        <v>0.6</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780</v>
      </c>
      <c r="B204" s="87"/>
      <c r="C204" s="416" t="s">
        <v>136</v>
      </c>
      <c r="D204" s="427"/>
      <c r="E204" s="427"/>
      <c r="F204" s="427"/>
      <c r="G204" s="416" t="s">
        <v>112</v>
      </c>
      <c r="H204" s="416"/>
      <c r="I204" s="524"/>
      <c r="J204" s="110">
        <v>29</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780</v>
      </c>
      <c r="B205" s="87"/>
      <c r="C205" s="427"/>
      <c r="D205" s="427"/>
      <c r="E205" s="427"/>
      <c r="F205" s="427"/>
      <c r="G205" s="416" t="s">
        <v>114</v>
      </c>
      <c r="H205" s="416"/>
      <c r="I205" s="524"/>
      <c r="J205" s="114">
        <v>9</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781</v>
      </c>
      <c r="B206" s="87"/>
      <c r="C206" s="416" t="s">
        <v>138</v>
      </c>
      <c r="D206" s="417"/>
      <c r="E206" s="417"/>
      <c r="F206" s="417"/>
      <c r="G206" s="416" t="s">
        <v>112</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v>0</v>
      </c>
      <c r="P206" s="269">
        <v>0</v>
      </c>
      <c r="Q206" s="269">
        <v>0</v>
      </c>
      <c r="R206" s="269">
        <v>0</v>
      </c>
      <c r="S206" s="269">
        <v>0</v>
      </c>
      <c r="T206" s="269">
        <v>0</v>
      </c>
      <c r="U206" s="269">
        <v>0</v>
      </c>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781</v>
      </c>
      <c r="B207" s="87"/>
      <c r="C207" s="417"/>
      <c r="D207" s="417"/>
      <c r="E207" s="417"/>
      <c r="F207" s="417"/>
      <c r="G207" s="416" t="s">
        <v>114</v>
      </c>
      <c r="H207" s="416"/>
      <c r="I207" s="524"/>
      <c r="J207" s="114">
        <f t="shared" si="26"/>
        <v>0</v>
      </c>
      <c r="K207" s="225" t="str">
        <f t="shared" si="24"/>
        <v/>
      </c>
      <c r="L207" s="267">
        <v>0</v>
      </c>
      <c r="M207" s="268">
        <v>0</v>
      </c>
      <c r="N207" s="269">
        <v>0</v>
      </c>
      <c r="O207" s="269">
        <v>0</v>
      </c>
      <c r="P207" s="269">
        <v>0</v>
      </c>
      <c r="Q207" s="269">
        <v>0</v>
      </c>
      <c r="R207" s="269">
        <v>0</v>
      </c>
      <c r="S207" s="269">
        <v>0</v>
      </c>
      <c r="T207" s="269">
        <v>0</v>
      </c>
      <c r="U207" s="269">
        <v>0</v>
      </c>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782</v>
      </c>
      <c r="B208" s="87"/>
      <c r="C208" s="416" t="s">
        <v>140</v>
      </c>
      <c r="D208" s="427"/>
      <c r="E208" s="427"/>
      <c r="F208" s="427"/>
      <c r="G208" s="416" t="s">
        <v>112</v>
      </c>
      <c r="H208" s="416"/>
      <c r="I208" s="524"/>
      <c r="J208" s="110">
        <f t="shared" si="26"/>
        <v>0</v>
      </c>
      <c r="K208" s="225" t="str">
        <f t="shared" si="24"/>
        <v/>
      </c>
      <c r="L208" s="267">
        <v>0</v>
      </c>
      <c r="M208" s="268">
        <v>0</v>
      </c>
      <c r="N208" s="269">
        <v>0</v>
      </c>
      <c r="O208" s="269">
        <v>0</v>
      </c>
      <c r="P208" s="269">
        <v>0</v>
      </c>
      <c r="Q208" s="269">
        <v>0</v>
      </c>
      <c r="R208" s="269">
        <v>0</v>
      </c>
      <c r="S208" s="269">
        <v>0</v>
      </c>
      <c r="T208" s="269">
        <v>0</v>
      </c>
      <c r="U208" s="269">
        <v>0</v>
      </c>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782</v>
      </c>
      <c r="B209" s="87"/>
      <c r="C209" s="427"/>
      <c r="D209" s="427"/>
      <c r="E209" s="427"/>
      <c r="F209" s="427"/>
      <c r="G209" s="416" t="s">
        <v>114</v>
      </c>
      <c r="H209" s="416"/>
      <c r="I209" s="524"/>
      <c r="J209" s="114">
        <f t="shared" si="26"/>
        <v>0</v>
      </c>
      <c r="K209" s="225" t="str">
        <f t="shared" si="24"/>
        <v/>
      </c>
      <c r="L209" s="267">
        <v>0</v>
      </c>
      <c r="M209" s="268">
        <v>0</v>
      </c>
      <c r="N209" s="269">
        <v>0</v>
      </c>
      <c r="O209" s="269">
        <v>0</v>
      </c>
      <c r="P209" s="269">
        <v>0</v>
      </c>
      <c r="Q209" s="269">
        <v>0</v>
      </c>
      <c r="R209" s="269">
        <v>0</v>
      </c>
      <c r="S209" s="269">
        <v>0</v>
      </c>
      <c r="T209" s="269">
        <v>0</v>
      </c>
      <c r="U209" s="269">
        <v>0</v>
      </c>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141</v>
      </c>
      <c r="D210" s="427"/>
      <c r="E210" s="427"/>
      <c r="F210" s="427"/>
      <c r="G210" s="416" t="s">
        <v>112</v>
      </c>
      <c r="H210" s="416"/>
      <c r="I210" s="524"/>
      <c r="J210" s="110">
        <f t="shared" si="26"/>
        <v>0</v>
      </c>
      <c r="K210" s="225" t="str">
        <f t="shared" si="24"/>
        <v/>
      </c>
      <c r="L210" s="267">
        <v>0</v>
      </c>
      <c r="M210" s="270">
        <v>0</v>
      </c>
      <c r="N210" s="271">
        <v>0</v>
      </c>
      <c r="O210" s="271">
        <v>0</v>
      </c>
      <c r="P210" s="271">
        <v>0</v>
      </c>
      <c r="Q210" s="271">
        <v>0</v>
      </c>
      <c r="R210" s="271">
        <v>0</v>
      </c>
      <c r="S210" s="271">
        <v>0</v>
      </c>
      <c r="T210" s="271">
        <v>0</v>
      </c>
      <c r="U210" s="271">
        <v>0</v>
      </c>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114</v>
      </c>
      <c r="H211" s="416"/>
      <c r="I211" s="525"/>
      <c r="J211" s="114">
        <f t="shared" si="26"/>
        <v>0</v>
      </c>
      <c r="K211" s="225" t="str">
        <f t="shared" si="24"/>
        <v/>
      </c>
      <c r="L211" s="267">
        <v>0</v>
      </c>
      <c r="M211" s="270">
        <v>0</v>
      </c>
      <c r="N211" s="271">
        <v>0</v>
      </c>
      <c r="O211" s="271">
        <v>0</v>
      </c>
      <c r="P211" s="271">
        <v>0</v>
      </c>
      <c r="Q211" s="271">
        <v>0</v>
      </c>
      <c r="R211" s="271">
        <v>0</v>
      </c>
      <c r="S211" s="271">
        <v>0</v>
      </c>
      <c r="T211" s="271">
        <v>0</v>
      </c>
      <c r="U211" s="271">
        <v>0</v>
      </c>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783</v>
      </c>
      <c r="M214" s="2"/>
      <c r="N214" s="244"/>
      <c r="O214" s="244"/>
      <c r="P214" s="244"/>
      <c r="Q214" s="244"/>
      <c r="R214" s="244"/>
      <c r="S214" s="244"/>
    </row>
    <row r="215" spans="1:73" ht="20.25" customHeight="1">
      <c r="C215" s="51"/>
      <c r="I215" s="75" t="s">
        <v>67</v>
      </c>
      <c r="J215" s="76"/>
      <c r="K215" s="77"/>
      <c r="L215" s="273" t="s">
        <v>107</v>
      </c>
      <c r="M215" s="273" t="s">
        <v>108</v>
      </c>
      <c r="N215" s="273" t="s">
        <v>109</v>
      </c>
      <c r="O215" s="244"/>
      <c r="P215" s="244"/>
      <c r="Q215" s="244"/>
      <c r="R215" s="244"/>
      <c r="S215" s="1"/>
    </row>
    <row r="216" spans="1:73" s="38" customFormat="1" ht="34.5" customHeight="1">
      <c r="A216" s="266" t="s">
        <v>784</v>
      </c>
      <c r="B216" s="109"/>
      <c r="C216" s="391" t="s">
        <v>118</v>
      </c>
      <c r="D216" s="391"/>
      <c r="E216" s="391"/>
      <c r="F216" s="391"/>
      <c r="G216" s="405" t="s">
        <v>112</v>
      </c>
      <c r="H216" s="406"/>
      <c r="I216" s="526" t="s">
        <v>785</v>
      </c>
      <c r="J216" s="274"/>
      <c r="K216" s="275"/>
      <c r="L216" s="120">
        <v>34</v>
      </c>
      <c r="M216" s="120">
        <v>22</v>
      </c>
      <c r="N216" s="120">
        <v>96</v>
      </c>
      <c r="O216" s="244"/>
      <c r="P216" s="244"/>
      <c r="Q216" s="244"/>
      <c r="R216" s="244"/>
      <c r="BU216" s="229"/>
    </row>
    <row r="217" spans="1:73" s="38" customFormat="1" ht="34.5" customHeight="1">
      <c r="A217" s="266" t="s">
        <v>784</v>
      </c>
      <c r="B217" s="109"/>
      <c r="C217" s="391"/>
      <c r="D217" s="391"/>
      <c r="E217" s="391"/>
      <c r="F217" s="391"/>
      <c r="G217" s="405" t="s">
        <v>114</v>
      </c>
      <c r="H217" s="406"/>
      <c r="I217" s="527"/>
      <c r="J217" s="274"/>
      <c r="K217" s="276"/>
      <c r="L217" s="121">
        <v>0.9</v>
      </c>
      <c r="M217" s="121">
        <v>21.1</v>
      </c>
      <c r="N217" s="121">
        <v>11.8</v>
      </c>
      <c r="O217" s="244"/>
      <c r="P217" s="244"/>
      <c r="Q217" s="244"/>
      <c r="R217" s="244"/>
      <c r="BU217" s="229"/>
    </row>
    <row r="218" spans="1:73" s="38" customFormat="1" ht="34.5" customHeight="1">
      <c r="A218" s="266" t="s">
        <v>786</v>
      </c>
      <c r="B218" s="109"/>
      <c r="C218" s="391" t="s">
        <v>120</v>
      </c>
      <c r="D218" s="413"/>
      <c r="E218" s="413"/>
      <c r="F218" s="413"/>
      <c r="G218" s="405" t="s">
        <v>112</v>
      </c>
      <c r="H218" s="406"/>
      <c r="I218" s="527"/>
      <c r="J218" s="274"/>
      <c r="K218" s="275"/>
      <c r="L218" s="120">
        <v>0</v>
      </c>
      <c r="M218" s="120">
        <v>0</v>
      </c>
      <c r="N218" s="120">
        <v>0</v>
      </c>
      <c r="O218" s="244"/>
      <c r="P218" s="244"/>
      <c r="Q218" s="244"/>
      <c r="R218" s="244"/>
      <c r="BU218" s="229"/>
    </row>
    <row r="219" spans="1:73" s="38" customFormat="1" ht="34.5" customHeight="1">
      <c r="A219" s="266" t="s">
        <v>786</v>
      </c>
      <c r="B219" s="109"/>
      <c r="C219" s="413"/>
      <c r="D219" s="413"/>
      <c r="E219" s="413"/>
      <c r="F219" s="413"/>
      <c r="G219" s="405" t="s">
        <v>114</v>
      </c>
      <c r="H219" s="406"/>
      <c r="I219" s="527"/>
      <c r="J219" s="274"/>
      <c r="K219" s="276"/>
      <c r="L219" s="121">
        <v>0</v>
      </c>
      <c r="M219" s="121">
        <v>0.9</v>
      </c>
      <c r="N219" s="121">
        <v>0</v>
      </c>
      <c r="O219" s="244"/>
      <c r="P219" s="244"/>
      <c r="Q219" s="244"/>
      <c r="R219" s="244"/>
      <c r="BU219" s="229"/>
    </row>
    <row r="220" spans="1:73" s="38" customFormat="1" ht="34.5" customHeight="1">
      <c r="A220" s="266" t="s">
        <v>787</v>
      </c>
      <c r="B220" s="109"/>
      <c r="C220" s="391" t="s">
        <v>122</v>
      </c>
      <c r="D220" s="413"/>
      <c r="E220" s="413"/>
      <c r="F220" s="413"/>
      <c r="G220" s="405" t="s">
        <v>112</v>
      </c>
      <c r="H220" s="406"/>
      <c r="I220" s="527"/>
      <c r="J220" s="274"/>
      <c r="K220" s="275"/>
      <c r="L220" s="120">
        <v>0</v>
      </c>
      <c r="M220" s="120">
        <v>0</v>
      </c>
      <c r="N220" s="120">
        <v>0</v>
      </c>
      <c r="O220" s="244"/>
      <c r="P220" s="244"/>
      <c r="Q220" s="244"/>
      <c r="R220" s="244"/>
      <c r="BU220" s="229"/>
    </row>
    <row r="221" spans="1:73" s="38" customFormat="1" ht="34.5" customHeight="1">
      <c r="A221" s="266" t="s">
        <v>787</v>
      </c>
      <c r="B221" s="109"/>
      <c r="C221" s="413"/>
      <c r="D221" s="413"/>
      <c r="E221" s="413"/>
      <c r="F221" s="413"/>
      <c r="G221" s="405" t="s">
        <v>114</v>
      </c>
      <c r="H221" s="406"/>
      <c r="I221" s="527"/>
      <c r="J221" s="274"/>
      <c r="K221" s="276"/>
      <c r="L221" s="121">
        <v>0</v>
      </c>
      <c r="M221" s="121">
        <v>1.9</v>
      </c>
      <c r="N221" s="121">
        <v>1</v>
      </c>
      <c r="O221" s="244"/>
      <c r="P221" s="244"/>
      <c r="Q221" s="244"/>
      <c r="R221" s="244"/>
      <c r="BU221" s="229"/>
    </row>
    <row r="222" spans="1:73" s="38" customFormat="1" ht="34.5" customHeight="1">
      <c r="A222" s="266" t="s">
        <v>788</v>
      </c>
      <c r="B222" s="109"/>
      <c r="C222" s="391" t="s">
        <v>124</v>
      </c>
      <c r="D222" s="413"/>
      <c r="E222" s="413"/>
      <c r="F222" s="413"/>
      <c r="G222" s="405" t="s">
        <v>112</v>
      </c>
      <c r="H222" s="406"/>
      <c r="I222" s="527"/>
      <c r="J222" s="274"/>
      <c r="K222" s="275"/>
      <c r="L222" s="120">
        <v>0</v>
      </c>
      <c r="M222" s="120">
        <v>1</v>
      </c>
      <c r="N222" s="120">
        <v>5</v>
      </c>
      <c r="O222" s="244"/>
      <c r="P222" s="244"/>
      <c r="Q222" s="244"/>
      <c r="R222" s="244"/>
      <c r="BU222" s="229"/>
    </row>
    <row r="223" spans="1:73" s="38" customFormat="1" ht="34.5" customHeight="1">
      <c r="A223" s="266" t="s">
        <v>788</v>
      </c>
      <c r="B223" s="87"/>
      <c r="C223" s="413"/>
      <c r="D223" s="413"/>
      <c r="E223" s="413"/>
      <c r="F223" s="413"/>
      <c r="G223" s="405" t="s">
        <v>114</v>
      </c>
      <c r="H223" s="406"/>
      <c r="I223" s="527"/>
      <c r="J223" s="274"/>
      <c r="K223" s="276"/>
      <c r="L223" s="121">
        <v>0</v>
      </c>
      <c r="M223" s="121">
        <v>0.7</v>
      </c>
      <c r="N223" s="121">
        <v>0</v>
      </c>
      <c r="O223" s="244"/>
      <c r="P223" s="244"/>
      <c r="Q223" s="244"/>
      <c r="R223" s="244"/>
      <c r="BU223" s="229"/>
    </row>
    <row r="224" spans="1:73" s="38" customFormat="1" ht="34.5" customHeight="1">
      <c r="A224" s="266" t="s">
        <v>789</v>
      </c>
      <c r="B224" s="87"/>
      <c r="C224" s="391" t="s">
        <v>126</v>
      </c>
      <c r="D224" s="413"/>
      <c r="E224" s="413"/>
      <c r="F224" s="413"/>
      <c r="G224" s="405" t="s">
        <v>112</v>
      </c>
      <c r="H224" s="406"/>
      <c r="I224" s="527"/>
      <c r="J224" s="274"/>
      <c r="K224" s="275"/>
      <c r="L224" s="120">
        <v>0</v>
      </c>
      <c r="M224" s="120">
        <v>0</v>
      </c>
      <c r="N224" s="120">
        <v>16</v>
      </c>
      <c r="O224" s="244"/>
      <c r="P224" s="244"/>
      <c r="Q224" s="244"/>
      <c r="R224" s="244"/>
      <c r="BU224" s="229"/>
    </row>
    <row r="225" spans="1:73" s="38" customFormat="1" ht="34.5" customHeight="1">
      <c r="A225" s="266" t="s">
        <v>789</v>
      </c>
      <c r="B225" s="87"/>
      <c r="C225" s="413"/>
      <c r="D225" s="413"/>
      <c r="E225" s="413"/>
      <c r="F225" s="413"/>
      <c r="G225" s="405" t="s">
        <v>114</v>
      </c>
      <c r="H225" s="406"/>
      <c r="I225" s="527"/>
      <c r="J225" s="274"/>
      <c r="K225" s="276"/>
      <c r="L225" s="121">
        <v>0</v>
      </c>
      <c r="M225" s="121">
        <v>0</v>
      </c>
      <c r="N225" s="121">
        <v>0.8</v>
      </c>
      <c r="O225" s="244"/>
      <c r="P225" s="244"/>
      <c r="Q225" s="244"/>
      <c r="R225" s="244"/>
      <c r="BU225" s="229"/>
    </row>
    <row r="226" spans="1:73" s="38" customFormat="1" ht="34.5" customHeight="1">
      <c r="A226" s="266" t="s">
        <v>790</v>
      </c>
      <c r="B226" s="87"/>
      <c r="C226" s="391" t="s">
        <v>128</v>
      </c>
      <c r="D226" s="413"/>
      <c r="E226" s="413"/>
      <c r="F226" s="413"/>
      <c r="G226" s="405" t="s">
        <v>112</v>
      </c>
      <c r="H226" s="406"/>
      <c r="I226" s="527"/>
      <c r="J226" s="274"/>
      <c r="K226" s="275"/>
      <c r="L226" s="120">
        <v>0</v>
      </c>
      <c r="M226" s="120">
        <v>0</v>
      </c>
      <c r="N226" s="120">
        <v>6</v>
      </c>
      <c r="O226" s="244"/>
      <c r="P226" s="244"/>
      <c r="Q226" s="244"/>
      <c r="R226" s="244"/>
      <c r="BU226" s="229"/>
    </row>
    <row r="227" spans="1:73" s="38" customFormat="1" ht="34.5" customHeight="1">
      <c r="A227" s="266" t="s">
        <v>790</v>
      </c>
      <c r="B227" s="87"/>
      <c r="C227" s="413"/>
      <c r="D227" s="413"/>
      <c r="E227" s="413"/>
      <c r="F227" s="413"/>
      <c r="G227" s="405" t="s">
        <v>114</v>
      </c>
      <c r="H227" s="406"/>
      <c r="I227" s="527"/>
      <c r="J227" s="274"/>
      <c r="K227" s="276"/>
      <c r="L227" s="121">
        <v>0</v>
      </c>
      <c r="M227" s="121">
        <v>0</v>
      </c>
      <c r="N227" s="121">
        <v>0</v>
      </c>
      <c r="O227" s="244"/>
      <c r="P227" s="244"/>
      <c r="Q227" s="244"/>
      <c r="R227" s="244"/>
      <c r="BU227" s="229"/>
    </row>
    <row r="228" spans="1:73" s="38" customFormat="1" ht="34.5" customHeight="1">
      <c r="A228" s="266" t="s">
        <v>791</v>
      </c>
      <c r="B228" s="87"/>
      <c r="C228" s="391" t="s">
        <v>130</v>
      </c>
      <c r="D228" s="413"/>
      <c r="E228" s="413"/>
      <c r="F228" s="413"/>
      <c r="G228" s="405" t="s">
        <v>112</v>
      </c>
      <c r="H228" s="406"/>
      <c r="I228" s="527"/>
      <c r="J228" s="274"/>
      <c r="K228" s="275"/>
      <c r="L228" s="120">
        <v>0</v>
      </c>
      <c r="M228" s="120">
        <v>0</v>
      </c>
      <c r="N228" s="120">
        <v>5</v>
      </c>
      <c r="O228" s="244"/>
      <c r="P228" s="244"/>
      <c r="Q228" s="244"/>
      <c r="R228" s="244"/>
      <c r="BU228" s="229"/>
    </row>
    <row r="229" spans="1:73" s="38" customFormat="1" ht="34.5" customHeight="1">
      <c r="A229" s="266" t="s">
        <v>791</v>
      </c>
      <c r="B229" s="87"/>
      <c r="C229" s="413"/>
      <c r="D229" s="413"/>
      <c r="E229" s="413"/>
      <c r="F229" s="413"/>
      <c r="G229" s="405" t="s">
        <v>114</v>
      </c>
      <c r="H229" s="406"/>
      <c r="I229" s="527"/>
      <c r="J229" s="274"/>
      <c r="K229" s="276"/>
      <c r="L229" s="121">
        <v>0</v>
      </c>
      <c r="M229" s="121">
        <v>0</v>
      </c>
      <c r="N229" s="121">
        <v>0</v>
      </c>
      <c r="O229" s="244"/>
      <c r="P229" s="244"/>
      <c r="Q229" s="244"/>
      <c r="R229" s="244"/>
      <c r="BU229" s="229"/>
    </row>
    <row r="230" spans="1:73" s="38" customFormat="1" ht="34.5" customHeight="1">
      <c r="A230" s="266" t="s">
        <v>792</v>
      </c>
      <c r="B230" s="87"/>
      <c r="C230" s="391" t="s">
        <v>132</v>
      </c>
      <c r="D230" s="413"/>
      <c r="E230" s="413"/>
      <c r="F230" s="413"/>
      <c r="G230" s="405" t="s">
        <v>112</v>
      </c>
      <c r="H230" s="406"/>
      <c r="I230" s="527"/>
      <c r="J230" s="274"/>
      <c r="K230" s="275"/>
      <c r="L230" s="120">
        <v>0</v>
      </c>
      <c r="M230" s="120">
        <v>0</v>
      </c>
      <c r="N230" s="120">
        <v>27</v>
      </c>
      <c r="O230" s="244"/>
      <c r="P230" s="244"/>
      <c r="Q230" s="244"/>
      <c r="R230" s="244"/>
      <c r="BU230" s="229"/>
    </row>
    <row r="231" spans="1:73" s="38" customFormat="1" ht="34.5" customHeight="1">
      <c r="A231" s="266" t="s">
        <v>792</v>
      </c>
      <c r="B231" s="87"/>
      <c r="C231" s="413"/>
      <c r="D231" s="413"/>
      <c r="E231" s="413"/>
      <c r="F231" s="413"/>
      <c r="G231" s="405" t="s">
        <v>114</v>
      </c>
      <c r="H231" s="406"/>
      <c r="I231" s="527"/>
      <c r="J231" s="274"/>
      <c r="K231" s="276"/>
      <c r="L231" s="121">
        <v>0</v>
      </c>
      <c r="M231" s="121">
        <v>0</v>
      </c>
      <c r="N231" s="121">
        <v>0</v>
      </c>
      <c r="O231" s="244"/>
      <c r="P231" s="244"/>
      <c r="Q231" s="244"/>
      <c r="R231" s="244"/>
      <c r="BU231" s="229"/>
    </row>
    <row r="232" spans="1:73" s="38" customFormat="1" ht="34.5" customHeight="1">
      <c r="A232" s="266" t="s">
        <v>793</v>
      </c>
      <c r="B232" s="87"/>
      <c r="C232" s="391" t="s">
        <v>138</v>
      </c>
      <c r="D232" s="413"/>
      <c r="E232" s="413"/>
      <c r="F232" s="413"/>
      <c r="G232" s="405" t="s">
        <v>112</v>
      </c>
      <c r="H232" s="406"/>
      <c r="I232" s="527"/>
      <c r="J232" s="274"/>
      <c r="K232" s="275"/>
      <c r="L232" s="120">
        <v>0</v>
      </c>
      <c r="M232" s="120">
        <v>0</v>
      </c>
      <c r="N232" s="120">
        <v>11</v>
      </c>
      <c r="O232" s="244"/>
      <c r="P232" s="244"/>
      <c r="Q232" s="244"/>
      <c r="R232" s="244"/>
      <c r="BU232" s="229"/>
    </row>
    <row r="233" spans="1:73" s="38" customFormat="1" ht="34.5" customHeight="1">
      <c r="A233" s="266" t="s">
        <v>793</v>
      </c>
      <c r="B233" s="87"/>
      <c r="C233" s="413"/>
      <c r="D233" s="413"/>
      <c r="E233" s="413"/>
      <c r="F233" s="413"/>
      <c r="G233" s="405" t="s">
        <v>114</v>
      </c>
      <c r="H233" s="406"/>
      <c r="I233" s="527"/>
      <c r="J233" s="274"/>
      <c r="K233" s="276"/>
      <c r="L233" s="121">
        <v>0</v>
      </c>
      <c r="M233" s="121">
        <v>0</v>
      </c>
      <c r="N233" s="121">
        <v>0</v>
      </c>
      <c r="O233" s="244"/>
      <c r="P233" s="244"/>
      <c r="Q233" s="244"/>
      <c r="R233" s="244"/>
      <c r="BU233" s="229"/>
    </row>
    <row r="234" spans="1:73" s="38" customFormat="1" ht="34.5" customHeight="1">
      <c r="A234" s="266" t="s">
        <v>794</v>
      </c>
      <c r="B234" s="87"/>
      <c r="C234" s="391" t="s">
        <v>140</v>
      </c>
      <c r="D234" s="392"/>
      <c r="E234" s="392"/>
      <c r="F234" s="392"/>
      <c r="G234" s="405" t="s">
        <v>112</v>
      </c>
      <c r="H234" s="406"/>
      <c r="I234" s="527"/>
      <c r="J234" s="274"/>
      <c r="K234" s="277"/>
      <c r="L234" s="120">
        <v>0</v>
      </c>
      <c r="M234" s="120">
        <v>0</v>
      </c>
      <c r="N234" s="120">
        <v>9</v>
      </c>
      <c r="O234" s="244"/>
      <c r="P234" s="244"/>
      <c r="Q234" s="244"/>
      <c r="R234" s="244"/>
      <c r="BU234" s="229"/>
    </row>
    <row r="235" spans="1:73" s="38" customFormat="1" ht="34.5" customHeight="1">
      <c r="A235" s="266" t="s">
        <v>794</v>
      </c>
      <c r="B235" s="87"/>
      <c r="C235" s="392"/>
      <c r="D235" s="392"/>
      <c r="E235" s="392"/>
      <c r="F235" s="392"/>
      <c r="G235" s="405" t="s">
        <v>114</v>
      </c>
      <c r="H235" s="406"/>
      <c r="I235" s="527"/>
      <c r="J235" s="274"/>
      <c r="K235" s="278"/>
      <c r="L235" s="121">
        <v>0</v>
      </c>
      <c r="M235" s="121">
        <v>0</v>
      </c>
      <c r="N235" s="121">
        <v>2.7</v>
      </c>
      <c r="O235" s="244"/>
      <c r="P235" s="244"/>
      <c r="Q235" s="244"/>
      <c r="R235" s="244"/>
      <c r="BU235" s="229"/>
    </row>
    <row r="236" spans="1:73" s="38" customFormat="1" ht="34.5" customHeight="1">
      <c r="A236" s="266"/>
      <c r="B236" s="87"/>
      <c r="C236" s="416" t="s">
        <v>141</v>
      </c>
      <c r="D236" s="427"/>
      <c r="E236" s="427"/>
      <c r="F236" s="427"/>
      <c r="G236" s="416" t="s">
        <v>112</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114</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142</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5階AB病棟</v>
      </c>
      <c r="M243" s="214" t="str">
        <f t="shared" ref="M243:BS243" si="27">IF(ISBLANK(M$9),"",M$9)</f>
        <v>6階A病棟</v>
      </c>
      <c r="N243" s="214" t="str">
        <f t="shared" si="27"/>
        <v>6階B病棟</v>
      </c>
      <c r="O243" s="214" t="str">
        <f t="shared" si="27"/>
        <v>7階AB病棟</v>
      </c>
      <c r="P243" s="214" t="str">
        <f t="shared" si="27"/>
        <v>8階A病棟</v>
      </c>
      <c r="Q243" s="214" t="str">
        <f t="shared" si="27"/>
        <v>8階B病棟</v>
      </c>
      <c r="R243" s="214" t="str">
        <f t="shared" si="27"/>
        <v>9階A病棟</v>
      </c>
      <c r="S243" s="214" t="str">
        <f t="shared" si="27"/>
        <v>9階B病棟</v>
      </c>
      <c r="T243" s="214" t="str">
        <f t="shared" si="27"/>
        <v>緩和ケア病棟</v>
      </c>
      <c r="U243" s="214" t="str">
        <f t="shared" si="27"/>
        <v>集中治療室</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急性期</v>
      </c>
      <c r="M244" s="214" t="str">
        <f t="shared" si="28"/>
        <v>高度急性期</v>
      </c>
      <c r="N244" s="214" t="str">
        <f t="shared" si="28"/>
        <v>高度急性期</v>
      </c>
      <c r="O244" s="214" t="str">
        <f t="shared" si="28"/>
        <v>急性期</v>
      </c>
      <c r="P244" s="214" t="str">
        <f t="shared" si="28"/>
        <v>急性期</v>
      </c>
      <c r="Q244" s="214" t="str">
        <f t="shared" si="28"/>
        <v>急性期</v>
      </c>
      <c r="R244" s="214" t="str">
        <f t="shared" si="28"/>
        <v>高度急性期</v>
      </c>
      <c r="S244" s="214" t="str">
        <f t="shared" si="28"/>
        <v>急性期</v>
      </c>
      <c r="T244" s="214" t="str">
        <f t="shared" si="28"/>
        <v>回復期</v>
      </c>
      <c r="U244" s="214" t="str">
        <f t="shared" si="28"/>
        <v>高度急性期</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795</v>
      </c>
      <c r="B245" s="2"/>
      <c r="C245" s="405" t="s">
        <v>144</v>
      </c>
      <c r="D245" s="424"/>
      <c r="E245" s="424"/>
      <c r="F245" s="424"/>
      <c r="G245" s="424"/>
      <c r="H245" s="406"/>
      <c r="I245" s="400" t="s">
        <v>796</v>
      </c>
      <c r="J245" s="94" t="s">
        <v>1050</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797</v>
      </c>
      <c r="B246" s="126"/>
      <c r="C246" s="430" t="s">
        <v>147</v>
      </c>
      <c r="D246" s="430"/>
      <c r="E246" s="430"/>
      <c r="F246" s="431"/>
      <c r="G246" s="391" t="s">
        <v>111</v>
      </c>
      <c r="H246" s="127" t="s">
        <v>148</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797</v>
      </c>
      <c r="B247" s="126"/>
      <c r="C247" s="391"/>
      <c r="D247" s="391"/>
      <c r="E247" s="391"/>
      <c r="F247" s="413"/>
      <c r="G247" s="391"/>
      <c r="H247" s="127" t="s">
        <v>149</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798</v>
      </c>
      <c r="B248" s="126"/>
      <c r="C248" s="391"/>
      <c r="D248" s="391"/>
      <c r="E248" s="391"/>
      <c r="F248" s="413"/>
      <c r="G248" s="391" t="s">
        <v>151</v>
      </c>
      <c r="H248" s="127" t="s">
        <v>148</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798</v>
      </c>
      <c r="B249" s="126"/>
      <c r="C249" s="391"/>
      <c r="D249" s="391"/>
      <c r="E249" s="391"/>
      <c r="F249" s="413"/>
      <c r="G249" s="413"/>
      <c r="H249" s="127" t="s">
        <v>149</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799</v>
      </c>
      <c r="B250" s="126"/>
      <c r="C250" s="391"/>
      <c r="D250" s="391"/>
      <c r="E250" s="391"/>
      <c r="F250" s="413"/>
      <c r="G250" s="391" t="s">
        <v>153</v>
      </c>
      <c r="H250" s="127" t="s">
        <v>148</v>
      </c>
      <c r="I250" s="411"/>
      <c r="J250" s="110">
        <v>6</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799</v>
      </c>
      <c r="B251" s="126"/>
      <c r="C251" s="391"/>
      <c r="D251" s="391"/>
      <c r="E251" s="391"/>
      <c r="F251" s="413"/>
      <c r="G251" s="413"/>
      <c r="H251" s="127" t="s">
        <v>149</v>
      </c>
      <c r="I251" s="411"/>
      <c r="J251" s="114">
        <v>1.5</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800</v>
      </c>
      <c r="B252" s="126"/>
      <c r="C252" s="391"/>
      <c r="D252" s="391"/>
      <c r="E252" s="391"/>
      <c r="F252" s="413"/>
      <c r="G252" s="391" t="s">
        <v>155</v>
      </c>
      <c r="H252" s="127" t="s">
        <v>148</v>
      </c>
      <c r="I252" s="411"/>
      <c r="J252" s="110">
        <v>6</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800</v>
      </c>
      <c r="B253" s="126"/>
      <c r="C253" s="391"/>
      <c r="D253" s="391"/>
      <c r="E253" s="391"/>
      <c r="F253" s="413"/>
      <c r="G253" s="531"/>
      <c r="H253" s="127" t="s">
        <v>149</v>
      </c>
      <c r="I253" s="411"/>
      <c r="J253" s="114">
        <v>1.5</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801</v>
      </c>
      <c r="B254" s="126"/>
      <c r="C254" s="391"/>
      <c r="D254" s="391"/>
      <c r="E254" s="391"/>
      <c r="F254" s="413"/>
      <c r="G254" s="391" t="s">
        <v>157</v>
      </c>
      <c r="H254" s="127" t="s">
        <v>148</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801</v>
      </c>
      <c r="B255" s="126"/>
      <c r="C255" s="391"/>
      <c r="D255" s="391"/>
      <c r="E255" s="391"/>
      <c r="F255" s="413"/>
      <c r="G255" s="413"/>
      <c r="H255" s="127" t="s">
        <v>149</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802</v>
      </c>
      <c r="B256" s="126"/>
      <c r="C256" s="391"/>
      <c r="D256" s="391"/>
      <c r="E256" s="391"/>
      <c r="F256" s="413"/>
      <c r="G256" s="391" t="s">
        <v>109</v>
      </c>
      <c r="H256" s="127" t="s">
        <v>148</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802</v>
      </c>
      <c r="B257" s="126"/>
      <c r="C257" s="391"/>
      <c r="D257" s="391"/>
      <c r="E257" s="391"/>
      <c r="F257" s="413"/>
      <c r="G257" s="413"/>
      <c r="H257" s="127" t="s">
        <v>149</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159</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5階AB病棟</v>
      </c>
      <c r="M263" s="214" t="str">
        <f t="shared" ref="M263:BS263" si="29">IF(ISBLANK(M$9),"",M$9)</f>
        <v>6階A病棟</v>
      </c>
      <c r="N263" s="214" t="str">
        <f t="shared" si="29"/>
        <v>6階B病棟</v>
      </c>
      <c r="O263" s="214" t="str">
        <f t="shared" si="29"/>
        <v>7階AB病棟</v>
      </c>
      <c r="P263" s="214" t="str">
        <f t="shared" si="29"/>
        <v>8階A病棟</v>
      </c>
      <c r="Q263" s="214" t="str">
        <f t="shared" si="29"/>
        <v>8階B病棟</v>
      </c>
      <c r="R263" s="214" t="str">
        <f t="shared" si="29"/>
        <v>9階A病棟</v>
      </c>
      <c r="S263" s="214" t="str">
        <f t="shared" si="29"/>
        <v>9階B病棟</v>
      </c>
      <c r="T263" s="214" t="str">
        <f t="shared" si="29"/>
        <v>緩和ケア病棟</v>
      </c>
      <c r="U263" s="214" t="str">
        <f t="shared" si="29"/>
        <v>集中治療室</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急性期</v>
      </c>
      <c r="M264" s="214" t="str">
        <f t="shared" si="30"/>
        <v>高度急性期</v>
      </c>
      <c r="N264" s="214" t="str">
        <f t="shared" si="30"/>
        <v>高度急性期</v>
      </c>
      <c r="O264" s="214" t="str">
        <f t="shared" si="30"/>
        <v>急性期</v>
      </c>
      <c r="P264" s="214" t="str">
        <f t="shared" si="30"/>
        <v>急性期</v>
      </c>
      <c r="Q264" s="214" t="str">
        <f t="shared" si="30"/>
        <v>急性期</v>
      </c>
      <c r="R264" s="214" t="str">
        <f t="shared" si="30"/>
        <v>高度急性期</v>
      </c>
      <c r="S264" s="214" t="str">
        <f t="shared" si="30"/>
        <v>急性期</v>
      </c>
      <c r="T264" s="214" t="str">
        <f t="shared" si="30"/>
        <v>回復期</v>
      </c>
      <c r="U264" s="214" t="str">
        <f t="shared" si="30"/>
        <v>高度急性期</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803</v>
      </c>
      <c r="B265" s="2"/>
      <c r="C265" s="393" t="s">
        <v>161</v>
      </c>
      <c r="D265" s="394"/>
      <c r="E265" s="529" t="s">
        <v>162</v>
      </c>
      <c r="F265" s="530"/>
      <c r="G265" s="405" t="s">
        <v>163</v>
      </c>
      <c r="H265" s="406"/>
      <c r="I265" s="400" t="s">
        <v>164</v>
      </c>
      <c r="J265" s="128">
        <v>3</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804</v>
      </c>
      <c r="B266" s="126"/>
      <c r="C266" s="395"/>
      <c r="D266" s="396"/>
      <c r="E266" s="530"/>
      <c r="F266" s="530"/>
      <c r="G266" s="405" t="s">
        <v>166</v>
      </c>
      <c r="H266" s="406"/>
      <c r="I266" s="411"/>
      <c r="J266" s="128">
        <v>0</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805</v>
      </c>
      <c r="B267" s="126"/>
      <c r="C267" s="395"/>
      <c r="D267" s="396"/>
      <c r="E267" s="530"/>
      <c r="F267" s="530"/>
      <c r="G267" s="405" t="s">
        <v>168</v>
      </c>
      <c r="H267" s="406"/>
      <c r="I267" s="411"/>
      <c r="J267" s="128">
        <v>1</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806</v>
      </c>
      <c r="B268" s="126"/>
      <c r="C268" s="397"/>
      <c r="D268" s="398"/>
      <c r="E268" s="405" t="s">
        <v>109</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807</v>
      </c>
      <c r="B269" s="126"/>
      <c r="C269" s="393" t="s">
        <v>171</v>
      </c>
      <c r="D269" s="433"/>
      <c r="E269" s="405" t="s">
        <v>172</v>
      </c>
      <c r="F269" s="424"/>
      <c r="G269" s="424"/>
      <c r="H269" s="406"/>
      <c r="I269" s="400" t="s">
        <v>173</v>
      </c>
      <c r="J269" s="128">
        <v>1</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808</v>
      </c>
      <c r="B270" s="126"/>
      <c r="C270" s="434"/>
      <c r="D270" s="435"/>
      <c r="E270" s="405" t="s">
        <v>175</v>
      </c>
      <c r="F270" s="424"/>
      <c r="G270" s="424"/>
      <c r="H270" s="406"/>
      <c r="I270" s="411"/>
      <c r="J270" s="128">
        <v>1</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809</v>
      </c>
      <c r="B271" s="126"/>
      <c r="C271" s="436"/>
      <c r="D271" s="437"/>
      <c r="E271" s="405" t="s">
        <v>177</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810</v>
      </c>
      <c r="B272" s="126"/>
      <c r="C272" s="393" t="s">
        <v>109</v>
      </c>
      <c r="D272" s="433"/>
      <c r="E272" s="405" t="s">
        <v>179</v>
      </c>
      <c r="F272" s="424"/>
      <c r="G272" s="424"/>
      <c r="H272" s="406"/>
      <c r="I272" s="130" t="s">
        <v>180</v>
      </c>
      <c r="J272" s="128">
        <v>3</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811</v>
      </c>
      <c r="B273" s="126"/>
      <c r="C273" s="434"/>
      <c r="D273" s="435"/>
      <c r="E273" s="405" t="s">
        <v>182</v>
      </c>
      <c r="F273" s="424"/>
      <c r="G273" s="424"/>
      <c r="H273" s="406"/>
      <c r="I273" s="131" t="s">
        <v>183</v>
      </c>
      <c r="J273" s="128">
        <v>1</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184</v>
      </c>
      <c r="F274" s="408"/>
      <c r="G274" s="408"/>
      <c r="H274" s="409"/>
      <c r="I274" s="132" t="s">
        <v>185</v>
      </c>
      <c r="J274" s="128">
        <v>2</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812</v>
      </c>
      <c r="B275" s="126"/>
      <c r="C275" s="434"/>
      <c r="D275" s="435"/>
      <c r="E275" s="405" t="s">
        <v>187</v>
      </c>
      <c r="F275" s="424"/>
      <c r="G275" s="424"/>
      <c r="H275" s="406"/>
      <c r="I275" s="134" t="s">
        <v>188</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813</v>
      </c>
      <c r="B276" s="126"/>
      <c r="C276" s="434"/>
      <c r="D276" s="435"/>
      <c r="E276" s="405" t="s">
        <v>190</v>
      </c>
      <c r="F276" s="424"/>
      <c r="G276" s="424"/>
      <c r="H276" s="406"/>
      <c r="I276" s="130" t="s">
        <v>191</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814</v>
      </c>
      <c r="B277" s="126"/>
      <c r="C277" s="434"/>
      <c r="D277" s="435"/>
      <c r="E277" s="405" t="s">
        <v>193</v>
      </c>
      <c r="F277" s="424"/>
      <c r="G277" s="424"/>
      <c r="H277" s="406"/>
      <c r="I277" s="130" t="s">
        <v>194</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815</v>
      </c>
      <c r="B278" s="126"/>
      <c r="C278" s="434"/>
      <c r="D278" s="435"/>
      <c r="E278" s="405" t="s">
        <v>196</v>
      </c>
      <c r="F278" s="424"/>
      <c r="G278" s="424"/>
      <c r="H278" s="406"/>
      <c r="I278" s="130" t="s">
        <v>197</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816</v>
      </c>
      <c r="B279" s="126"/>
      <c r="C279" s="434"/>
      <c r="D279" s="435"/>
      <c r="E279" s="405" t="s">
        <v>199</v>
      </c>
      <c r="F279" s="424"/>
      <c r="G279" s="424"/>
      <c r="H279" s="406"/>
      <c r="I279" s="130" t="s">
        <v>200</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817</v>
      </c>
      <c r="B280" s="126"/>
      <c r="C280" s="434"/>
      <c r="D280" s="435"/>
      <c r="E280" s="407" t="s">
        <v>202</v>
      </c>
      <c r="F280" s="408"/>
      <c r="G280" s="408"/>
      <c r="H280" s="409"/>
      <c r="I280" s="103" t="s">
        <v>818</v>
      </c>
      <c r="J280" s="128">
        <v>1</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819</v>
      </c>
      <c r="B281" s="126"/>
      <c r="C281" s="434"/>
      <c r="D281" s="435"/>
      <c r="E281" s="407" t="s">
        <v>205</v>
      </c>
      <c r="F281" s="408"/>
      <c r="G281" s="408"/>
      <c r="H281" s="409"/>
      <c r="I281" s="103" t="s">
        <v>206</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820</v>
      </c>
      <c r="B282" s="126"/>
      <c r="C282" s="436"/>
      <c r="D282" s="437"/>
      <c r="E282" s="407" t="s">
        <v>208</v>
      </c>
      <c r="F282" s="408"/>
      <c r="G282" s="408"/>
      <c r="H282" s="409"/>
      <c r="I282" s="103" t="s">
        <v>209</v>
      </c>
      <c r="J282" s="128">
        <v>2</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220</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5階AB病棟</v>
      </c>
      <c r="M289" s="214" t="str">
        <f>IF(ISBLANK(M$9),"",M$9)</f>
        <v>6階A病棟</v>
      </c>
      <c r="N289" s="197" t="str">
        <f t="shared" ref="N289:BS289" si="31">IF(ISBLANK(N$9),"",N$9)</f>
        <v>6階B病棟</v>
      </c>
      <c r="O289" s="197" t="str">
        <f t="shared" si="31"/>
        <v>7階AB病棟</v>
      </c>
      <c r="P289" s="197" t="str">
        <f t="shared" si="31"/>
        <v>8階A病棟</v>
      </c>
      <c r="Q289" s="197" t="str">
        <f t="shared" si="31"/>
        <v>8階B病棟</v>
      </c>
      <c r="R289" s="197" t="str">
        <f t="shared" si="31"/>
        <v>9階A病棟</v>
      </c>
      <c r="S289" s="197" t="str">
        <f t="shared" si="31"/>
        <v>9階B病棟</v>
      </c>
      <c r="T289" s="197" t="str">
        <f t="shared" si="31"/>
        <v>緩和ケア病棟</v>
      </c>
      <c r="U289" s="197" t="str">
        <f t="shared" si="31"/>
        <v>集中治療室</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急性期</v>
      </c>
      <c r="M290" s="214" t="str">
        <f>IF(ISBLANK(M$95),"",M$95)</f>
        <v>高度急性期</v>
      </c>
      <c r="N290" s="224" t="str">
        <f t="shared" ref="N290:BS290" si="32">IF(ISBLANK(N$95),"",N$95)</f>
        <v>高度急性期</v>
      </c>
      <c r="O290" s="224" t="str">
        <f t="shared" si="32"/>
        <v>急性期</v>
      </c>
      <c r="P290" s="224" t="str">
        <f t="shared" si="32"/>
        <v>急性期</v>
      </c>
      <c r="Q290" s="224" t="str">
        <f t="shared" si="32"/>
        <v>急性期</v>
      </c>
      <c r="R290" s="224" t="str">
        <f t="shared" si="32"/>
        <v>高度急性期</v>
      </c>
      <c r="S290" s="224" t="str">
        <f t="shared" si="32"/>
        <v>急性期</v>
      </c>
      <c r="T290" s="224" t="str">
        <f t="shared" si="32"/>
        <v>回復期</v>
      </c>
      <c r="U290" s="224" t="str">
        <f t="shared" si="32"/>
        <v>高度急性期</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220</v>
      </c>
      <c r="D291" s="439"/>
      <c r="E291" s="439"/>
      <c r="F291" s="439"/>
      <c r="G291" s="439"/>
      <c r="H291" s="440"/>
      <c r="I291" s="447" t="s">
        <v>821</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822</v>
      </c>
      <c r="B293" s="295"/>
      <c r="C293" s="441"/>
      <c r="D293" s="442"/>
      <c r="E293" s="442"/>
      <c r="F293" s="442"/>
      <c r="G293" s="442"/>
      <c r="H293" s="443"/>
      <c r="I293" s="447"/>
      <c r="J293" s="296"/>
      <c r="K293" s="240"/>
      <c r="L293" s="300" t="s">
        <v>29</v>
      </c>
      <c r="M293" s="301" t="s">
        <v>29</v>
      </c>
      <c r="N293" s="302" t="s">
        <v>29</v>
      </c>
      <c r="O293" s="302" t="s">
        <v>29</v>
      </c>
      <c r="P293" s="302" t="s">
        <v>29</v>
      </c>
      <c r="Q293" s="302" t="s">
        <v>29</v>
      </c>
      <c r="R293" s="302" t="s">
        <v>29</v>
      </c>
      <c r="S293" s="302" t="s">
        <v>29</v>
      </c>
      <c r="T293" s="302" t="s">
        <v>29</v>
      </c>
      <c r="U293" s="302" t="s">
        <v>29</v>
      </c>
      <c r="V293" s="302" t="str">
        <f t="shared" ref="V293:AN293" si="33">IF(ISBLANK(V291),"-","～")</f>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224</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225</v>
      </c>
      <c r="C309" s="152"/>
      <c r="D309" s="152"/>
      <c r="E309" s="68"/>
      <c r="F309" s="68"/>
      <c r="G309" s="68"/>
      <c r="H309" s="69"/>
      <c r="I309" s="69"/>
      <c r="J309" s="153"/>
      <c r="K309" s="70"/>
      <c r="L309" s="306"/>
      <c r="M309" s="306"/>
      <c r="N309" s="244"/>
      <c r="BU309" s="229"/>
    </row>
    <row r="310" spans="1:73" s="38" customFormat="1">
      <c r="B310" s="137" t="s">
        <v>226</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5階AB病棟</v>
      </c>
      <c r="M312" s="214" t="str">
        <f t="shared" ref="M312:BS312" si="35">IF(ISBLANK(M$9),"",M$9)</f>
        <v>6階A病棟</v>
      </c>
      <c r="N312" s="307" t="str">
        <f t="shared" si="35"/>
        <v>6階B病棟</v>
      </c>
      <c r="O312" s="307" t="str">
        <f t="shared" si="35"/>
        <v>7階AB病棟</v>
      </c>
      <c r="P312" s="307" t="str">
        <f t="shared" si="35"/>
        <v>8階A病棟</v>
      </c>
      <c r="Q312" s="214" t="str">
        <f t="shared" si="35"/>
        <v>8階B病棟</v>
      </c>
      <c r="R312" s="214" t="str">
        <f t="shared" si="35"/>
        <v>9階A病棟</v>
      </c>
      <c r="S312" s="214" t="str">
        <f t="shared" si="35"/>
        <v>9階B病棟</v>
      </c>
      <c r="T312" s="214" t="str">
        <f t="shared" si="35"/>
        <v>緩和ケア病棟</v>
      </c>
      <c r="U312" s="214" t="str">
        <f t="shared" si="35"/>
        <v>集中治療室</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273</v>
      </c>
      <c r="I313" s="75" t="s">
        <v>67</v>
      </c>
      <c r="J313" s="76"/>
      <c r="K313" s="77"/>
      <c r="L313" s="224" t="str">
        <f>IF(ISBLANK(L$95),"",L$95)</f>
        <v>急性期</v>
      </c>
      <c r="M313" s="214" t="str">
        <f t="shared" ref="M313:BS313" si="36">IF(ISBLANK(M$95),"",M$95)</f>
        <v>高度急性期</v>
      </c>
      <c r="N313" s="307" t="str">
        <f t="shared" si="36"/>
        <v>高度急性期</v>
      </c>
      <c r="O313" s="307" t="str">
        <f t="shared" si="36"/>
        <v>急性期</v>
      </c>
      <c r="P313" s="307" t="str">
        <f t="shared" si="36"/>
        <v>急性期</v>
      </c>
      <c r="Q313" s="214" t="str">
        <f t="shared" si="36"/>
        <v>急性期</v>
      </c>
      <c r="R313" s="214" t="str">
        <f t="shared" si="36"/>
        <v>高度急性期</v>
      </c>
      <c r="S313" s="214" t="str">
        <f t="shared" si="36"/>
        <v>急性期</v>
      </c>
      <c r="T313" s="214" t="str">
        <f t="shared" si="36"/>
        <v>回復期</v>
      </c>
      <c r="U313" s="214" t="str">
        <f t="shared" si="36"/>
        <v>高度急性期</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823</v>
      </c>
      <c r="B314" s="87"/>
      <c r="C314" s="450" t="s">
        <v>228</v>
      </c>
      <c r="D314" s="393" t="s">
        <v>824</v>
      </c>
      <c r="E314" s="454"/>
      <c r="F314" s="454"/>
      <c r="G314" s="454"/>
      <c r="H314" s="394"/>
      <c r="I314" s="410" t="s">
        <v>230</v>
      </c>
      <c r="J314" s="308">
        <f t="shared" ref="J314:J319" si="37">IF(SUM(L314:BS314)=0,IF(COUNTIF(L314:BS314,"未確認")&gt;0,"未確認",IF(COUNTIF(L314:BS314,"~*")&gt;0,"*",SUM(L314:BS314))),SUM(L314:BS314))</f>
        <v>11449</v>
      </c>
      <c r="K314" s="253" t="str">
        <f t="shared" ref="K314:K319" si="38">IF(OR(COUNTIF(L314:BS314,"未確認")&gt;0,COUNTIF(L314:BS314,"~*")&gt;0),"※","")</f>
        <v/>
      </c>
      <c r="L314" s="309">
        <v>1902</v>
      </c>
      <c r="M314" s="310">
        <v>1272</v>
      </c>
      <c r="N314" s="270">
        <v>987</v>
      </c>
      <c r="O314" s="270">
        <v>985</v>
      </c>
      <c r="P314" s="311">
        <v>1877</v>
      </c>
      <c r="Q314" s="268">
        <v>1029</v>
      </c>
      <c r="R314" s="268">
        <v>1712</v>
      </c>
      <c r="S314" s="268">
        <v>1614</v>
      </c>
      <c r="T314" s="268">
        <v>45</v>
      </c>
      <c r="U314" s="268">
        <v>26</v>
      </c>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825</v>
      </c>
      <c r="B315" s="87"/>
      <c r="C315" s="451"/>
      <c r="D315" s="532"/>
      <c r="E315" s="405" t="s">
        <v>826</v>
      </c>
      <c r="F315" s="424"/>
      <c r="G315" s="424"/>
      <c r="H315" s="406"/>
      <c r="I315" s="467"/>
      <c r="J315" s="308">
        <f t="shared" si="37"/>
        <v>6195</v>
      </c>
      <c r="K315" s="253" t="str">
        <f t="shared" si="38"/>
        <v/>
      </c>
      <c r="L315" s="309">
        <v>900</v>
      </c>
      <c r="M315" s="268">
        <v>686</v>
      </c>
      <c r="N315" s="312">
        <v>601</v>
      </c>
      <c r="O315" s="312">
        <v>291</v>
      </c>
      <c r="P315" s="268">
        <v>1337</v>
      </c>
      <c r="Q315" s="268">
        <v>438</v>
      </c>
      <c r="R315" s="268">
        <v>1131</v>
      </c>
      <c r="S315" s="268">
        <v>802</v>
      </c>
      <c r="T315" s="268">
        <v>7</v>
      </c>
      <c r="U315" s="268">
        <v>2</v>
      </c>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827</v>
      </c>
      <c r="B316" s="87"/>
      <c r="C316" s="451"/>
      <c r="D316" s="533"/>
      <c r="E316" s="405" t="s">
        <v>828</v>
      </c>
      <c r="F316" s="424"/>
      <c r="G316" s="424"/>
      <c r="H316" s="406"/>
      <c r="I316" s="467"/>
      <c r="J316" s="308">
        <f t="shared" si="37"/>
        <v>653</v>
      </c>
      <c r="K316" s="253" t="str">
        <f t="shared" si="38"/>
        <v/>
      </c>
      <c r="L316" s="309">
        <v>173</v>
      </c>
      <c r="M316" s="268">
        <v>26</v>
      </c>
      <c r="N316" s="268">
        <v>81</v>
      </c>
      <c r="O316" s="268">
        <v>57</v>
      </c>
      <c r="P316" s="268">
        <v>108</v>
      </c>
      <c r="Q316" s="268">
        <v>54</v>
      </c>
      <c r="R316" s="268">
        <v>73</v>
      </c>
      <c r="S316" s="268">
        <v>73</v>
      </c>
      <c r="T316" s="268">
        <v>8</v>
      </c>
      <c r="U316" s="268">
        <v>0</v>
      </c>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829</v>
      </c>
      <c r="B317" s="87"/>
      <c r="C317" s="451"/>
      <c r="D317" s="534"/>
      <c r="E317" s="405" t="s">
        <v>830</v>
      </c>
      <c r="F317" s="424"/>
      <c r="G317" s="424"/>
      <c r="H317" s="406"/>
      <c r="I317" s="467"/>
      <c r="J317" s="308">
        <f t="shared" si="37"/>
        <v>4601</v>
      </c>
      <c r="K317" s="253" t="str">
        <f t="shared" si="38"/>
        <v/>
      </c>
      <c r="L317" s="309">
        <v>829</v>
      </c>
      <c r="M317" s="268">
        <v>560</v>
      </c>
      <c r="N317" s="268">
        <v>305</v>
      </c>
      <c r="O317" s="268">
        <v>637</v>
      </c>
      <c r="P317" s="268">
        <v>432</v>
      </c>
      <c r="Q317" s="268">
        <v>537</v>
      </c>
      <c r="R317" s="268">
        <v>508</v>
      </c>
      <c r="S317" s="268">
        <v>739</v>
      </c>
      <c r="T317" s="268">
        <v>30</v>
      </c>
      <c r="U317" s="268">
        <v>24</v>
      </c>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831</v>
      </c>
      <c r="B318" s="2"/>
      <c r="C318" s="451"/>
      <c r="D318" s="405" t="s">
        <v>832</v>
      </c>
      <c r="E318" s="424"/>
      <c r="F318" s="424"/>
      <c r="G318" s="424"/>
      <c r="H318" s="406"/>
      <c r="I318" s="467"/>
      <c r="J318" s="308">
        <f t="shared" si="37"/>
        <v>136109</v>
      </c>
      <c r="K318" s="253" t="str">
        <f t="shared" si="38"/>
        <v/>
      </c>
      <c r="L318" s="309">
        <v>14477</v>
      </c>
      <c r="M318" s="268">
        <v>16582</v>
      </c>
      <c r="N318" s="268">
        <v>17324</v>
      </c>
      <c r="O318" s="268">
        <v>10521</v>
      </c>
      <c r="P318" s="268">
        <v>16862</v>
      </c>
      <c r="Q318" s="268">
        <v>17826</v>
      </c>
      <c r="R318" s="268">
        <v>17626</v>
      </c>
      <c r="S318" s="268">
        <v>17900</v>
      </c>
      <c r="T318" s="268">
        <v>4771</v>
      </c>
      <c r="U318" s="268">
        <v>2220</v>
      </c>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833</v>
      </c>
      <c r="B319" s="2"/>
      <c r="C319" s="451"/>
      <c r="D319" s="405" t="s">
        <v>834</v>
      </c>
      <c r="E319" s="424"/>
      <c r="F319" s="424"/>
      <c r="G319" s="424"/>
      <c r="H319" s="406"/>
      <c r="I319" s="414"/>
      <c r="J319" s="308">
        <f t="shared" si="37"/>
        <v>11931</v>
      </c>
      <c r="K319" s="253" t="str">
        <f t="shared" si="38"/>
        <v/>
      </c>
      <c r="L319" s="309">
        <v>2077</v>
      </c>
      <c r="M319" s="268">
        <v>1278</v>
      </c>
      <c r="N319" s="268">
        <v>1018</v>
      </c>
      <c r="O319" s="268">
        <v>1002</v>
      </c>
      <c r="P319" s="268">
        <v>1894</v>
      </c>
      <c r="Q319" s="268">
        <v>1037</v>
      </c>
      <c r="R319" s="268">
        <v>1713</v>
      </c>
      <c r="S319" s="268">
        <v>1634</v>
      </c>
      <c r="T319" s="268">
        <v>240</v>
      </c>
      <c r="U319" s="268">
        <v>38</v>
      </c>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835</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5階AB病棟</v>
      </c>
      <c r="M325" s="214" t="str">
        <f t="shared" ref="M325:BS325" si="39">IF(ISBLANK(M$9),"",M$9)</f>
        <v>6階A病棟</v>
      </c>
      <c r="N325" s="214" t="str">
        <f t="shared" si="39"/>
        <v>6階B病棟</v>
      </c>
      <c r="O325" s="214" t="str">
        <f t="shared" si="39"/>
        <v>7階AB病棟</v>
      </c>
      <c r="P325" s="214" t="str">
        <f t="shared" si="39"/>
        <v>8階A病棟</v>
      </c>
      <c r="Q325" s="214" t="str">
        <f t="shared" si="39"/>
        <v>8階B病棟</v>
      </c>
      <c r="R325" s="214" t="str">
        <f t="shared" si="39"/>
        <v>9階A病棟</v>
      </c>
      <c r="S325" s="214" t="str">
        <f t="shared" si="39"/>
        <v>9階B病棟</v>
      </c>
      <c r="T325" s="214" t="str">
        <f t="shared" si="39"/>
        <v>緩和ケア病棟</v>
      </c>
      <c r="U325" s="214" t="str">
        <f t="shared" si="39"/>
        <v>集中治療室</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急性期</v>
      </c>
      <c r="M326" s="214" t="str">
        <f t="shared" ref="M326:BS326" si="40">IF(ISBLANK(M$95),"",M$95)</f>
        <v>高度急性期</v>
      </c>
      <c r="N326" s="214" t="str">
        <f t="shared" si="40"/>
        <v>高度急性期</v>
      </c>
      <c r="O326" s="214" t="str">
        <f t="shared" si="40"/>
        <v>急性期</v>
      </c>
      <c r="P326" s="214" t="str">
        <f t="shared" si="40"/>
        <v>急性期</v>
      </c>
      <c r="Q326" s="214" t="str">
        <f t="shared" si="40"/>
        <v>急性期</v>
      </c>
      <c r="R326" s="214" t="str">
        <f t="shared" si="40"/>
        <v>高度急性期</v>
      </c>
      <c r="S326" s="214" t="str">
        <f t="shared" si="40"/>
        <v>急性期</v>
      </c>
      <c r="T326" s="214" t="str">
        <f t="shared" si="40"/>
        <v>回復期</v>
      </c>
      <c r="U326" s="214" t="str">
        <f t="shared" si="40"/>
        <v>高度急性期</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836</v>
      </c>
      <c r="B327" s="2"/>
      <c r="C327" s="450" t="s">
        <v>228</v>
      </c>
      <c r="D327" s="405" t="s">
        <v>824</v>
      </c>
      <c r="E327" s="424"/>
      <c r="F327" s="424"/>
      <c r="G327" s="424"/>
      <c r="H327" s="406"/>
      <c r="I327" s="410" t="s">
        <v>241</v>
      </c>
      <c r="J327" s="308">
        <f t="shared" ref="J327:J344" si="41">IF(SUM(L327:BS327)=0,IF(COUNTIF(L327:BS327,"未確認")&gt;0,"未確認",IF(COUNTIF(L327:BS327,"~*")&gt;0,"*",SUM(L327:BS327))),SUM(L327:BS327))</f>
        <v>11449</v>
      </c>
      <c r="K327" s="253" t="str">
        <f t="shared" ref="K327:K344" si="42">IF(OR(COUNTIF(L327:BS327,"未確認")&gt;0,COUNTIF(L327:BS327,"~*")&gt;0),"※","")</f>
        <v/>
      </c>
      <c r="L327" s="309">
        <v>1902</v>
      </c>
      <c r="M327" s="268">
        <v>1272</v>
      </c>
      <c r="N327" s="268">
        <v>987</v>
      </c>
      <c r="O327" s="268">
        <v>985</v>
      </c>
      <c r="P327" s="268">
        <v>1877</v>
      </c>
      <c r="Q327" s="268">
        <v>1029</v>
      </c>
      <c r="R327" s="268">
        <v>1712</v>
      </c>
      <c r="S327" s="268">
        <v>1614</v>
      </c>
      <c r="T327" s="268">
        <v>45</v>
      </c>
      <c r="U327" s="268">
        <v>26</v>
      </c>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837</v>
      </c>
      <c r="B328" s="2"/>
      <c r="C328" s="450"/>
      <c r="D328" s="463" t="s">
        <v>838</v>
      </c>
      <c r="E328" s="397" t="s">
        <v>839</v>
      </c>
      <c r="F328" s="415"/>
      <c r="G328" s="415"/>
      <c r="H328" s="398"/>
      <c r="I328" s="455"/>
      <c r="J328" s="308">
        <f t="shared" si="41"/>
        <v>0</v>
      </c>
      <c r="K328" s="253" t="str">
        <f t="shared" si="42"/>
        <v/>
      </c>
      <c r="L328" s="309">
        <v>0</v>
      </c>
      <c r="M328" s="268">
        <v>0</v>
      </c>
      <c r="N328" s="268">
        <v>0</v>
      </c>
      <c r="O328" s="268">
        <v>0</v>
      </c>
      <c r="P328" s="268">
        <v>0</v>
      </c>
      <c r="Q328" s="268">
        <v>0</v>
      </c>
      <c r="R328" s="268">
        <v>0</v>
      </c>
      <c r="S328" s="268">
        <v>0</v>
      </c>
      <c r="T328" s="268">
        <v>0</v>
      </c>
      <c r="U328" s="268">
        <v>0</v>
      </c>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840</v>
      </c>
      <c r="B329" s="2"/>
      <c r="C329" s="450"/>
      <c r="D329" s="450"/>
      <c r="E329" s="405" t="s">
        <v>244</v>
      </c>
      <c r="F329" s="424"/>
      <c r="G329" s="424"/>
      <c r="H329" s="406"/>
      <c r="I329" s="455"/>
      <c r="J329" s="308">
        <f t="shared" si="41"/>
        <v>10599</v>
      </c>
      <c r="K329" s="253" t="str">
        <f t="shared" si="42"/>
        <v/>
      </c>
      <c r="L329" s="309">
        <v>1784</v>
      </c>
      <c r="M329" s="268">
        <v>1147</v>
      </c>
      <c r="N329" s="268">
        <v>935</v>
      </c>
      <c r="O329" s="268">
        <v>891</v>
      </c>
      <c r="P329" s="268">
        <v>1783</v>
      </c>
      <c r="Q329" s="268">
        <v>905</v>
      </c>
      <c r="R329" s="268">
        <v>1651</v>
      </c>
      <c r="S329" s="268">
        <v>1438</v>
      </c>
      <c r="T329" s="268">
        <v>42</v>
      </c>
      <c r="U329" s="268">
        <v>23</v>
      </c>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841</v>
      </c>
      <c r="B330" s="2"/>
      <c r="C330" s="450"/>
      <c r="D330" s="450"/>
      <c r="E330" s="405" t="s">
        <v>246</v>
      </c>
      <c r="F330" s="424"/>
      <c r="G330" s="424"/>
      <c r="H330" s="406"/>
      <c r="I330" s="455"/>
      <c r="J330" s="308">
        <f t="shared" si="41"/>
        <v>325</v>
      </c>
      <c r="K330" s="253" t="str">
        <f t="shared" si="42"/>
        <v/>
      </c>
      <c r="L330" s="309">
        <v>18</v>
      </c>
      <c r="M330" s="268">
        <v>68</v>
      </c>
      <c r="N330" s="268">
        <v>30</v>
      </c>
      <c r="O330" s="268">
        <v>16</v>
      </c>
      <c r="P330" s="268">
        <v>45</v>
      </c>
      <c r="Q330" s="268">
        <v>48</v>
      </c>
      <c r="R330" s="268">
        <v>38</v>
      </c>
      <c r="S330" s="268">
        <v>58</v>
      </c>
      <c r="T330" s="268">
        <v>1</v>
      </c>
      <c r="U330" s="268">
        <v>3</v>
      </c>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842</v>
      </c>
      <c r="B331" s="2"/>
      <c r="C331" s="450"/>
      <c r="D331" s="450"/>
      <c r="E331" s="407" t="s">
        <v>248</v>
      </c>
      <c r="F331" s="408"/>
      <c r="G331" s="408"/>
      <c r="H331" s="409"/>
      <c r="I331" s="455"/>
      <c r="J331" s="308">
        <f t="shared" si="41"/>
        <v>444</v>
      </c>
      <c r="K331" s="253" t="str">
        <f t="shared" si="42"/>
        <v/>
      </c>
      <c r="L331" s="309">
        <v>32</v>
      </c>
      <c r="M331" s="268">
        <v>54</v>
      </c>
      <c r="N331" s="268">
        <v>20</v>
      </c>
      <c r="O331" s="268">
        <v>77</v>
      </c>
      <c r="P331" s="268">
        <v>48</v>
      </c>
      <c r="Q331" s="268">
        <v>73</v>
      </c>
      <c r="R331" s="268">
        <v>22</v>
      </c>
      <c r="S331" s="268">
        <v>116</v>
      </c>
      <c r="T331" s="268">
        <v>2</v>
      </c>
      <c r="U331" s="268">
        <v>0</v>
      </c>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843</v>
      </c>
      <c r="B332" s="2"/>
      <c r="C332" s="450"/>
      <c r="D332" s="450"/>
      <c r="E332" s="407" t="s">
        <v>250</v>
      </c>
      <c r="F332" s="408"/>
      <c r="G332" s="408"/>
      <c r="H332" s="409"/>
      <c r="I332" s="455"/>
      <c r="J332" s="308">
        <f t="shared" si="41"/>
        <v>0</v>
      </c>
      <c r="K332" s="253" t="str">
        <f t="shared" si="42"/>
        <v/>
      </c>
      <c r="L332" s="309">
        <v>0</v>
      </c>
      <c r="M332" s="268">
        <v>0</v>
      </c>
      <c r="N332" s="268">
        <v>0</v>
      </c>
      <c r="O332" s="268">
        <v>0</v>
      </c>
      <c r="P332" s="268">
        <v>0</v>
      </c>
      <c r="Q332" s="268">
        <v>0</v>
      </c>
      <c r="R332" s="268">
        <v>0</v>
      </c>
      <c r="S332" s="268">
        <v>0</v>
      </c>
      <c r="T332" s="268">
        <v>0</v>
      </c>
      <c r="U332" s="268">
        <v>0</v>
      </c>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844</v>
      </c>
      <c r="B333" s="2"/>
      <c r="C333" s="450"/>
      <c r="D333" s="450"/>
      <c r="E333" s="405" t="s">
        <v>252</v>
      </c>
      <c r="F333" s="424"/>
      <c r="G333" s="424"/>
      <c r="H333" s="406"/>
      <c r="I333" s="455"/>
      <c r="J333" s="308">
        <f t="shared" si="41"/>
        <v>67</v>
      </c>
      <c r="K333" s="253" t="str">
        <f t="shared" si="42"/>
        <v/>
      </c>
      <c r="L333" s="309">
        <v>65</v>
      </c>
      <c r="M333" s="268">
        <v>1</v>
      </c>
      <c r="N333" s="268">
        <v>0</v>
      </c>
      <c r="O333" s="268">
        <v>0</v>
      </c>
      <c r="P333" s="268">
        <v>1</v>
      </c>
      <c r="Q333" s="268">
        <v>0</v>
      </c>
      <c r="R333" s="268">
        <v>0</v>
      </c>
      <c r="S333" s="268">
        <v>0</v>
      </c>
      <c r="T333" s="268">
        <v>0</v>
      </c>
      <c r="U333" s="268">
        <v>0</v>
      </c>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845</v>
      </c>
      <c r="B334" s="2"/>
      <c r="C334" s="450"/>
      <c r="D334" s="466"/>
      <c r="E334" s="393" t="s">
        <v>109</v>
      </c>
      <c r="F334" s="454"/>
      <c r="G334" s="454"/>
      <c r="H334" s="394"/>
      <c r="I334" s="455"/>
      <c r="J334" s="308">
        <f t="shared" si="41"/>
        <v>14</v>
      </c>
      <c r="K334" s="253" t="str">
        <f t="shared" si="42"/>
        <v/>
      </c>
      <c r="L334" s="309">
        <v>3</v>
      </c>
      <c r="M334" s="268">
        <v>2</v>
      </c>
      <c r="N334" s="268">
        <v>2</v>
      </c>
      <c r="O334" s="268">
        <v>1</v>
      </c>
      <c r="P334" s="268">
        <v>0</v>
      </c>
      <c r="Q334" s="268">
        <v>3</v>
      </c>
      <c r="R334" s="268">
        <v>1</v>
      </c>
      <c r="S334" s="268">
        <v>2</v>
      </c>
      <c r="T334" s="268">
        <v>0</v>
      </c>
      <c r="U334" s="268">
        <v>0</v>
      </c>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846</v>
      </c>
      <c r="B335" s="2"/>
      <c r="C335" s="450"/>
      <c r="D335" s="405" t="s">
        <v>834</v>
      </c>
      <c r="E335" s="424"/>
      <c r="F335" s="424"/>
      <c r="G335" s="424"/>
      <c r="H335" s="406"/>
      <c r="I335" s="455"/>
      <c r="J335" s="308">
        <f t="shared" si="41"/>
        <v>11931</v>
      </c>
      <c r="K335" s="253" t="str">
        <f t="shared" si="42"/>
        <v/>
      </c>
      <c r="L335" s="309">
        <v>2077</v>
      </c>
      <c r="M335" s="268">
        <v>1278</v>
      </c>
      <c r="N335" s="268">
        <v>1018</v>
      </c>
      <c r="O335" s="268">
        <v>1002</v>
      </c>
      <c r="P335" s="268">
        <v>1894</v>
      </c>
      <c r="Q335" s="268">
        <v>1037</v>
      </c>
      <c r="R335" s="268">
        <v>1713</v>
      </c>
      <c r="S335" s="268">
        <v>1634</v>
      </c>
      <c r="T335" s="268">
        <v>240</v>
      </c>
      <c r="U335" s="268">
        <v>38</v>
      </c>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847</v>
      </c>
      <c r="B336" s="2"/>
      <c r="C336" s="450"/>
      <c r="D336" s="463" t="s">
        <v>848</v>
      </c>
      <c r="E336" s="397" t="s">
        <v>849</v>
      </c>
      <c r="F336" s="415"/>
      <c r="G336" s="415"/>
      <c r="H336" s="398"/>
      <c r="I336" s="455"/>
      <c r="J336" s="308">
        <f t="shared" si="41"/>
        <v>0</v>
      </c>
      <c r="K336" s="253" t="str">
        <f t="shared" si="42"/>
        <v/>
      </c>
      <c r="L336" s="309">
        <v>0</v>
      </c>
      <c r="M336" s="268">
        <v>0</v>
      </c>
      <c r="N336" s="268">
        <v>0</v>
      </c>
      <c r="O336" s="268">
        <v>0</v>
      </c>
      <c r="P336" s="268">
        <v>0</v>
      </c>
      <c r="Q336" s="268">
        <v>0</v>
      </c>
      <c r="R336" s="268">
        <v>0</v>
      </c>
      <c r="S336" s="268">
        <v>0</v>
      </c>
      <c r="T336" s="268">
        <v>0</v>
      </c>
      <c r="U336" s="268">
        <v>0</v>
      </c>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850</v>
      </c>
      <c r="B337" s="2"/>
      <c r="C337" s="450"/>
      <c r="D337" s="450"/>
      <c r="E337" s="405" t="s">
        <v>257</v>
      </c>
      <c r="F337" s="424"/>
      <c r="G337" s="424"/>
      <c r="H337" s="406"/>
      <c r="I337" s="455"/>
      <c r="J337" s="308">
        <f t="shared" si="41"/>
        <v>10292</v>
      </c>
      <c r="K337" s="253" t="str">
        <f t="shared" si="42"/>
        <v/>
      </c>
      <c r="L337" s="309">
        <v>2018</v>
      </c>
      <c r="M337" s="268">
        <v>1129</v>
      </c>
      <c r="N337" s="268">
        <v>758</v>
      </c>
      <c r="O337" s="268">
        <v>821</v>
      </c>
      <c r="P337" s="268">
        <v>1701</v>
      </c>
      <c r="Q337" s="268">
        <v>806</v>
      </c>
      <c r="R337" s="268">
        <v>1577</v>
      </c>
      <c r="S337" s="268">
        <v>1370</v>
      </c>
      <c r="T337" s="268">
        <v>107</v>
      </c>
      <c r="U337" s="268">
        <v>5</v>
      </c>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851</v>
      </c>
      <c r="B338" s="2"/>
      <c r="C338" s="450"/>
      <c r="D338" s="450"/>
      <c r="E338" s="405" t="s">
        <v>259</v>
      </c>
      <c r="F338" s="424"/>
      <c r="G338" s="424"/>
      <c r="H338" s="406"/>
      <c r="I338" s="455"/>
      <c r="J338" s="308">
        <f t="shared" si="41"/>
        <v>665</v>
      </c>
      <c r="K338" s="253" t="str">
        <f t="shared" si="42"/>
        <v/>
      </c>
      <c r="L338" s="309">
        <v>22</v>
      </c>
      <c r="M338" s="268">
        <v>73</v>
      </c>
      <c r="N338" s="268">
        <v>224</v>
      </c>
      <c r="O338" s="268">
        <v>42</v>
      </c>
      <c r="P338" s="268">
        <v>107</v>
      </c>
      <c r="Q338" s="268">
        <v>75</v>
      </c>
      <c r="R338" s="268">
        <v>46</v>
      </c>
      <c r="S338" s="268">
        <v>71</v>
      </c>
      <c r="T338" s="268">
        <v>1</v>
      </c>
      <c r="U338" s="268">
        <v>4</v>
      </c>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852</v>
      </c>
      <c r="B339" s="2"/>
      <c r="C339" s="450"/>
      <c r="D339" s="450"/>
      <c r="E339" s="405" t="s">
        <v>262</v>
      </c>
      <c r="F339" s="424"/>
      <c r="G339" s="424"/>
      <c r="H339" s="406"/>
      <c r="I339" s="455"/>
      <c r="J339" s="308">
        <f t="shared" si="41"/>
        <v>203</v>
      </c>
      <c r="K339" s="253" t="str">
        <f t="shared" si="42"/>
        <v/>
      </c>
      <c r="L339" s="309">
        <v>3</v>
      </c>
      <c r="M339" s="268">
        <v>14</v>
      </c>
      <c r="N339" s="268">
        <v>28</v>
      </c>
      <c r="O339" s="268">
        <v>21</v>
      </c>
      <c r="P339" s="268">
        <v>16</v>
      </c>
      <c r="Q339" s="268">
        <v>14</v>
      </c>
      <c r="R339" s="268">
        <v>5</v>
      </c>
      <c r="S339" s="268">
        <v>95</v>
      </c>
      <c r="T339" s="268">
        <v>7</v>
      </c>
      <c r="U339" s="268">
        <v>0</v>
      </c>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853</v>
      </c>
      <c r="B340" s="2"/>
      <c r="C340" s="450"/>
      <c r="D340" s="450"/>
      <c r="E340" s="405" t="s">
        <v>264</v>
      </c>
      <c r="F340" s="424"/>
      <c r="G340" s="424"/>
      <c r="H340" s="406"/>
      <c r="I340" s="455"/>
      <c r="J340" s="308">
        <f t="shared" si="41"/>
        <v>50</v>
      </c>
      <c r="K340" s="253" t="str">
        <f t="shared" si="42"/>
        <v/>
      </c>
      <c r="L340" s="309">
        <v>0</v>
      </c>
      <c r="M340" s="268">
        <v>3</v>
      </c>
      <c r="N340" s="268">
        <v>3</v>
      </c>
      <c r="O340" s="268">
        <v>20</v>
      </c>
      <c r="P340" s="268">
        <v>1</v>
      </c>
      <c r="Q340" s="268">
        <v>18</v>
      </c>
      <c r="R340" s="268">
        <v>1</v>
      </c>
      <c r="S340" s="268">
        <v>1</v>
      </c>
      <c r="T340" s="268">
        <v>3</v>
      </c>
      <c r="U340" s="268">
        <v>0</v>
      </c>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854</v>
      </c>
      <c r="B341" s="2"/>
      <c r="C341" s="450"/>
      <c r="D341" s="450"/>
      <c r="E341" s="407" t="s">
        <v>266</v>
      </c>
      <c r="F341" s="408"/>
      <c r="G341" s="408"/>
      <c r="H341" s="409"/>
      <c r="I341" s="455"/>
      <c r="J341" s="308">
        <f t="shared" si="41"/>
        <v>0</v>
      </c>
      <c r="K341" s="253" t="str">
        <f t="shared" si="42"/>
        <v/>
      </c>
      <c r="L341" s="309">
        <v>0</v>
      </c>
      <c r="M341" s="268">
        <v>0</v>
      </c>
      <c r="N341" s="268">
        <v>0</v>
      </c>
      <c r="O341" s="268">
        <v>0</v>
      </c>
      <c r="P341" s="268">
        <v>0</v>
      </c>
      <c r="Q341" s="268">
        <v>0</v>
      </c>
      <c r="R341" s="268">
        <v>0</v>
      </c>
      <c r="S341" s="268">
        <v>0</v>
      </c>
      <c r="T341" s="268">
        <v>0</v>
      </c>
      <c r="U341" s="268">
        <v>0</v>
      </c>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855</v>
      </c>
      <c r="B342" s="2"/>
      <c r="C342" s="450"/>
      <c r="D342" s="450"/>
      <c r="E342" s="405" t="s">
        <v>268</v>
      </c>
      <c r="F342" s="424"/>
      <c r="G342" s="424"/>
      <c r="H342" s="406"/>
      <c r="I342" s="455"/>
      <c r="J342" s="308">
        <f t="shared" si="41"/>
        <v>202</v>
      </c>
      <c r="K342" s="253" t="str">
        <f t="shared" si="42"/>
        <v/>
      </c>
      <c r="L342" s="309">
        <v>28</v>
      </c>
      <c r="M342" s="268">
        <v>25</v>
      </c>
      <c r="N342" s="268">
        <v>3</v>
      </c>
      <c r="O342" s="268">
        <v>50</v>
      </c>
      <c r="P342" s="268">
        <v>34</v>
      </c>
      <c r="Q342" s="268">
        <v>26</v>
      </c>
      <c r="R342" s="268">
        <v>26</v>
      </c>
      <c r="S342" s="268">
        <v>7</v>
      </c>
      <c r="T342" s="268">
        <v>3</v>
      </c>
      <c r="U342" s="268">
        <v>0</v>
      </c>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856</v>
      </c>
      <c r="B343" s="2"/>
      <c r="C343" s="450"/>
      <c r="D343" s="450"/>
      <c r="E343" s="405" t="s">
        <v>270</v>
      </c>
      <c r="F343" s="424"/>
      <c r="G343" s="424"/>
      <c r="H343" s="406"/>
      <c r="I343" s="455"/>
      <c r="J343" s="308">
        <f t="shared" si="41"/>
        <v>519</v>
      </c>
      <c r="K343" s="253" t="str">
        <f t="shared" si="42"/>
        <v/>
      </c>
      <c r="L343" s="309">
        <v>6</v>
      </c>
      <c r="M343" s="268">
        <v>34</v>
      </c>
      <c r="N343" s="268">
        <v>2</v>
      </c>
      <c r="O343" s="268">
        <v>48</v>
      </c>
      <c r="P343" s="268">
        <v>35</v>
      </c>
      <c r="Q343" s="268">
        <v>98</v>
      </c>
      <c r="R343" s="268">
        <v>58</v>
      </c>
      <c r="S343" s="268">
        <v>90</v>
      </c>
      <c r="T343" s="268">
        <v>119</v>
      </c>
      <c r="U343" s="268">
        <v>29</v>
      </c>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857</v>
      </c>
      <c r="B344" s="2"/>
      <c r="C344" s="450"/>
      <c r="D344" s="450"/>
      <c r="E344" s="405" t="s">
        <v>109</v>
      </c>
      <c r="F344" s="424"/>
      <c r="G344" s="424"/>
      <c r="H344" s="406"/>
      <c r="I344" s="456"/>
      <c r="J344" s="308">
        <f t="shared" si="41"/>
        <v>0</v>
      </c>
      <c r="K344" s="253" t="str">
        <f t="shared" si="42"/>
        <v/>
      </c>
      <c r="L344" s="309">
        <v>0</v>
      </c>
      <c r="M344" s="268">
        <v>0</v>
      </c>
      <c r="N344" s="268">
        <v>0</v>
      </c>
      <c r="O344" s="268">
        <v>0</v>
      </c>
      <c r="P344" s="268">
        <v>0</v>
      </c>
      <c r="Q344" s="268">
        <v>0</v>
      </c>
      <c r="R344" s="268">
        <v>0</v>
      </c>
      <c r="S344" s="268">
        <v>0</v>
      </c>
      <c r="T344" s="268">
        <v>0</v>
      </c>
      <c r="U344" s="268">
        <v>0</v>
      </c>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272</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5階AB病棟</v>
      </c>
      <c r="M350" s="214" t="str">
        <f t="shared" ref="M350:BS350" si="43">IF(ISBLANK(M$9),"",M$9)</f>
        <v>6階A病棟</v>
      </c>
      <c r="N350" s="197" t="str">
        <f t="shared" si="43"/>
        <v>6階B病棟</v>
      </c>
      <c r="O350" s="197" t="str">
        <f t="shared" si="43"/>
        <v>7階AB病棟</v>
      </c>
      <c r="P350" s="197" t="str">
        <f t="shared" si="43"/>
        <v>8階A病棟</v>
      </c>
      <c r="Q350" s="197" t="str">
        <f t="shared" si="43"/>
        <v>8階B病棟</v>
      </c>
      <c r="R350" s="197" t="str">
        <f t="shared" si="43"/>
        <v>9階A病棟</v>
      </c>
      <c r="S350" s="197" t="str">
        <f t="shared" si="43"/>
        <v>9階B病棟</v>
      </c>
      <c r="T350" s="197" t="str">
        <f t="shared" si="43"/>
        <v>緩和ケア病棟</v>
      </c>
      <c r="U350" s="197" t="str">
        <f t="shared" si="43"/>
        <v>集中治療室</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273</v>
      </c>
      <c r="C351" s="51"/>
      <c r="I351" s="75" t="s">
        <v>67</v>
      </c>
      <c r="J351" s="76"/>
      <c r="K351" s="77"/>
      <c r="L351" s="224" t="str">
        <f>IF(ISBLANK(L$95),"",L$95)</f>
        <v>急性期</v>
      </c>
      <c r="M351" s="214" t="str">
        <f t="shared" ref="M351:BS351" si="44">IF(ISBLANK(M$95),"",M$95)</f>
        <v>高度急性期</v>
      </c>
      <c r="N351" s="224" t="str">
        <f t="shared" si="44"/>
        <v>高度急性期</v>
      </c>
      <c r="O351" s="224" t="str">
        <f t="shared" si="44"/>
        <v>急性期</v>
      </c>
      <c r="P351" s="224" t="str">
        <f t="shared" si="44"/>
        <v>急性期</v>
      </c>
      <c r="Q351" s="224" t="str">
        <f t="shared" si="44"/>
        <v>急性期</v>
      </c>
      <c r="R351" s="224" t="str">
        <f t="shared" si="44"/>
        <v>高度急性期</v>
      </c>
      <c r="S351" s="224" t="str">
        <f t="shared" si="44"/>
        <v>急性期</v>
      </c>
      <c r="T351" s="224" t="str">
        <f t="shared" si="44"/>
        <v>回復期</v>
      </c>
      <c r="U351" s="224" t="str">
        <f t="shared" si="44"/>
        <v>高度急性期</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858</v>
      </c>
      <c r="B352" s="2"/>
      <c r="C352" s="393" t="s">
        <v>238</v>
      </c>
      <c r="D352" s="454"/>
      <c r="E352" s="454"/>
      <c r="F352" s="454"/>
      <c r="G352" s="454"/>
      <c r="H352" s="394"/>
      <c r="I352" s="410" t="s">
        <v>274</v>
      </c>
      <c r="J352" s="315">
        <f>IF(SUM(L352:BS352)=0,IF(COUNTIF(L352:BS352,"未確認")&gt;0,"未確認",IF(COUNTIF(L352:BS352,"~*")&gt;0,"*",SUM(L352:BS352))),SUM(L352:BS352))</f>
        <v>11931</v>
      </c>
      <c r="K352" s="316" t="str">
        <f>IF(OR(COUNTIF(L352:BS352,"未確認")&gt;0,COUNTIF(L352:BS352,"~*")&gt;0),"※","")</f>
        <v/>
      </c>
      <c r="L352" s="309">
        <v>2077</v>
      </c>
      <c r="M352" s="268">
        <v>1278</v>
      </c>
      <c r="N352" s="269">
        <v>1018</v>
      </c>
      <c r="O352" s="269">
        <v>1002</v>
      </c>
      <c r="P352" s="269">
        <v>1894</v>
      </c>
      <c r="Q352" s="269">
        <v>1037</v>
      </c>
      <c r="R352" s="269">
        <v>1713</v>
      </c>
      <c r="S352" s="269">
        <v>1634</v>
      </c>
      <c r="T352" s="269">
        <v>240</v>
      </c>
      <c r="U352" s="269">
        <v>38</v>
      </c>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859</v>
      </c>
      <c r="B353" s="2"/>
      <c r="C353" s="163"/>
      <c r="D353" s="164"/>
      <c r="E353" s="457" t="s">
        <v>860</v>
      </c>
      <c r="F353" s="458"/>
      <c r="G353" s="458"/>
      <c r="H353" s="459"/>
      <c r="I353" s="455"/>
      <c r="J353" s="315">
        <f>IF(SUM(L353:BS353)=0,IF(COUNTIF(L353:BS353,"未確認")&gt;0,"未確認",IF(COUNTIF(L353:BS353,"~*")&gt;0,"*",SUM(L353:BS353))),SUM(L353:BS353))</f>
        <v>10811</v>
      </c>
      <c r="K353" s="316" t="str">
        <f>IF(OR(COUNTIF(L353:BS353,"未確認")&gt;0,COUNTIF(L353:BS353,"~*")&gt;0),"※","")</f>
        <v/>
      </c>
      <c r="L353" s="309">
        <v>2024</v>
      </c>
      <c r="M353" s="268">
        <v>1163</v>
      </c>
      <c r="N353" s="269">
        <v>760</v>
      </c>
      <c r="O353" s="269">
        <v>869</v>
      </c>
      <c r="P353" s="269">
        <v>1736</v>
      </c>
      <c r="Q353" s="269">
        <v>904</v>
      </c>
      <c r="R353" s="269">
        <v>1635</v>
      </c>
      <c r="S353" s="269">
        <v>1460</v>
      </c>
      <c r="T353" s="269">
        <v>226</v>
      </c>
      <c r="U353" s="269">
        <v>34</v>
      </c>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861</v>
      </c>
      <c r="B354" s="2"/>
      <c r="C354" s="163"/>
      <c r="D354" s="164"/>
      <c r="E354" s="457" t="s">
        <v>278</v>
      </c>
      <c r="F354" s="458"/>
      <c r="G354" s="458"/>
      <c r="H354" s="459"/>
      <c r="I354" s="455"/>
      <c r="J354" s="315">
        <f>IF(SUM(L354:BS354)=0,IF(COUNTIF(L354:BS354,"未確認")&gt;0,"未確認",IF(COUNTIF(L354:BS354,"~*")&gt;0,"*",SUM(L354:BS354))),SUM(L354:BS354))</f>
        <v>455</v>
      </c>
      <c r="K354" s="316" t="str">
        <f>IF(OR(COUNTIF(L354:BS354,"未確認")&gt;0,COUNTIF(L354:BS354,"~*")&gt;0),"※","")</f>
        <v/>
      </c>
      <c r="L354" s="309">
        <v>31</v>
      </c>
      <c r="M354" s="268">
        <v>42</v>
      </c>
      <c r="N354" s="269">
        <v>34</v>
      </c>
      <c r="O354" s="269">
        <v>91</v>
      </c>
      <c r="P354" s="269">
        <v>51</v>
      </c>
      <c r="Q354" s="269">
        <v>58</v>
      </c>
      <c r="R354" s="269">
        <v>32</v>
      </c>
      <c r="S354" s="269">
        <v>103</v>
      </c>
      <c r="T354" s="269">
        <v>13</v>
      </c>
      <c r="U354" s="269">
        <v>0</v>
      </c>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862</v>
      </c>
      <c r="B355" s="2"/>
      <c r="C355" s="163"/>
      <c r="D355" s="164"/>
      <c r="E355" s="457" t="s">
        <v>280</v>
      </c>
      <c r="F355" s="458"/>
      <c r="G355" s="458"/>
      <c r="H355" s="459"/>
      <c r="I355" s="455"/>
      <c r="J355" s="315">
        <f>IF(SUM(L355:BS355)=0,IF(COUNTIF(L355:BS355,"未確認")&gt;0,"未確認",IF(COUNTIF(L355:BS355,"~*")&gt;0,"*",SUM(L355:BS355))),SUM(L355:BS355))</f>
        <v>665</v>
      </c>
      <c r="K355" s="316" t="str">
        <f>IF(OR(COUNTIF(L355:BS355,"未確認")&gt;0,COUNTIF(L355:BS355,"~*")&gt;0),"※","")</f>
        <v/>
      </c>
      <c r="L355" s="309">
        <v>22</v>
      </c>
      <c r="M355" s="268">
        <v>73</v>
      </c>
      <c r="N355" s="269">
        <v>224</v>
      </c>
      <c r="O355" s="269">
        <v>42</v>
      </c>
      <c r="P355" s="269">
        <v>107</v>
      </c>
      <c r="Q355" s="269">
        <v>75</v>
      </c>
      <c r="R355" s="269">
        <v>46</v>
      </c>
      <c r="S355" s="269">
        <v>71</v>
      </c>
      <c r="T355" s="269">
        <v>1</v>
      </c>
      <c r="U355" s="269">
        <v>4</v>
      </c>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863</v>
      </c>
      <c r="B356" s="2"/>
      <c r="C356" s="165"/>
      <c r="D356" s="166"/>
      <c r="E356" s="460" t="s">
        <v>282</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v>0</v>
      </c>
      <c r="N356" s="269">
        <v>0</v>
      </c>
      <c r="O356" s="269">
        <v>0</v>
      </c>
      <c r="P356" s="269">
        <v>0</v>
      </c>
      <c r="Q356" s="269">
        <v>0</v>
      </c>
      <c r="R356" s="269">
        <v>0</v>
      </c>
      <c r="S356" s="269">
        <v>0</v>
      </c>
      <c r="T356" s="269">
        <v>0</v>
      </c>
      <c r="U356" s="269">
        <v>0</v>
      </c>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289</v>
      </c>
      <c r="C360" s="22"/>
      <c r="D360" s="22"/>
      <c r="E360" s="22"/>
      <c r="F360" s="22"/>
      <c r="G360" s="22"/>
      <c r="H360" s="16"/>
      <c r="I360" s="16"/>
      <c r="J360" s="7"/>
      <c r="K360" s="6"/>
      <c r="L360" s="6"/>
      <c r="M360" s="6"/>
      <c r="N360" s="244"/>
      <c r="BU360" s="229"/>
    </row>
    <row r="361" spans="1:73" s="38" customFormat="1">
      <c r="B361" s="2" t="s">
        <v>864</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5階AB病棟</v>
      </c>
      <c r="M363" s="214" t="str">
        <f t="shared" ref="M363:BS363" si="45">IF(ISBLANK(M$9),"",M$9)</f>
        <v>6階A病棟</v>
      </c>
      <c r="N363" s="214" t="str">
        <f t="shared" si="45"/>
        <v>6階B病棟</v>
      </c>
      <c r="O363" s="197" t="str">
        <f t="shared" si="45"/>
        <v>7階AB病棟</v>
      </c>
      <c r="P363" s="197" t="str">
        <f t="shared" si="45"/>
        <v>8階A病棟</v>
      </c>
      <c r="Q363" s="197" t="str">
        <f t="shared" si="45"/>
        <v>8階B病棟</v>
      </c>
      <c r="R363" s="197" t="str">
        <f t="shared" si="45"/>
        <v>9階A病棟</v>
      </c>
      <c r="S363" s="197" t="str">
        <f t="shared" si="45"/>
        <v>9階B病棟</v>
      </c>
      <c r="T363" s="197" t="str">
        <f t="shared" si="45"/>
        <v>緩和ケア病棟</v>
      </c>
      <c r="U363" s="197" t="str">
        <f t="shared" si="45"/>
        <v>集中治療室</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急性期</v>
      </c>
      <c r="M364" s="214" t="str">
        <f t="shared" ref="M364:BS364" si="46">IF(ISBLANK(M$95),"",M$95)</f>
        <v>高度急性期</v>
      </c>
      <c r="N364" s="214" t="str">
        <f t="shared" si="46"/>
        <v>高度急性期</v>
      </c>
      <c r="O364" s="224" t="str">
        <f t="shared" si="46"/>
        <v>急性期</v>
      </c>
      <c r="P364" s="224" t="str">
        <f t="shared" si="46"/>
        <v>急性期</v>
      </c>
      <c r="Q364" s="224" t="str">
        <f t="shared" si="46"/>
        <v>急性期</v>
      </c>
      <c r="R364" s="224" t="str">
        <f t="shared" si="46"/>
        <v>高度急性期</v>
      </c>
      <c r="S364" s="224" t="str">
        <f t="shared" si="46"/>
        <v>急性期</v>
      </c>
      <c r="T364" s="224" t="str">
        <f t="shared" si="46"/>
        <v>回復期</v>
      </c>
      <c r="U364" s="224" t="str">
        <f t="shared" si="46"/>
        <v>高度急性期</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865</v>
      </c>
      <c r="B365" s="2"/>
      <c r="C365" s="535" t="s">
        <v>291</v>
      </c>
      <c r="D365" s="536"/>
      <c r="E365" s="536"/>
      <c r="F365" s="536"/>
      <c r="G365" s="536"/>
      <c r="H365" s="537"/>
      <c r="I365" s="410" t="s">
        <v>866</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867</v>
      </c>
      <c r="B366" s="2"/>
      <c r="C366" s="163"/>
      <c r="D366" s="169"/>
      <c r="E366" s="405" t="s">
        <v>294</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868</v>
      </c>
      <c r="B367" s="2"/>
      <c r="C367" s="165"/>
      <c r="D367" s="170"/>
      <c r="E367" s="405" t="s">
        <v>296</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869</v>
      </c>
      <c r="B368" s="2"/>
      <c r="C368" s="476" t="s">
        <v>298</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870</v>
      </c>
      <c r="B369" s="2"/>
      <c r="C369" s="163"/>
      <c r="D369" s="169"/>
      <c r="E369" s="405" t="s">
        <v>300</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871</v>
      </c>
      <c r="B370" s="2"/>
      <c r="C370" s="165"/>
      <c r="D370" s="170"/>
      <c r="E370" s="405" t="s">
        <v>302</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224</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303</v>
      </c>
      <c r="C385" s="176"/>
      <c r="D385" s="68"/>
      <c r="E385" s="68"/>
      <c r="F385" s="68"/>
      <c r="G385" s="68"/>
      <c r="H385" s="69"/>
      <c r="I385" s="69"/>
      <c r="J385" s="153"/>
      <c r="K385" s="70"/>
      <c r="L385" s="306"/>
      <c r="M385" s="306"/>
      <c r="N385" s="324"/>
      <c r="BU385" s="229"/>
    </row>
    <row r="386" spans="2:73" s="38" customFormat="1">
      <c r="B386" s="24" t="s">
        <v>872</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1030</v>
      </c>
      <c r="M388" s="214" t="s">
        <v>1031</v>
      </c>
      <c r="N388" s="214" t="s">
        <v>1032</v>
      </c>
      <c r="O388" s="214" t="s">
        <v>1033</v>
      </c>
      <c r="P388" s="214" t="s">
        <v>1034</v>
      </c>
      <c r="Q388" s="214" t="s">
        <v>1035</v>
      </c>
      <c r="R388" s="214" t="s">
        <v>1036</v>
      </c>
      <c r="S388" s="214" t="s">
        <v>1037</v>
      </c>
      <c r="T388" s="214" t="s">
        <v>1038</v>
      </c>
      <c r="U388" s="214" t="s">
        <v>1039</v>
      </c>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t="s">
        <v>29</v>
      </c>
      <c r="P389" s="214" t="s">
        <v>29</v>
      </c>
      <c r="Q389" s="214" t="s">
        <v>29</v>
      </c>
      <c r="R389" s="214" t="s">
        <v>29</v>
      </c>
      <c r="S389" s="214" t="s">
        <v>29</v>
      </c>
      <c r="T389" s="214" t="s">
        <v>29</v>
      </c>
      <c r="U389" s="214" t="s">
        <v>29</v>
      </c>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873</v>
      </c>
      <c r="D390" s="408"/>
      <c r="E390" s="408"/>
      <c r="F390" s="408"/>
      <c r="G390" s="408"/>
      <c r="H390" s="409"/>
      <c r="I390" s="400" t="s">
        <v>874</v>
      </c>
      <c r="J390" s="178">
        <f t="shared" ref="J390:J421" si="48">IF(SUM(L390:BS390)=0,IF(COUNTIF(L390:BS390,"未確認")&gt;0,"未確認",IF(COUNTIF(L390:BS390,"~*")&gt;0,"*",SUM(L390:BS390))),SUM(L390:BS390))</f>
        <v>15392</v>
      </c>
      <c r="K390" s="225" t="str">
        <f t="shared" ref="K390:K453" si="49">IF(OR(COUNTIF(L390:BS390,"未確認")&gt;0,COUNTIF(L390:BS390,"~*")&gt;0),"※","")</f>
        <v/>
      </c>
      <c r="L390" s="326">
        <v>2253</v>
      </c>
      <c r="M390" s="327">
        <v>1823</v>
      </c>
      <c r="N390" s="327">
        <v>1606</v>
      </c>
      <c r="O390" s="328">
        <v>1230</v>
      </c>
      <c r="P390" s="328">
        <v>2400</v>
      </c>
      <c r="Q390" s="328">
        <v>1570</v>
      </c>
      <c r="R390" s="328">
        <v>2253</v>
      </c>
      <c r="S390" s="328">
        <v>2166</v>
      </c>
      <c r="T390" s="328">
        <v>0</v>
      </c>
      <c r="U390" s="328">
        <v>91</v>
      </c>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875</v>
      </c>
      <c r="D391" s="408"/>
      <c r="E391" s="408"/>
      <c r="F391" s="408"/>
      <c r="G391" s="408"/>
      <c r="H391" s="409"/>
      <c r="I391" s="401"/>
      <c r="J391" s="178">
        <f t="shared" si="48"/>
        <v>0</v>
      </c>
      <c r="K391" s="225" t="str">
        <f t="shared" si="49"/>
        <v/>
      </c>
      <c r="L391" s="326">
        <v>0</v>
      </c>
      <c r="M391" s="327">
        <v>0</v>
      </c>
      <c r="N391" s="327">
        <v>0</v>
      </c>
      <c r="O391" s="328">
        <v>0</v>
      </c>
      <c r="P391" s="328">
        <v>0</v>
      </c>
      <c r="Q391" s="328">
        <v>0</v>
      </c>
      <c r="R391" s="328">
        <v>0</v>
      </c>
      <c r="S391" s="328">
        <v>0</v>
      </c>
      <c r="T391" s="328">
        <v>0</v>
      </c>
      <c r="U391" s="328">
        <v>0</v>
      </c>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876</v>
      </c>
      <c r="D392" s="408"/>
      <c r="E392" s="408"/>
      <c r="F392" s="408"/>
      <c r="G392" s="408"/>
      <c r="H392" s="409"/>
      <c r="I392" s="401"/>
      <c r="J392" s="178">
        <f t="shared" si="48"/>
        <v>0</v>
      </c>
      <c r="K392" s="225" t="str">
        <f t="shared" si="49"/>
        <v/>
      </c>
      <c r="L392" s="326">
        <v>0</v>
      </c>
      <c r="M392" s="327">
        <v>0</v>
      </c>
      <c r="N392" s="327">
        <v>0</v>
      </c>
      <c r="O392" s="328">
        <v>0</v>
      </c>
      <c r="P392" s="328">
        <v>0</v>
      </c>
      <c r="Q392" s="328">
        <v>0</v>
      </c>
      <c r="R392" s="328">
        <v>0</v>
      </c>
      <c r="S392" s="328">
        <v>0</v>
      </c>
      <c r="T392" s="328">
        <v>0</v>
      </c>
      <c r="U392" s="328">
        <v>0</v>
      </c>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877</v>
      </c>
      <c r="D393" s="408"/>
      <c r="E393" s="408"/>
      <c r="F393" s="408"/>
      <c r="G393" s="408"/>
      <c r="H393" s="409"/>
      <c r="I393" s="401"/>
      <c r="J393" s="178">
        <f t="shared" si="48"/>
        <v>0</v>
      </c>
      <c r="K393" s="225" t="str">
        <f t="shared" si="49"/>
        <v/>
      </c>
      <c r="L393" s="326">
        <v>0</v>
      </c>
      <c r="M393" s="327">
        <v>0</v>
      </c>
      <c r="N393" s="327">
        <v>0</v>
      </c>
      <c r="O393" s="328">
        <v>0</v>
      </c>
      <c r="P393" s="328">
        <v>0</v>
      </c>
      <c r="Q393" s="328">
        <v>0</v>
      </c>
      <c r="R393" s="328">
        <v>0</v>
      </c>
      <c r="S393" s="328">
        <v>0</v>
      </c>
      <c r="T393" s="328">
        <v>0</v>
      </c>
      <c r="U393" s="328">
        <v>0</v>
      </c>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878</v>
      </c>
      <c r="D394" s="408"/>
      <c r="E394" s="408"/>
      <c r="F394" s="408"/>
      <c r="G394" s="408"/>
      <c r="H394" s="409"/>
      <c r="I394" s="401"/>
      <c r="J394" s="178">
        <f t="shared" si="48"/>
        <v>0</v>
      </c>
      <c r="K394" s="225" t="str">
        <f t="shared" si="49"/>
        <v/>
      </c>
      <c r="L394" s="326">
        <v>0</v>
      </c>
      <c r="M394" s="327">
        <v>0</v>
      </c>
      <c r="N394" s="327">
        <v>0</v>
      </c>
      <c r="O394" s="328">
        <v>0</v>
      </c>
      <c r="P394" s="328">
        <v>0</v>
      </c>
      <c r="Q394" s="328">
        <v>0</v>
      </c>
      <c r="R394" s="328">
        <v>0</v>
      </c>
      <c r="S394" s="328">
        <v>0</v>
      </c>
      <c r="T394" s="328">
        <v>0</v>
      </c>
      <c r="U394" s="328">
        <v>0</v>
      </c>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879</v>
      </c>
      <c r="D395" s="408"/>
      <c r="E395" s="408"/>
      <c r="F395" s="408"/>
      <c r="G395" s="408"/>
      <c r="H395" s="409"/>
      <c r="I395" s="401"/>
      <c r="J395" s="178">
        <f t="shared" si="48"/>
        <v>0</v>
      </c>
      <c r="K395" s="225" t="str">
        <f t="shared" si="49"/>
        <v/>
      </c>
      <c r="L395" s="326">
        <v>0</v>
      </c>
      <c r="M395" s="327">
        <v>0</v>
      </c>
      <c r="N395" s="327">
        <v>0</v>
      </c>
      <c r="O395" s="328">
        <v>0</v>
      </c>
      <c r="P395" s="328">
        <v>0</v>
      </c>
      <c r="Q395" s="328">
        <v>0</v>
      </c>
      <c r="R395" s="328">
        <v>0</v>
      </c>
      <c r="S395" s="328">
        <v>0</v>
      </c>
      <c r="T395" s="328">
        <v>0</v>
      </c>
      <c r="U395" s="328">
        <v>0</v>
      </c>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880</v>
      </c>
      <c r="D396" s="408"/>
      <c r="E396" s="408"/>
      <c r="F396" s="408"/>
      <c r="G396" s="408"/>
      <c r="H396" s="409"/>
      <c r="I396" s="401"/>
      <c r="J396" s="178">
        <f t="shared" si="48"/>
        <v>0</v>
      </c>
      <c r="K396" s="225" t="str">
        <f t="shared" si="49"/>
        <v/>
      </c>
      <c r="L396" s="326">
        <v>0</v>
      </c>
      <c r="M396" s="327">
        <v>0</v>
      </c>
      <c r="N396" s="327">
        <v>0</v>
      </c>
      <c r="O396" s="328">
        <v>0</v>
      </c>
      <c r="P396" s="328">
        <v>0</v>
      </c>
      <c r="Q396" s="328">
        <v>0</v>
      </c>
      <c r="R396" s="328">
        <v>0</v>
      </c>
      <c r="S396" s="328">
        <v>0</v>
      </c>
      <c r="T396" s="328">
        <v>0</v>
      </c>
      <c r="U396" s="328">
        <v>0</v>
      </c>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881</v>
      </c>
      <c r="D397" s="408"/>
      <c r="E397" s="408"/>
      <c r="F397" s="408"/>
      <c r="G397" s="408"/>
      <c r="H397" s="409"/>
      <c r="I397" s="401"/>
      <c r="J397" s="178">
        <f t="shared" si="48"/>
        <v>0</v>
      </c>
      <c r="K397" s="225" t="str">
        <f t="shared" si="49"/>
        <v/>
      </c>
      <c r="L397" s="326">
        <v>0</v>
      </c>
      <c r="M397" s="327">
        <v>0</v>
      </c>
      <c r="N397" s="327">
        <v>0</v>
      </c>
      <c r="O397" s="328">
        <v>0</v>
      </c>
      <c r="P397" s="328">
        <v>0</v>
      </c>
      <c r="Q397" s="328">
        <v>0</v>
      </c>
      <c r="R397" s="328">
        <v>0</v>
      </c>
      <c r="S397" s="328">
        <v>0</v>
      </c>
      <c r="T397" s="328">
        <v>0</v>
      </c>
      <c r="U397" s="328">
        <v>0</v>
      </c>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730</v>
      </c>
      <c r="D398" s="408"/>
      <c r="E398" s="408"/>
      <c r="F398" s="408"/>
      <c r="G398" s="408"/>
      <c r="H398" s="409"/>
      <c r="I398" s="401"/>
      <c r="J398" s="178">
        <f t="shared" si="48"/>
        <v>0</v>
      </c>
      <c r="K398" s="225" t="str">
        <f t="shared" si="49"/>
        <v/>
      </c>
      <c r="L398" s="326">
        <v>0</v>
      </c>
      <c r="M398" s="327">
        <v>0</v>
      </c>
      <c r="N398" s="327">
        <v>0</v>
      </c>
      <c r="O398" s="328">
        <v>0</v>
      </c>
      <c r="P398" s="328">
        <v>0</v>
      </c>
      <c r="Q398" s="328">
        <v>0</v>
      </c>
      <c r="R398" s="328">
        <v>0</v>
      </c>
      <c r="S398" s="328">
        <v>0</v>
      </c>
      <c r="T398" s="328">
        <v>0</v>
      </c>
      <c r="U398" s="328">
        <v>0</v>
      </c>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882</v>
      </c>
      <c r="D399" s="408"/>
      <c r="E399" s="408"/>
      <c r="F399" s="408"/>
      <c r="G399" s="408"/>
      <c r="H399" s="409"/>
      <c r="I399" s="401"/>
      <c r="J399" s="178">
        <f t="shared" si="48"/>
        <v>0</v>
      </c>
      <c r="K399" s="225" t="str">
        <f t="shared" si="49"/>
        <v/>
      </c>
      <c r="L399" s="326">
        <v>0</v>
      </c>
      <c r="M399" s="327">
        <v>0</v>
      </c>
      <c r="N399" s="327">
        <v>0</v>
      </c>
      <c r="O399" s="328">
        <v>0</v>
      </c>
      <c r="P399" s="328">
        <v>0</v>
      </c>
      <c r="Q399" s="328">
        <v>0</v>
      </c>
      <c r="R399" s="328">
        <v>0</v>
      </c>
      <c r="S399" s="328">
        <v>0</v>
      </c>
      <c r="T399" s="328">
        <v>0</v>
      </c>
      <c r="U399" s="328">
        <v>0</v>
      </c>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883</v>
      </c>
      <c r="D400" s="408"/>
      <c r="E400" s="408"/>
      <c r="F400" s="408"/>
      <c r="G400" s="408"/>
      <c r="H400" s="409"/>
      <c r="I400" s="401"/>
      <c r="J400" s="178">
        <f t="shared" si="48"/>
        <v>0</v>
      </c>
      <c r="K400" s="225" t="str">
        <f t="shared" si="49"/>
        <v/>
      </c>
      <c r="L400" s="326">
        <v>0</v>
      </c>
      <c r="M400" s="327">
        <v>0</v>
      </c>
      <c r="N400" s="327">
        <v>0</v>
      </c>
      <c r="O400" s="328">
        <v>0</v>
      </c>
      <c r="P400" s="328">
        <v>0</v>
      </c>
      <c r="Q400" s="328">
        <v>0</v>
      </c>
      <c r="R400" s="328">
        <v>0</v>
      </c>
      <c r="S400" s="328">
        <v>0</v>
      </c>
      <c r="T400" s="328">
        <v>0</v>
      </c>
      <c r="U400" s="328">
        <v>0</v>
      </c>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884</v>
      </c>
      <c r="D401" s="408"/>
      <c r="E401" s="408"/>
      <c r="F401" s="408"/>
      <c r="G401" s="408"/>
      <c r="H401" s="409"/>
      <c r="I401" s="401"/>
      <c r="J401" s="178">
        <f t="shared" si="48"/>
        <v>0</v>
      </c>
      <c r="K401" s="225" t="str">
        <f t="shared" si="49"/>
        <v/>
      </c>
      <c r="L401" s="326">
        <v>0</v>
      </c>
      <c r="M401" s="327">
        <v>0</v>
      </c>
      <c r="N401" s="327">
        <v>0</v>
      </c>
      <c r="O401" s="328">
        <v>0</v>
      </c>
      <c r="P401" s="328">
        <v>0</v>
      </c>
      <c r="Q401" s="328">
        <v>0</v>
      </c>
      <c r="R401" s="328">
        <v>0</v>
      </c>
      <c r="S401" s="328">
        <v>0</v>
      </c>
      <c r="T401" s="328">
        <v>0</v>
      </c>
      <c r="U401" s="328">
        <v>0</v>
      </c>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885</v>
      </c>
      <c r="D402" s="408"/>
      <c r="E402" s="408"/>
      <c r="F402" s="408"/>
      <c r="G402" s="408"/>
      <c r="H402" s="409"/>
      <c r="I402" s="401"/>
      <c r="J402" s="178">
        <f t="shared" si="48"/>
        <v>0</v>
      </c>
      <c r="K402" s="225" t="str">
        <f t="shared" si="49"/>
        <v/>
      </c>
      <c r="L402" s="326">
        <v>0</v>
      </c>
      <c r="M402" s="327">
        <v>0</v>
      </c>
      <c r="N402" s="327">
        <v>0</v>
      </c>
      <c r="O402" s="328">
        <v>0</v>
      </c>
      <c r="P402" s="328">
        <v>0</v>
      </c>
      <c r="Q402" s="328">
        <v>0</v>
      </c>
      <c r="R402" s="328">
        <v>0</v>
      </c>
      <c r="S402" s="328">
        <v>0</v>
      </c>
      <c r="T402" s="328">
        <v>0</v>
      </c>
      <c r="U402" s="328">
        <v>0</v>
      </c>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886</v>
      </c>
      <c r="D403" s="408"/>
      <c r="E403" s="408"/>
      <c r="F403" s="408"/>
      <c r="G403" s="408"/>
      <c r="H403" s="409"/>
      <c r="I403" s="401"/>
      <c r="J403" s="178">
        <f t="shared" si="48"/>
        <v>0</v>
      </c>
      <c r="K403" s="225" t="str">
        <f t="shared" si="49"/>
        <v/>
      </c>
      <c r="L403" s="326">
        <v>0</v>
      </c>
      <c r="M403" s="327">
        <v>0</v>
      </c>
      <c r="N403" s="327">
        <v>0</v>
      </c>
      <c r="O403" s="328">
        <v>0</v>
      </c>
      <c r="P403" s="328">
        <v>0</v>
      </c>
      <c r="Q403" s="328">
        <v>0</v>
      </c>
      <c r="R403" s="328">
        <v>0</v>
      </c>
      <c r="S403" s="328">
        <v>0</v>
      </c>
      <c r="T403" s="328">
        <v>0</v>
      </c>
      <c r="U403" s="328">
        <v>0</v>
      </c>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887</v>
      </c>
      <c r="D404" s="408"/>
      <c r="E404" s="408"/>
      <c r="F404" s="408"/>
      <c r="G404" s="408"/>
      <c r="H404" s="409"/>
      <c r="I404" s="401"/>
      <c r="J404" s="178">
        <f t="shared" si="48"/>
        <v>0</v>
      </c>
      <c r="K404" s="225" t="str">
        <f t="shared" si="49"/>
        <v/>
      </c>
      <c r="L404" s="326">
        <v>0</v>
      </c>
      <c r="M404" s="327">
        <v>0</v>
      </c>
      <c r="N404" s="327">
        <v>0</v>
      </c>
      <c r="O404" s="328">
        <v>0</v>
      </c>
      <c r="P404" s="328">
        <v>0</v>
      </c>
      <c r="Q404" s="328">
        <v>0</v>
      </c>
      <c r="R404" s="328">
        <v>0</v>
      </c>
      <c r="S404" s="328">
        <v>0</v>
      </c>
      <c r="T404" s="328">
        <v>0</v>
      </c>
      <c r="U404" s="328">
        <v>0</v>
      </c>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888</v>
      </c>
      <c r="D405" s="408"/>
      <c r="E405" s="408"/>
      <c r="F405" s="408"/>
      <c r="G405" s="408"/>
      <c r="H405" s="409"/>
      <c r="I405" s="401"/>
      <c r="J405" s="178">
        <f t="shared" si="48"/>
        <v>0</v>
      </c>
      <c r="K405" s="225" t="str">
        <f t="shared" si="49"/>
        <v/>
      </c>
      <c r="L405" s="326">
        <v>0</v>
      </c>
      <c r="M405" s="327">
        <v>0</v>
      </c>
      <c r="N405" s="327">
        <v>0</v>
      </c>
      <c r="O405" s="328">
        <v>0</v>
      </c>
      <c r="P405" s="328">
        <v>0</v>
      </c>
      <c r="Q405" s="328">
        <v>0</v>
      </c>
      <c r="R405" s="328">
        <v>0</v>
      </c>
      <c r="S405" s="328">
        <v>0</v>
      </c>
      <c r="T405" s="328">
        <v>0</v>
      </c>
      <c r="U405" s="328">
        <v>0</v>
      </c>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889</v>
      </c>
      <c r="D406" s="408"/>
      <c r="E406" s="408"/>
      <c r="F406" s="408"/>
      <c r="G406" s="408"/>
      <c r="H406" s="409"/>
      <c r="I406" s="401"/>
      <c r="J406" s="178">
        <f t="shared" si="48"/>
        <v>0</v>
      </c>
      <c r="K406" s="225" t="str">
        <f t="shared" si="49"/>
        <v/>
      </c>
      <c r="L406" s="326">
        <v>0</v>
      </c>
      <c r="M406" s="327">
        <v>0</v>
      </c>
      <c r="N406" s="327">
        <v>0</v>
      </c>
      <c r="O406" s="328">
        <v>0</v>
      </c>
      <c r="P406" s="328">
        <v>0</v>
      </c>
      <c r="Q406" s="328">
        <v>0</v>
      </c>
      <c r="R406" s="328">
        <v>0</v>
      </c>
      <c r="S406" s="328">
        <v>0</v>
      </c>
      <c r="T406" s="328">
        <v>0</v>
      </c>
      <c r="U406" s="328">
        <v>0</v>
      </c>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890</v>
      </c>
      <c r="D407" s="408"/>
      <c r="E407" s="408"/>
      <c r="F407" s="408"/>
      <c r="G407" s="408"/>
      <c r="H407" s="409"/>
      <c r="I407" s="401"/>
      <c r="J407" s="178">
        <f t="shared" si="48"/>
        <v>0</v>
      </c>
      <c r="K407" s="225" t="str">
        <f t="shared" si="49"/>
        <v/>
      </c>
      <c r="L407" s="326">
        <v>0</v>
      </c>
      <c r="M407" s="327">
        <v>0</v>
      </c>
      <c r="N407" s="327">
        <v>0</v>
      </c>
      <c r="O407" s="328">
        <v>0</v>
      </c>
      <c r="P407" s="328">
        <v>0</v>
      </c>
      <c r="Q407" s="328">
        <v>0</v>
      </c>
      <c r="R407" s="328">
        <v>0</v>
      </c>
      <c r="S407" s="328">
        <v>0</v>
      </c>
      <c r="T407" s="328">
        <v>0</v>
      </c>
      <c r="U407" s="328">
        <v>0</v>
      </c>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891</v>
      </c>
      <c r="D408" s="408"/>
      <c r="E408" s="408"/>
      <c r="F408" s="408"/>
      <c r="G408" s="408"/>
      <c r="H408" s="409"/>
      <c r="I408" s="401"/>
      <c r="J408" s="178">
        <f t="shared" si="48"/>
        <v>0</v>
      </c>
      <c r="K408" s="225" t="str">
        <f t="shared" si="49"/>
        <v/>
      </c>
      <c r="L408" s="326">
        <v>0</v>
      </c>
      <c r="M408" s="327">
        <v>0</v>
      </c>
      <c r="N408" s="327">
        <v>0</v>
      </c>
      <c r="O408" s="328">
        <v>0</v>
      </c>
      <c r="P408" s="328">
        <v>0</v>
      </c>
      <c r="Q408" s="328">
        <v>0</v>
      </c>
      <c r="R408" s="328">
        <v>0</v>
      </c>
      <c r="S408" s="328">
        <v>0</v>
      </c>
      <c r="T408" s="328">
        <v>0</v>
      </c>
      <c r="U408" s="328">
        <v>0</v>
      </c>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892</v>
      </c>
      <c r="D409" s="408"/>
      <c r="E409" s="408"/>
      <c r="F409" s="408"/>
      <c r="G409" s="408"/>
      <c r="H409" s="409"/>
      <c r="I409" s="401"/>
      <c r="J409" s="178">
        <f t="shared" si="48"/>
        <v>0</v>
      </c>
      <c r="K409" s="225" t="str">
        <f t="shared" si="49"/>
        <v/>
      </c>
      <c r="L409" s="326">
        <v>0</v>
      </c>
      <c r="M409" s="327">
        <v>0</v>
      </c>
      <c r="N409" s="327">
        <v>0</v>
      </c>
      <c r="O409" s="328">
        <v>0</v>
      </c>
      <c r="P409" s="328">
        <v>0</v>
      </c>
      <c r="Q409" s="328">
        <v>0</v>
      </c>
      <c r="R409" s="328">
        <v>0</v>
      </c>
      <c r="S409" s="328">
        <v>0</v>
      </c>
      <c r="T409" s="328">
        <v>0</v>
      </c>
      <c r="U409" s="328">
        <v>0</v>
      </c>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893</v>
      </c>
      <c r="D410" s="408"/>
      <c r="E410" s="408"/>
      <c r="F410" s="408"/>
      <c r="G410" s="408"/>
      <c r="H410" s="409"/>
      <c r="I410" s="401"/>
      <c r="J410" s="178">
        <f t="shared" si="48"/>
        <v>0</v>
      </c>
      <c r="K410" s="225" t="str">
        <f t="shared" si="49"/>
        <v/>
      </c>
      <c r="L410" s="326">
        <v>0</v>
      </c>
      <c r="M410" s="327">
        <v>0</v>
      </c>
      <c r="N410" s="327">
        <v>0</v>
      </c>
      <c r="O410" s="328">
        <v>0</v>
      </c>
      <c r="P410" s="328">
        <v>0</v>
      </c>
      <c r="Q410" s="328">
        <v>0</v>
      </c>
      <c r="R410" s="328">
        <v>0</v>
      </c>
      <c r="S410" s="328">
        <v>0</v>
      </c>
      <c r="T410" s="328">
        <v>0</v>
      </c>
      <c r="U410" s="328">
        <v>0</v>
      </c>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894</v>
      </c>
      <c r="D411" s="408"/>
      <c r="E411" s="408"/>
      <c r="F411" s="408"/>
      <c r="G411" s="408"/>
      <c r="H411" s="409"/>
      <c r="I411" s="401"/>
      <c r="J411" s="178">
        <f t="shared" si="48"/>
        <v>0</v>
      </c>
      <c r="K411" s="225" t="str">
        <f t="shared" si="49"/>
        <v/>
      </c>
      <c r="L411" s="326">
        <v>0</v>
      </c>
      <c r="M411" s="327">
        <v>0</v>
      </c>
      <c r="N411" s="327">
        <v>0</v>
      </c>
      <c r="O411" s="328">
        <v>0</v>
      </c>
      <c r="P411" s="328">
        <v>0</v>
      </c>
      <c r="Q411" s="328">
        <v>0</v>
      </c>
      <c r="R411" s="328">
        <v>0</v>
      </c>
      <c r="S411" s="328">
        <v>0</v>
      </c>
      <c r="T411" s="328">
        <v>0</v>
      </c>
      <c r="U411" s="328">
        <v>0</v>
      </c>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895</v>
      </c>
      <c r="D412" s="408"/>
      <c r="E412" s="408"/>
      <c r="F412" s="408"/>
      <c r="G412" s="408"/>
      <c r="H412" s="409"/>
      <c r="I412" s="401"/>
      <c r="J412" s="178">
        <f t="shared" si="48"/>
        <v>0</v>
      </c>
      <c r="K412" s="225" t="str">
        <f t="shared" si="49"/>
        <v/>
      </c>
      <c r="L412" s="326">
        <v>0</v>
      </c>
      <c r="M412" s="327">
        <v>0</v>
      </c>
      <c r="N412" s="327">
        <v>0</v>
      </c>
      <c r="O412" s="328">
        <v>0</v>
      </c>
      <c r="P412" s="328">
        <v>0</v>
      </c>
      <c r="Q412" s="328">
        <v>0</v>
      </c>
      <c r="R412" s="328">
        <v>0</v>
      </c>
      <c r="S412" s="328">
        <v>0</v>
      </c>
      <c r="T412" s="328">
        <v>0</v>
      </c>
      <c r="U412" s="328">
        <v>0</v>
      </c>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896</v>
      </c>
      <c r="D413" s="408"/>
      <c r="E413" s="408"/>
      <c r="F413" s="408"/>
      <c r="G413" s="408"/>
      <c r="H413" s="409"/>
      <c r="I413" s="401"/>
      <c r="J413" s="178">
        <f t="shared" si="48"/>
        <v>0</v>
      </c>
      <c r="K413" s="225" t="str">
        <f t="shared" si="49"/>
        <v/>
      </c>
      <c r="L413" s="326">
        <v>0</v>
      </c>
      <c r="M413" s="327">
        <v>0</v>
      </c>
      <c r="N413" s="327">
        <v>0</v>
      </c>
      <c r="O413" s="328">
        <v>0</v>
      </c>
      <c r="P413" s="328">
        <v>0</v>
      </c>
      <c r="Q413" s="328">
        <v>0</v>
      </c>
      <c r="R413" s="328">
        <v>0</v>
      </c>
      <c r="S413" s="328">
        <v>0</v>
      </c>
      <c r="T413" s="328">
        <v>0</v>
      </c>
      <c r="U413" s="328">
        <v>0</v>
      </c>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897</v>
      </c>
      <c r="D414" s="408"/>
      <c r="E414" s="408"/>
      <c r="F414" s="408"/>
      <c r="G414" s="408"/>
      <c r="H414" s="409"/>
      <c r="I414" s="401"/>
      <c r="J414" s="178">
        <f t="shared" si="48"/>
        <v>0</v>
      </c>
      <c r="K414" s="225" t="str">
        <f t="shared" si="49"/>
        <v/>
      </c>
      <c r="L414" s="326">
        <v>0</v>
      </c>
      <c r="M414" s="327">
        <v>0</v>
      </c>
      <c r="N414" s="327">
        <v>0</v>
      </c>
      <c r="O414" s="328">
        <v>0</v>
      </c>
      <c r="P414" s="328">
        <v>0</v>
      </c>
      <c r="Q414" s="328">
        <v>0</v>
      </c>
      <c r="R414" s="328">
        <v>0</v>
      </c>
      <c r="S414" s="328">
        <v>0</v>
      </c>
      <c r="T414" s="328">
        <v>0</v>
      </c>
      <c r="U414" s="328">
        <v>0</v>
      </c>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898</v>
      </c>
      <c r="D415" s="408"/>
      <c r="E415" s="408"/>
      <c r="F415" s="408"/>
      <c r="G415" s="408"/>
      <c r="H415" s="409"/>
      <c r="I415" s="401"/>
      <c r="J415" s="178">
        <f t="shared" si="48"/>
        <v>0</v>
      </c>
      <c r="K415" s="225" t="str">
        <f t="shared" si="49"/>
        <v/>
      </c>
      <c r="L415" s="326">
        <v>0</v>
      </c>
      <c r="M415" s="327">
        <v>0</v>
      </c>
      <c r="N415" s="327">
        <v>0</v>
      </c>
      <c r="O415" s="328">
        <v>0</v>
      </c>
      <c r="P415" s="328">
        <v>0</v>
      </c>
      <c r="Q415" s="328">
        <v>0</v>
      </c>
      <c r="R415" s="328">
        <v>0</v>
      </c>
      <c r="S415" s="328">
        <v>0</v>
      </c>
      <c r="T415" s="328">
        <v>0</v>
      </c>
      <c r="U415" s="328">
        <v>0</v>
      </c>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899</v>
      </c>
      <c r="D416" s="408"/>
      <c r="E416" s="408"/>
      <c r="F416" s="408"/>
      <c r="G416" s="408"/>
      <c r="H416" s="409"/>
      <c r="I416" s="401"/>
      <c r="J416" s="178">
        <f t="shared" si="48"/>
        <v>0</v>
      </c>
      <c r="K416" s="225" t="str">
        <f t="shared" si="49"/>
        <v/>
      </c>
      <c r="L416" s="326">
        <v>0</v>
      </c>
      <c r="M416" s="327">
        <v>0</v>
      </c>
      <c r="N416" s="327">
        <v>0</v>
      </c>
      <c r="O416" s="328">
        <v>0</v>
      </c>
      <c r="P416" s="328">
        <v>0</v>
      </c>
      <c r="Q416" s="328">
        <v>0</v>
      </c>
      <c r="R416" s="328">
        <v>0</v>
      </c>
      <c r="S416" s="328">
        <v>0</v>
      </c>
      <c r="T416" s="328">
        <v>0</v>
      </c>
      <c r="U416" s="328">
        <v>0</v>
      </c>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900</v>
      </c>
      <c r="D417" s="408"/>
      <c r="E417" s="408"/>
      <c r="F417" s="408"/>
      <c r="G417" s="408"/>
      <c r="H417" s="409"/>
      <c r="I417" s="401"/>
      <c r="J417" s="178">
        <f t="shared" si="48"/>
        <v>0</v>
      </c>
      <c r="K417" s="225" t="str">
        <f t="shared" si="49"/>
        <v/>
      </c>
      <c r="L417" s="326">
        <v>0</v>
      </c>
      <c r="M417" s="327">
        <v>0</v>
      </c>
      <c r="N417" s="327">
        <v>0</v>
      </c>
      <c r="O417" s="328">
        <v>0</v>
      </c>
      <c r="P417" s="328">
        <v>0</v>
      </c>
      <c r="Q417" s="328">
        <v>0</v>
      </c>
      <c r="R417" s="328">
        <v>0</v>
      </c>
      <c r="S417" s="328">
        <v>0</v>
      </c>
      <c r="T417" s="328">
        <v>0</v>
      </c>
      <c r="U417" s="328">
        <v>0</v>
      </c>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901</v>
      </c>
      <c r="D418" s="408"/>
      <c r="E418" s="408"/>
      <c r="F418" s="408"/>
      <c r="G418" s="408"/>
      <c r="H418" s="409"/>
      <c r="I418" s="401"/>
      <c r="J418" s="178">
        <f t="shared" si="48"/>
        <v>0</v>
      </c>
      <c r="K418" s="225" t="str">
        <f t="shared" si="49"/>
        <v/>
      </c>
      <c r="L418" s="326">
        <v>0</v>
      </c>
      <c r="M418" s="327">
        <v>0</v>
      </c>
      <c r="N418" s="327">
        <v>0</v>
      </c>
      <c r="O418" s="328">
        <v>0</v>
      </c>
      <c r="P418" s="328">
        <v>0</v>
      </c>
      <c r="Q418" s="328">
        <v>0</v>
      </c>
      <c r="R418" s="328">
        <v>0</v>
      </c>
      <c r="S418" s="328">
        <v>0</v>
      </c>
      <c r="T418" s="328">
        <v>0</v>
      </c>
      <c r="U418" s="328">
        <v>0</v>
      </c>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902</v>
      </c>
      <c r="D419" s="408"/>
      <c r="E419" s="408"/>
      <c r="F419" s="408"/>
      <c r="G419" s="408"/>
      <c r="H419" s="409"/>
      <c r="I419" s="401"/>
      <c r="J419" s="178">
        <f t="shared" si="48"/>
        <v>0</v>
      </c>
      <c r="K419" s="225" t="str">
        <f t="shared" si="49"/>
        <v/>
      </c>
      <c r="L419" s="326">
        <v>0</v>
      </c>
      <c r="M419" s="327">
        <v>0</v>
      </c>
      <c r="N419" s="327">
        <v>0</v>
      </c>
      <c r="O419" s="328">
        <v>0</v>
      </c>
      <c r="P419" s="328">
        <v>0</v>
      </c>
      <c r="Q419" s="328">
        <v>0</v>
      </c>
      <c r="R419" s="328">
        <v>0</v>
      </c>
      <c r="S419" s="328">
        <v>0</v>
      </c>
      <c r="T419" s="328">
        <v>0</v>
      </c>
      <c r="U419" s="328">
        <v>0</v>
      </c>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903</v>
      </c>
      <c r="D420" s="408"/>
      <c r="E420" s="408"/>
      <c r="F420" s="408"/>
      <c r="G420" s="408"/>
      <c r="H420" s="409"/>
      <c r="I420" s="401"/>
      <c r="J420" s="178">
        <f t="shared" si="48"/>
        <v>0</v>
      </c>
      <c r="K420" s="225" t="str">
        <f t="shared" si="49"/>
        <v/>
      </c>
      <c r="L420" s="326">
        <v>0</v>
      </c>
      <c r="M420" s="327">
        <v>0</v>
      </c>
      <c r="N420" s="327">
        <v>0</v>
      </c>
      <c r="O420" s="328">
        <v>0</v>
      </c>
      <c r="P420" s="328">
        <v>0</v>
      </c>
      <c r="Q420" s="328">
        <v>0</v>
      </c>
      <c r="R420" s="328">
        <v>0</v>
      </c>
      <c r="S420" s="328">
        <v>0</v>
      </c>
      <c r="T420" s="328">
        <v>0</v>
      </c>
      <c r="U420" s="328">
        <v>0</v>
      </c>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904</v>
      </c>
      <c r="D421" s="408"/>
      <c r="E421" s="408"/>
      <c r="F421" s="408"/>
      <c r="G421" s="408"/>
      <c r="H421" s="409"/>
      <c r="I421" s="401"/>
      <c r="J421" s="178">
        <f t="shared" si="48"/>
        <v>972</v>
      </c>
      <c r="K421" s="225" t="str">
        <f t="shared" si="49"/>
        <v/>
      </c>
      <c r="L421" s="326">
        <v>0</v>
      </c>
      <c r="M421" s="327">
        <v>0</v>
      </c>
      <c r="N421" s="327">
        <v>0</v>
      </c>
      <c r="O421" s="328">
        <v>0</v>
      </c>
      <c r="P421" s="328">
        <v>0</v>
      </c>
      <c r="Q421" s="328">
        <v>0</v>
      </c>
      <c r="R421" s="328">
        <v>0</v>
      </c>
      <c r="S421" s="328">
        <v>0</v>
      </c>
      <c r="T421" s="328">
        <v>0</v>
      </c>
      <c r="U421" s="328">
        <v>972</v>
      </c>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905</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v>0</v>
      </c>
      <c r="P422" s="328">
        <v>0</v>
      </c>
      <c r="Q422" s="328">
        <v>0</v>
      </c>
      <c r="R422" s="328">
        <v>0</v>
      </c>
      <c r="S422" s="328">
        <v>0</v>
      </c>
      <c r="T422" s="328">
        <v>0</v>
      </c>
      <c r="U422" s="328">
        <v>0</v>
      </c>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906</v>
      </c>
      <c r="D423" s="408"/>
      <c r="E423" s="408"/>
      <c r="F423" s="408"/>
      <c r="G423" s="408"/>
      <c r="H423" s="409"/>
      <c r="I423" s="401"/>
      <c r="J423" s="178">
        <f t="shared" si="50"/>
        <v>0</v>
      </c>
      <c r="K423" s="225" t="str">
        <f t="shared" si="49"/>
        <v/>
      </c>
      <c r="L423" s="326">
        <v>0</v>
      </c>
      <c r="M423" s="327">
        <v>0</v>
      </c>
      <c r="N423" s="327">
        <v>0</v>
      </c>
      <c r="O423" s="328">
        <v>0</v>
      </c>
      <c r="P423" s="328">
        <v>0</v>
      </c>
      <c r="Q423" s="328">
        <v>0</v>
      </c>
      <c r="R423" s="328">
        <v>0</v>
      </c>
      <c r="S423" s="328">
        <v>0</v>
      </c>
      <c r="T423" s="328">
        <v>0</v>
      </c>
      <c r="U423" s="328">
        <v>0</v>
      </c>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907</v>
      </c>
      <c r="D424" s="408"/>
      <c r="E424" s="408"/>
      <c r="F424" s="408"/>
      <c r="G424" s="408"/>
      <c r="H424" s="409"/>
      <c r="I424" s="401"/>
      <c r="J424" s="178">
        <f t="shared" si="50"/>
        <v>0</v>
      </c>
      <c r="K424" s="225" t="str">
        <f t="shared" si="49"/>
        <v/>
      </c>
      <c r="L424" s="326">
        <v>0</v>
      </c>
      <c r="M424" s="327">
        <v>0</v>
      </c>
      <c r="N424" s="327">
        <v>0</v>
      </c>
      <c r="O424" s="328">
        <v>0</v>
      </c>
      <c r="P424" s="328">
        <v>0</v>
      </c>
      <c r="Q424" s="328">
        <v>0</v>
      </c>
      <c r="R424" s="328">
        <v>0</v>
      </c>
      <c r="S424" s="328">
        <v>0</v>
      </c>
      <c r="T424" s="328">
        <v>0</v>
      </c>
      <c r="U424" s="328">
        <v>0</v>
      </c>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908</v>
      </c>
      <c r="D425" s="408"/>
      <c r="E425" s="408"/>
      <c r="F425" s="408"/>
      <c r="G425" s="408"/>
      <c r="H425" s="409"/>
      <c r="I425" s="401"/>
      <c r="J425" s="178">
        <f t="shared" si="50"/>
        <v>0</v>
      </c>
      <c r="K425" s="225" t="str">
        <f t="shared" si="49"/>
        <v/>
      </c>
      <c r="L425" s="326">
        <v>0</v>
      </c>
      <c r="M425" s="327">
        <v>0</v>
      </c>
      <c r="N425" s="327">
        <v>0</v>
      </c>
      <c r="O425" s="328">
        <v>0</v>
      </c>
      <c r="P425" s="328">
        <v>0</v>
      </c>
      <c r="Q425" s="328">
        <v>0</v>
      </c>
      <c r="R425" s="328">
        <v>0</v>
      </c>
      <c r="S425" s="328">
        <v>0</v>
      </c>
      <c r="T425" s="328">
        <v>0</v>
      </c>
      <c r="U425" s="328">
        <v>0</v>
      </c>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909</v>
      </c>
      <c r="D426" s="408"/>
      <c r="E426" s="408"/>
      <c r="F426" s="408"/>
      <c r="G426" s="408"/>
      <c r="H426" s="409"/>
      <c r="I426" s="401"/>
      <c r="J426" s="178">
        <f t="shared" si="50"/>
        <v>0</v>
      </c>
      <c r="K426" s="225" t="str">
        <f t="shared" si="49"/>
        <v/>
      </c>
      <c r="L426" s="326">
        <v>0</v>
      </c>
      <c r="M426" s="327">
        <v>0</v>
      </c>
      <c r="N426" s="327">
        <v>0</v>
      </c>
      <c r="O426" s="328">
        <v>0</v>
      </c>
      <c r="P426" s="328">
        <v>0</v>
      </c>
      <c r="Q426" s="328">
        <v>0</v>
      </c>
      <c r="R426" s="328">
        <v>0</v>
      </c>
      <c r="S426" s="328">
        <v>0</v>
      </c>
      <c r="T426" s="328">
        <v>0</v>
      </c>
      <c r="U426" s="328">
        <v>0</v>
      </c>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910</v>
      </c>
      <c r="D427" s="408"/>
      <c r="E427" s="408"/>
      <c r="F427" s="408"/>
      <c r="G427" s="408"/>
      <c r="H427" s="409"/>
      <c r="I427" s="401"/>
      <c r="J427" s="178">
        <f t="shared" si="50"/>
        <v>0</v>
      </c>
      <c r="K427" s="225" t="str">
        <f t="shared" si="49"/>
        <v/>
      </c>
      <c r="L427" s="326">
        <v>0</v>
      </c>
      <c r="M427" s="327">
        <v>0</v>
      </c>
      <c r="N427" s="327">
        <v>0</v>
      </c>
      <c r="O427" s="328">
        <v>0</v>
      </c>
      <c r="P427" s="328">
        <v>0</v>
      </c>
      <c r="Q427" s="328">
        <v>0</v>
      </c>
      <c r="R427" s="328">
        <v>0</v>
      </c>
      <c r="S427" s="328">
        <v>0</v>
      </c>
      <c r="T427" s="328">
        <v>0</v>
      </c>
      <c r="U427" s="328">
        <v>0</v>
      </c>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911</v>
      </c>
      <c r="D428" s="408"/>
      <c r="E428" s="408"/>
      <c r="F428" s="408"/>
      <c r="G428" s="408"/>
      <c r="H428" s="409"/>
      <c r="I428" s="401"/>
      <c r="J428" s="178">
        <f t="shared" si="50"/>
        <v>0</v>
      </c>
      <c r="K428" s="225" t="str">
        <f t="shared" si="49"/>
        <v/>
      </c>
      <c r="L428" s="326">
        <v>0</v>
      </c>
      <c r="M428" s="327">
        <v>0</v>
      </c>
      <c r="N428" s="327">
        <v>0</v>
      </c>
      <c r="O428" s="328">
        <v>0</v>
      </c>
      <c r="P428" s="328">
        <v>0</v>
      </c>
      <c r="Q428" s="328">
        <v>0</v>
      </c>
      <c r="R428" s="328">
        <v>0</v>
      </c>
      <c r="S428" s="328">
        <v>0</v>
      </c>
      <c r="T428" s="328">
        <v>0</v>
      </c>
      <c r="U428" s="328">
        <v>0</v>
      </c>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912</v>
      </c>
      <c r="D429" s="408"/>
      <c r="E429" s="408"/>
      <c r="F429" s="408"/>
      <c r="G429" s="408"/>
      <c r="H429" s="409"/>
      <c r="I429" s="401"/>
      <c r="J429" s="178">
        <f t="shared" si="50"/>
        <v>0</v>
      </c>
      <c r="K429" s="225" t="str">
        <f t="shared" si="49"/>
        <v/>
      </c>
      <c r="L429" s="326">
        <v>0</v>
      </c>
      <c r="M429" s="327">
        <v>0</v>
      </c>
      <c r="N429" s="327">
        <v>0</v>
      </c>
      <c r="O429" s="328">
        <v>0</v>
      </c>
      <c r="P429" s="328">
        <v>0</v>
      </c>
      <c r="Q429" s="328">
        <v>0</v>
      </c>
      <c r="R429" s="328">
        <v>0</v>
      </c>
      <c r="S429" s="328">
        <v>0</v>
      </c>
      <c r="T429" s="328">
        <v>0</v>
      </c>
      <c r="U429" s="328">
        <v>0</v>
      </c>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913</v>
      </c>
      <c r="D430" s="408"/>
      <c r="E430" s="408"/>
      <c r="F430" s="408"/>
      <c r="G430" s="408"/>
      <c r="H430" s="409"/>
      <c r="I430" s="401"/>
      <c r="J430" s="178">
        <f t="shared" si="50"/>
        <v>0</v>
      </c>
      <c r="K430" s="225" t="str">
        <f t="shared" si="49"/>
        <v/>
      </c>
      <c r="L430" s="326">
        <v>0</v>
      </c>
      <c r="M430" s="327">
        <v>0</v>
      </c>
      <c r="N430" s="327">
        <v>0</v>
      </c>
      <c r="O430" s="328">
        <v>0</v>
      </c>
      <c r="P430" s="328">
        <v>0</v>
      </c>
      <c r="Q430" s="328">
        <v>0</v>
      </c>
      <c r="R430" s="328">
        <v>0</v>
      </c>
      <c r="S430" s="328">
        <v>0</v>
      </c>
      <c r="T430" s="328">
        <v>0</v>
      </c>
      <c r="U430" s="328">
        <v>0</v>
      </c>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914</v>
      </c>
      <c r="D431" s="408"/>
      <c r="E431" s="408"/>
      <c r="F431" s="408"/>
      <c r="G431" s="408"/>
      <c r="H431" s="409"/>
      <c r="I431" s="401"/>
      <c r="J431" s="178">
        <f t="shared" si="50"/>
        <v>0</v>
      </c>
      <c r="K431" s="225" t="str">
        <f t="shared" si="49"/>
        <v/>
      </c>
      <c r="L431" s="326">
        <v>0</v>
      </c>
      <c r="M431" s="327">
        <v>0</v>
      </c>
      <c r="N431" s="327">
        <v>0</v>
      </c>
      <c r="O431" s="328">
        <v>0</v>
      </c>
      <c r="P431" s="328">
        <v>0</v>
      </c>
      <c r="Q431" s="328">
        <v>0</v>
      </c>
      <c r="R431" s="328">
        <v>0</v>
      </c>
      <c r="S431" s="328">
        <v>0</v>
      </c>
      <c r="T431" s="328">
        <v>0</v>
      </c>
      <c r="U431" s="328">
        <v>0</v>
      </c>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915</v>
      </c>
      <c r="D432" s="408"/>
      <c r="E432" s="408"/>
      <c r="F432" s="408"/>
      <c r="G432" s="408"/>
      <c r="H432" s="409"/>
      <c r="I432" s="401"/>
      <c r="J432" s="178">
        <f t="shared" si="50"/>
        <v>0</v>
      </c>
      <c r="K432" s="225" t="str">
        <f t="shared" si="49"/>
        <v/>
      </c>
      <c r="L432" s="326">
        <v>0</v>
      </c>
      <c r="M432" s="327">
        <v>0</v>
      </c>
      <c r="N432" s="327">
        <v>0</v>
      </c>
      <c r="O432" s="328">
        <v>0</v>
      </c>
      <c r="P432" s="328">
        <v>0</v>
      </c>
      <c r="Q432" s="328">
        <v>0</v>
      </c>
      <c r="R432" s="328">
        <v>0</v>
      </c>
      <c r="S432" s="328">
        <v>0</v>
      </c>
      <c r="T432" s="328">
        <v>0</v>
      </c>
      <c r="U432" s="328">
        <v>0</v>
      </c>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916</v>
      </c>
      <c r="D433" s="408"/>
      <c r="E433" s="408"/>
      <c r="F433" s="408"/>
      <c r="G433" s="408"/>
      <c r="H433" s="409"/>
      <c r="I433" s="401"/>
      <c r="J433" s="178">
        <f t="shared" si="50"/>
        <v>0</v>
      </c>
      <c r="K433" s="225" t="str">
        <f t="shared" si="49"/>
        <v/>
      </c>
      <c r="L433" s="326">
        <v>0</v>
      </c>
      <c r="M433" s="327">
        <v>0</v>
      </c>
      <c r="N433" s="327">
        <v>0</v>
      </c>
      <c r="O433" s="328">
        <v>0</v>
      </c>
      <c r="P433" s="328">
        <v>0</v>
      </c>
      <c r="Q433" s="328">
        <v>0</v>
      </c>
      <c r="R433" s="328">
        <v>0</v>
      </c>
      <c r="S433" s="328">
        <v>0</v>
      </c>
      <c r="T433" s="328">
        <v>0</v>
      </c>
      <c r="U433" s="328">
        <v>0</v>
      </c>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917</v>
      </c>
      <c r="D434" s="408"/>
      <c r="E434" s="408"/>
      <c r="F434" s="408"/>
      <c r="G434" s="408"/>
      <c r="H434" s="409"/>
      <c r="I434" s="401"/>
      <c r="J434" s="178">
        <f t="shared" si="50"/>
        <v>0</v>
      </c>
      <c r="K434" s="225" t="str">
        <f t="shared" si="49"/>
        <v/>
      </c>
      <c r="L434" s="326">
        <v>0</v>
      </c>
      <c r="M434" s="327">
        <v>0</v>
      </c>
      <c r="N434" s="327">
        <v>0</v>
      </c>
      <c r="O434" s="328">
        <v>0</v>
      </c>
      <c r="P434" s="328">
        <v>0</v>
      </c>
      <c r="Q434" s="328">
        <v>0</v>
      </c>
      <c r="R434" s="328">
        <v>0</v>
      </c>
      <c r="S434" s="328">
        <v>0</v>
      </c>
      <c r="T434" s="328">
        <v>0</v>
      </c>
      <c r="U434" s="328">
        <v>0</v>
      </c>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918</v>
      </c>
      <c r="D435" s="408"/>
      <c r="E435" s="408"/>
      <c r="F435" s="408"/>
      <c r="G435" s="408"/>
      <c r="H435" s="409"/>
      <c r="I435" s="401"/>
      <c r="J435" s="178">
        <f t="shared" si="50"/>
        <v>0</v>
      </c>
      <c r="K435" s="225" t="str">
        <f t="shared" si="49"/>
        <v/>
      </c>
      <c r="L435" s="326">
        <v>0</v>
      </c>
      <c r="M435" s="327">
        <v>0</v>
      </c>
      <c r="N435" s="327">
        <v>0</v>
      </c>
      <c r="O435" s="328">
        <v>0</v>
      </c>
      <c r="P435" s="328">
        <v>0</v>
      </c>
      <c r="Q435" s="328">
        <v>0</v>
      </c>
      <c r="R435" s="328">
        <v>0</v>
      </c>
      <c r="S435" s="328">
        <v>0</v>
      </c>
      <c r="T435" s="328">
        <v>0</v>
      </c>
      <c r="U435" s="328">
        <v>0</v>
      </c>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919</v>
      </c>
      <c r="D436" s="408"/>
      <c r="E436" s="408"/>
      <c r="F436" s="408"/>
      <c r="G436" s="408"/>
      <c r="H436" s="409"/>
      <c r="I436" s="401"/>
      <c r="J436" s="178">
        <f t="shared" si="50"/>
        <v>1101</v>
      </c>
      <c r="K436" s="225" t="str">
        <f t="shared" si="49"/>
        <v/>
      </c>
      <c r="L436" s="326">
        <v>1101</v>
      </c>
      <c r="M436" s="327">
        <v>0</v>
      </c>
      <c r="N436" s="327">
        <v>0</v>
      </c>
      <c r="O436" s="328">
        <v>0</v>
      </c>
      <c r="P436" s="328">
        <v>0</v>
      </c>
      <c r="Q436" s="328">
        <v>0</v>
      </c>
      <c r="R436" s="328">
        <v>0</v>
      </c>
      <c r="S436" s="328">
        <v>0</v>
      </c>
      <c r="T436" s="328">
        <v>0</v>
      </c>
      <c r="U436" s="328">
        <v>0</v>
      </c>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920</v>
      </c>
      <c r="D437" s="408"/>
      <c r="E437" s="408"/>
      <c r="F437" s="408"/>
      <c r="G437" s="408"/>
      <c r="H437" s="409"/>
      <c r="I437" s="401"/>
      <c r="J437" s="178">
        <f t="shared" si="50"/>
        <v>0</v>
      </c>
      <c r="K437" s="225" t="str">
        <f t="shared" si="49"/>
        <v/>
      </c>
      <c r="L437" s="326">
        <v>0</v>
      </c>
      <c r="M437" s="327">
        <v>0</v>
      </c>
      <c r="N437" s="327">
        <v>0</v>
      </c>
      <c r="O437" s="328">
        <v>0</v>
      </c>
      <c r="P437" s="328">
        <v>0</v>
      </c>
      <c r="Q437" s="328">
        <v>0</v>
      </c>
      <c r="R437" s="328">
        <v>0</v>
      </c>
      <c r="S437" s="328">
        <v>0</v>
      </c>
      <c r="T437" s="328">
        <v>0</v>
      </c>
      <c r="U437" s="328">
        <v>0</v>
      </c>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921</v>
      </c>
      <c r="D438" s="408"/>
      <c r="E438" s="408"/>
      <c r="F438" s="408"/>
      <c r="G438" s="408"/>
      <c r="H438" s="409"/>
      <c r="I438" s="401"/>
      <c r="J438" s="178">
        <f t="shared" si="50"/>
        <v>0</v>
      </c>
      <c r="K438" s="225" t="str">
        <f t="shared" si="49"/>
        <v/>
      </c>
      <c r="L438" s="326">
        <v>0</v>
      </c>
      <c r="M438" s="327">
        <v>0</v>
      </c>
      <c r="N438" s="327">
        <v>0</v>
      </c>
      <c r="O438" s="328">
        <v>0</v>
      </c>
      <c r="P438" s="328">
        <v>0</v>
      </c>
      <c r="Q438" s="328">
        <v>0</v>
      </c>
      <c r="R438" s="328">
        <v>0</v>
      </c>
      <c r="S438" s="328">
        <v>0</v>
      </c>
      <c r="T438" s="328">
        <v>0</v>
      </c>
      <c r="U438" s="328">
        <v>0</v>
      </c>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922</v>
      </c>
      <c r="D439" s="408"/>
      <c r="E439" s="408"/>
      <c r="F439" s="408"/>
      <c r="G439" s="408"/>
      <c r="H439" s="409"/>
      <c r="I439" s="401"/>
      <c r="J439" s="178">
        <f t="shared" si="50"/>
        <v>0</v>
      </c>
      <c r="K439" s="225" t="str">
        <f t="shared" si="49"/>
        <v/>
      </c>
      <c r="L439" s="326">
        <v>0</v>
      </c>
      <c r="M439" s="327">
        <v>0</v>
      </c>
      <c r="N439" s="327">
        <v>0</v>
      </c>
      <c r="O439" s="328">
        <v>0</v>
      </c>
      <c r="P439" s="328">
        <v>0</v>
      </c>
      <c r="Q439" s="328">
        <v>0</v>
      </c>
      <c r="R439" s="328">
        <v>0</v>
      </c>
      <c r="S439" s="328">
        <v>0</v>
      </c>
      <c r="T439" s="328">
        <v>0</v>
      </c>
      <c r="U439" s="328">
        <v>0</v>
      </c>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923</v>
      </c>
      <c r="D440" s="408"/>
      <c r="E440" s="408"/>
      <c r="F440" s="408"/>
      <c r="G440" s="408"/>
      <c r="H440" s="409"/>
      <c r="I440" s="401"/>
      <c r="J440" s="178">
        <f t="shared" si="50"/>
        <v>0</v>
      </c>
      <c r="K440" s="225" t="str">
        <f t="shared" si="49"/>
        <v/>
      </c>
      <c r="L440" s="326">
        <v>0</v>
      </c>
      <c r="M440" s="327">
        <v>0</v>
      </c>
      <c r="N440" s="327">
        <v>0</v>
      </c>
      <c r="O440" s="328">
        <v>0</v>
      </c>
      <c r="P440" s="328">
        <v>0</v>
      </c>
      <c r="Q440" s="328">
        <v>0</v>
      </c>
      <c r="R440" s="328">
        <v>0</v>
      </c>
      <c r="S440" s="328">
        <v>0</v>
      </c>
      <c r="T440" s="328">
        <v>0</v>
      </c>
      <c r="U440" s="328">
        <v>0</v>
      </c>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924</v>
      </c>
      <c r="D441" s="408"/>
      <c r="E441" s="408"/>
      <c r="F441" s="408"/>
      <c r="G441" s="408"/>
      <c r="H441" s="409"/>
      <c r="I441" s="401"/>
      <c r="J441" s="178">
        <f t="shared" si="50"/>
        <v>0</v>
      </c>
      <c r="K441" s="225" t="str">
        <f t="shared" si="49"/>
        <v/>
      </c>
      <c r="L441" s="326">
        <v>0</v>
      </c>
      <c r="M441" s="327">
        <v>0</v>
      </c>
      <c r="N441" s="327">
        <v>0</v>
      </c>
      <c r="O441" s="328">
        <v>0</v>
      </c>
      <c r="P441" s="328">
        <v>0</v>
      </c>
      <c r="Q441" s="328">
        <v>0</v>
      </c>
      <c r="R441" s="328">
        <v>0</v>
      </c>
      <c r="S441" s="328">
        <v>0</v>
      </c>
      <c r="T441" s="328">
        <v>0</v>
      </c>
      <c r="U441" s="328">
        <v>0</v>
      </c>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925</v>
      </c>
      <c r="D442" s="408"/>
      <c r="E442" s="408"/>
      <c r="F442" s="408"/>
      <c r="G442" s="408"/>
      <c r="H442" s="409"/>
      <c r="I442" s="401"/>
      <c r="J442" s="178">
        <f t="shared" si="50"/>
        <v>0</v>
      </c>
      <c r="K442" s="225" t="str">
        <f t="shared" si="49"/>
        <v/>
      </c>
      <c r="L442" s="326">
        <v>0</v>
      </c>
      <c r="M442" s="327">
        <v>0</v>
      </c>
      <c r="N442" s="327">
        <v>0</v>
      </c>
      <c r="O442" s="328">
        <v>0</v>
      </c>
      <c r="P442" s="328">
        <v>0</v>
      </c>
      <c r="Q442" s="328">
        <v>0</v>
      </c>
      <c r="R442" s="328">
        <v>0</v>
      </c>
      <c r="S442" s="328">
        <v>0</v>
      </c>
      <c r="T442" s="328">
        <v>0</v>
      </c>
      <c r="U442" s="328">
        <v>0</v>
      </c>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926</v>
      </c>
      <c r="D443" s="408"/>
      <c r="E443" s="408"/>
      <c r="F443" s="408"/>
      <c r="G443" s="408"/>
      <c r="H443" s="409"/>
      <c r="I443" s="401"/>
      <c r="J443" s="178">
        <f t="shared" si="50"/>
        <v>0</v>
      </c>
      <c r="K443" s="225" t="str">
        <f t="shared" si="49"/>
        <v/>
      </c>
      <c r="L443" s="326">
        <v>0</v>
      </c>
      <c r="M443" s="327">
        <v>0</v>
      </c>
      <c r="N443" s="327">
        <v>0</v>
      </c>
      <c r="O443" s="328">
        <v>0</v>
      </c>
      <c r="P443" s="328">
        <v>0</v>
      </c>
      <c r="Q443" s="328">
        <v>0</v>
      </c>
      <c r="R443" s="328">
        <v>0</v>
      </c>
      <c r="S443" s="328">
        <v>0</v>
      </c>
      <c r="T443" s="328">
        <v>0</v>
      </c>
      <c r="U443" s="328">
        <v>0</v>
      </c>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927</v>
      </c>
      <c r="D444" s="408"/>
      <c r="E444" s="408"/>
      <c r="F444" s="408"/>
      <c r="G444" s="408"/>
      <c r="H444" s="409"/>
      <c r="I444" s="401"/>
      <c r="J444" s="178">
        <f t="shared" si="50"/>
        <v>0</v>
      </c>
      <c r="K444" s="225" t="str">
        <f t="shared" si="49"/>
        <v/>
      </c>
      <c r="L444" s="326">
        <v>0</v>
      </c>
      <c r="M444" s="327">
        <v>0</v>
      </c>
      <c r="N444" s="327">
        <v>0</v>
      </c>
      <c r="O444" s="328">
        <v>0</v>
      </c>
      <c r="P444" s="328">
        <v>0</v>
      </c>
      <c r="Q444" s="328">
        <v>0</v>
      </c>
      <c r="R444" s="328">
        <v>0</v>
      </c>
      <c r="S444" s="328">
        <v>0</v>
      </c>
      <c r="T444" s="328">
        <v>0</v>
      </c>
      <c r="U444" s="328">
        <v>0</v>
      </c>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928</v>
      </c>
      <c r="D445" s="408"/>
      <c r="E445" s="408"/>
      <c r="F445" s="408"/>
      <c r="G445" s="408"/>
      <c r="H445" s="409"/>
      <c r="I445" s="401"/>
      <c r="J445" s="178">
        <f t="shared" si="50"/>
        <v>0</v>
      </c>
      <c r="K445" s="225" t="str">
        <f t="shared" si="49"/>
        <v/>
      </c>
      <c r="L445" s="326">
        <v>0</v>
      </c>
      <c r="M445" s="327">
        <v>0</v>
      </c>
      <c r="N445" s="327">
        <v>0</v>
      </c>
      <c r="O445" s="328">
        <v>0</v>
      </c>
      <c r="P445" s="328">
        <v>0</v>
      </c>
      <c r="Q445" s="328">
        <v>0</v>
      </c>
      <c r="R445" s="328">
        <v>0</v>
      </c>
      <c r="S445" s="328">
        <v>0</v>
      </c>
      <c r="T445" s="328">
        <v>0</v>
      </c>
      <c r="U445" s="328">
        <v>0</v>
      </c>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929</v>
      </c>
      <c r="D446" s="408"/>
      <c r="E446" s="408"/>
      <c r="F446" s="408"/>
      <c r="G446" s="408"/>
      <c r="H446" s="409"/>
      <c r="I446" s="401"/>
      <c r="J446" s="178">
        <f t="shared" si="50"/>
        <v>0</v>
      </c>
      <c r="K446" s="225" t="str">
        <f t="shared" si="49"/>
        <v/>
      </c>
      <c r="L446" s="326">
        <v>0</v>
      </c>
      <c r="M446" s="327">
        <v>0</v>
      </c>
      <c r="N446" s="327">
        <v>0</v>
      </c>
      <c r="O446" s="328">
        <v>0</v>
      </c>
      <c r="P446" s="328">
        <v>0</v>
      </c>
      <c r="Q446" s="328">
        <v>0</v>
      </c>
      <c r="R446" s="328">
        <v>0</v>
      </c>
      <c r="S446" s="328">
        <v>0</v>
      </c>
      <c r="T446" s="328">
        <v>0</v>
      </c>
      <c r="U446" s="328">
        <v>0</v>
      </c>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930</v>
      </c>
      <c r="D447" s="408"/>
      <c r="E447" s="408"/>
      <c r="F447" s="408"/>
      <c r="G447" s="408"/>
      <c r="H447" s="409"/>
      <c r="I447" s="401"/>
      <c r="J447" s="178">
        <f t="shared" si="50"/>
        <v>0</v>
      </c>
      <c r="K447" s="225" t="str">
        <f t="shared" si="49"/>
        <v/>
      </c>
      <c r="L447" s="326">
        <v>0</v>
      </c>
      <c r="M447" s="327">
        <v>0</v>
      </c>
      <c r="N447" s="327">
        <v>0</v>
      </c>
      <c r="O447" s="328">
        <v>0</v>
      </c>
      <c r="P447" s="328">
        <v>0</v>
      </c>
      <c r="Q447" s="328">
        <v>0</v>
      </c>
      <c r="R447" s="328">
        <v>0</v>
      </c>
      <c r="S447" s="328">
        <v>0</v>
      </c>
      <c r="T447" s="328">
        <v>0</v>
      </c>
      <c r="U447" s="328">
        <v>0</v>
      </c>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931</v>
      </c>
      <c r="D448" s="408"/>
      <c r="E448" s="408"/>
      <c r="F448" s="408"/>
      <c r="G448" s="408"/>
      <c r="H448" s="409"/>
      <c r="I448" s="401"/>
      <c r="J448" s="178">
        <f t="shared" si="50"/>
        <v>0</v>
      </c>
      <c r="K448" s="225" t="str">
        <f t="shared" si="49"/>
        <v/>
      </c>
      <c r="L448" s="326">
        <v>0</v>
      </c>
      <c r="M448" s="327">
        <v>0</v>
      </c>
      <c r="N448" s="327">
        <v>0</v>
      </c>
      <c r="O448" s="328">
        <v>0</v>
      </c>
      <c r="P448" s="328">
        <v>0</v>
      </c>
      <c r="Q448" s="328">
        <v>0</v>
      </c>
      <c r="R448" s="328">
        <v>0</v>
      </c>
      <c r="S448" s="328">
        <v>0</v>
      </c>
      <c r="T448" s="328">
        <v>0</v>
      </c>
      <c r="U448" s="328">
        <v>0</v>
      </c>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932</v>
      </c>
      <c r="D449" s="408"/>
      <c r="E449" s="408"/>
      <c r="F449" s="408"/>
      <c r="G449" s="408"/>
      <c r="H449" s="409"/>
      <c r="I449" s="401"/>
      <c r="J449" s="178">
        <f t="shared" si="50"/>
        <v>0</v>
      </c>
      <c r="K449" s="225" t="str">
        <f t="shared" si="49"/>
        <v/>
      </c>
      <c r="L449" s="326">
        <v>0</v>
      </c>
      <c r="M449" s="327">
        <v>0</v>
      </c>
      <c r="N449" s="327">
        <v>0</v>
      </c>
      <c r="O449" s="328">
        <v>0</v>
      </c>
      <c r="P449" s="328">
        <v>0</v>
      </c>
      <c r="Q449" s="328">
        <v>0</v>
      </c>
      <c r="R449" s="328">
        <v>0</v>
      </c>
      <c r="S449" s="328">
        <v>0</v>
      </c>
      <c r="T449" s="328">
        <v>0</v>
      </c>
      <c r="U449" s="328">
        <v>0</v>
      </c>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933</v>
      </c>
      <c r="D450" s="408"/>
      <c r="E450" s="408"/>
      <c r="F450" s="408"/>
      <c r="G450" s="408"/>
      <c r="H450" s="409"/>
      <c r="I450" s="401"/>
      <c r="J450" s="178">
        <f t="shared" si="50"/>
        <v>0</v>
      </c>
      <c r="K450" s="225" t="str">
        <f t="shared" si="49"/>
        <v/>
      </c>
      <c r="L450" s="326">
        <v>0</v>
      </c>
      <c r="M450" s="327">
        <v>0</v>
      </c>
      <c r="N450" s="327">
        <v>0</v>
      </c>
      <c r="O450" s="328">
        <v>0</v>
      </c>
      <c r="P450" s="328">
        <v>0</v>
      </c>
      <c r="Q450" s="328">
        <v>0</v>
      </c>
      <c r="R450" s="328">
        <v>0</v>
      </c>
      <c r="S450" s="328">
        <v>0</v>
      </c>
      <c r="T450" s="328">
        <v>0</v>
      </c>
      <c r="U450" s="328">
        <v>0</v>
      </c>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934</v>
      </c>
      <c r="D451" s="408"/>
      <c r="E451" s="408"/>
      <c r="F451" s="408"/>
      <c r="G451" s="408"/>
      <c r="H451" s="409"/>
      <c r="I451" s="401"/>
      <c r="J451" s="178">
        <f t="shared" si="50"/>
        <v>0</v>
      </c>
      <c r="K451" s="225" t="str">
        <f t="shared" si="49"/>
        <v/>
      </c>
      <c r="L451" s="326">
        <v>0</v>
      </c>
      <c r="M451" s="327">
        <v>0</v>
      </c>
      <c r="N451" s="327">
        <v>0</v>
      </c>
      <c r="O451" s="328">
        <v>0</v>
      </c>
      <c r="P451" s="328">
        <v>0</v>
      </c>
      <c r="Q451" s="328">
        <v>0</v>
      </c>
      <c r="R451" s="328">
        <v>0</v>
      </c>
      <c r="S451" s="328">
        <v>0</v>
      </c>
      <c r="T451" s="328">
        <v>0</v>
      </c>
      <c r="U451" s="328">
        <v>0</v>
      </c>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935</v>
      </c>
      <c r="D452" s="408"/>
      <c r="E452" s="408"/>
      <c r="F452" s="408"/>
      <c r="G452" s="408"/>
      <c r="H452" s="409"/>
      <c r="I452" s="401"/>
      <c r="J452" s="178">
        <f t="shared" si="50"/>
        <v>0</v>
      </c>
      <c r="K452" s="225" t="str">
        <f t="shared" si="49"/>
        <v/>
      </c>
      <c r="L452" s="326">
        <v>0</v>
      </c>
      <c r="M452" s="327">
        <v>0</v>
      </c>
      <c r="N452" s="327">
        <v>0</v>
      </c>
      <c r="O452" s="328">
        <v>0</v>
      </c>
      <c r="P452" s="328">
        <v>0</v>
      </c>
      <c r="Q452" s="328">
        <v>0</v>
      </c>
      <c r="R452" s="328">
        <v>0</v>
      </c>
      <c r="S452" s="328">
        <v>0</v>
      </c>
      <c r="T452" s="328">
        <v>0</v>
      </c>
      <c r="U452" s="328">
        <v>0</v>
      </c>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936</v>
      </c>
      <c r="D453" s="408"/>
      <c r="E453" s="408"/>
      <c r="F453" s="408"/>
      <c r="G453" s="408"/>
      <c r="H453" s="409"/>
      <c r="I453" s="401"/>
      <c r="J453" s="178">
        <f t="shared" si="50"/>
        <v>0</v>
      </c>
      <c r="K453" s="225" t="str">
        <f t="shared" si="49"/>
        <v/>
      </c>
      <c r="L453" s="326">
        <v>0</v>
      </c>
      <c r="M453" s="327">
        <v>0</v>
      </c>
      <c r="N453" s="327">
        <v>0</v>
      </c>
      <c r="O453" s="328">
        <v>0</v>
      </c>
      <c r="P453" s="328">
        <v>0</v>
      </c>
      <c r="Q453" s="328">
        <v>0</v>
      </c>
      <c r="R453" s="328">
        <v>0</v>
      </c>
      <c r="S453" s="328">
        <v>0</v>
      </c>
      <c r="T453" s="328">
        <v>0</v>
      </c>
      <c r="U453" s="328">
        <v>0</v>
      </c>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937</v>
      </c>
      <c r="D454" s="408"/>
      <c r="E454" s="408"/>
      <c r="F454" s="408"/>
      <c r="G454" s="408"/>
      <c r="H454" s="409"/>
      <c r="I454" s="401"/>
      <c r="J454" s="178">
        <f t="shared" si="50"/>
        <v>408</v>
      </c>
      <c r="K454" s="225" t="str">
        <f t="shared" ref="K454:K463" si="51">IF(OR(COUNTIF(L454:BS454,"未確認")&gt;0,COUNTIF(L454:BS454,"~*")&gt;0),"※","")</f>
        <v/>
      </c>
      <c r="L454" s="326">
        <v>0</v>
      </c>
      <c r="M454" s="327">
        <v>0</v>
      </c>
      <c r="N454" s="327">
        <v>0</v>
      </c>
      <c r="O454" s="328">
        <v>0</v>
      </c>
      <c r="P454" s="328">
        <v>0</v>
      </c>
      <c r="Q454" s="328">
        <v>0</v>
      </c>
      <c r="R454" s="328">
        <v>0</v>
      </c>
      <c r="S454" s="328">
        <v>0</v>
      </c>
      <c r="T454" s="328">
        <v>408</v>
      </c>
      <c r="U454" s="328">
        <v>0</v>
      </c>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938</v>
      </c>
      <c r="D455" s="408"/>
      <c r="E455" s="408"/>
      <c r="F455" s="408"/>
      <c r="G455" s="408"/>
      <c r="H455" s="409"/>
      <c r="I455" s="401"/>
      <c r="J455" s="178">
        <f t="shared" si="50"/>
        <v>0</v>
      </c>
      <c r="K455" s="225" t="str">
        <f t="shared" si="51"/>
        <v/>
      </c>
      <c r="L455" s="326">
        <v>0</v>
      </c>
      <c r="M455" s="327">
        <v>0</v>
      </c>
      <c r="N455" s="327">
        <v>0</v>
      </c>
      <c r="O455" s="328">
        <v>0</v>
      </c>
      <c r="P455" s="328">
        <v>0</v>
      </c>
      <c r="Q455" s="328">
        <v>0</v>
      </c>
      <c r="R455" s="328">
        <v>0</v>
      </c>
      <c r="S455" s="328">
        <v>0</v>
      </c>
      <c r="T455" s="328">
        <v>0</v>
      </c>
      <c r="U455" s="328">
        <v>0</v>
      </c>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939</v>
      </c>
      <c r="D456" s="408"/>
      <c r="E456" s="408"/>
      <c r="F456" s="408"/>
      <c r="G456" s="408"/>
      <c r="H456" s="409"/>
      <c r="I456" s="401"/>
      <c r="J456" s="178">
        <f t="shared" si="50"/>
        <v>0</v>
      </c>
      <c r="K456" s="225" t="str">
        <f t="shared" si="51"/>
        <v/>
      </c>
      <c r="L456" s="326">
        <v>0</v>
      </c>
      <c r="M456" s="327">
        <v>0</v>
      </c>
      <c r="N456" s="327">
        <v>0</v>
      </c>
      <c r="O456" s="328">
        <v>0</v>
      </c>
      <c r="P456" s="328">
        <v>0</v>
      </c>
      <c r="Q456" s="328">
        <v>0</v>
      </c>
      <c r="R456" s="328">
        <v>0</v>
      </c>
      <c r="S456" s="328">
        <v>0</v>
      </c>
      <c r="T456" s="328">
        <v>0</v>
      </c>
      <c r="U456" s="328">
        <v>0</v>
      </c>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940</v>
      </c>
      <c r="D457" s="408"/>
      <c r="E457" s="408"/>
      <c r="F457" s="408"/>
      <c r="G457" s="408"/>
      <c r="H457" s="409"/>
      <c r="I457" s="401"/>
      <c r="J457" s="178">
        <f t="shared" si="50"/>
        <v>0</v>
      </c>
      <c r="K457" s="225" t="str">
        <f t="shared" si="51"/>
        <v/>
      </c>
      <c r="L457" s="326">
        <v>0</v>
      </c>
      <c r="M457" s="327">
        <v>0</v>
      </c>
      <c r="N457" s="327">
        <v>0</v>
      </c>
      <c r="O457" s="328">
        <v>0</v>
      </c>
      <c r="P457" s="328">
        <v>0</v>
      </c>
      <c r="Q457" s="328">
        <v>0</v>
      </c>
      <c r="R457" s="328">
        <v>0</v>
      </c>
      <c r="S457" s="328">
        <v>0</v>
      </c>
      <c r="T457" s="328">
        <v>0</v>
      </c>
      <c r="U457" s="328">
        <v>0</v>
      </c>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941</v>
      </c>
      <c r="D458" s="408"/>
      <c r="E458" s="408"/>
      <c r="F458" s="408"/>
      <c r="G458" s="408"/>
      <c r="H458" s="409"/>
      <c r="I458" s="401"/>
      <c r="J458" s="178">
        <f t="shared" si="50"/>
        <v>0</v>
      </c>
      <c r="K458" s="225" t="str">
        <f t="shared" si="51"/>
        <v/>
      </c>
      <c r="L458" s="326">
        <v>0</v>
      </c>
      <c r="M458" s="327">
        <v>0</v>
      </c>
      <c r="N458" s="327">
        <v>0</v>
      </c>
      <c r="O458" s="328">
        <v>0</v>
      </c>
      <c r="P458" s="328">
        <v>0</v>
      </c>
      <c r="Q458" s="328">
        <v>0</v>
      </c>
      <c r="R458" s="328">
        <v>0</v>
      </c>
      <c r="S458" s="328">
        <v>0</v>
      </c>
      <c r="T458" s="328">
        <v>0</v>
      </c>
      <c r="U458" s="328">
        <v>0</v>
      </c>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942</v>
      </c>
      <c r="D459" s="408"/>
      <c r="E459" s="408"/>
      <c r="F459" s="408"/>
      <c r="G459" s="408"/>
      <c r="H459" s="409"/>
      <c r="I459" s="401"/>
      <c r="J459" s="178">
        <f t="shared" si="50"/>
        <v>0</v>
      </c>
      <c r="K459" s="225" t="str">
        <f t="shared" si="51"/>
        <v/>
      </c>
      <c r="L459" s="326">
        <v>0</v>
      </c>
      <c r="M459" s="327">
        <v>0</v>
      </c>
      <c r="N459" s="327">
        <v>0</v>
      </c>
      <c r="O459" s="328">
        <v>0</v>
      </c>
      <c r="P459" s="328">
        <v>0</v>
      </c>
      <c r="Q459" s="328">
        <v>0</v>
      </c>
      <c r="R459" s="328">
        <v>0</v>
      </c>
      <c r="S459" s="328">
        <v>0</v>
      </c>
      <c r="T459" s="328">
        <v>0</v>
      </c>
      <c r="U459" s="328">
        <v>0</v>
      </c>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943</v>
      </c>
      <c r="D460" s="408"/>
      <c r="E460" s="408"/>
      <c r="F460" s="408"/>
      <c r="G460" s="408"/>
      <c r="H460" s="409"/>
      <c r="I460" s="401"/>
      <c r="J460" s="178">
        <f t="shared" si="50"/>
        <v>0</v>
      </c>
      <c r="K460" s="225" t="str">
        <f t="shared" si="51"/>
        <v/>
      </c>
      <c r="L460" s="326">
        <v>0</v>
      </c>
      <c r="M460" s="327">
        <v>0</v>
      </c>
      <c r="N460" s="327">
        <v>0</v>
      </c>
      <c r="O460" s="328">
        <v>0</v>
      </c>
      <c r="P460" s="328">
        <v>0</v>
      </c>
      <c r="Q460" s="328">
        <v>0</v>
      </c>
      <c r="R460" s="328">
        <v>0</v>
      </c>
      <c r="S460" s="328">
        <v>0</v>
      </c>
      <c r="T460" s="328">
        <v>0</v>
      </c>
      <c r="U460" s="328">
        <v>0</v>
      </c>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944</v>
      </c>
      <c r="D461" s="408"/>
      <c r="E461" s="408"/>
      <c r="F461" s="408"/>
      <c r="G461" s="408"/>
      <c r="H461" s="409"/>
      <c r="I461" s="401"/>
      <c r="J461" s="178">
        <f t="shared" si="50"/>
        <v>0</v>
      </c>
      <c r="K461" s="225" t="str">
        <f t="shared" si="51"/>
        <v/>
      </c>
      <c r="L461" s="326">
        <v>0</v>
      </c>
      <c r="M461" s="327">
        <v>0</v>
      </c>
      <c r="N461" s="327">
        <v>0</v>
      </c>
      <c r="O461" s="328">
        <v>0</v>
      </c>
      <c r="P461" s="328">
        <v>0</v>
      </c>
      <c r="Q461" s="328">
        <v>0</v>
      </c>
      <c r="R461" s="328">
        <v>0</v>
      </c>
      <c r="S461" s="328">
        <v>0</v>
      </c>
      <c r="T461" s="328">
        <v>0</v>
      </c>
      <c r="U461" s="328">
        <v>0</v>
      </c>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945</v>
      </c>
      <c r="D462" s="408"/>
      <c r="E462" s="408"/>
      <c r="F462" s="408"/>
      <c r="G462" s="408"/>
      <c r="H462" s="409"/>
      <c r="I462" s="401"/>
      <c r="J462" s="178">
        <f t="shared" si="50"/>
        <v>0</v>
      </c>
      <c r="K462" s="225" t="str">
        <f t="shared" si="51"/>
        <v/>
      </c>
      <c r="L462" s="326">
        <v>0</v>
      </c>
      <c r="M462" s="327">
        <v>0</v>
      </c>
      <c r="N462" s="327">
        <v>0</v>
      </c>
      <c r="O462" s="328">
        <v>0</v>
      </c>
      <c r="P462" s="328">
        <v>0</v>
      </c>
      <c r="Q462" s="328">
        <v>0</v>
      </c>
      <c r="R462" s="328">
        <v>0</v>
      </c>
      <c r="S462" s="328">
        <v>0</v>
      </c>
      <c r="T462" s="328">
        <v>0</v>
      </c>
      <c r="U462" s="328">
        <v>0</v>
      </c>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946</v>
      </c>
      <c r="D463" s="408"/>
      <c r="E463" s="408"/>
      <c r="F463" s="408"/>
      <c r="G463" s="408"/>
      <c r="H463" s="409"/>
      <c r="I463" s="402"/>
      <c r="J463" s="178">
        <f t="shared" si="50"/>
        <v>0</v>
      </c>
      <c r="K463" s="225" t="str">
        <f t="shared" si="51"/>
        <v/>
      </c>
      <c r="L463" s="326">
        <v>0</v>
      </c>
      <c r="M463" s="327">
        <v>0</v>
      </c>
      <c r="N463" s="327">
        <v>0</v>
      </c>
      <c r="O463" s="328">
        <v>0</v>
      </c>
      <c r="P463" s="328">
        <v>0</v>
      </c>
      <c r="Q463" s="328">
        <v>0</v>
      </c>
      <c r="R463" s="328">
        <v>0</v>
      </c>
      <c r="S463" s="328">
        <v>0</v>
      </c>
      <c r="T463" s="328">
        <v>0</v>
      </c>
      <c r="U463" s="328">
        <v>0</v>
      </c>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310</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5階AB病棟</v>
      </c>
      <c r="M469" s="259" t="str">
        <f>IF(ISBLANK(M$388),"",M$388)</f>
        <v>6階A病棟</v>
      </c>
      <c r="N469" s="329" t="str">
        <f t="shared" ref="N469:BS469" si="52">IF(ISBLANK(N$388),"",N$388)</f>
        <v>6階B病棟</v>
      </c>
      <c r="O469" s="329" t="str">
        <f t="shared" si="52"/>
        <v>7階AB病棟</v>
      </c>
      <c r="P469" s="329" t="str">
        <f t="shared" si="52"/>
        <v>8階A病棟</v>
      </c>
      <c r="Q469" s="329" t="str">
        <f t="shared" si="52"/>
        <v>8階B病棟</v>
      </c>
      <c r="R469" s="329" t="str">
        <f t="shared" si="52"/>
        <v>9階A病棟</v>
      </c>
      <c r="S469" s="329" t="str">
        <f t="shared" si="52"/>
        <v>9階B病棟</v>
      </c>
      <c r="T469" s="329" t="str">
        <f t="shared" si="52"/>
        <v>緩和ケア病棟</v>
      </c>
      <c r="U469" s="329" t="str">
        <f t="shared" si="52"/>
        <v>集中治療室</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v>
      </c>
      <c r="P470" s="224" t="str">
        <f t="shared" si="53"/>
        <v>-</v>
      </c>
      <c r="Q470" s="224" t="str">
        <f t="shared" si="53"/>
        <v>-</v>
      </c>
      <c r="R470" s="224" t="str">
        <f t="shared" si="53"/>
        <v>-</v>
      </c>
      <c r="S470" s="224" t="str">
        <f t="shared" si="53"/>
        <v>-</v>
      </c>
      <c r="T470" s="224" t="str">
        <f t="shared" si="53"/>
        <v>-</v>
      </c>
      <c r="U470" s="224" t="str">
        <f t="shared" si="53"/>
        <v>-</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311</v>
      </c>
      <c r="C471" s="393" t="s">
        <v>312</v>
      </c>
      <c r="D471" s="454"/>
      <c r="E471" s="454"/>
      <c r="F471" s="454"/>
      <c r="G471" s="454"/>
      <c r="H471" s="394"/>
      <c r="I471" s="400" t="s">
        <v>313</v>
      </c>
      <c r="J471" s="182">
        <f t="shared" ref="J471:J499" si="54">IF(SUM(L471:BS471)=0,IF(COUNTIF(L471:BS471,"未確認")&gt;0,"未確認",IF(COUNTIF(L471:BS471,"~*")&gt;0,"*",SUM(L471:BS471))),SUM(L471:BS471))</f>
        <v>5736</v>
      </c>
      <c r="K471" s="331" t="str">
        <f t="shared" ref="K471:K499" si="55">IF(OR(COUNTIF(L471:BS471,"未確認")&gt;0,COUNTIF(L471:BS471,"*")&gt;0),"※","")</f>
        <v>※</v>
      </c>
      <c r="L471" s="326">
        <v>747</v>
      </c>
      <c r="M471" s="327">
        <v>488</v>
      </c>
      <c r="N471" s="328">
        <v>788</v>
      </c>
      <c r="O471" s="328">
        <v>233</v>
      </c>
      <c r="P471" s="328">
        <v>825</v>
      </c>
      <c r="Q471" s="328" t="s">
        <v>260</v>
      </c>
      <c r="R471" s="328">
        <v>989</v>
      </c>
      <c r="S471" s="328">
        <v>845</v>
      </c>
      <c r="T471" s="328">
        <v>0</v>
      </c>
      <c r="U471" s="328">
        <v>821</v>
      </c>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314</v>
      </c>
      <c r="C472" s="183"/>
      <c r="D472" s="399" t="s">
        <v>315</v>
      </c>
      <c r="E472" s="405" t="s">
        <v>316</v>
      </c>
      <c r="F472" s="424"/>
      <c r="G472" s="424"/>
      <c r="H472" s="406"/>
      <c r="I472" s="411"/>
      <c r="J472" s="182" t="str">
        <f t="shared" si="54"/>
        <v>*</v>
      </c>
      <c r="K472" s="331" t="str">
        <f t="shared" si="55"/>
        <v>※</v>
      </c>
      <c r="L472" s="326" t="s">
        <v>260</v>
      </c>
      <c r="M472" s="327" t="s">
        <v>260</v>
      </c>
      <c r="N472" s="328" t="s">
        <v>260</v>
      </c>
      <c r="O472" s="328" t="s">
        <v>260</v>
      </c>
      <c r="P472" s="328" t="s">
        <v>260</v>
      </c>
      <c r="Q472" s="328" t="s">
        <v>260</v>
      </c>
      <c r="R472" s="328" t="s">
        <v>260</v>
      </c>
      <c r="S472" s="328" t="s">
        <v>260</v>
      </c>
      <c r="T472" s="328">
        <v>0</v>
      </c>
      <c r="U472" s="328" t="s">
        <v>260</v>
      </c>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317</v>
      </c>
      <c r="C473" s="183"/>
      <c r="D473" s="540"/>
      <c r="E473" s="405" t="s">
        <v>318</v>
      </c>
      <c r="F473" s="424"/>
      <c r="G473" s="424"/>
      <c r="H473" s="406"/>
      <c r="I473" s="411"/>
      <c r="J473" s="182">
        <f t="shared" si="54"/>
        <v>695</v>
      </c>
      <c r="K473" s="331" t="str">
        <f t="shared" si="55"/>
        <v>※</v>
      </c>
      <c r="L473" s="326" t="s">
        <v>260</v>
      </c>
      <c r="M473" s="327">
        <v>0</v>
      </c>
      <c r="N473" s="328">
        <v>695</v>
      </c>
      <c r="O473" s="328">
        <v>0</v>
      </c>
      <c r="P473" s="328" t="s">
        <v>260</v>
      </c>
      <c r="Q473" s="328">
        <v>0</v>
      </c>
      <c r="R473" s="328" t="s">
        <v>260</v>
      </c>
      <c r="S473" s="328">
        <v>0</v>
      </c>
      <c r="T473" s="328">
        <v>0</v>
      </c>
      <c r="U473" s="328" t="s">
        <v>260</v>
      </c>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319</v>
      </c>
      <c r="C474" s="183"/>
      <c r="D474" s="540"/>
      <c r="E474" s="405" t="s">
        <v>320</v>
      </c>
      <c r="F474" s="424"/>
      <c r="G474" s="424"/>
      <c r="H474" s="406"/>
      <c r="I474" s="411"/>
      <c r="J474" s="182" t="str">
        <f t="shared" si="54"/>
        <v>*</v>
      </c>
      <c r="K474" s="331" t="str">
        <f t="shared" si="55"/>
        <v>※</v>
      </c>
      <c r="L474" s="326">
        <v>0</v>
      </c>
      <c r="M474" s="327">
        <v>0</v>
      </c>
      <c r="N474" s="328" t="s">
        <v>260</v>
      </c>
      <c r="O474" s="328">
        <v>0</v>
      </c>
      <c r="P474" s="328" t="s">
        <v>260</v>
      </c>
      <c r="Q474" s="328">
        <v>0</v>
      </c>
      <c r="R474" s="328">
        <v>0</v>
      </c>
      <c r="S474" s="328">
        <v>0</v>
      </c>
      <c r="T474" s="328">
        <v>0</v>
      </c>
      <c r="U474" s="328" t="s">
        <v>260</v>
      </c>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321</v>
      </c>
      <c r="C475" s="183"/>
      <c r="D475" s="540"/>
      <c r="E475" s="405" t="s">
        <v>322</v>
      </c>
      <c r="F475" s="424"/>
      <c r="G475" s="424"/>
      <c r="H475" s="406"/>
      <c r="I475" s="411"/>
      <c r="J475" s="182" t="str">
        <f t="shared" si="54"/>
        <v>*</v>
      </c>
      <c r="K475" s="331" t="str">
        <f t="shared" si="55"/>
        <v>※</v>
      </c>
      <c r="L475" s="326" t="s">
        <v>260</v>
      </c>
      <c r="M475" s="327">
        <v>0</v>
      </c>
      <c r="N475" s="328" t="s">
        <v>260</v>
      </c>
      <c r="O475" s="328" t="s">
        <v>260</v>
      </c>
      <c r="P475" s="328">
        <v>0</v>
      </c>
      <c r="Q475" s="328" t="s">
        <v>260</v>
      </c>
      <c r="R475" s="328" t="s">
        <v>260</v>
      </c>
      <c r="S475" s="328">
        <v>0</v>
      </c>
      <c r="T475" s="328">
        <v>0</v>
      </c>
      <c r="U475" s="328">
        <v>0</v>
      </c>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323</v>
      </c>
      <c r="C476" s="183"/>
      <c r="D476" s="540"/>
      <c r="E476" s="405" t="s">
        <v>324</v>
      </c>
      <c r="F476" s="424"/>
      <c r="G476" s="424"/>
      <c r="H476" s="406"/>
      <c r="I476" s="411"/>
      <c r="J476" s="182">
        <f t="shared" si="54"/>
        <v>300</v>
      </c>
      <c r="K476" s="331" t="str">
        <f t="shared" si="55"/>
        <v>※</v>
      </c>
      <c r="L476" s="326" t="s">
        <v>260</v>
      </c>
      <c r="M476" s="327" t="s">
        <v>260</v>
      </c>
      <c r="N476" s="328" t="s">
        <v>260</v>
      </c>
      <c r="O476" s="328" t="s">
        <v>260</v>
      </c>
      <c r="P476" s="328">
        <v>300</v>
      </c>
      <c r="Q476" s="328" t="s">
        <v>260</v>
      </c>
      <c r="R476" s="328" t="s">
        <v>260</v>
      </c>
      <c r="S476" s="328" t="s">
        <v>260</v>
      </c>
      <c r="T476" s="328">
        <v>0</v>
      </c>
      <c r="U476" s="328" t="s">
        <v>260</v>
      </c>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325</v>
      </c>
      <c r="C477" s="183"/>
      <c r="D477" s="540"/>
      <c r="E477" s="405" t="s">
        <v>326</v>
      </c>
      <c r="F477" s="424"/>
      <c r="G477" s="424"/>
      <c r="H477" s="406"/>
      <c r="I477" s="411"/>
      <c r="J477" s="182" t="str">
        <f t="shared" si="54"/>
        <v>*</v>
      </c>
      <c r="K477" s="331" t="str">
        <f t="shared" si="55"/>
        <v>※</v>
      </c>
      <c r="L477" s="326" t="s">
        <v>260</v>
      </c>
      <c r="M477" s="327">
        <v>0</v>
      </c>
      <c r="N477" s="328" t="s">
        <v>260</v>
      </c>
      <c r="O477" s="328" t="s">
        <v>260</v>
      </c>
      <c r="P477" s="328" t="s">
        <v>260</v>
      </c>
      <c r="Q477" s="328">
        <v>0</v>
      </c>
      <c r="R477" s="328" t="s">
        <v>260</v>
      </c>
      <c r="S477" s="328">
        <v>0</v>
      </c>
      <c r="T477" s="328">
        <v>0</v>
      </c>
      <c r="U477" s="328" t="s">
        <v>260</v>
      </c>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327</v>
      </c>
      <c r="C478" s="183"/>
      <c r="D478" s="540"/>
      <c r="E478" s="405" t="s">
        <v>328</v>
      </c>
      <c r="F478" s="424"/>
      <c r="G478" s="424"/>
      <c r="H478" s="406"/>
      <c r="I478" s="411"/>
      <c r="J478" s="182">
        <f t="shared" si="54"/>
        <v>212</v>
      </c>
      <c r="K478" s="331" t="str">
        <f t="shared" si="55"/>
        <v>※</v>
      </c>
      <c r="L478" s="326" t="s">
        <v>260</v>
      </c>
      <c r="M478" s="327" t="s">
        <v>260</v>
      </c>
      <c r="N478" s="328" t="s">
        <v>260</v>
      </c>
      <c r="O478" s="328" t="s">
        <v>260</v>
      </c>
      <c r="P478" s="328">
        <v>0</v>
      </c>
      <c r="Q478" s="328" t="s">
        <v>260</v>
      </c>
      <c r="R478" s="328">
        <v>212</v>
      </c>
      <c r="S478" s="328" t="s">
        <v>260</v>
      </c>
      <c r="T478" s="328">
        <v>0</v>
      </c>
      <c r="U478" s="328" t="s">
        <v>260</v>
      </c>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329</v>
      </c>
      <c r="C479" s="183"/>
      <c r="D479" s="540"/>
      <c r="E479" s="405" t="s">
        <v>330</v>
      </c>
      <c r="F479" s="424"/>
      <c r="G479" s="424"/>
      <c r="H479" s="406"/>
      <c r="I479" s="411"/>
      <c r="J479" s="182">
        <f t="shared" si="54"/>
        <v>1001</v>
      </c>
      <c r="K479" s="331" t="str">
        <f t="shared" si="55"/>
        <v>※</v>
      </c>
      <c r="L479" s="326" t="s">
        <v>260</v>
      </c>
      <c r="M479" s="327">
        <v>461</v>
      </c>
      <c r="N479" s="328" t="s">
        <v>260</v>
      </c>
      <c r="O479" s="328" t="s">
        <v>260</v>
      </c>
      <c r="P479" s="328" t="s">
        <v>260</v>
      </c>
      <c r="Q479" s="328" t="s">
        <v>260</v>
      </c>
      <c r="R479" s="328" t="s">
        <v>260</v>
      </c>
      <c r="S479" s="328" t="s">
        <v>260</v>
      </c>
      <c r="T479" s="328">
        <v>0</v>
      </c>
      <c r="U479" s="328">
        <v>540</v>
      </c>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331</v>
      </c>
      <c r="C480" s="183"/>
      <c r="D480" s="540"/>
      <c r="E480" s="405" t="s">
        <v>332</v>
      </c>
      <c r="F480" s="424"/>
      <c r="G480" s="424"/>
      <c r="H480" s="406"/>
      <c r="I480" s="411"/>
      <c r="J480" s="182">
        <f t="shared" si="54"/>
        <v>1459</v>
      </c>
      <c r="K480" s="331" t="str">
        <f t="shared" si="55"/>
        <v>※</v>
      </c>
      <c r="L480" s="326" t="s">
        <v>260</v>
      </c>
      <c r="M480" s="327" t="s">
        <v>260</v>
      </c>
      <c r="N480" s="328" t="s">
        <v>260</v>
      </c>
      <c r="O480" s="328" t="s">
        <v>260</v>
      </c>
      <c r="P480" s="328" t="s">
        <v>260</v>
      </c>
      <c r="Q480" s="328" t="s">
        <v>260</v>
      </c>
      <c r="R480" s="328">
        <v>629</v>
      </c>
      <c r="S480" s="328">
        <v>830</v>
      </c>
      <c r="T480" s="328">
        <v>0</v>
      </c>
      <c r="U480" s="328" t="s">
        <v>260</v>
      </c>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333</v>
      </c>
      <c r="C481" s="183"/>
      <c r="D481" s="540"/>
      <c r="E481" s="405" t="s">
        <v>334</v>
      </c>
      <c r="F481" s="424"/>
      <c r="G481" s="424"/>
      <c r="H481" s="406"/>
      <c r="I481" s="411"/>
      <c r="J481" s="182">
        <f t="shared" si="54"/>
        <v>419</v>
      </c>
      <c r="K481" s="331" t="str">
        <f t="shared" si="55"/>
        <v>※</v>
      </c>
      <c r="L481" s="326" t="s">
        <v>260</v>
      </c>
      <c r="M481" s="327" t="s">
        <v>260</v>
      </c>
      <c r="N481" s="328" t="s">
        <v>260</v>
      </c>
      <c r="O481" s="328" t="s">
        <v>260</v>
      </c>
      <c r="P481" s="328">
        <v>419</v>
      </c>
      <c r="Q481" s="328">
        <v>0</v>
      </c>
      <c r="R481" s="328" t="s">
        <v>260</v>
      </c>
      <c r="S481" s="328">
        <v>0</v>
      </c>
      <c r="T481" s="328">
        <v>0</v>
      </c>
      <c r="U481" s="328" t="s">
        <v>260</v>
      </c>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335</v>
      </c>
      <c r="C482" s="183"/>
      <c r="D482" s="540"/>
      <c r="E482" s="405" t="s">
        <v>336</v>
      </c>
      <c r="F482" s="424"/>
      <c r="G482" s="424"/>
      <c r="H482" s="406"/>
      <c r="I482" s="411"/>
      <c r="J482" s="182">
        <f t="shared" si="54"/>
        <v>320</v>
      </c>
      <c r="K482" s="331" t="str">
        <f t="shared" si="55"/>
        <v>※</v>
      </c>
      <c r="L482" s="326">
        <v>320</v>
      </c>
      <c r="M482" s="327">
        <v>0</v>
      </c>
      <c r="N482" s="328">
        <v>0</v>
      </c>
      <c r="O482" s="328">
        <v>0</v>
      </c>
      <c r="P482" s="328" t="s">
        <v>260</v>
      </c>
      <c r="Q482" s="328">
        <v>0</v>
      </c>
      <c r="R482" s="328" t="s">
        <v>260</v>
      </c>
      <c r="S482" s="328">
        <v>0</v>
      </c>
      <c r="T482" s="328">
        <v>0</v>
      </c>
      <c r="U482" s="328" t="s">
        <v>260</v>
      </c>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337</v>
      </c>
      <c r="C483" s="183"/>
      <c r="D483" s="431"/>
      <c r="E483" s="405" t="s">
        <v>338</v>
      </c>
      <c r="F483" s="424"/>
      <c r="G483" s="424"/>
      <c r="H483" s="406"/>
      <c r="I483" s="412"/>
      <c r="J483" s="182" t="str">
        <f t="shared" si="54"/>
        <v>*</v>
      </c>
      <c r="K483" s="331" t="str">
        <f t="shared" si="55"/>
        <v>※</v>
      </c>
      <c r="L483" s="326" t="s">
        <v>260</v>
      </c>
      <c r="M483" s="327" t="s">
        <v>260</v>
      </c>
      <c r="N483" s="328" t="s">
        <v>260</v>
      </c>
      <c r="O483" s="328" t="s">
        <v>260</v>
      </c>
      <c r="P483" s="328" t="s">
        <v>260</v>
      </c>
      <c r="Q483" s="328">
        <v>0</v>
      </c>
      <c r="R483" s="328" t="s">
        <v>260</v>
      </c>
      <c r="S483" s="328">
        <v>0</v>
      </c>
      <c r="T483" s="328">
        <v>0</v>
      </c>
      <c r="U483" s="328" t="s">
        <v>260</v>
      </c>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339</v>
      </c>
      <c r="B484" s="126"/>
      <c r="C484" s="393" t="s">
        <v>340</v>
      </c>
      <c r="D484" s="454"/>
      <c r="E484" s="454"/>
      <c r="F484" s="454"/>
      <c r="G484" s="454"/>
      <c r="H484" s="394"/>
      <c r="I484" s="400" t="s">
        <v>341</v>
      </c>
      <c r="J484" s="182">
        <f t="shared" si="54"/>
        <v>2690</v>
      </c>
      <c r="K484" s="331" t="str">
        <f t="shared" si="55"/>
        <v>※</v>
      </c>
      <c r="L484" s="326">
        <v>315</v>
      </c>
      <c r="M484" s="327" t="s">
        <v>260</v>
      </c>
      <c r="N484" s="328">
        <v>548</v>
      </c>
      <c r="O484" s="328" t="s">
        <v>260</v>
      </c>
      <c r="P484" s="328">
        <v>366</v>
      </c>
      <c r="Q484" s="328">
        <v>0</v>
      </c>
      <c r="R484" s="328">
        <v>726</v>
      </c>
      <c r="S484" s="328" t="s">
        <v>260</v>
      </c>
      <c r="T484" s="328">
        <v>0</v>
      </c>
      <c r="U484" s="328">
        <v>735</v>
      </c>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342</v>
      </c>
      <c r="C485" s="183"/>
      <c r="D485" s="399" t="s">
        <v>315</v>
      </c>
      <c r="E485" s="405" t="s">
        <v>316</v>
      </c>
      <c r="F485" s="424"/>
      <c r="G485" s="424"/>
      <c r="H485" s="406"/>
      <c r="I485" s="411"/>
      <c r="J485" s="182" t="str">
        <f t="shared" si="54"/>
        <v>*</v>
      </c>
      <c r="K485" s="331" t="str">
        <f t="shared" si="55"/>
        <v>※</v>
      </c>
      <c r="L485" s="326" t="s">
        <v>260</v>
      </c>
      <c r="M485" s="327" t="s">
        <v>260</v>
      </c>
      <c r="N485" s="328" t="s">
        <v>260</v>
      </c>
      <c r="O485" s="328" t="s">
        <v>260</v>
      </c>
      <c r="P485" s="328" t="s">
        <v>260</v>
      </c>
      <c r="Q485" s="328">
        <v>0</v>
      </c>
      <c r="R485" s="328" t="s">
        <v>260</v>
      </c>
      <c r="S485" s="328" t="s">
        <v>260</v>
      </c>
      <c r="T485" s="328">
        <v>0</v>
      </c>
      <c r="U485" s="328" t="s">
        <v>260</v>
      </c>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343</v>
      </c>
      <c r="C486" s="183"/>
      <c r="D486" s="540"/>
      <c r="E486" s="405" t="s">
        <v>318</v>
      </c>
      <c r="F486" s="424"/>
      <c r="G486" s="424"/>
      <c r="H486" s="406"/>
      <c r="I486" s="411"/>
      <c r="J486" s="182">
        <f t="shared" si="54"/>
        <v>605</v>
      </c>
      <c r="K486" s="331" t="str">
        <f t="shared" si="55"/>
        <v>※</v>
      </c>
      <c r="L486" s="326" t="s">
        <v>260</v>
      </c>
      <c r="M486" s="327">
        <v>0</v>
      </c>
      <c r="N486" s="328">
        <v>605</v>
      </c>
      <c r="O486" s="328">
        <v>0</v>
      </c>
      <c r="P486" s="328">
        <v>0</v>
      </c>
      <c r="Q486" s="328">
        <v>0</v>
      </c>
      <c r="R486" s="328" t="s">
        <v>260</v>
      </c>
      <c r="S486" s="328">
        <v>0</v>
      </c>
      <c r="T486" s="328">
        <v>0</v>
      </c>
      <c r="U486" s="328" t="s">
        <v>260</v>
      </c>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344</v>
      </c>
      <c r="C487" s="183"/>
      <c r="D487" s="540"/>
      <c r="E487" s="405" t="s">
        <v>320</v>
      </c>
      <c r="F487" s="424"/>
      <c r="G487" s="424"/>
      <c r="H487" s="406"/>
      <c r="I487" s="411"/>
      <c r="J487" s="182" t="str">
        <f t="shared" si="54"/>
        <v>*</v>
      </c>
      <c r="K487" s="331" t="str">
        <f t="shared" si="55"/>
        <v>※</v>
      </c>
      <c r="L487" s="326">
        <v>0</v>
      </c>
      <c r="M487" s="327">
        <v>0</v>
      </c>
      <c r="N487" s="328">
        <v>0</v>
      </c>
      <c r="O487" s="328">
        <v>0</v>
      </c>
      <c r="P487" s="328">
        <v>0</v>
      </c>
      <c r="Q487" s="328">
        <v>0</v>
      </c>
      <c r="R487" s="328">
        <v>0</v>
      </c>
      <c r="S487" s="328">
        <v>0</v>
      </c>
      <c r="T487" s="328">
        <v>0</v>
      </c>
      <c r="U487" s="328" t="s">
        <v>260</v>
      </c>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345</v>
      </c>
      <c r="C488" s="183"/>
      <c r="D488" s="540"/>
      <c r="E488" s="405" t="s">
        <v>322</v>
      </c>
      <c r="F488" s="424"/>
      <c r="G488" s="424"/>
      <c r="H488" s="406"/>
      <c r="I488" s="411"/>
      <c r="J488" s="182" t="str">
        <f t="shared" si="54"/>
        <v>*</v>
      </c>
      <c r="K488" s="331" t="str">
        <f t="shared" si="55"/>
        <v>※</v>
      </c>
      <c r="L488" s="326" t="s">
        <v>260</v>
      </c>
      <c r="M488" s="327">
        <v>0</v>
      </c>
      <c r="N488" s="328">
        <v>0</v>
      </c>
      <c r="O488" s="328">
        <v>0</v>
      </c>
      <c r="P488" s="328">
        <v>0</v>
      </c>
      <c r="Q488" s="328">
        <v>0</v>
      </c>
      <c r="R488" s="328">
        <v>0</v>
      </c>
      <c r="S488" s="328">
        <v>0</v>
      </c>
      <c r="T488" s="328">
        <v>0</v>
      </c>
      <c r="U488" s="328">
        <v>0</v>
      </c>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346</v>
      </c>
      <c r="C489" s="183"/>
      <c r="D489" s="540"/>
      <c r="E489" s="405" t="s">
        <v>324</v>
      </c>
      <c r="F489" s="424"/>
      <c r="G489" s="424"/>
      <c r="H489" s="406"/>
      <c r="I489" s="411"/>
      <c r="J489" s="182">
        <f t="shared" si="54"/>
        <v>296</v>
      </c>
      <c r="K489" s="331" t="str">
        <f t="shared" si="55"/>
        <v>※</v>
      </c>
      <c r="L489" s="326" t="s">
        <v>260</v>
      </c>
      <c r="M489" s="327" t="s">
        <v>260</v>
      </c>
      <c r="N489" s="328" t="s">
        <v>260</v>
      </c>
      <c r="O489" s="328" t="s">
        <v>260</v>
      </c>
      <c r="P489" s="328">
        <v>296</v>
      </c>
      <c r="Q489" s="328">
        <v>0</v>
      </c>
      <c r="R489" s="328" t="s">
        <v>260</v>
      </c>
      <c r="S489" s="328" t="s">
        <v>260</v>
      </c>
      <c r="T489" s="328">
        <v>0</v>
      </c>
      <c r="U489" s="328" t="s">
        <v>260</v>
      </c>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347</v>
      </c>
      <c r="C490" s="183"/>
      <c r="D490" s="540"/>
      <c r="E490" s="405" t="s">
        <v>326</v>
      </c>
      <c r="F490" s="424"/>
      <c r="G490" s="424"/>
      <c r="H490" s="406"/>
      <c r="I490" s="411"/>
      <c r="J490" s="182" t="str">
        <f t="shared" si="54"/>
        <v>*</v>
      </c>
      <c r="K490" s="331" t="str">
        <f t="shared" si="55"/>
        <v>※</v>
      </c>
      <c r="L490" s="326" t="s">
        <v>260</v>
      </c>
      <c r="M490" s="327">
        <v>0</v>
      </c>
      <c r="N490" s="328" t="s">
        <v>260</v>
      </c>
      <c r="O490" s="328">
        <v>0</v>
      </c>
      <c r="P490" s="328" t="s">
        <v>260</v>
      </c>
      <c r="Q490" s="328">
        <v>0</v>
      </c>
      <c r="R490" s="328" t="s">
        <v>260</v>
      </c>
      <c r="S490" s="328">
        <v>0</v>
      </c>
      <c r="T490" s="328">
        <v>0</v>
      </c>
      <c r="U490" s="328" t="s">
        <v>260</v>
      </c>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348</v>
      </c>
      <c r="C491" s="183"/>
      <c r="D491" s="540"/>
      <c r="E491" s="405" t="s">
        <v>328</v>
      </c>
      <c r="F491" s="424"/>
      <c r="G491" s="424"/>
      <c r="H491" s="406"/>
      <c r="I491" s="411"/>
      <c r="J491" s="182" t="str">
        <f t="shared" si="54"/>
        <v>*</v>
      </c>
      <c r="K491" s="331" t="str">
        <f t="shared" si="55"/>
        <v>※</v>
      </c>
      <c r="L491" s="326" t="s">
        <v>260</v>
      </c>
      <c r="M491" s="327">
        <v>0</v>
      </c>
      <c r="N491" s="328">
        <v>0</v>
      </c>
      <c r="O491" s="328">
        <v>0</v>
      </c>
      <c r="P491" s="328">
        <v>0</v>
      </c>
      <c r="Q491" s="328">
        <v>0</v>
      </c>
      <c r="R491" s="328" t="s">
        <v>260</v>
      </c>
      <c r="S491" s="328">
        <v>0</v>
      </c>
      <c r="T491" s="328">
        <v>0</v>
      </c>
      <c r="U491" s="328" t="s">
        <v>260</v>
      </c>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349</v>
      </c>
      <c r="C492" s="183"/>
      <c r="D492" s="540"/>
      <c r="E492" s="405" t="s">
        <v>330</v>
      </c>
      <c r="F492" s="424"/>
      <c r="G492" s="424"/>
      <c r="H492" s="406"/>
      <c r="I492" s="411"/>
      <c r="J492" s="182">
        <f t="shared" si="54"/>
        <v>420</v>
      </c>
      <c r="K492" s="331" t="str">
        <f t="shared" si="55"/>
        <v>※</v>
      </c>
      <c r="L492" s="326" t="s">
        <v>260</v>
      </c>
      <c r="M492" s="327" t="s">
        <v>260</v>
      </c>
      <c r="N492" s="328">
        <v>0</v>
      </c>
      <c r="O492" s="328">
        <v>0</v>
      </c>
      <c r="P492" s="328" t="s">
        <v>260</v>
      </c>
      <c r="Q492" s="328">
        <v>0</v>
      </c>
      <c r="R492" s="328" t="s">
        <v>260</v>
      </c>
      <c r="S492" s="328">
        <v>0</v>
      </c>
      <c r="T492" s="328">
        <v>0</v>
      </c>
      <c r="U492" s="328">
        <v>420</v>
      </c>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350</v>
      </c>
      <c r="C493" s="183"/>
      <c r="D493" s="540"/>
      <c r="E493" s="405" t="s">
        <v>332</v>
      </c>
      <c r="F493" s="424"/>
      <c r="G493" s="424"/>
      <c r="H493" s="406"/>
      <c r="I493" s="411"/>
      <c r="J493" s="182">
        <f t="shared" si="54"/>
        <v>453</v>
      </c>
      <c r="K493" s="331" t="str">
        <f t="shared" si="55"/>
        <v>※</v>
      </c>
      <c r="L493" s="326" t="s">
        <v>260</v>
      </c>
      <c r="M493" s="327" t="s">
        <v>260</v>
      </c>
      <c r="N493" s="328" t="s">
        <v>260</v>
      </c>
      <c r="O493" s="328" t="s">
        <v>260</v>
      </c>
      <c r="P493" s="328" t="s">
        <v>260</v>
      </c>
      <c r="Q493" s="328">
        <v>0</v>
      </c>
      <c r="R493" s="328">
        <v>453</v>
      </c>
      <c r="S493" s="328" t="s">
        <v>260</v>
      </c>
      <c r="T493" s="328">
        <v>0</v>
      </c>
      <c r="U493" s="328" t="s">
        <v>260</v>
      </c>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351</v>
      </c>
      <c r="C494" s="183"/>
      <c r="D494" s="540"/>
      <c r="E494" s="405" t="s">
        <v>334</v>
      </c>
      <c r="F494" s="424"/>
      <c r="G494" s="424"/>
      <c r="H494" s="406"/>
      <c r="I494" s="411"/>
      <c r="J494" s="182" t="str">
        <f t="shared" si="54"/>
        <v>*</v>
      </c>
      <c r="K494" s="331" t="str">
        <f t="shared" si="55"/>
        <v>※</v>
      </c>
      <c r="L494" s="326" t="s">
        <v>260</v>
      </c>
      <c r="M494" s="327" t="s">
        <v>260</v>
      </c>
      <c r="N494" s="328">
        <v>0</v>
      </c>
      <c r="O494" s="328" t="s">
        <v>260</v>
      </c>
      <c r="P494" s="328" t="s">
        <v>260</v>
      </c>
      <c r="Q494" s="328">
        <v>0</v>
      </c>
      <c r="R494" s="328" t="s">
        <v>260</v>
      </c>
      <c r="S494" s="328">
        <v>0</v>
      </c>
      <c r="T494" s="328">
        <v>0</v>
      </c>
      <c r="U494" s="328" t="s">
        <v>260</v>
      </c>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352</v>
      </c>
      <c r="C495" s="183"/>
      <c r="D495" s="540"/>
      <c r="E495" s="405" t="s">
        <v>336</v>
      </c>
      <c r="F495" s="424"/>
      <c r="G495" s="424"/>
      <c r="H495" s="406"/>
      <c r="I495" s="411"/>
      <c r="J495" s="182" t="str">
        <f t="shared" si="54"/>
        <v>*</v>
      </c>
      <c r="K495" s="331" t="str">
        <f t="shared" si="55"/>
        <v>※</v>
      </c>
      <c r="L495" s="326" t="s">
        <v>260</v>
      </c>
      <c r="M495" s="327">
        <v>0</v>
      </c>
      <c r="N495" s="328">
        <v>0</v>
      </c>
      <c r="O495" s="328">
        <v>0</v>
      </c>
      <c r="P495" s="328" t="s">
        <v>260</v>
      </c>
      <c r="Q495" s="328">
        <v>0</v>
      </c>
      <c r="R495" s="328" t="s">
        <v>260</v>
      </c>
      <c r="S495" s="328">
        <v>0</v>
      </c>
      <c r="T495" s="328">
        <v>0</v>
      </c>
      <c r="U495" s="328" t="s">
        <v>260</v>
      </c>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353</v>
      </c>
      <c r="C496" s="183"/>
      <c r="D496" s="431"/>
      <c r="E496" s="405" t="s">
        <v>338</v>
      </c>
      <c r="F496" s="424"/>
      <c r="G496" s="424"/>
      <c r="H496" s="406"/>
      <c r="I496" s="412"/>
      <c r="J496" s="182" t="str">
        <f t="shared" si="54"/>
        <v>*</v>
      </c>
      <c r="K496" s="331" t="str">
        <f t="shared" si="55"/>
        <v>※</v>
      </c>
      <c r="L496" s="326" t="s">
        <v>260</v>
      </c>
      <c r="M496" s="327" t="s">
        <v>260</v>
      </c>
      <c r="N496" s="328" t="s">
        <v>260</v>
      </c>
      <c r="O496" s="328" t="s">
        <v>260</v>
      </c>
      <c r="P496" s="328" t="s">
        <v>260</v>
      </c>
      <c r="Q496" s="328">
        <v>0</v>
      </c>
      <c r="R496" s="328" t="s">
        <v>260</v>
      </c>
      <c r="S496" s="328">
        <v>0</v>
      </c>
      <c r="T496" s="328">
        <v>0</v>
      </c>
      <c r="U496" s="328" t="s">
        <v>260</v>
      </c>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354</v>
      </c>
      <c r="B497" s="126"/>
      <c r="C497" s="405" t="s">
        <v>355</v>
      </c>
      <c r="D497" s="424"/>
      <c r="E497" s="424"/>
      <c r="F497" s="424"/>
      <c r="G497" s="424"/>
      <c r="H497" s="406"/>
      <c r="I497" s="130" t="s">
        <v>356</v>
      </c>
      <c r="J497" s="182" t="str">
        <f t="shared" si="54"/>
        <v>*</v>
      </c>
      <c r="K497" s="331" t="str">
        <f t="shared" si="55"/>
        <v>※</v>
      </c>
      <c r="L497" s="326">
        <v>0</v>
      </c>
      <c r="M497" s="327" t="s">
        <v>260</v>
      </c>
      <c r="N497" s="328">
        <v>0</v>
      </c>
      <c r="O497" s="328">
        <v>0</v>
      </c>
      <c r="P497" s="328">
        <v>0</v>
      </c>
      <c r="Q497" s="328">
        <v>0</v>
      </c>
      <c r="R497" s="328">
        <v>0</v>
      </c>
      <c r="S497" s="328">
        <v>0</v>
      </c>
      <c r="T497" s="328">
        <v>0</v>
      </c>
      <c r="U497" s="328" t="s">
        <v>260</v>
      </c>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357</v>
      </c>
      <c r="B498" s="126"/>
      <c r="C498" s="405" t="s">
        <v>358</v>
      </c>
      <c r="D498" s="424"/>
      <c r="E498" s="424"/>
      <c r="F498" s="424"/>
      <c r="G498" s="424"/>
      <c r="H498" s="406"/>
      <c r="I498" s="130" t="s">
        <v>359</v>
      </c>
      <c r="J498" s="182" t="str">
        <f t="shared" si="54"/>
        <v>*</v>
      </c>
      <c r="K498" s="331" t="str">
        <f t="shared" si="55"/>
        <v>※</v>
      </c>
      <c r="L498" s="326">
        <v>0</v>
      </c>
      <c r="M498" s="327">
        <v>0</v>
      </c>
      <c r="N498" s="328">
        <v>0</v>
      </c>
      <c r="O498" s="328">
        <v>0</v>
      </c>
      <c r="P498" s="328">
        <v>0</v>
      </c>
      <c r="Q498" s="328">
        <v>0</v>
      </c>
      <c r="R498" s="328" t="s">
        <v>260</v>
      </c>
      <c r="S498" s="328">
        <v>0</v>
      </c>
      <c r="T498" s="328">
        <v>0</v>
      </c>
      <c r="U498" s="328" t="s">
        <v>260</v>
      </c>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360</v>
      </c>
      <c r="B499" s="126"/>
      <c r="C499" s="405" t="s">
        <v>361</v>
      </c>
      <c r="D499" s="424"/>
      <c r="E499" s="424"/>
      <c r="F499" s="424"/>
      <c r="G499" s="424"/>
      <c r="H499" s="406"/>
      <c r="I499" s="130" t="s">
        <v>362</v>
      </c>
      <c r="J499" s="182">
        <f t="shared" si="54"/>
        <v>614</v>
      </c>
      <c r="K499" s="331" t="str">
        <f t="shared" si="55"/>
        <v>※</v>
      </c>
      <c r="L499" s="326" t="s">
        <v>260</v>
      </c>
      <c r="M499" s="327" t="s">
        <v>260</v>
      </c>
      <c r="N499" s="328" t="s">
        <v>260</v>
      </c>
      <c r="O499" s="328" t="s">
        <v>260</v>
      </c>
      <c r="P499" s="328" t="s">
        <v>260</v>
      </c>
      <c r="Q499" s="328">
        <v>0</v>
      </c>
      <c r="R499" s="328">
        <v>345</v>
      </c>
      <c r="S499" s="328" t="s">
        <v>260</v>
      </c>
      <c r="T499" s="328">
        <v>0</v>
      </c>
      <c r="U499" s="328">
        <v>269</v>
      </c>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363</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364</v>
      </c>
      <c r="J505" s="72" t="s">
        <v>4</v>
      </c>
      <c r="K505" s="73"/>
      <c r="L505" s="197" t="str">
        <f>IF(ISBLANK(L$388),"",L$388)</f>
        <v>5階AB病棟</v>
      </c>
      <c r="M505" s="214" t="str">
        <f>IF(ISBLANK(M$388),"",M$388)</f>
        <v>6階A病棟</v>
      </c>
      <c r="N505" s="329" t="str">
        <f t="shared" ref="N505:BS505" si="56">IF(ISBLANK(N$388),"",N$388)</f>
        <v>6階B病棟</v>
      </c>
      <c r="O505" s="329" t="str">
        <f t="shared" si="56"/>
        <v>7階AB病棟</v>
      </c>
      <c r="P505" s="329" t="str">
        <f t="shared" si="56"/>
        <v>8階A病棟</v>
      </c>
      <c r="Q505" s="329" t="str">
        <f t="shared" si="56"/>
        <v>8階B病棟</v>
      </c>
      <c r="R505" s="329" t="str">
        <f t="shared" si="56"/>
        <v>9階A病棟</v>
      </c>
      <c r="S505" s="329" t="str">
        <f t="shared" si="56"/>
        <v>9階B病棟</v>
      </c>
      <c r="T505" s="329" t="str">
        <f t="shared" si="56"/>
        <v>緩和ケア病棟</v>
      </c>
      <c r="U505" s="329" t="str">
        <f t="shared" si="56"/>
        <v>集中治療室</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v>
      </c>
      <c r="P506" s="224" t="str">
        <f t="shared" si="57"/>
        <v>-</v>
      </c>
      <c r="Q506" s="224" t="str">
        <f t="shared" si="57"/>
        <v>-</v>
      </c>
      <c r="R506" s="224" t="str">
        <f t="shared" si="57"/>
        <v>-</v>
      </c>
      <c r="S506" s="224" t="str">
        <f t="shared" si="57"/>
        <v>-</v>
      </c>
      <c r="T506" s="224" t="str">
        <f t="shared" si="57"/>
        <v>-</v>
      </c>
      <c r="U506" s="224" t="str">
        <f t="shared" si="57"/>
        <v>-</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365</v>
      </c>
      <c r="C507" s="405" t="s">
        <v>366</v>
      </c>
      <c r="D507" s="424"/>
      <c r="E507" s="424"/>
      <c r="F507" s="424"/>
      <c r="G507" s="424"/>
      <c r="H507" s="406"/>
      <c r="I507" s="79" t="s">
        <v>367</v>
      </c>
      <c r="J507" s="182">
        <f t="shared" ref="J507:J514" si="58">IF(SUM(L507:BS507)=0,IF(COUNTIF(L507:BS507,"未確認")&gt;0,"未確認",IF(COUNTIF(L507:BS507,"~*")&gt;0,"*",SUM(L507:BS507))),SUM(L507:BS507))</f>
        <v>804</v>
      </c>
      <c r="K507" s="331" t="str">
        <f t="shared" ref="K507:K514" si="59">IF(OR(COUNTIF(L507:BS507,"未確認")&gt;0,COUNTIF(L507:BS507,"*")&gt;0),"※","")</f>
        <v>※</v>
      </c>
      <c r="L507" s="326" t="s">
        <v>260</v>
      </c>
      <c r="M507" s="327" t="s">
        <v>260</v>
      </c>
      <c r="N507" s="328" t="s">
        <v>260</v>
      </c>
      <c r="O507" s="328" t="s">
        <v>260</v>
      </c>
      <c r="P507" s="328">
        <v>235</v>
      </c>
      <c r="Q507" s="328" t="s">
        <v>260</v>
      </c>
      <c r="R507" s="328">
        <v>272</v>
      </c>
      <c r="S507" s="328" t="s">
        <v>260</v>
      </c>
      <c r="T507" s="328">
        <v>0</v>
      </c>
      <c r="U507" s="328">
        <v>297</v>
      </c>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368</v>
      </c>
      <c r="B508" s="185"/>
      <c r="C508" s="405" t="s">
        <v>369</v>
      </c>
      <c r="D508" s="424"/>
      <c r="E508" s="424"/>
      <c r="F508" s="424"/>
      <c r="G508" s="424"/>
      <c r="H508" s="406"/>
      <c r="I508" s="130" t="s">
        <v>370</v>
      </c>
      <c r="J508" s="182">
        <f t="shared" si="58"/>
        <v>2851</v>
      </c>
      <c r="K508" s="331" t="str">
        <f t="shared" si="59"/>
        <v>※</v>
      </c>
      <c r="L508" s="326">
        <v>406</v>
      </c>
      <c r="M508" s="327" t="s">
        <v>260</v>
      </c>
      <c r="N508" s="328" t="s">
        <v>260</v>
      </c>
      <c r="O508" s="328" t="s">
        <v>260</v>
      </c>
      <c r="P508" s="328">
        <v>730</v>
      </c>
      <c r="Q508" s="328" t="s">
        <v>260</v>
      </c>
      <c r="R508" s="328">
        <v>698</v>
      </c>
      <c r="S508" s="328">
        <v>587</v>
      </c>
      <c r="T508" s="328">
        <v>0</v>
      </c>
      <c r="U508" s="328">
        <v>430</v>
      </c>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371</v>
      </c>
      <c r="B509" s="185"/>
      <c r="C509" s="405" t="s">
        <v>372</v>
      </c>
      <c r="D509" s="424"/>
      <c r="E509" s="424"/>
      <c r="F509" s="424"/>
      <c r="G509" s="424"/>
      <c r="H509" s="406"/>
      <c r="I509" s="130" t="s">
        <v>373</v>
      </c>
      <c r="J509" s="182" t="str">
        <f t="shared" si="58"/>
        <v>*</v>
      </c>
      <c r="K509" s="331" t="str">
        <f t="shared" si="59"/>
        <v>※</v>
      </c>
      <c r="L509" s="326">
        <v>0</v>
      </c>
      <c r="M509" s="327">
        <v>0</v>
      </c>
      <c r="N509" s="328">
        <v>0</v>
      </c>
      <c r="O509" s="328">
        <v>0</v>
      </c>
      <c r="P509" s="328">
        <v>0</v>
      </c>
      <c r="Q509" s="328">
        <v>0</v>
      </c>
      <c r="R509" s="328" t="s">
        <v>260</v>
      </c>
      <c r="S509" s="328">
        <v>0</v>
      </c>
      <c r="T509" s="328">
        <v>0</v>
      </c>
      <c r="U509" s="328" t="s">
        <v>260</v>
      </c>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374</v>
      </c>
      <c r="B510" s="185"/>
      <c r="C510" s="405" t="s">
        <v>375</v>
      </c>
      <c r="D510" s="424"/>
      <c r="E510" s="424"/>
      <c r="F510" s="424"/>
      <c r="G510" s="424"/>
      <c r="H510" s="406"/>
      <c r="I510" s="130" t="s">
        <v>376</v>
      </c>
      <c r="J510" s="182" t="str">
        <f t="shared" si="58"/>
        <v>*</v>
      </c>
      <c r="K510" s="331" t="str">
        <f t="shared" si="59"/>
        <v>※</v>
      </c>
      <c r="L510" s="326">
        <v>0</v>
      </c>
      <c r="M510" s="327">
        <v>0</v>
      </c>
      <c r="N510" s="328">
        <v>0</v>
      </c>
      <c r="O510" s="328" t="s">
        <v>260</v>
      </c>
      <c r="P510" s="328" t="s">
        <v>260</v>
      </c>
      <c r="Q510" s="328" t="s">
        <v>260</v>
      </c>
      <c r="R510" s="328" t="s">
        <v>260</v>
      </c>
      <c r="S510" s="328" t="s">
        <v>260</v>
      </c>
      <c r="T510" s="328" t="s">
        <v>260</v>
      </c>
      <c r="U510" s="328">
        <v>0</v>
      </c>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377</v>
      </c>
      <c r="B511" s="185"/>
      <c r="C511" s="405" t="s">
        <v>378</v>
      </c>
      <c r="D511" s="424"/>
      <c r="E511" s="424"/>
      <c r="F511" s="424"/>
      <c r="G511" s="424"/>
      <c r="H511" s="406"/>
      <c r="I511" s="130" t="s">
        <v>379</v>
      </c>
      <c r="J511" s="182" t="str">
        <f t="shared" si="58"/>
        <v>*</v>
      </c>
      <c r="K511" s="331" t="str">
        <f t="shared" si="59"/>
        <v>※</v>
      </c>
      <c r="L511" s="326" t="s">
        <v>260</v>
      </c>
      <c r="M511" s="327" t="s">
        <v>260</v>
      </c>
      <c r="N511" s="328" t="s">
        <v>260</v>
      </c>
      <c r="O511" s="328" t="s">
        <v>260</v>
      </c>
      <c r="P511" s="328" t="s">
        <v>260</v>
      </c>
      <c r="Q511" s="328" t="s">
        <v>260</v>
      </c>
      <c r="R511" s="328" t="s">
        <v>260</v>
      </c>
      <c r="S511" s="328" t="s">
        <v>260</v>
      </c>
      <c r="T511" s="328">
        <v>0</v>
      </c>
      <c r="U511" s="328" t="s">
        <v>260</v>
      </c>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380</v>
      </c>
      <c r="B512" s="185"/>
      <c r="C512" s="407" t="s">
        <v>381</v>
      </c>
      <c r="D512" s="408"/>
      <c r="E512" s="408"/>
      <c r="F512" s="408"/>
      <c r="G512" s="408"/>
      <c r="H512" s="409"/>
      <c r="I512" s="130" t="s">
        <v>947</v>
      </c>
      <c r="J512" s="182" t="str">
        <f t="shared" si="58"/>
        <v>*</v>
      </c>
      <c r="K512" s="331" t="str">
        <f t="shared" si="59"/>
        <v>※</v>
      </c>
      <c r="L512" s="326" t="s">
        <v>260</v>
      </c>
      <c r="M512" s="327">
        <v>0</v>
      </c>
      <c r="N512" s="328">
        <v>0</v>
      </c>
      <c r="O512" s="328" t="s">
        <v>260</v>
      </c>
      <c r="P512" s="328" t="s">
        <v>260</v>
      </c>
      <c r="Q512" s="328" t="s">
        <v>260</v>
      </c>
      <c r="R512" s="328" t="s">
        <v>260</v>
      </c>
      <c r="S512" s="328" t="s">
        <v>260</v>
      </c>
      <c r="T512" s="328">
        <v>0</v>
      </c>
      <c r="U512" s="328">
        <v>0</v>
      </c>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383</v>
      </c>
      <c r="B513" s="185"/>
      <c r="C513" s="405" t="s">
        <v>384</v>
      </c>
      <c r="D513" s="424"/>
      <c r="E513" s="424"/>
      <c r="F513" s="424"/>
      <c r="G513" s="424"/>
      <c r="H513" s="406"/>
      <c r="I513" s="130" t="s">
        <v>385</v>
      </c>
      <c r="J513" s="182" t="str">
        <f t="shared" si="58"/>
        <v>*</v>
      </c>
      <c r="K513" s="331" t="str">
        <f t="shared" si="59"/>
        <v>※</v>
      </c>
      <c r="L513" s="326" t="s">
        <v>260</v>
      </c>
      <c r="M513" s="327">
        <v>0</v>
      </c>
      <c r="N513" s="328">
        <v>0</v>
      </c>
      <c r="O513" s="328" t="s">
        <v>260</v>
      </c>
      <c r="P513" s="328" t="s">
        <v>260</v>
      </c>
      <c r="Q513" s="328" t="s">
        <v>260</v>
      </c>
      <c r="R513" s="328" t="s">
        <v>260</v>
      </c>
      <c r="S513" s="328" t="s">
        <v>260</v>
      </c>
      <c r="T513" s="328">
        <v>0</v>
      </c>
      <c r="U513" s="328">
        <v>0</v>
      </c>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386</v>
      </c>
      <c r="B514" s="185"/>
      <c r="C514" s="405" t="s">
        <v>387</v>
      </c>
      <c r="D514" s="424"/>
      <c r="E514" s="424"/>
      <c r="F514" s="424"/>
      <c r="G514" s="424"/>
      <c r="H514" s="406"/>
      <c r="I514" s="130" t="s">
        <v>388</v>
      </c>
      <c r="J514" s="182">
        <f t="shared" si="58"/>
        <v>0</v>
      </c>
      <c r="K514" s="331" t="str">
        <f t="shared" si="59"/>
        <v/>
      </c>
      <c r="L514" s="326">
        <v>0</v>
      </c>
      <c r="M514" s="327">
        <v>0</v>
      </c>
      <c r="N514" s="328">
        <v>0</v>
      </c>
      <c r="O514" s="328">
        <v>0</v>
      </c>
      <c r="P514" s="328">
        <v>0</v>
      </c>
      <c r="Q514" s="328">
        <v>0</v>
      </c>
      <c r="R514" s="328">
        <v>0</v>
      </c>
      <c r="S514" s="328">
        <v>0</v>
      </c>
      <c r="T514" s="328">
        <v>0</v>
      </c>
      <c r="U514" s="328">
        <v>0</v>
      </c>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389</v>
      </c>
      <c r="J517" s="72" t="s">
        <v>4</v>
      </c>
      <c r="K517" s="73"/>
      <c r="L517" s="25" t="str">
        <f>IF(ISBLANK(L$388),"",L$388)</f>
        <v>5階AB病棟</v>
      </c>
      <c r="M517" s="259" t="str">
        <f>IF(ISBLANK(M$388),"",M$388)</f>
        <v>6階A病棟</v>
      </c>
      <c r="N517" s="197" t="str">
        <f t="shared" ref="N517:BS517" si="60">IF(ISBLANK(N$388),"",N$388)</f>
        <v>6階B病棟</v>
      </c>
      <c r="O517" s="197" t="str">
        <f t="shared" si="60"/>
        <v>7階AB病棟</v>
      </c>
      <c r="P517" s="197" t="str">
        <f t="shared" si="60"/>
        <v>8階A病棟</v>
      </c>
      <c r="Q517" s="197" t="str">
        <f t="shared" si="60"/>
        <v>8階B病棟</v>
      </c>
      <c r="R517" s="197" t="str">
        <f t="shared" si="60"/>
        <v>9階A病棟</v>
      </c>
      <c r="S517" s="197" t="str">
        <f t="shared" si="60"/>
        <v>9階B病棟</v>
      </c>
      <c r="T517" s="197" t="str">
        <f t="shared" si="60"/>
        <v>緩和ケア病棟</v>
      </c>
      <c r="U517" s="197" t="str">
        <f t="shared" si="60"/>
        <v>集中治療室</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v>
      </c>
      <c r="P518" s="224" t="str">
        <f t="shared" si="61"/>
        <v>-</v>
      </c>
      <c r="Q518" s="224" t="str">
        <f t="shared" si="61"/>
        <v>-</v>
      </c>
      <c r="R518" s="224" t="str">
        <f t="shared" si="61"/>
        <v>-</v>
      </c>
      <c r="S518" s="224" t="str">
        <f t="shared" si="61"/>
        <v>-</v>
      </c>
      <c r="T518" s="224" t="str">
        <f t="shared" si="61"/>
        <v>-</v>
      </c>
      <c r="U518" s="224" t="str">
        <f t="shared" si="61"/>
        <v>-</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390</v>
      </c>
      <c r="B519" s="185"/>
      <c r="C519" s="484" t="s">
        <v>391</v>
      </c>
      <c r="D519" s="485"/>
      <c r="E519" s="485"/>
      <c r="F519" s="485"/>
      <c r="G519" s="485"/>
      <c r="H519" s="486"/>
      <c r="I519" s="130" t="s">
        <v>392</v>
      </c>
      <c r="J519" s="187" t="str">
        <f>IF(SUM(L519:BS519)=0,IF(COUNTIF(L519:BS519,"未確認")&gt;0,"未確認",IF(COUNTIF(L519:BS519,"~*")&gt;0,"*",SUM(L519:BS519))),SUM(L519:BS519))</f>
        <v>*</v>
      </c>
      <c r="K519" s="331" t="str">
        <f>IF(OR(COUNTIF(L519:BS519,"未確認")&gt;0,COUNTIF(L519:BS519,"*")&gt;0),"※","")</f>
        <v>※</v>
      </c>
      <c r="L519" s="326">
        <v>0</v>
      </c>
      <c r="M519" s="327">
        <v>0</v>
      </c>
      <c r="N519" s="328">
        <v>0</v>
      </c>
      <c r="O519" s="328">
        <v>0</v>
      </c>
      <c r="P519" s="328">
        <v>0</v>
      </c>
      <c r="Q519" s="328">
        <v>0</v>
      </c>
      <c r="R519" s="328">
        <v>0</v>
      </c>
      <c r="S519" s="328">
        <v>0</v>
      </c>
      <c r="T519" s="328">
        <v>0</v>
      </c>
      <c r="U519" s="328" t="s">
        <v>260</v>
      </c>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393</v>
      </c>
      <c r="D520" s="488"/>
      <c r="E520" s="488"/>
      <c r="F520" s="488"/>
      <c r="G520" s="488"/>
      <c r="H520" s="489"/>
      <c r="I520" s="103" t="s">
        <v>394</v>
      </c>
      <c r="J520" s="187" t="str">
        <f>IF(SUM(L520:BS520)=0,IF(COUNTIF(L520:BS520,"未確認")&gt;0,"未確認",IF(COUNTIF(L520:BS520,"~*")&gt;0,"*",SUM(L520:BS520))),SUM(L520:BS520))</f>
        <v>*</v>
      </c>
      <c r="K520" s="331" t="str">
        <f>IF(OR(COUNTIF(L520:BS520,"未確認")&gt;0,COUNTIF(L520:BS520,"*")&gt;0),"※","")</f>
        <v>※</v>
      </c>
      <c r="L520" s="326">
        <v>0</v>
      </c>
      <c r="M520" s="327">
        <v>0</v>
      </c>
      <c r="N520" s="328">
        <v>0</v>
      </c>
      <c r="O520" s="328">
        <v>0</v>
      </c>
      <c r="P520" s="328">
        <v>0</v>
      </c>
      <c r="Q520" s="328">
        <v>0</v>
      </c>
      <c r="R520" s="328">
        <v>0</v>
      </c>
      <c r="S520" s="328">
        <v>0</v>
      </c>
      <c r="T520" s="328">
        <v>0</v>
      </c>
      <c r="U520" s="328" t="s">
        <v>260</v>
      </c>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395</v>
      </c>
      <c r="B521" s="185"/>
      <c r="C521" s="484" t="s">
        <v>396</v>
      </c>
      <c r="D521" s="485"/>
      <c r="E521" s="485"/>
      <c r="F521" s="485"/>
      <c r="G521" s="485"/>
      <c r="H521" s="486"/>
      <c r="I521" s="130" t="s">
        <v>397</v>
      </c>
      <c r="J521" s="187" t="str">
        <f>IF(SUM(L521:BS521)=0,IF(COUNTIF(L521:BS521,"未確認")&gt;0,"未確認",IF(COUNTIF(L521:BS521,"~*")&gt;0,"*",SUM(L521:BS521))),SUM(L521:BS521))</f>
        <v>*</v>
      </c>
      <c r="K521" s="331" t="str">
        <f>IF(OR(COUNTIF(L521:BS521,"未確認")&gt;0,COUNTIF(L521:BS521,"*")&gt;0),"※","")</f>
        <v>※</v>
      </c>
      <c r="L521" s="326">
        <v>0</v>
      </c>
      <c r="M521" s="327">
        <v>0</v>
      </c>
      <c r="N521" s="328">
        <v>0</v>
      </c>
      <c r="O521" s="328">
        <v>0</v>
      </c>
      <c r="P521" s="328" t="s">
        <v>260</v>
      </c>
      <c r="Q521" s="328">
        <v>0</v>
      </c>
      <c r="R521" s="328">
        <v>0</v>
      </c>
      <c r="S521" s="328">
        <v>0</v>
      </c>
      <c r="T521" s="328">
        <v>0</v>
      </c>
      <c r="U521" s="328" t="s">
        <v>260</v>
      </c>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398</v>
      </c>
      <c r="J524" s="72" t="s">
        <v>4</v>
      </c>
      <c r="K524" s="73"/>
      <c r="L524" s="25" t="str">
        <f>IF(ISBLANK(L$388),"",L$388)</f>
        <v>5階AB病棟</v>
      </c>
      <c r="M524" s="259" t="str">
        <f>IF(ISBLANK(M$388),"",M$388)</f>
        <v>6階A病棟</v>
      </c>
      <c r="N524" s="197" t="str">
        <f t="shared" ref="N524:BS524" si="62">IF(ISBLANK(N$388),"",N$388)</f>
        <v>6階B病棟</v>
      </c>
      <c r="O524" s="197" t="str">
        <f t="shared" si="62"/>
        <v>7階AB病棟</v>
      </c>
      <c r="P524" s="197" t="str">
        <f t="shared" si="62"/>
        <v>8階A病棟</v>
      </c>
      <c r="Q524" s="197" t="str">
        <f t="shared" si="62"/>
        <v>8階B病棟</v>
      </c>
      <c r="R524" s="197" t="str">
        <f t="shared" si="62"/>
        <v>9階A病棟</v>
      </c>
      <c r="S524" s="197" t="str">
        <f t="shared" si="62"/>
        <v>9階B病棟</v>
      </c>
      <c r="T524" s="197" t="str">
        <f t="shared" si="62"/>
        <v>緩和ケア病棟</v>
      </c>
      <c r="U524" s="197" t="str">
        <f t="shared" si="62"/>
        <v>集中治療室</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v>
      </c>
      <c r="P525" s="224" t="str">
        <f t="shared" si="63"/>
        <v>-</v>
      </c>
      <c r="Q525" s="224" t="str">
        <f t="shared" si="63"/>
        <v>-</v>
      </c>
      <c r="R525" s="224" t="str">
        <f t="shared" si="63"/>
        <v>-</v>
      </c>
      <c r="S525" s="224" t="str">
        <f t="shared" si="63"/>
        <v>-</v>
      </c>
      <c r="T525" s="224" t="str">
        <f t="shared" si="63"/>
        <v>-</v>
      </c>
      <c r="U525" s="224" t="str">
        <f t="shared" si="63"/>
        <v>-</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399</v>
      </c>
      <c r="B526" s="185"/>
      <c r="C526" s="484" t="s">
        <v>400</v>
      </c>
      <c r="D526" s="485"/>
      <c r="E526" s="485"/>
      <c r="F526" s="485"/>
      <c r="G526" s="485"/>
      <c r="H526" s="486"/>
      <c r="I526" s="130" t="s">
        <v>401</v>
      </c>
      <c r="J526" s="187" t="str">
        <f>IF(SUM(L526:BS526)=0,IF(COUNTIF(L526:BS526,"未確認")&gt;0,"未確認",IF(COUNTIF(L526:BS526,"~*")&gt;0,"*",SUM(L526:BS526))),SUM(L526:BS526))</f>
        <v>*</v>
      </c>
      <c r="K526" s="331" t="str">
        <f>IF(OR(COUNTIF(L526:BS526,"未確認")&gt;0,COUNTIF(L526:BS526,"*")&gt;0),"※","")</f>
        <v>※</v>
      </c>
      <c r="L526" s="326">
        <v>0</v>
      </c>
      <c r="M526" s="327" t="s">
        <v>260</v>
      </c>
      <c r="N526" s="328">
        <v>0</v>
      </c>
      <c r="O526" s="328">
        <v>0</v>
      </c>
      <c r="P526" s="328">
        <v>0</v>
      </c>
      <c r="Q526" s="328">
        <v>0</v>
      </c>
      <c r="R526" s="328">
        <v>0</v>
      </c>
      <c r="S526" s="328" t="s">
        <v>260</v>
      </c>
      <c r="T526" s="328">
        <v>0</v>
      </c>
      <c r="U526" s="328" t="s">
        <v>260</v>
      </c>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402</v>
      </c>
      <c r="J529" s="72" t="s">
        <v>4</v>
      </c>
      <c r="K529" s="73"/>
      <c r="L529" s="25" t="str">
        <f>IF(ISBLANK(L$9),"",L$9)</f>
        <v>5階AB病棟</v>
      </c>
      <c r="M529" s="259" t="str">
        <f>IF(ISBLANK(M$9),"",M$9)</f>
        <v>6階A病棟</v>
      </c>
      <c r="N529" s="197" t="str">
        <f t="shared" ref="N529:BS529" si="64">IF(ISBLANK(N$9),"",N$9)</f>
        <v>6階B病棟</v>
      </c>
      <c r="O529" s="197" t="str">
        <f t="shared" si="64"/>
        <v>7階AB病棟</v>
      </c>
      <c r="P529" s="197" t="str">
        <f t="shared" si="64"/>
        <v>8階A病棟</v>
      </c>
      <c r="Q529" s="197" t="str">
        <f t="shared" si="64"/>
        <v>8階B病棟</v>
      </c>
      <c r="R529" s="197" t="str">
        <f t="shared" si="64"/>
        <v>9階A病棟</v>
      </c>
      <c r="S529" s="197" t="str">
        <f t="shared" si="64"/>
        <v>9階B病棟</v>
      </c>
      <c r="T529" s="197" t="str">
        <f t="shared" si="64"/>
        <v>緩和ケア病棟</v>
      </c>
      <c r="U529" s="197" t="str">
        <f t="shared" si="64"/>
        <v>集中治療室</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急性期</v>
      </c>
      <c r="M530" s="214" t="str">
        <f>IF(ISBLANK(M$95),"",M$95)</f>
        <v>高度急性期</v>
      </c>
      <c r="N530" s="224" t="str">
        <f t="shared" ref="N530:BS530" si="65">IF(ISBLANK(N$95),"",N$95)</f>
        <v>高度急性期</v>
      </c>
      <c r="O530" s="224" t="str">
        <f t="shared" si="65"/>
        <v>急性期</v>
      </c>
      <c r="P530" s="224" t="str">
        <f t="shared" si="65"/>
        <v>急性期</v>
      </c>
      <c r="Q530" s="224" t="str">
        <f t="shared" si="65"/>
        <v>急性期</v>
      </c>
      <c r="R530" s="224" t="str">
        <f t="shared" si="65"/>
        <v>高度急性期</v>
      </c>
      <c r="S530" s="224" t="str">
        <f t="shared" si="65"/>
        <v>急性期</v>
      </c>
      <c r="T530" s="224" t="str">
        <f t="shared" si="65"/>
        <v>回復期</v>
      </c>
      <c r="U530" s="224" t="str">
        <f t="shared" si="65"/>
        <v>高度急性期</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948</v>
      </c>
      <c r="B531" s="185"/>
      <c r="C531" s="405" t="s">
        <v>404</v>
      </c>
      <c r="D531" s="424"/>
      <c r="E531" s="424"/>
      <c r="F531" s="424"/>
      <c r="G531" s="424"/>
      <c r="H531" s="406"/>
      <c r="I531" s="130" t="s">
        <v>405</v>
      </c>
      <c r="J531" s="182">
        <f>IF(SUM(L531:BS531)=0,IF(COUNTIF(L531:BS531,"未確認")&gt;0,"未確認",IF(COUNTIF(L531:BS531,"~*")&gt;0,"*",SUM(L531:BS531))),SUM(L531:BS531))</f>
        <v>231</v>
      </c>
      <c r="K531" s="331" t="str">
        <f>IF(OR(COUNTIF(L531:BS531,"未確認")&gt;0,COUNTIF(L531:BS531,"*")&gt;0),"※","")</f>
        <v/>
      </c>
      <c r="L531" s="326">
        <v>231</v>
      </c>
      <c r="M531" s="335">
        <v>0</v>
      </c>
      <c r="N531" s="327">
        <v>0</v>
      </c>
      <c r="O531" s="327">
        <v>0</v>
      </c>
      <c r="P531" s="327">
        <v>0</v>
      </c>
      <c r="Q531" s="327">
        <v>0</v>
      </c>
      <c r="R531" s="327">
        <v>0</v>
      </c>
      <c r="S531" s="327">
        <v>0</v>
      </c>
      <c r="T531" s="327">
        <v>0</v>
      </c>
      <c r="U531" s="327">
        <v>0</v>
      </c>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407</v>
      </c>
      <c r="J534" s="72" t="s">
        <v>4</v>
      </c>
      <c r="K534" s="73"/>
      <c r="L534" s="25" t="str">
        <f>IF(ISBLANK(L$388),"",L$388)</f>
        <v>5階AB病棟</v>
      </c>
      <c r="M534" s="259" t="str">
        <f>IF(ISBLANK(M$388),"",M$388)</f>
        <v>6階A病棟</v>
      </c>
      <c r="N534" s="197" t="str">
        <f t="shared" ref="N534:BS534" si="66">IF(ISBLANK(N$388),"",N$388)</f>
        <v>6階B病棟</v>
      </c>
      <c r="O534" s="197" t="str">
        <f t="shared" si="66"/>
        <v>7階AB病棟</v>
      </c>
      <c r="P534" s="197" t="str">
        <f t="shared" si="66"/>
        <v>8階A病棟</v>
      </c>
      <c r="Q534" s="197" t="str">
        <f t="shared" si="66"/>
        <v>8階B病棟</v>
      </c>
      <c r="R534" s="197" t="str">
        <f t="shared" si="66"/>
        <v>9階A病棟</v>
      </c>
      <c r="S534" s="197" t="str">
        <f t="shared" si="66"/>
        <v>9階B病棟</v>
      </c>
      <c r="T534" s="197" t="str">
        <f t="shared" si="66"/>
        <v>緩和ケア病棟</v>
      </c>
      <c r="U534" s="197" t="str">
        <f t="shared" si="66"/>
        <v>集中治療室</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v>
      </c>
      <c r="P535" s="224" t="str">
        <f t="shared" si="67"/>
        <v>-</v>
      </c>
      <c r="Q535" s="224" t="str">
        <f t="shared" si="67"/>
        <v>-</v>
      </c>
      <c r="R535" s="224" t="str">
        <f t="shared" si="67"/>
        <v>-</v>
      </c>
      <c r="S535" s="224" t="str">
        <f t="shared" si="67"/>
        <v>-</v>
      </c>
      <c r="T535" s="224" t="str">
        <f t="shared" si="67"/>
        <v>-</v>
      </c>
      <c r="U535" s="224" t="str">
        <f t="shared" si="67"/>
        <v>-</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408</v>
      </c>
      <c r="B536" s="185"/>
      <c r="C536" s="405" t="s">
        <v>409</v>
      </c>
      <c r="D536" s="424"/>
      <c r="E536" s="424"/>
      <c r="F536" s="424"/>
      <c r="G536" s="424"/>
      <c r="H536" s="406"/>
      <c r="I536" s="130" t="s">
        <v>410</v>
      </c>
      <c r="J536" s="182" t="str">
        <f t="shared" ref="J536:J542" si="68">IF(SUM(L536:BS536)=0,IF(COUNTIF(L536:BS536,"未確認")&gt;0,"未確認",IF(COUNTIF(L536:BS536,"~*")&gt;0,"*",SUM(L536:BS536))),SUM(L536:BS536))</f>
        <v>*</v>
      </c>
      <c r="K536" s="331" t="str">
        <f t="shared" ref="K536:K542" si="69">IF(OR(COUNTIF(L536:BS536,"未確認")&gt;0,COUNTIF(L536:BS536,"*")&gt;0),"※","")</f>
        <v>※</v>
      </c>
      <c r="L536" s="326" t="s">
        <v>260</v>
      </c>
      <c r="M536" s="327" t="s">
        <v>260</v>
      </c>
      <c r="N536" s="328" t="s">
        <v>260</v>
      </c>
      <c r="O536" s="328" t="s">
        <v>260</v>
      </c>
      <c r="P536" s="328" t="s">
        <v>260</v>
      </c>
      <c r="Q536" s="328" t="s">
        <v>260</v>
      </c>
      <c r="R536" s="328" t="s">
        <v>260</v>
      </c>
      <c r="S536" s="328" t="s">
        <v>260</v>
      </c>
      <c r="T536" s="328">
        <v>0</v>
      </c>
      <c r="U536" s="328">
        <v>0</v>
      </c>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411</v>
      </c>
      <c r="B537" s="185"/>
      <c r="C537" s="405" t="s">
        <v>412</v>
      </c>
      <c r="D537" s="424"/>
      <c r="E537" s="424"/>
      <c r="F537" s="424"/>
      <c r="G537" s="424"/>
      <c r="H537" s="406"/>
      <c r="I537" s="130" t="s">
        <v>413</v>
      </c>
      <c r="J537" s="182">
        <f t="shared" si="68"/>
        <v>0</v>
      </c>
      <c r="K537" s="331" t="str">
        <f t="shared" si="69"/>
        <v/>
      </c>
      <c r="L537" s="326">
        <v>0</v>
      </c>
      <c r="M537" s="327">
        <v>0</v>
      </c>
      <c r="N537" s="328">
        <v>0</v>
      </c>
      <c r="O537" s="328">
        <v>0</v>
      </c>
      <c r="P537" s="328">
        <v>0</v>
      </c>
      <c r="Q537" s="328">
        <v>0</v>
      </c>
      <c r="R537" s="328">
        <v>0</v>
      </c>
      <c r="S537" s="328">
        <v>0</v>
      </c>
      <c r="T537" s="328">
        <v>0</v>
      </c>
      <c r="U537" s="328">
        <v>0</v>
      </c>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414</v>
      </c>
      <c r="B538" s="185"/>
      <c r="C538" s="405" t="s">
        <v>415</v>
      </c>
      <c r="D538" s="424"/>
      <c r="E538" s="424"/>
      <c r="F538" s="424"/>
      <c r="G538" s="424"/>
      <c r="H538" s="406"/>
      <c r="I538" s="400" t="s">
        <v>416</v>
      </c>
      <c r="J538" s="182">
        <f t="shared" si="68"/>
        <v>424</v>
      </c>
      <c r="K538" s="331" t="str">
        <f t="shared" si="69"/>
        <v>※</v>
      </c>
      <c r="L538" s="326" t="s">
        <v>260</v>
      </c>
      <c r="M538" s="327">
        <v>209</v>
      </c>
      <c r="N538" s="328" t="s">
        <v>260</v>
      </c>
      <c r="O538" s="328" t="s">
        <v>260</v>
      </c>
      <c r="P538" s="328" t="s">
        <v>260</v>
      </c>
      <c r="Q538" s="328">
        <v>215</v>
      </c>
      <c r="R538" s="328" t="s">
        <v>260</v>
      </c>
      <c r="S538" s="328" t="s">
        <v>260</v>
      </c>
      <c r="T538" s="328">
        <v>0</v>
      </c>
      <c r="U538" s="328" t="s">
        <v>260</v>
      </c>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417</v>
      </c>
      <c r="B539" s="185"/>
      <c r="C539" s="405" t="s">
        <v>418</v>
      </c>
      <c r="D539" s="424"/>
      <c r="E539" s="424"/>
      <c r="F539" s="424"/>
      <c r="G539" s="424"/>
      <c r="H539" s="406"/>
      <c r="I539" s="401"/>
      <c r="J539" s="182">
        <f t="shared" si="68"/>
        <v>0</v>
      </c>
      <c r="K539" s="331" t="str">
        <f t="shared" si="69"/>
        <v/>
      </c>
      <c r="L539" s="326">
        <v>0</v>
      </c>
      <c r="M539" s="327">
        <v>0</v>
      </c>
      <c r="N539" s="328">
        <v>0</v>
      </c>
      <c r="O539" s="328">
        <v>0</v>
      </c>
      <c r="P539" s="328">
        <v>0</v>
      </c>
      <c r="Q539" s="328">
        <v>0</v>
      </c>
      <c r="R539" s="328">
        <v>0</v>
      </c>
      <c r="S539" s="328">
        <v>0</v>
      </c>
      <c r="T539" s="328">
        <v>0</v>
      </c>
      <c r="U539" s="328">
        <v>0</v>
      </c>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419</v>
      </c>
      <c r="D540" s="424"/>
      <c r="E540" s="424"/>
      <c r="F540" s="424"/>
      <c r="G540" s="424"/>
      <c r="H540" s="406"/>
      <c r="I540" s="402"/>
      <c r="J540" s="182">
        <f t="shared" si="68"/>
        <v>0</v>
      </c>
      <c r="K540" s="331" t="str">
        <f t="shared" si="69"/>
        <v/>
      </c>
      <c r="L540" s="326">
        <v>0</v>
      </c>
      <c r="M540" s="327">
        <v>0</v>
      </c>
      <c r="N540" s="328">
        <v>0</v>
      </c>
      <c r="O540" s="328">
        <v>0</v>
      </c>
      <c r="P540" s="328">
        <v>0</v>
      </c>
      <c r="Q540" s="328">
        <v>0</v>
      </c>
      <c r="R540" s="328">
        <v>0</v>
      </c>
      <c r="S540" s="328">
        <v>0</v>
      </c>
      <c r="T540" s="328">
        <v>0</v>
      </c>
      <c r="U540" s="328">
        <v>0</v>
      </c>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420</v>
      </c>
      <c r="B541" s="185"/>
      <c r="C541" s="405" t="s">
        <v>421</v>
      </c>
      <c r="D541" s="424"/>
      <c r="E541" s="424"/>
      <c r="F541" s="424"/>
      <c r="G541" s="424"/>
      <c r="H541" s="406"/>
      <c r="I541" s="130" t="s">
        <v>422</v>
      </c>
      <c r="J541" s="182">
        <f t="shared" si="68"/>
        <v>0</v>
      </c>
      <c r="K541" s="331" t="str">
        <f t="shared" si="69"/>
        <v/>
      </c>
      <c r="L541" s="326">
        <v>0</v>
      </c>
      <c r="M541" s="327">
        <v>0</v>
      </c>
      <c r="N541" s="328">
        <v>0</v>
      </c>
      <c r="O541" s="328">
        <v>0</v>
      </c>
      <c r="P541" s="328">
        <v>0</v>
      </c>
      <c r="Q541" s="328">
        <v>0</v>
      </c>
      <c r="R541" s="328">
        <v>0</v>
      </c>
      <c r="S541" s="328">
        <v>0</v>
      </c>
      <c r="T541" s="328">
        <v>0</v>
      </c>
      <c r="U541" s="328">
        <v>0</v>
      </c>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423</v>
      </c>
      <c r="B542" s="185"/>
      <c r="C542" s="405" t="s">
        <v>424</v>
      </c>
      <c r="D542" s="424"/>
      <c r="E542" s="424"/>
      <c r="F542" s="424"/>
      <c r="G542" s="424"/>
      <c r="H542" s="406"/>
      <c r="I542" s="130" t="s">
        <v>425</v>
      </c>
      <c r="J542" s="182">
        <f t="shared" si="68"/>
        <v>0</v>
      </c>
      <c r="K542" s="331" t="str">
        <f t="shared" si="69"/>
        <v/>
      </c>
      <c r="L542" s="326">
        <v>0</v>
      </c>
      <c r="M542" s="327">
        <v>0</v>
      </c>
      <c r="N542" s="328">
        <v>0</v>
      </c>
      <c r="O542" s="328">
        <v>0</v>
      </c>
      <c r="P542" s="328">
        <v>0</v>
      </c>
      <c r="Q542" s="328">
        <v>0</v>
      </c>
      <c r="R542" s="328">
        <v>0</v>
      </c>
      <c r="S542" s="328">
        <v>0</v>
      </c>
      <c r="T542" s="328">
        <v>0</v>
      </c>
      <c r="U542" s="328">
        <v>0</v>
      </c>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426</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5階AB病棟</v>
      </c>
      <c r="M548" s="214" t="str">
        <f>IF(ISBLANK(M$388),"",M$388)</f>
        <v>6階A病棟</v>
      </c>
      <c r="N548" s="197" t="str">
        <f t="shared" ref="N548:BS548" si="70">IF(ISBLANK(N$388),"",N$388)</f>
        <v>6階B病棟</v>
      </c>
      <c r="O548" s="197" t="str">
        <f t="shared" si="70"/>
        <v>7階AB病棟</v>
      </c>
      <c r="P548" s="197" t="str">
        <f t="shared" si="70"/>
        <v>8階A病棟</v>
      </c>
      <c r="Q548" s="197" t="str">
        <f t="shared" si="70"/>
        <v>8階B病棟</v>
      </c>
      <c r="R548" s="197" t="str">
        <f t="shared" si="70"/>
        <v>9階A病棟</v>
      </c>
      <c r="S548" s="197" t="str">
        <f t="shared" si="70"/>
        <v>9階B病棟</v>
      </c>
      <c r="T548" s="197" t="str">
        <f t="shared" si="70"/>
        <v>緩和ケア病棟</v>
      </c>
      <c r="U548" s="197" t="str">
        <f t="shared" si="70"/>
        <v>集中治療室</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v>
      </c>
      <c r="P549" s="224" t="str">
        <f t="shared" si="71"/>
        <v>-</v>
      </c>
      <c r="Q549" s="224" t="str">
        <f t="shared" si="71"/>
        <v>-</v>
      </c>
      <c r="R549" s="224" t="str">
        <f t="shared" si="71"/>
        <v>-</v>
      </c>
      <c r="S549" s="224" t="str">
        <f t="shared" si="71"/>
        <v>-</v>
      </c>
      <c r="T549" s="224" t="str">
        <f t="shared" si="71"/>
        <v>-</v>
      </c>
      <c r="U549" s="224" t="str">
        <f t="shared" si="71"/>
        <v>-</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427</v>
      </c>
      <c r="B550" s="136"/>
      <c r="C550" s="405" t="s">
        <v>428</v>
      </c>
      <c r="D550" s="424"/>
      <c r="E550" s="424"/>
      <c r="F550" s="424"/>
      <c r="G550" s="424"/>
      <c r="H550" s="406"/>
      <c r="I550" s="130" t="s">
        <v>429</v>
      </c>
      <c r="J550" s="182" t="str">
        <f t="shared" ref="J550:J563" si="72">IF(SUM(L550:BS550)=0,IF(COUNTIF(L550:BS550,"未確認")&gt;0,"未確認",IF(COUNTIF(L550:BS550,"~*")&gt;0,"*",SUM(L550:BS550))),SUM(L550:BS550))</f>
        <v>*</v>
      </c>
      <c r="K550" s="331" t="str">
        <f t="shared" ref="K550:K563" si="73">IF(OR(COUNTIF(L550:BS550,"未確認")&gt;0,COUNTIF(L550:BS550,"*")&gt;0),"※","")</f>
        <v>※</v>
      </c>
      <c r="L550" s="326" t="s">
        <v>260</v>
      </c>
      <c r="M550" s="327">
        <v>0</v>
      </c>
      <c r="N550" s="328">
        <v>0</v>
      </c>
      <c r="O550" s="328" t="s">
        <v>260</v>
      </c>
      <c r="P550" s="328">
        <v>0</v>
      </c>
      <c r="Q550" s="328">
        <v>0</v>
      </c>
      <c r="R550" s="328">
        <v>0</v>
      </c>
      <c r="S550" s="328">
        <v>0</v>
      </c>
      <c r="T550" s="328">
        <v>0</v>
      </c>
      <c r="U550" s="328">
        <v>0</v>
      </c>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430</v>
      </c>
      <c r="B551" s="2"/>
      <c r="C551" s="405" t="s">
        <v>431</v>
      </c>
      <c r="D551" s="424"/>
      <c r="E551" s="424"/>
      <c r="F551" s="424"/>
      <c r="G551" s="424"/>
      <c r="H551" s="406"/>
      <c r="I551" s="130" t="s">
        <v>432</v>
      </c>
      <c r="J551" s="182">
        <f t="shared" si="72"/>
        <v>0</v>
      </c>
      <c r="K551" s="331" t="str">
        <f t="shared" si="73"/>
        <v/>
      </c>
      <c r="L551" s="326">
        <v>0</v>
      </c>
      <c r="M551" s="327">
        <v>0</v>
      </c>
      <c r="N551" s="328">
        <v>0</v>
      </c>
      <c r="O551" s="328">
        <v>0</v>
      </c>
      <c r="P551" s="328">
        <v>0</v>
      </c>
      <c r="Q551" s="328">
        <v>0</v>
      </c>
      <c r="R551" s="328">
        <v>0</v>
      </c>
      <c r="S551" s="328">
        <v>0</v>
      </c>
      <c r="T551" s="328">
        <v>0</v>
      </c>
      <c r="U551" s="328">
        <v>0</v>
      </c>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433</v>
      </c>
      <c r="D552" s="408"/>
      <c r="E552" s="408"/>
      <c r="F552" s="408"/>
      <c r="G552" s="408"/>
      <c r="H552" s="409"/>
      <c r="I552" s="103" t="s">
        <v>434</v>
      </c>
      <c r="J552" s="182">
        <f t="shared" si="72"/>
        <v>0</v>
      </c>
      <c r="K552" s="331" t="str">
        <f t="shared" si="73"/>
        <v/>
      </c>
      <c r="L552" s="326">
        <v>0</v>
      </c>
      <c r="M552" s="327">
        <v>0</v>
      </c>
      <c r="N552" s="328">
        <v>0</v>
      </c>
      <c r="O552" s="328">
        <v>0</v>
      </c>
      <c r="P552" s="328">
        <v>0</v>
      </c>
      <c r="Q552" s="328">
        <v>0</v>
      </c>
      <c r="R552" s="328">
        <v>0</v>
      </c>
      <c r="S552" s="328">
        <v>0</v>
      </c>
      <c r="T552" s="328">
        <v>0</v>
      </c>
      <c r="U552" s="328">
        <v>0</v>
      </c>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435</v>
      </c>
      <c r="B553" s="2"/>
      <c r="C553" s="405" t="s">
        <v>436</v>
      </c>
      <c r="D553" s="424"/>
      <c r="E553" s="424"/>
      <c r="F553" s="424"/>
      <c r="G553" s="424"/>
      <c r="H553" s="406"/>
      <c r="I553" s="130" t="s">
        <v>437</v>
      </c>
      <c r="J553" s="182">
        <f t="shared" si="72"/>
        <v>0</v>
      </c>
      <c r="K553" s="331" t="str">
        <f t="shared" si="73"/>
        <v/>
      </c>
      <c r="L553" s="326">
        <v>0</v>
      </c>
      <c r="M553" s="327">
        <v>0</v>
      </c>
      <c r="N553" s="328">
        <v>0</v>
      </c>
      <c r="O553" s="328">
        <v>0</v>
      </c>
      <c r="P553" s="328">
        <v>0</v>
      </c>
      <c r="Q553" s="328">
        <v>0</v>
      </c>
      <c r="R553" s="328">
        <v>0</v>
      </c>
      <c r="S553" s="328">
        <v>0</v>
      </c>
      <c r="T553" s="328">
        <v>0</v>
      </c>
      <c r="U553" s="328">
        <v>0</v>
      </c>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438</v>
      </c>
      <c r="B554" s="2"/>
      <c r="C554" s="405" t="s">
        <v>439</v>
      </c>
      <c r="D554" s="424"/>
      <c r="E554" s="424"/>
      <c r="F554" s="424"/>
      <c r="G554" s="424"/>
      <c r="H554" s="406"/>
      <c r="I554" s="130" t="s">
        <v>440</v>
      </c>
      <c r="J554" s="182" t="str">
        <f t="shared" si="72"/>
        <v>*</v>
      </c>
      <c r="K554" s="331" t="str">
        <f t="shared" si="73"/>
        <v>※</v>
      </c>
      <c r="L554" s="326">
        <v>0</v>
      </c>
      <c r="M554" s="327">
        <v>0</v>
      </c>
      <c r="N554" s="328">
        <v>0</v>
      </c>
      <c r="O554" s="328">
        <v>0</v>
      </c>
      <c r="P554" s="328">
        <v>0</v>
      </c>
      <c r="Q554" s="328">
        <v>0</v>
      </c>
      <c r="R554" s="328" t="s">
        <v>260</v>
      </c>
      <c r="S554" s="328">
        <v>0</v>
      </c>
      <c r="T554" s="328">
        <v>0</v>
      </c>
      <c r="U554" s="328" t="s">
        <v>260</v>
      </c>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441</v>
      </c>
      <c r="B555" s="2"/>
      <c r="C555" s="405" t="s">
        <v>442</v>
      </c>
      <c r="D555" s="424"/>
      <c r="E555" s="424"/>
      <c r="F555" s="424"/>
      <c r="G555" s="424"/>
      <c r="H555" s="406"/>
      <c r="I555" s="130" t="s">
        <v>443</v>
      </c>
      <c r="J555" s="182" t="str">
        <f t="shared" si="72"/>
        <v>*</v>
      </c>
      <c r="K555" s="331" t="str">
        <f t="shared" si="73"/>
        <v>※</v>
      </c>
      <c r="L555" s="326">
        <v>0</v>
      </c>
      <c r="M555" s="327">
        <v>0</v>
      </c>
      <c r="N555" s="328">
        <v>0</v>
      </c>
      <c r="O555" s="328">
        <v>0</v>
      </c>
      <c r="P555" s="328">
        <v>0</v>
      </c>
      <c r="Q555" s="328">
        <v>0</v>
      </c>
      <c r="R555" s="328">
        <v>0</v>
      </c>
      <c r="S555" s="328">
        <v>0</v>
      </c>
      <c r="T555" s="328">
        <v>0</v>
      </c>
      <c r="U555" s="328" t="s">
        <v>260</v>
      </c>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444</v>
      </c>
      <c r="B556" s="2"/>
      <c r="C556" s="405" t="s">
        <v>445</v>
      </c>
      <c r="D556" s="424"/>
      <c r="E556" s="424"/>
      <c r="F556" s="424"/>
      <c r="G556" s="424"/>
      <c r="H556" s="406"/>
      <c r="I556" s="130" t="s">
        <v>446</v>
      </c>
      <c r="J556" s="182" t="str">
        <f t="shared" si="72"/>
        <v>*</v>
      </c>
      <c r="K556" s="331" t="str">
        <f t="shared" si="73"/>
        <v>※</v>
      </c>
      <c r="L556" s="326">
        <v>0</v>
      </c>
      <c r="M556" s="327" t="s">
        <v>260</v>
      </c>
      <c r="N556" s="328">
        <v>0</v>
      </c>
      <c r="O556" s="328">
        <v>0</v>
      </c>
      <c r="P556" s="328">
        <v>0</v>
      </c>
      <c r="Q556" s="328">
        <v>0</v>
      </c>
      <c r="R556" s="328">
        <v>0</v>
      </c>
      <c r="S556" s="328">
        <v>0</v>
      </c>
      <c r="T556" s="328">
        <v>0</v>
      </c>
      <c r="U556" s="328" t="s">
        <v>260</v>
      </c>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447</v>
      </c>
      <c r="B557" s="2"/>
      <c r="C557" s="405" t="s">
        <v>448</v>
      </c>
      <c r="D557" s="424"/>
      <c r="E557" s="424"/>
      <c r="F557" s="424"/>
      <c r="G557" s="424"/>
      <c r="H557" s="406"/>
      <c r="I557" s="130" t="s">
        <v>449</v>
      </c>
      <c r="J557" s="182" t="str">
        <f t="shared" si="72"/>
        <v>*</v>
      </c>
      <c r="K557" s="331" t="str">
        <f t="shared" si="73"/>
        <v>※</v>
      </c>
      <c r="L557" s="326">
        <v>0</v>
      </c>
      <c r="M557" s="327">
        <v>0</v>
      </c>
      <c r="N557" s="328">
        <v>0</v>
      </c>
      <c r="O557" s="328">
        <v>0</v>
      </c>
      <c r="P557" s="328">
        <v>0</v>
      </c>
      <c r="Q557" s="328">
        <v>0</v>
      </c>
      <c r="R557" s="328">
        <v>0</v>
      </c>
      <c r="S557" s="328">
        <v>0</v>
      </c>
      <c r="T557" s="328">
        <v>0</v>
      </c>
      <c r="U557" s="328" t="s">
        <v>260</v>
      </c>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450</v>
      </c>
      <c r="B558" s="2"/>
      <c r="C558" s="405" t="s">
        <v>451</v>
      </c>
      <c r="D558" s="424"/>
      <c r="E558" s="424"/>
      <c r="F558" s="424"/>
      <c r="G558" s="424"/>
      <c r="H558" s="406"/>
      <c r="I558" s="130" t="s">
        <v>452</v>
      </c>
      <c r="J558" s="182">
        <f t="shared" si="72"/>
        <v>0</v>
      </c>
      <c r="K558" s="331" t="str">
        <f t="shared" si="73"/>
        <v/>
      </c>
      <c r="L558" s="326">
        <v>0</v>
      </c>
      <c r="M558" s="327">
        <v>0</v>
      </c>
      <c r="N558" s="328">
        <v>0</v>
      </c>
      <c r="O558" s="328">
        <v>0</v>
      </c>
      <c r="P558" s="328">
        <v>0</v>
      </c>
      <c r="Q558" s="328">
        <v>0</v>
      </c>
      <c r="R558" s="328">
        <v>0</v>
      </c>
      <c r="S558" s="328">
        <v>0</v>
      </c>
      <c r="T558" s="328">
        <v>0</v>
      </c>
      <c r="U558" s="328">
        <v>0</v>
      </c>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453</v>
      </c>
      <c r="B559" s="2"/>
      <c r="C559" s="407" t="s">
        <v>454</v>
      </c>
      <c r="D559" s="408"/>
      <c r="E559" s="408"/>
      <c r="F559" s="408"/>
      <c r="G559" s="408"/>
      <c r="H559" s="409"/>
      <c r="I559" s="103" t="s">
        <v>455</v>
      </c>
      <c r="J559" s="182">
        <f t="shared" si="72"/>
        <v>0</v>
      </c>
      <c r="K559" s="331" t="str">
        <f t="shared" si="73"/>
        <v/>
      </c>
      <c r="L559" s="326">
        <v>0</v>
      </c>
      <c r="M559" s="327">
        <v>0</v>
      </c>
      <c r="N559" s="328">
        <v>0</v>
      </c>
      <c r="O559" s="328">
        <v>0</v>
      </c>
      <c r="P559" s="328">
        <v>0</v>
      </c>
      <c r="Q559" s="328">
        <v>0</v>
      </c>
      <c r="R559" s="328">
        <v>0</v>
      </c>
      <c r="S559" s="328">
        <v>0</v>
      </c>
      <c r="T559" s="328">
        <v>0</v>
      </c>
      <c r="U559" s="328">
        <v>0</v>
      </c>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456</v>
      </c>
      <c r="B560" s="2"/>
      <c r="C560" s="405" t="s">
        <v>457</v>
      </c>
      <c r="D560" s="424"/>
      <c r="E560" s="424"/>
      <c r="F560" s="424"/>
      <c r="G560" s="424"/>
      <c r="H560" s="406"/>
      <c r="I560" s="103" t="s">
        <v>458</v>
      </c>
      <c r="J560" s="182" t="str">
        <f t="shared" si="72"/>
        <v>*</v>
      </c>
      <c r="K560" s="331" t="str">
        <f t="shared" si="73"/>
        <v>※</v>
      </c>
      <c r="L560" s="326">
        <v>0</v>
      </c>
      <c r="M560" s="327">
        <v>0</v>
      </c>
      <c r="N560" s="328">
        <v>0</v>
      </c>
      <c r="O560" s="328">
        <v>0</v>
      </c>
      <c r="P560" s="328">
        <v>0</v>
      </c>
      <c r="Q560" s="328">
        <v>0</v>
      </c>
      <c r="R560" s="328">
        <v>0</v>
      </c>
      <c r="S560" s="328">
        <v>0</v>
      </c>
      <c r="T560" s="328">
        <v>0</v>
      </c>
      <c r="U560" s="328" t="s">
        <v>260</v>
      </c>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459</v>
      </c>
      <c r="B561" s="2"/>
      <c r="C561" s="405" t="s">
        <v>460</v>
      </c>
      <c r="D561" s="424"/>
      <c r="E561" s="424"/>
      <c r="F561" s="424"/>
      <c r="G561" s="424"/>
      <c r="H561" s="406"/>
      <c r="I561" s="103" t="s">
        <v>461</v>
      </c>
      <c r="J561" s="182">
        <f t="shared" si="72"/>
        <v>0</v>
      </c>
      <c r="K561" s="331" t="str">
        <f t="shared" si="73"/>
        <v/>
      </c>
      <c r="L561" s="326">
        <v>0</v>
      </c>
      <c r="M561" s="327">
        <v>0</v>
      </c>
      <c r="N561" s="328">
        <v>0</v>
      </c>
      <c r="O561" s="328">
        <v>0</v>
      </c>
      <c r="P561" s="328">
        <v>0</v>
      </c>
      <c r="Q561" s="328">
        <v>0</v>
      </c>
      <c r="R561" s="328">
        <v>0</v>
      </c>
      <c r="S561" s="328">
        <v>0</v>
      </c>
      <c r="T561" s="328">
        <v>0</v>
      </c>
      <c r="U561" s="328">
        <v>0</v>
      </c>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462</v>
      </c>
      <c r="B562" s="2"/>
      <c r="C562" s="405" t="s">
        <v>463</v>
      </c>
      <c r="D562" s="424"/>
      <c r="E562" s="424"/>
      <c r="F562" s="424"/>
      <c r="G562" s="424"/>
      <c r="H562" s="406"/>
      <c r="I562" s="103" t="s">
        <v>464</v>
      </c>
      <c r="J562" s="182" t="str">
        <f t="shared" si="72"/>
        <v>*</v>
      </c>
      <c r="K562" s="331" t="str">
        <f t="shared" si="73"/>
        <v>※</v>
      </c>
      <c r="L562" s="326">
        <v>0</v>
      </c>
      <c r="M562" s="327">
        <v>0</v>
      </c>
      <c r="N562" s="328">
        <v>0</v>
      </c>
      <c r="O562" s="328">
        <v>0</v>
      </c>
      <c r="P562" s="328">
        <v>0</v>
      </c>
      <c r="Q562" s="328">
        <v>0</v>
      </c>
      <c r="R562" s="328">
        <v>0</v>
      </c>
      <c r="S562" s="328">
        <v>0</v>
      </c>
      <c r="T562" s="328">
        <v>0</v>
      </c>
      <c r="U562" s="328" t="s">
        <v>260</v>
      </c>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465</v>
      </c>
      <c r="B563" s="2"/>
      <c r="C563" s="405" t="s">
        <v>466</v>
      </c>
      <c r="D563" s="424"/>
      <c r="E563" s="424"/>
      <c r="F563" s="424"/>
      <c r="G563" s="424"/>
      <c r="H563" s="406"/>
      <c r="I563" s="103" t="s">
        <v>467</v>
      </c>
      <c r="J563" s="182" t="str">
        <f t="shared" si="72"/>
        <v>*</v>
      </c>
      <c r="K563" s="331" t="str">
        <f t="shared" si="73"/>
        <v>※</v>
      </c>
      <c r="L563" s="326">
        <v>0</v>
      </c>
      <c r="M563" s="327">
        <v>0</v>
      </c>
      <c r="N563" s="328">
        <v>0</v>
      </c>
      <c r="O563" s="328">
        <v>0</v>
      </c>
      <c r="P563" s="328">
        <v>0</v>
      </c>
      <c r="Q563" s="328">
        <v>0</v>
      </c>
      <c r="R563" s="328">
        <v>0</v>
      </c>
      <c r="S563" s="328" t="s">
        <v>260</v>
      </c>
      <c r="T563" s="328">
        <v>0</v>
      </c>
      <c r="U563" s="328">
        <v>0</v>
      </c>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5階AB病棟</v>
      </c>
      <c r="M565" s="214" t="str">
        <f>IF(ISBLANK(M$9),"",M$9)</f>
        <v>6階A病棟</v>
      </c>
      <c r="N565" s="214" t="str">
        <f t="shared" ref="N565:BR565" si="74">IF(ISBLANK(N$9),"",N$9)</f>
        <v>6階B病棟</v>
      </c>
      <c r="O565" s="214" t="str">
        <f t="shared" si="74"/>
        <v>7階AB病棟</v>
      </c>
      <c r="P565" s="214" t="str">
        <f t="shared" si="74"/>
        <v>8階A病棟</v>
      </c>
      <c r="Q565" s="214" t="str">
        <f t="shared" si="74"/>
        <v>8階B病棟</v>
      </c>
      <c r="R565" s="214" t="str">
        <f t="shared" si="74"/>
        <v>9階A病棟</v>
      </c>
      <c r="S565" s="214" t="str">
        <f t="shared" si="74"/>
        <v>9階B病棟</v>
      </c>
      <c r="T565" s="214" t="str">
        <f t="shared" si="74"/>
        <v>緩和ケア病棟</v>
      </c>
      <c r="U565" s="214" t="str">
        <f t="shared" si="74"/>
        <v>集中治療室</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急性期</v>
      </c>
      <c r="M566" s="214" t="str">
        <f>IF(ISBLANK(M$95),"",M$95)</f>
        <v>高度急性期</v>
      </c>
      <c r="N566" s="214" t="str">
        <f t="shared" ref="N566:BS566" si="75">IF(ISBLANK(N$95),"",N$95)</f>
        <v>高度急性期</v>
      </c>
      <c r="O566" s="214" t="str">
        <f t="shared" si="75"/>
        <v>急性期</v>
      </c>
      <c r="P566" s="214" t="str">
        <f t="shared" si="75"/>
        <v>急性期</v>
      </c>
      <c r="Q566" s="214" t="str">
        <f t="shared" si="75"/>
        <v>急性期</v>
      </c>
      <c r="R566" s="214" t="str">
        <f t="shared" si="75"/>
        <v>高度急性期</v>
      </c>
      <c r="S566" s="214" t="str">
        <f t="shared" si="75"/>
        <v>急性期</v>
      </c>
      <c r="T566" s="214" t="str">
        <f t="shared" si="75"/>
        <v>回復期</v>
      </c>
      <c r="U566" s="214" t="str">
        <f t="shared" si="75"/>
        <v>高度急性期</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949</v>
      </c>
      <c r="B567" s="2"/>
      <c r="C567" s="407" t="s">
        <v>950</v>
      </c>
      <c r="D567" s="408"/>
      <c r="E567" s="408"/>
      <c r="F567" s="408"/>
      <c r="G567" s="408"/>
      <c r="H567" s="409"/>
      <c r="I567" s="336" t="s">
        <v>951</v>
      </c>
      <c r="J567" s="337"/>
      <c r="K567" s="338"/>
      <c r="L567" s="339" t="s">
        <v>1052</v>
      </c>
      <c r="M567" s="340" t="s">
        <v>1052</v>
      </c>
      <c r="N567" s="340" t="s">
        <v>1052</v>
      </c>
      <c r="O567" s="340" t="s">
        <v>1052</v>
      </c>
      <c r="P567" s="340" t="s">
        <v>1052</v>
      </c>
      <c r="Q567" s="340" t="s">
        <v>1052</v>
      </c>
      <c r="R567" s="340" t="s">
        <v>1052</v>
      </c>
      <c r="S567" s="340" t="s">
        <v>1052</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952</v>
      </c>
      <c r="D568" s="439"/>
      <c r="E568" s="439"/>
      <c r="F568" s="439"/>
      <c r="G568" s="439"/>
      <c r="H568" s="440"/>
      <c r="I568" s="410" t="s">
        <v>953</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954</v>
      </c>
      <c r="B569" s="2"/>
      <c r="C569" s="343"/>
      <c r="D569" s="421" t="s">
        <v>955</v>
      </c>
      <c r="E569" s="422"/>
      <c r="F569" s="422"/>
      <c r="G569" s="422"/>
      <c r="H569" s="423"/>
      <c r="I569" s="467"/>
      <c r="J569" s="541"/>
      <c r="K569" s="542"/>
      <c r="L569" s="344">
        <v>36</v>
      </c>
      <c r="M569" s="345">
        <v>47</v>
      </c>
      <c r="N569" s="345">
        <v>28.6</v>
      </c>
      <c r="O569" s="345">
        <v>53.1</v>
      </c>
      <c r="P569" s="345">
        <v>37</v>
      </c>
      <c r="Q569" s="345">
        <v>56.8</v>
      </c>
      <c r="R569" s="345">
        <v>62.6</v>
      </c>
      <c r="S569" s="345">
        <v>45.2</v>
      </c>
      <c r="T569" s="345">
        <v>0</v>
      </c>
      <c r="U569" s="345">
        <v>0</v>
      </c>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956</v>
      </c>
      <c r="B570" s="2"/>
      <c r="C570" s="343"/>
      <c r="D570" s="421" t="s">
        <v>957</v>
      </c>
      <c r="E570" s="422"/>
      <c r="F570" s="422"/>
      <c r="G570" s="422"/>
      <c r="H570" s="423"/>
      <c r="I570" s="467"/>
      <c r="J570" s="541"/>
      <c r="K570" s="542"/>
      <c r="L570" s="344">
        <v>28.8</v>
      </c>
      <c r="M570" s="345">
        <v>33.799999999999997</v>
      </c>
      <c r="N570" s="345">
        <v>19</v>
      </c>
      <c r="O570" s="345">
        <v>40.299999999999997</v>
      </c>
      <c r="P570" s="345">
        <v>30.9</v>
      </c>
      <c r="Q570" s="345">
        <v>37.9</v>
      </c>
      <c r="R570" s="345">
        <v>52.4</v>
      </c>
      <c r="S570" s="345">
        <v>34.799999999999997</v>
      </c>
      <c r="T570" s="345">
        <v>0</v>
      </c>
      <c r="U570" s="345">
        <v>0</v>
      </c>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958</v>
      </c>
      <c r="B571" s="2"/>
      <c r="C571" s="343"/>
      <c r="D571" s="421" t="s">
        <v>959</v>
      </c>
      <c r="E571" s="422"/>
      <c r="F571" s="422"/>
      <c r="G571" s="422"/>
      <c r="H571" s="423"/>
      <c r="I571" s="467"/>
      <c r="J571" s="541"/>
      <c r="K571" s="542"/>
      <c r="L571" s="344">
        <v>6.7</v>
      </c>
      <c r="M571" s="345">
        <v>27.5</v>
      </c>
      <c r="N571" s="345">
        <v>14</v>
      </c>
      <c r="O571" s="345">
        <v>24.8</v>
      </c>
      <c r="P571" s="345">
        <v>18.600000000000001</v>
      </c>
      <c r="Q571" s="345">
        <v>23.8</v>
      </c>
      <c r="R571" s="345">
        <v>28.3</v>
      </c>
      <c r="S571" s="345">
        <v>18.600000000000001</v>
      </c>
      <c r="T571" s="345">
        <v>0</v>
      </c>
      <c r="U571" s="345">
        <v>0</v>
      </c>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960</v>
      </c>
      <c r="B572" s="2"/>
      <c r="C572" s="343"/>
      <c r="D572" s="421" t="s">
        <v>961</v>
      </c>
      <c r="E572" s="422"/>
      <c r="F572" s="422"/>
      <c r="G572" s="422"/>
      <c r="H572" s="423"/>
      <c r="I572" s="467"/>
      <c r="J572" s="541"/>
      <c r="K572" s="542"/>
      <c r="L572" s="344">
        <v>8.6</v>
      </c>
      <c r="M572" s="345">
        <v>20.399999999999999</v>
      </c>
      <c r="N572" s="345">
        <v>5.8</v>
      </c>
      <c r="O572" s="345">
        <v>17.5</v>
      </c>
      <c r="P572" s="345">
        <v>11.6</v>
      </c>
      <c r="Q572" s="345">
        <v>17.600000000000001</v>
      </c>
      <c r="R572" s="345">
        <v>27.2</v>
      </c>
      <c r="S572" s="345">
        <v>13.9</v>
      </c>
      <c r="T572" s="345">
        <v>0</v>
      </c>
      <c r="U572" s="345">
        <v>0</v>
      </c>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962</v>
      </c>
      <c r="B573" s="2"/>
      <c r="C573" s="343"/>
      <c r="D573" s="421" t="s">
        <v>963</v>
      </c>
      <c r="E573" s="422"/>
      <c r="F573" s="422"/>
      <c r="G573" s="422"/>
      <c r="H573" s="423"/>
      <c r="I573" s="467"/>
      <c r="J573" s="541"/>
      <c r="K573" s="542"/>
      <c r="L573" s="344">
        <v>33</v>
      </c>
      <c r="M573" s="345">
        <v>20.6</v>
      </c>
      <c r="N573" s="345">
        <v>33.4</v>
      </c>
      <c r="O573" s="345">
        <v>6.1</v>
      </c>
      <c r="P573" s="345">
        <v>20.9</v>
      </c>
      <c r="Q573" s="345">
        <v>3.4</v>
      </c>
      <c r="R573" s="345">
        <v>28.9</v>
      </c>
      <c r="S573" s="345">
        <v>12.5</v>
      </c>
      <c r="T573" s="345">
        <v>0</v>
      </c>
      <c r="U573" s="345">
        <v>0</v>
      </c>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964</v>
      </c>
      <c r="B574" s="2"/>
      <c r="C574" s="346"/>
      <c r="D574" s="421" t="s">
        <v>965</v>
      </c>
      <c r="E574" s="422"/>
      <c r="F574" s="422"/>
      <c r="G574" s="422"/>
      <c r="H574" s="423"/>
      <c r="I574" s="467"/>
      <c r="J574" s="541"/>
      <c r="K574" s="542"/>
      <c r="L574" s="344">
        <v>40.9</v>
      </c>
      <c r="M574" s="345">
        <v>42.2</v>
      </c>
      <c r="N574" s="345">
        <v>42.1</v>
      </c>
      <c r="O574" s="345">
        <v>34.299999999999997</v>
      </c>
      <c r="P574" s="345">
        <v>37.6</v>
      </c>
      <c r="Q574" s="345">
        <v>30.6</v>
      </c>
      <c r="R574" s="345">
        <v>49.3</v>
      </c>
      <c r="S574" s="345">
        <v>32.6</v>
      </c>
      <c r="T574" s="345">
        <v>0</v>
      </c>
      <c r="U574" s="345">
        <v>0</v>
      </c>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966</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967</v>
      </c>
      <c r="B576" s="2"/>
      <c r="C576" s="343"/>
      <c r="D576" s="421" t="s">
        <v>955</v>
      </c>
      <c r="E576" s="422"/>
      <c r="F576" s="422"/>
      <c r="G576" s="422"/>
      <c r="H576" s="423"/>
      <c r="I576" s="467"/>
      <c r="J576" s="541"/>
      <c r="K576" s="542"/>
      <c r="L576" s="344">
        <v>0</v>
      </c>
      <c r="M576" s="345">
        <v>0</v>
      </c>
      <c r="N576" s="345">
        <v>0</v>
      </c>
      <c r="O576" s="345">
        <v>0</v>
      </c>
      <c r="P576" s="345">
        <v>0</v>
      </c>
      <c r="Q576" s="345">
        <v>0</v>
      </c>
      <c r="R576" s="345">
        <v>0</v>
      </c>
      <c r="S576" s="345">
        <v>0</v>
      </c>
      <c r="T576" s="345">
        <v>0</v>
      </c>
      <c r="U576" s="345">
        <v>0</v>
      </c>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968</v>
      </c>
      <c r="B577" s="2"/>
      <c r="C577" s="343"/>
      <c r="D577" s="421" t="s">
        <v>957</v>
      </c>
      <c r="E577" s="422"/>
      <c r="F577" s="422"/>
      <c r="G577" s="422"/>
      <c r="H577" s="423"/>
      <c r="I577" s="467"/>
      <c r="J577" s="541"/>
      <c r="K577" s="542"/>
      <c r="L577" s="344">
        <v>0</v>
      </c>
      <c r="M577" s="345">
        <v>0</v>
      </c>
      <c r="N577" s="345">
        <v>0</v>
      </c>
      <c r="O577" s="345">
        <v>0</v>
      </c>
      <c r="P577" s="345">
        <v>0</v>
      </c>
      <c r="Q577" s="345">
        <v>0</v>
      </c>
      <c r="R577" s="345">
        <v>0</v>
      </c>
      <c r="S577" s="345">
        <v>0</v>
      </c>
      <c r="T577" s="345">
        <v>0</v>
      </c>
      <c r="U577" s="345">
        <v>0</v>
      </c>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969</v>
      </c>
      <c r="B578" s="2"/>
      <c r="C578" s="343"/>
      <c r="D578" s="421" t="s">
        <v>959</v>
      </c>
      <c r="E578" s="422"/>
      <c r="F578" s="422"/>
      <c r="G578" s="422"/>
      <c r="H578" s="423"/>
      <c r="I578" s="467"/>
      <c r="J578" s="541"/>
      <c r="K578" s="542"/>
      <c r="L578" s="344">
        <v>0</v>
      </c>
      <c r="M578" s="345">
        <v>0</v>
      </c>
      <c r="N578" s="345">
        <v>0</v>
      </c>
      <c r="O578" s="345">
        <v>0</v>
      </c>
      <c r="P578" s="345">
        <v>0</v>
      </c>
      <c r="Q578" s="345">
        <v>0</v>
      </c>
      <c r="R578" s="345">
        <v>0</v>
      </c>
      <c r="S578" s="345">
        <v>0</v>
      </c>
      <c r="T578" s="345">
        <v>0</v>
      </c>
      <c r="U578" s="345">
        <v>0</v>
      </c>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970</v>
      </c>
      <c r="B579" s="2"/>
      <c r="C579" s="343"/>
      <c r="D579" s="421" t="s">
        <v>961</v>
      </c>
      <c r="E579" s="422"/>
      <c r="F579" s="422"/>
      <c r="G579" s="422"/>
      <c r="H579" s="423"/>
      <c r="I579" s="467"/>
      <c r="J579" s="541"/>
      <c r="K579" s="542"/>
      <c r="L579" s="344">
        <v>0</v>
      </c>
      <c r="M579" s="345">
        <v>0</v>
      </c>
      <c r="N579" s="345">
        <v>0</v>
      </c>
      <c r="O579" s="345">
        <v>0</v>
      </c>
      <c r="P579" s="345">
        <v>0</v>
      </c>
      <c r="Q579" s="345">
        <v>0</v>
      </c>
      <c r="R579" s="345">
        <v>0</v>
      </c>
      <c r="S579" s="345">
        <v>0</v>
      </c>
      <c r="T579" s="345">
        <v>0</v>
      </c>
      <c r="U579" s="345">
        <v>0</v>
      </c>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971</v>
      </c>
      <c r="B580" s="2"/>
      <c r="C580" s="343"/>
      <c r="D580" s="421" t="s">
        <v>963</v>
      </c>
      <c r="E580" s="422"/>
      <c r="F580" s="422"/>
      <c r="G580" s="422"/>
      <c r="H580" s="423"/>
      <c r="I580" s="467"/>
      <c r="J580" s="541"/>
      <c r="K580" s="542"/>
      <c r="L580" s="344">
        <v>0</v>
      </c>
      <c r="M580" s="345">
        <v>0</v>
      </c>
      <c r="N580" s="345">
        <v>0</v>
      </c>
      <c r="O580" s="345">
        <v>0</v>
      </c>
      <c r="P580" s="345">
        <v>0</v>
      </c>
      <c r="Q580" s="345">
        <v>0</v>
      </c>
      <c r="R580" s="345">
        <v>0</v>
      </c>
      <c r="S580" s="345">
        <v>0</v>
      </c>
      <c r="T580" s="345">
        <v>0</v>
      </c>
      <c r="U580" s="345">
        <v>0</v>
      </c>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972</v>
      </c>
      <c r="B581" s="2"/>
      <c r="C581" s="343"/>
      <c r="D581" s="421" t="s">
        <v>965</v>
      </c>
      <c r="E581" s="422"/>
      <c r="F581" s="422"/>
      <c r="G581" s="422"/>
      <c r="H581" s="423"/>
      <c r="I581" s="467"/>
      <c r="J581" s="541"/>
      <c r="K581" s="542"/>
      <c r="L581" s="344">
        <v>0</v>
      </c>
      <c r="M581" s="345">
        <v>0</v>
      </c>
      <c r="N581" s="345">
        <v>0</v>
      </c>
      <c r="O581" s="345">
        <v>0</v>
      </c>
      <c r="P581" s="345">
        <v>0</v>
      </c>
      <c r="Q581" s="345">
        <v>0</v>
      </c>
      <c r="R581" s="345">
        <v>0</v>
      </c>
      <c r="S581" s="345">
        <v>0</v>
      </c>
      <c r="T581" s="345">
        <v>0</v>
      </c>
      <c r="U581" s="345">
        <v>0</v>
      </c>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973</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974</v>
      </c>
      <c r="B583" s="2"/>
      <c r="C583" s="343"/>
      <c r="D583" s="421" t="s">
        <v>955</v>
      </c>
      <c r="E583" s="422"/>
      <c r="F583" s="422"/>
      <c r="G583" s="422"/>
      <c r="H583" s="423"/>
      <c r="I583" s="467"/>
      <c r="J583" s="541"/>
      <c r="K583" s="542"/>
      <c r="L583" s="344">
        <v>36</v>
      </c>
      <c r="M583" s="345">
        <v>47</v>
      </c>
      <c r="N583" s="345">
        <v>28.6</v>
      </c>
      <c r="O583" s="345">
        <v>53.1</v>
      </c>
      <c r="P583" s="345">
        <v>37</v>
      </c>
      <c r="Q583" s="345">
        <v>56.8</v>
      </c>
      <c r="R583" s="345">
        <v>62.6</v>
      </c>
      <c r="S583" s="345">
        <v>45.2</v>
      </c>
      <c r="T583" s="345">
        <v>0</v>
      </c>
      <c r="U583" s="345">
        <v>0</v>
      </c>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975</v>
      </c>
      <c r="B584" s="2"/>
      <c r="C584" s="343"/>
      <c r="D584" s="421" t="s">
        <v>957</v>
      </c>
      <c r="E584" s="422"/>
      <c r="F584" s="422"/>
      <c r="G584" s="422"/>
      <c r="H584" s="423"/>
      <c r="I584" s="467"/>
      <c r="J584" s="541"/>
      <c r="K584" s="542"/>
      <c r="L584" s="344">
        <v>28.8</v>
      </c>
      <c r="M584" s="345">
        <v>33.799999999999997</v>
      </c>
      <c r="N584" s="345">
        <v>19</v>
      </c>
      <c r="O584" s="345">
        <v>40.299999999999997</v>
      </c>
      <c r="P584" s="345">
        <v>30.9</v>
      </c>
      <c r="Q584" s="345">
        <v>37.9</v>
      </c>
      <c r="R584" s="345">
        <v>52.4</v>
      </c>
      <c r="S584" s="345">
        <v>34.799999999999997</v>
      </c>
      <c r="T584" s="345">
        <v>0</v>
      </c>
      <c r="U584" s="345">
        <v>0</v>
      </c>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976</v>
      </c>
      <c r="B585" s="2"/>
      <c r="C585" s="343"/>
      <c r="D585" s="421" t="s">
        <v>959</v>
      </c>
      <c r="E585" s="422"/>
      <c r="F585" s="422"/>
      <c r="G585" s="422"/>
      <c r="H585" s="423"/>
      <c r="I585" s="467"/>
      <c r="J585" s="541"/>
      <c r="K585" s="542"/>
      <c r="L585" s="344">
        <v>6.7</v>
      </c>
      <c r="M585" s="345">
        <v>27.5</v>
      </c>
      <c r="N585" s="345">
        <v>14</v>
      </c>
      <c r="O585" s="345">
        <v>24.8</v>
      </c>
      <c r="P585" s="345">
        <v>18.600000000000001</v>
      </c>
      <c r="Q585" s="345">
        <v>23.8</v>
      </c>
      <c r="R585" s="345">
        <v>28.3</v>
      </c>
      <c r="S585" s="345">
        <v>18.600000000000001</v>
      </c>
      <c r="T585" s="345">
        <v>0</v>
      </c>
      <c r="U585" s="345">
        <v>0</v>
      </c>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977</v>
      </c>
      <c r="B586" s="2"/>
      <c r="C586" s="343"/>
      <c r="D586" s="421" t="s">
        <v>961</v>
      </c>
      <c r="E586" s="422"/>
      <c r="F586" s="422"/>
      <c r="G586" s="422"/>
      <c r="H586" s="423"/>
      <c r="I586" s="467"/>
      <c r="J586" s="541"/>
      <c r="K586" s="542"/>
      <c r="L586" s="344">
        <v>8.6</v>
      </c>
      <c r="M586" s="345">
        <v>20.399999999999999</v>
      </c>
      <c r="N586" s="345">
        <v>5.8</v>
      </c>
      <c r="O586" s="345">
        <v>17.5</v>
      </c>
      <c r="P586" s="345">
        <v>11.6</v>
      </c>
      <c r="Q586" s="345">
        <v>17.600000000000001</v>
      </c>
      <c r="R586" s="345">
        <v>27.2</v>
      </c>
      <c r="S586" s="345">
        <v>13.9</v>
      </c>
      <c r="T586" s="345">
        <v>0</v>
      </c>
      <c r="U586" s="345">
        <v>0</v>
      </c>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978</v>
      </c>
      <c r="B587" s="2"/>
      <c r="C587" s="343"/>
      <c r="D587" s="421" t="s">
        <v>963</v>
      </c>
      <c r="E587" s="422"/>
      <c r="F587" s="422"/>
      <c r="G587" s="422"/>
      <c r="H587" s="423"/>
      <c r="I587" s="467"/>
      <c r="J587" s="541"/>
      <c r="K587" s="542"/>
      <c r="L587" s="344">
        <v>33</v>
      </c>
      <c r="M587" s="345">
        <v>20.6</v>
      </c>
      <c r="N587" s="345">
        <v>33.4</v>
      </c>
      <c r="O587" s="345">
        <v>6.1</v>
      </c>
      <c r="P587" s="345">
        <v>20.9</v>
      </c>
      <c r="Q587" s="345">
        <v>3.4</v>
      </c>
      <c r="R587" s="345">
        <v>28.9</v>
      </c>
      <c r="S587" s="345">
        <v>12.5</v>
      </c>
      <c r="T587" s="345">
        <v>0</v>
      </c>
      <c r="U587" s="345">
        <v>0</v>
      </c>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979</v>
      </c>
      <c r="B588" s="2"/>
      <c r="C588" s="347"/>
      <c r="D588" s="421" t="s">
        <v>965</v>
      </c>
      <c r="E588" s="422"/>
      <c r="F588" s="422"/>
      <c r="G588" s="422"/>
      <c r="H588" s="423"/>
      <c r="I588" s="414"/>
      <c r="J588" s="541"/>
      <c r="K588" s="542"/>
      <c r="L588" s="344">
        <v>40.9</v>
      </c>
      <c r="M588" s="345">
        <v>42.2</v>
      </c>
      <c r="N588" s="345">
        <v>42.1</v>
      </c>
      <c r="O588" s="345">
        <v>34.299999999999997</v>
      </c>
      <c r="P588" s="345">
        <v>37.6</v>
      </c>
      <c r="Q588" s="345">
        <v>30.6</v>
      </c>
      <c r="R588" s="345">
        <v>49.3</v>
      </c>
      <c r="S588" s="345">
        <v>32.6</v>
      </c>
      <c r="T588" s="345">
        <v>0</v>
      </c>
      <c r="U588" s="345">
        <v>0</v>
      </c>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468</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5階AB病棟</v>
      </c>
      <c r="M594" s="214" t="str">
        <f>IF(ISBLANK(M$388),"",M$388)</f>
        <v>6階A病棟</v>
      </c>
      <c r="N594" s="197" t="str">
        <f t="shared" ref="N594:BS594" si="76">IF(ISBLANK(N$388),"",N$388)</f>
        <v>6階B病棟</v>
      </c>
      <c r="O594" s="197" t="str">
        <f t="shared" si="76"/>
        <v>7階AB病棟</v>
      </c>
      <c r="P594" s="197" t="str">
        <f t="shared" si="76"/>
        <v>8階A病棟</v>
      </c>
      <c r="Q594" s="197" t="str">
        <f t="shared" si="76"/>
        <v>8階B病棟</v>
      </c>
      <c r="R594" s="197" t="str">
        <f t="shared" si="76"/>
        <v>9階A病棟</v>
      </c>
      <c r="S594" s="197" t="str">
        <f t="shared" si="76"/>
        <v>9階B病棟</v>
      </c>
      <c r="T594" s="197" t="str">
        <f t="shared" si="76"/>
        <v>緩和ケア病棟</v>
      </c>
      <c r="U594" s="197" t="str">
        <f t="shared" si="76"/>
        <v>集中治療室</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v>
      </c>
      <c r="P595" s="224" t="str">
        <f t="shared" si="77"/>
        <v>-</v>
      </c>
      <c r="Q595" s="224" t="str">
        <f t="shared" si="77"/>
        <v>-</v>
      </c>
      <c r="R595" s="224" t="str">
        <f t="shared" si="77"/>
        <v>-</v>
      </c>
      <c r="S595" s="224" t="str">
        <f t="shared" si="77"/>
        <v>-</v>
      </c>
      <c r="T595" s="224" t="str">
        <f t="shared" si="77"/>
        <v>-</v>
      </c>
      <c r="U595" s="224" t="str">
        <f t="shared" si="77"/>
        <v>-</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469</v>
      </c>
      <c r="B596" s="136"/>
      <c r="C596" s="405" t="s">
        <v>470</v>
      </c>
      <c r="D596" s="424"/>
      <c r="E596" s="424"/>
      <c r="F596" s="424"/>
      <c r="G596" s="424"/>
      <c r="H596" s="406"/>
      <c r="I596" s="79" t="s">
        <v>471</v>
      </c>
      <c r="J596" s="182" t="str">
        <f t="shared" ref="J596:J619" si="78">IF(SUM(L596:BS596)=0,IF(COUNTIF(L596:BS596,"未確認")&gt;0,"未確認",IF(COUNTIF(L596:BS596,"~*")&gt;0,"*",SUM(L596:BS596))),SUM(L596:BS596))</f>
        <v>*</v>
      </c>
      <c r="K596" s="331" t="str">
        <f t="shared" ref="K596:K619" si="79">IF(OR(COUNTIF(L596:BS596,"未確認")&gt;0,COUNTIF(L596:BS596,"*")&gt;0),"※","")</f>
        <v>※</v>
      </c>
      <c r="L596" s="326" t="s">
        <v>260</v>
      </c>
      <c r="M596" s="327" t="s">
        <v>260</v>
      </c>
      <c r="N596" s="328" t="s">
        <v>260</v>
      </c>
      <c r="O596" s="328" t="s">
        <v>260</v>
      </c>
      <c r="P596" s="328" t="s">
        <v>260</v>
      </c>
      <c r="Q596" s="328" t="s">
        <v>260</v>
      </c>
      <c r="R596" s="328" t="s">
        <v>260</v>
      </c>
      <c r="S596" s="328" t="s">
        <v>260</v>
      </c>
      <c r="T596" s="328">
        <v>0</v>
      </c>
      <c r="U596" s="328" t="s">
        <v>260</v>
      </c>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472</v>
      </c>
      <c r="B597" s="87"/>
      <c r="C597" s="405" t="s">
        <v>473</v>
      </c>
      <c r="D597" s="424"/>
      <c r="E597" s="424"/>
      <c r="F597" s="424"/>
      <c r="G597" s="424"/>
      <c r="H597" s="406"/>
      <c r="I597" s="79" t="s">
        <v>474</v>
      </c>
      <c r="J597" s="182" t="str">
        <f t="shared" si="78"/>
        <v>*</v>
      </c>
      <c r="K597" s="331" t="str">
        <f t="shared" si="79"/>
        <v>※</v>
      </c>
      <c r="L597" s="326" t="s">
        <v>260</v>
      </c>
      <c r="M597" s="327" t="s">
        <v>260</v>
      </c>
      <c r="N597" s="328" t="s">
        <v>260</v>
      </c>
      <c r="O597" s="328" t="s">
        <v>260</v>
      </c>
      <c r="P597" s="328" t="s">
        <v>260</v>
      </c>
      <c r="Q597" s="328" t="s">
        <v>260</v>
      </c>
      <c r="R597" s="328" t="s">
        <v>260</v>
      </c>
      <c r="S597" s="328" t="s">
        <v>260</v>
      </c>
      <c r="T597" s="328">
        <v>0</v>
      </c>
      <c r="U597" s="328" t="s">
        <v>260</v>
      </c>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475</v>
      </c>
      <c r="B598" s="87"/>
      <c r="C598" s="405" t="s">
        <v>476</v>
      </c>
      <c r="D598" s="424"/>
      <c r="E598" s="424"/>
      <c r="F598" s="424"/>
      <c r="G598" s="424"/>
      <c r="H598" s="406"/>
      <c r="I598" s="79" t="s">
        <v>477</v>
      </c>
      <c r="J598" s="182" t="str">
        <f t="shared" si="78"/>
        <v>*</v>
      </c>
      <c r="K598" s="331" t="str">
        <f t="shared" si="79"/>
        <v>※</v>
      </c>
      <c r="L598" s="326">
        <v>0</v>
      </c>
      <c r="M598" s="327">
        <v>0</v>
      </c>
      <c r="N598" s="328">
        <v>0</v>
      </c>
      <c r="O598" s="328">
        <v>0</v>
      </c>
      <c r="P598" s="328">
        <v>0</v>
      </c>
      <c r="Q598" s="328" t="s">
        <v>260</v>
      </c>
      <c r="R598" s="328">
        <v>0</v>
      </c>
      <c r="S598" s="328">
        <v>0</v>
      </c>
      <c r="T598" s="328">
        <v>0</v>
      </c>
      <c r="U598" s="328">
        <v>0</v>
      </c>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478</v>
      </c>
      <c r="B599" s="87"/>
      <c r="C599" s="405" t="s">
        <v>479</v>
      </c>
      <c r="D599" s="424"/>
      <c r="E599" s="424"/>
      <c r="F599" s="424"/>
      <c r="G599" s="424"/>
      <c r="H599" s="406"/>
      <c r="I599" s="186" t="s">
        <v>480</v>
      </c>
      <c r="J599" s="182">
        <f t="shared" si="78"/>
        <v>4272</v>
      </c>
      <c r="K599" s="331" t="str">
        <f t="shared" si="79"/>
        <v>※</v>
      </c>
      <c r="L599" s="326" t="s">
        <v>260</v>
      </c>
      <c r="M599" s="327">
        <v>682</v>
      </c>
      <c r="N599" s="328">
        <v>344</v>
      </c>
      <c r="O599" s="328">
        <v>682</v>
      </c>
      <c r="P599" s="328">
        <v>547</v>
      </c>
      <c r="Q599" s="328">
        <v>594</v>
      </c>
      <c r="R599" s="328">
        <v>566</v>
      </c>
      <c r="S599" s="328">
        <v>857</v>
      </c>
      <c r="T599" s="328">
        <v>0</v>
      </c>
      <c r="U599" s="328" t="s">
        <v>260</v>
      </c>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980</v>
      </c>
      <c r="D600" s="543"/>
      <c r="E600" s="543"/>
      <c r="F600" s="543"/>
      <c r="G600" s="543"/>
      <c r="H600" s="544"/>
      <c r="I600" s="186" t="s">
        <v>482</v>
      </c>
      <c r="J600" s="182" t="str">
        <f t="shared" si="78"/>
        <v>*</v>
      </c>
      <c r="K600" s="331" t="str">
        <f t="shared" si="79"/>
        <v>※</v>
      </c>
      <c r="L600" s="326" t="s">
        <v>260</v>
      </c>
      <c r="M600" s="328">
        <v>0</v>
      </c>
      <c r="N600" s="328" t="s">
        <v>260</v>
      </c>
      <c r="O600" s="328" t="s">
        <v>260</v>
      </c>
      <c r="P600" s="328">
        <v>0</v>
      </c>
      <c r="Q600" s="328" t="s">
        <v>260</v>
      </c>
      <c r="R600" s="328" t="s">
        <v>260</v>
      </c>
      <c r="S600" s="328" t="s">
        <v>260</v>
      </c>
      <c r="T600" s="328">
        <v>0</v>
      </c>
      <c r="U600" s="328" t="s">
        <v>260</v>
      </c>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981</v>
      </c>
      <c r="D601" s="543"/>
      <c r="E601" s="543"/>
      <c r="F601" s="543"/>
      <c r="G601" s="543"/>
      <c r="H601" s="544"/>
      <c r="I601" s="186" t="s">
        <v>484</v>
      </c>
      <c r="J601" s="182" t="str">
        <f t="shared" si="78"/>
        <v>*</v>
      </c>
      <c r="K601" s="331" t="str">
        <f t="shared" si="79"/>
        <v>※</v>
      </c>
      <c r="L601" s="326" t="s">
        <v>260</v>
      </c>
      <c r="M601" s="328">
        <v>0</v>
      </c>
      <c r="N601" s="328" t="s">
        <v>260</v>
      </c>
      <c r="O601" s="328">
        <v>0</v>
      </c>
      <c r="P601" s="328">
        <v>0</v>
      </c>
      <c r="Q601" s="328" t="s">
        <v>260</v>
      </c>
      <c r="R601" s="328" t="s">
        <v>260</v>
      </c>
      <c r="S601" s="328">
        <v>0</v>
      </c>
      <c r="T601" s="328">
        <v>0</v>
      </c>
      <c r="U601" s="328" t="s">
        <v>260</v>
      </c>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982</v>
      </c>
      <c r="D602" s="543"/>
      <c r="E602" s="543"/>
      <c r="F602" s="543"/>
      <c r="G602" s="543"/>
      <c r="H602" s="544"/>
      <c r="I602" s="186" t="s">
        <v>486</v>
      </c>
      <c r="J602" s="182" t="str">
        <f t="shared" si="78"/>
        <v>*</v>
      </c>
      <c r="K602" s="331" t="str">
        <f t="shared" si="79"/>
        <v>※</v>
      </c>
      <c r="L602" s="326" t="s">
        <v>260</v>
      </c>
      <c r="M602" s="328">
        <v>0</v>
      </c>
      <c r="N602" s="328" t="s">
        <v>260</v>
      </c>
      <c r="O602" s="328" t="s">
        <v>260</v>
      </c>
      <c r="P602" s="328">
        <v>0</v>
      </c>
      <c r="Q602" s="328">
        <v>0</v>
      </c>
      <c r="R602" s="328" t="s">
        <v>260</v>
      </c>
      <c r="S602" s="328">
        <v>0</v>
      </c>
      <c r="T602" s="328">
        <v>0</v>
      </c>
      <c r="U602" s="328">
        <v>0</v>
      </c>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983</v>
      </c>
      <c r="D603" s="543"/>
      <c r="E603" s="543"/>
      <c r="F603" s="543"/>
      <c r="G603" s="543"/>
      <c r="H603" s="544"/>
      <c r="I603" s="186" t="s">
        <v>488</v>
      </c>
      <c r="J603" s="182" t="str">
        <f t="shared" si="78"/>
        <v>*</v>
      </c>
      <c r="K603" s="331" t="str">
        <f t="shared" si="79"/>
        <v>※</v>
      </c>
      <c r="L603" s="326" t="s">
        <v>260</v>
      </c>
      <c r="M603" s="328" t="s">
        <v>260</v>
      </c>
      <c r="N603" s="328" t="s">
        <v>260</v>
      </c>
      <c r="O603" s="328" t="s">
        <v>260</v>
      </c>
      <c r="P603" s="328" t="s">
        <v>260</v>
      </c>
      <c r="Q603" s="328" t="s">
        <v>260</v>
      </c>
      <c r="R603" s="328" t="s">
        <v>260</v>
      </c>
      <c r="S603" s="328" t="s">
        <v>260</v>
      </c>
      <c r="T603" s="328">
        <v>0</v>
      </c>
      <c r="U603" s="328" t="s">
        <v>260</v>
      </c>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984</v>
      </c>
      <c r="D604" s="543"/>
      <c r="E604" s="543"/>
      <c r="F604" s="543"/>
      <c r="G604" s="543"/>
      <c r="H604" s="544"/>
      <c r="I604" s="186" t="s">
        <v>490</v>
      </c>
      <c r="J604" s="182" t="str">
        <f t="shared" si="78"/>
        <v>*</v>
      </c>
      <c r="K604" s="331" t="str">
        <f t="shared" si="79"/>
        <v>※</v>
      </c>
      <c r="L604" s="326" t="s">
        <v>260</v>
      </c>
      <c r="M604" s="328" t="s">
        <v>260</v>
      </c>
      <c r="N604" s="328" t="s">
        <v>260</v>
      </c>
      <c r="O604" s="328">
        <v>0</v>
      </c>
      <c r="P604" s="328" t="s">
        <v>260</v>
      </c>
      <c r="Q604" s="328" t="s">
        <v>260</v>
      </c>
      <c r="R604" s="328" t="s">
        <v>260</v>
      </c>
      <c r="S604" s="328" t="s">
        <v>260</v>
      </c>
      <c r="T604" s="328">
        <v>0</v>
      </c>
      <c r="U604" s="328" t="s">
        <v>260</v>
      </c>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985</v>
      </c>
      <c r="D605" s="543"/>
      <c r="E605" s="543"/>
      <c r="F605" s="543"/>
      <c r="G605" s="543"/>
      <c r="H605" s="544"/>
      <c r="I605" s="186" t="s">
        <v>492</v>
      </c>
      <c r="J605" s="182" t="str">
        <f t="shared" si="78"/>
        <v>*</v>
      </c>
      <c r="K605" s="331" t="str">
        <f t="shared" si="79"/>
        <v>※</v>
      </c>
      <c r="L605" s="326" t="s">
        <v>260</v>
      </c>
      <c r="M605" s="328" t="s">
        <v>260</v>
      </c>
      <c r="N605" s="328" t="s">
        <v>260</v>
      </c>
      <c r="O605" s="328" t="s">
        <v>260</v>
      </c>
      <c r="P605" s="328" t="s">
        <v>260</v>
      </c>
      <c r="Q605" s="328" t="s">
        <v>260</v>
      </c>
      <c r="R605" s="328" t="s">
        <v>260</v>
      </c>
      <c r="S605" s="328" t="s">
        <v>260</v>
      </c>
      <c r="T605" s="328">
        <v>0</v>
      </c>
      <c r="U605" s="328" t="s">
        <v>260</v>
      </c>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493</v>
      </c>
      <c r="B606" s="87"/>
      <c r="C606" s="405" t="s">
        <v>494</v>
      </c>
      <c r="D606" s="424"/>
      <c r="E606" s="424"/>
      <c r="F606" s="424"/>
      <c r="G606" s="424"/>
      <c r="H606" s="406"/>
      <c r="I606" s="79" t="s">
        <v>495</v>
      </c>
      <c r="J606" s="182" t="str">
        <f t="shared" si="78"/>
        <v>*</v>
      </c>
      <c r="K606" s="331" t="str">
        <f t="shared" si="79"/>
        <v>※</v>
      </c>
      <c r="L606" s="326">
        <v>0</v>
      </c>
      <c r="M606" s="327">
        <v>0</v>
      </c>
      <c r="N606" s="328">
        <v>0</v>
      </c>
      <c r="O606" s="328" t="s">
        <v>260</v>
      </c>
      <c r="P606" s="328">
        <v>0</v>
      </c>
      <c r="Q606" s="328" t="s">
        <v>260</v>
      </c>
      <c r="R606" s="328">
        <v>0</v>
      </c>
      <c r="S606" s="328">
        <v>0</v>
      </c>
      <c r="T606" s="328">
        <v>0</v>
      </c>
      <c r="U606" s="328">
        <v>0</v>
      </c>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986</v>
      </c>
      <c r="B607" s="87"/>
      <c r="C607" s="438" t="s">
        <v>497</v>
      </c>
      <c r="D607" s="439"/>
      <c r="E607" s="439"/>
      <c r="F607" s="439"/>
      <c r="G607" s="439"/>
      <c r="H607" s="440"/>
      <c r="I607" s="400" t="s">
        <v>498</v>
      </c>
      <c r="J607" s="182">
        <v>4665</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987</v>
      </c>
      <c r="B608" s="87"/>
      <c r="C608" s="351"/>
      <c r="D608" s="352"/>
      <c r="E608" s="407" t="s">
        <v>500</v>
      </c>
      <c r="F608" s="408"/>
      <c r="G608" s="408"/>
      <c r="H608" s="409"/>
      <c r="I608" s="412"/>
      <c r="J608" s="182">
        <v>1811</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988</v>
      </c>
      <c r="B609" s="87"/>
      <c r="C609" s="438" t="s">
        <v>502</v>
      </c>
      <c r="D609" s="439"/>
      <c r="E609" s="439"/>
      <c r="F609" s="439"/>
      <c r="G609" s="439"/>
      <c r="H609" s="440"/>
      <c r="I609" s="410" t="s">
        <v>503</v>
      </c>
      <c r="J609" s="182">
        <v>4919</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989</v>
      </c>
      <c r="B610" s="87"/>
      <c r="C610" s="351"/>
      <c r="D610" s="352"/>
      <c r="E610" s="407" t="s">
        <v>500</v>
      </c>
      <c r="F610" s="408"/>
      <c r="G610" s="408"/>
      <c r="H610" s="409"/>
      <c r="I610" s="473"/>
      <c r="J610" s="182">
        <v>1513</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990</v>
      </c>
      <c r="B611" s="87"/>
      <c r="C611" s="407" t="s">
        <v>506</v>
      </c>
      <c r="D611" s="408"/>
      <c r="E611" s="408"/>
      <c r="F611" s="408"/>
      <c r="G611" s="408"/>
      <c r="H611" s="409"/>
      <c r="I611" s="130" t="s">
        <v>507</v>
      </c>
      <c r="J611" s="182">
        <v>4498</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508</v>
      </c>
      <c r="B612" s="87"/>
      <c r="C612" s="405" t="s">
        <v>509</v>
      </c>
      <c r="D612" s="424"/>
      <c r="E612" s="424"/>
      <c r="F612" s="424"/>
      <c r="G612" s="424"/>
      <c r="H612" s="406"/>
      <c r="I612" s="130" t="s">
        <v>510</v>
      </c>
      <c r="J612" s="182" t="str">
        <f t="shared" si="78"/>
        <v>*</v>
      </c>
      <c r="K612" s="331" t="str">
        <f t="shared" si="79"/>
        <v>※</v>
      </c>
      <c r="L612" s="326">
        <v>0</v>
      </c>
      <c r="M612" s="327" t="s">
        <v>260</v>
      </c>
      <c r="N612" s="328">
        <v>0</v>
      </c>
      <c r="O612" s="328">
        <v>0</v>
      </c>
      <c r="P612" s="328">
        <v>0</v>
      </c>
      <c r="Q612" s="328" t="s">
        <v>260</v>
      </c>
      <c r="R612" s="328" t="s">
        <v>260</v>
      </c>
      <c r="S612" s="328" t="s">
        <v>260</v>
      </c>
      <c r="T612" s="328">
        <v>0</v>
      </c>
      <c r="U612" s="328" t="s">
        <v>260</v>
      </c>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511</v>
      </c>
      <c r="B613" s="87"/>
      <c r="C613" s="405" t="s">
        <v>512</v>
      </c>
      <c r="D613" s="424"/>
      <c r="E613" s="424"/>
      <c r="F613" s="424"/>
      <c r="G613" s="424"/>
      <c r="H613" s="406"/>
      <c r="I613" s="130" t="s">
        <v>513</v>
      </c>
      <c r="J613" s="182" t="str">
        <f t="shared" si="78"/>
        <v>*</v>
      </c>
      <c r="K613" s="331" t="str">
        <f t="shared" si="79"/>
        <v>※</v>
      </c>
      <c r="L613" s="326">
        <v>0</v>
      </c>
      <c r="M613" s="327" t="s">
        <v>260</v>
      </c>
      <c r="N613" s="328">
        <v>0</v>
      </c>
      <c r="O613" s="328">
        <v>0</v>
      </c>
      <c r="P613" s="328">
        <v>0</v>
      </c>
      <c r="Q613" s="328" t="s">
        <v>260</v>
      </c>
      <c r="R613" s="328">
        <v>0</v>
      </c>
      <c r="S613" s="328" t="s">
        <v>260</v>
      </c>
      <c r="T613" s="328">
        <v>0</v>
      </c>
      <c r="U613" s="328" t="s">
        <v>260</v>
      </c>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514</v>
      </c>
      <c r="B614" s="87"/>
      <c r="C614" s="405" t="s">
        <v>515</v>
      </c>
      <c r="D614" s="424"/>
      <c r="E614" s="424"/>
      <c r="F614" s="424"/>
      <c r="G614" s="424"/>
      <c r="H614" s="406"/>
      <c r="I614" s="130" t="s">
        <v>516</v>
      </c>
      <c r="J614" s="182" t="str">
        <f t="shared" si="78"/>
        <v>*</v>
      </c>
      <c r="K614" s="331" t="str">
        <f t="shared" si="79"/>
        <v>※</v>
      </c>
      <c r="L614" s="326" t="s">
        <v>260</v>
      </c>
      <c r="M614" s="327" t="s">
        <v>260</v>
      </c>
      <c r="N614" s="328">
        <v>0</v>
      </c>
      <c r="O614" s="328">
        <v>0</v>
      </c>
      <c r="P614" s="328" t="s">
        <v>260</v>
      </c>
      <c r="Q614" s="328" t="s">
        <v>260</v>
      </c>
      <c r="R614" s="328" t="s">
        <v>260</v>
      </c>
      <c r="S614" s="328" t="s">
        <v>260</v>
      </c>
      <c r="T614" s="328">
        <v>0</v>
      </c>
      <c r="U614" s="328" t="s">
        <v>260</v>
      </c>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517</v>
      </c>
      <c r="B615" s="87"/>
      <c r="C615" s="405" t="s">
        <v>518</v>
      </c>
      <c r="D615" s="424"/>
      <c r="E615" s="424"/>
      <c r="F615" s="424"/>
      <c r="G615" s="424"/>
      <c r="H615" s="406"/>
      <c r="I615" s="130" t="s">
        <v>519</v>
      </c>
      <c r="J615" s="182" t="str">
        <f t="shared" si="78"/>
        <v>*</v>
      </c>
      <c r="K615" s="331" t="str">
        <f t="shared" si="79"/>
        <v>※</v>
      </c>
      <c r="L615" s="326">
        <v>0</v>
      </c>
      <c r="M615" s="327" t="s">
        <v>260</v>
      </c>
      <c r="N615" s="328">
        <v>0</v>
      </c>
      <c r="O615" s="328">
        <v>0</v>
      </c>
      <c r="P615" s="328">
        <v>0</v>
      </c>
      <c r="Q615" s="328" t="s">
        <v>260</v>
      </c>
      <c r="R615" s="328" t="s">
        <v>260</v>
      </c>
      <c r="S615" s="328">
        <v>0</v>
      </c>
      <c r="T615" s="328">
        <v>0</v>
      </c>
      <c r="U615" s="328" t="s">
        <v>260</v>
      </c>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520</v>
      </c>
      <c r="B616" s="87"/>
      <c r="C616" s="405" t="s">
        <v>521</v>
      </c>
      <c r="D616" s="424"/>
      <c r="E616" s="424"/>
      <c r="F616" s="424"/>
      <c r="G616" s="424"/>
      <c r="H616" s="406"/>
      <c r="I616" s="190" t="s">
        <v>522</v>
      </c>
      <c r="J616" s="182" t="str">
        <f t="shared" si="78"/>
        <v>*</v>
      </c>
      <c r="K616" s="331" t="str">
        <f t="shared" si="79"/>
        <v>※</v>
      </c>
      <c r="L616" s="326">
        <v>0</v>
      </c>
      <c r="M616" s="327" t="s">
        <v>260</v>
      </c>
      <c r="N616" s="328">
        <v>0</v>
      </c>
      <c r="O616" s="328">
        <v>0</v>
      </c>
      <c r="P616" s="328">
        <v>0</v>
      </c>
      <c r="Q616" s="328">
        <v>0</v>
      </c>
      <c r="R616" s="328">
        <v>0</v>
      </c>
      <c r="S616" s="328">
        <v>0</v>
      </c>
      <c r="T616" s="328">
        <v>0</v>
      </c>
      <c r="U616" s="328">
        <v>0</v>
      </c>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523</v>
      </c>
      <c r="B617" s="87"/>
      <c r="C617" s="405" t="s">
        <v>524</v>
      </c>
      <c r="D617" s="424"/>
      <c r="E617" s="424"/>
      <c r="F617" s="424"/>
      <c r="G617" s="424"/>
      <c r="H617" s="406"/>
      <c r="I617" s="130" t="s">
        <v>525</v>
      </c>
      <c r="J617" s="182">
        <f t="shared" si="78"/>
        <v>0</v>
      </c>
      <c r="K617" s="331" t="str">
        <f t="shared" si="79"/>
        <v/>
      </c>
      <c r="L617" s="326">
        <v>0</v>
      </c>
      <c r="M617" s="327">
        <v>0</v>
      </c>
      <c r="N617" s="328">
        <v>0</v>
      </c>
      <c r="O617" s="328">
        <v>0</v>
      </c>
      <c r="P617" s="328">
        <v>0</v>
      </c>
      <c r="Q617" s="328">
        <v>0</v>
      </c>
      <c r="R617" s="328">
        <v>0</v>
      </c>
      <c r="S617" s="328">
        <v>0</v>
      </c>
      <c r="T617" s="328">
        <v>0</v>
      </c>
      <c r="U617" s="328">
        <v>0</v>
      </c>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523</v>
      </c>
      <c r="B618" s="87"/>
      <c r="C618" s="407" t="s">
        <v>526</v>
      </c>
      <c r="D618" s="408"/>
      <c r="E618" s="408"/>
      <c r="F618" s="408"/>
      <c r="G618" s="408"/>
      <c r="H618" s="409"/>
      <c r="I618" s="103" t="s">
        <v>527</v>
      </c>
      <c r="J618" s="182">
        <f t="shared" si="78"/>
        <v>0</v>
      </c>
      <c r="K618" s="331" t="str">
        <f t="shared" si="79"/>
        <v/>
      </c>
      <c r="L618" s="326">
        <v>0</v>
      </c>
      <c r="M618" s="327">
        <v>0</v>
      </c>
      <c r="N618" s="328">
        <v>0</v>
      </c>
      <c r="O618" s="328">
        <v>0</v>
      </c>
      <c r="P618" s="328">
        <v>0</v>
      </c>
      <c r="Q618" s="328">
        <v>0</v>
      </c>
      <c r="R618" s="328">
        <v>0</v>
      </c>
      <c r="S618" s="328">
        <v>0</v>
      </c>
      <c r="T618" s="328">
        <v>0</v>
      </c>
      <c r="U618" s="328">
        <v>0</v>
      </c>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523</v>
      </c>
      <c r="B619" s="87"/>
      <c r="C619" s="407" t="s">
        <v>991</v>
      </c>
      <c r="D619" s="408"/>
      <c r="E619" s="408"/>
      <c r="F619" s="408"/>
      <c r="G619" s="408"/>
      <c r="H619" s="409"/>
      <c r="I619" s="103" t="s">
        <v>529</v>
      </c>
      <c r="J619" s="182">
        <f t="shared" si="78"/>
        <v>499</v>
      </c>
      <c r="K619" s="331" t="str">
        <f t="shared" si="79"/>
        <v/>
      </c>
      <c r="L619" s="326">
        <v>0</v>
      </c>
      <c r="M619" s="327">
        <v>0</v>
      </c>
      <c r="N619" s="328">
        <v>0</v>
      </c>
      <c r="O619" s="328">
        <v>0</v>
      </c>
      <c r="P619" s="328">
        <v>0</v>
      </c>
      <c r="Q619" s="328">
        <v>0</v>
      </c>
      <c r="R619" s="328">
        <v>0</v>
      </c>
      <c r="S619" s="328">
        <v>0</v>
      </c>
      <c r="T619" s="328">
        <v>0</v>
      </c>
      <c r="U619" s="328">
        <v>499</v>
      </c>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530</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5階AB病棟</v>
      </c>
      <c r="M625" s="214" t="str">
        <f>IF(ISBLANK(M$388),"",M$388)</f>
        <v>6階A病棟</v>
      </c>
      <c r="N625" s="197" t="str">
        <f t="shared" ref="N625:BS625" si="80">IF(ISBLANK(N$388),"",N$388)</f>
        <v>6階B病棟</v>
      </c>
      <c r="O625" s="197" t="str">
        <f t="shared" si="80"/>
        <v>7階AB病棟</v>
      </c>
      <c r="P625" s="197" t="str">
        <f t="shared" si="80"/>
        <v>8階A病棟</v>
      </c>
      <c r="Q625" s="197" t="str">
        <f t="shared" si="80"/>
        <v>8階B病棟</v>
      </c>
      <c r="R625" s="197" t="str">
        <f t="shared" si="80"/>
        <v>9階A病棟</v>
      </c>
      <c r="S625" s="197" t="str">
        <f t="shared" si="80"/>
        <v>9階B病棟</v>
      </c>
      <c r="T625" s="197" t="str">
        <f t="shared" si="80"/>
        <v>緩和ケア病棟</v>
      </c>
      <c r="U625" s="197" t="str">
        <f t="shared" si="80"/>
        <v>集中治療室</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v>
      </c>
      <c r="P626" s="224" t="str">
        <f t="shared" si="81"/>
        <v>-</v>
      </c>
      <c r="Q626" s="224" t="str">
        <f t="shared" si="81"/>
        <v>-</v>
      </c>
      <c r="R626" s="224" t="str">
        <f t="shared" si="81"/>
        <v>-</v>
      </c>
      <c r="S626" s="224" t="str">
        <f t="shared" si="81"/>
        <v>-</v>
      </c>
      <c r="T626" s="224" t="str">
        <f t="shared" si="81"/>
        <v>-</v>
      </c>
      <c r="U626" s="224" t="str">
        <f t="shared" si="81"/>
        <v>-</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531</v>
      </c>
      <c r="B627" s="136"/>
      <c r="C627" s="407" t="s">
        <v>532</v>
      </c>
      <c r="D627" s="408"/>
      <c r="E627" s="408"/>
      <c r="F627" s="408"/>
      <c r="G627" s="408"/>
      <c r="H627" s="409"/>
      <c r="I627" s="400" t="s">
        <v>992</v>
      </c>
      <c r="J627" s="182">
        <f t="shared" ref="J627:J639" si="82">IF(SUM(L627:BS627)=0,IF(COUNTIF(L627:BS627,"未確認")&gt;0,"未確認",IF(COUNTIF(L627:BS627,"~*")&gt;0,"*",SUM(L627:BS627))),SUM(L627:BS627))</f>
        <v>3950</v>
      </c>
      <c r="K627" s="331" t="str">
        <f t="shared" ref="K627:K639" si="83">IF(OR(COUNTIF(L627:BS627,"未確認")&gt;0,COUNTIF(L627:BS627,"*")&gt;0),"※","")</f>
        <v>※</v>
      </c>
      <c r="L627" s="326" t="s">
        <v>260</v>
      </c>
      <c r="M627" s="327">
        <v>655</v>
      </c>
      <c r="N627" s="328">
        <v>625</v>
      </c>
      <c r="O627" s="328">
        <v>338</v>
      </c>
      <c r="P627" s="328">
        <v>476</v>
      </c>
      <c r="Q627" s="328">
        <v>443</v>
      </c>
      <c r="R627" s="328">
        <v>740</v>
      </c>
      <c r="S627" s="328">
        <v>673</v>
      </c>
      <c r="T627" s="328" t="s">
        <v>260</v>
      </c>
      <c r="U627" s="328">
        <v>0</v>
      </c>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534</v>
      </c>
      <c r="B628" s="136"/>
      <c r="C628" s="407" t="s">
        <v>535</v>
      </c>
      <c r="D628" s="408"/>
      <c r="E628" s="408"/>
      <c r="F628" s="408"/>
      <c r="G628" s="408"/>
      <c r="H628" s="409"/>
      <c r="I628" s="401"/>
      <c r="J628" s="182">
        <f t="shared" si="82"/>
        <v>0</v>
      </c>
      <c r="K628" s="331" t="str">
        <f t="shared" si="83"/>
        <v/>
      </c>
      <c r="L628" s="326">
        <v>0</v>
      </c>
      <c r="M628" s="327">
        <v>0</v>
      </c>
      <c r="N628" s="328">
        <v>0</v>
      </c>
      <c r="O628" s="328">
        <v>0</v>
      </c>
      <c r="P628" s="328">
        <v>0</v>
      </c>
      <c r="Q628" s="328">
        <v>0</v>
      </c>
      <c r="R628" s="328">
        <v>0</v>
      </c>
      <c r="S628" s="328">
        <v>0</v>
      </c>
      <c r="T628" s="328">
        <v>0</v>
      </c>
      <c r="U628" s="328">
        <v>0</v>
      </c>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536</v>
      </c>
      <c r="B629" s="136"/>
      <c r="C629" s="407" t="s">
        <v>537</v>
      </c>
      <c r="D629" s="408"/>
      <c r="E629" s="408"/>
      <c r="F629" s="408"/>
      <c r="G629" s="408"/>
      <c r="H629" s="409"/>
      <c r="I629" s="402"/>
      <c r="J629" s="182" t="str">
        <f t="shared" si="82"/>
        <v>*</v>
      </c>
      <c r="K629" s="331" t="str">
        <f t="shared" si="83"/>
        <v>※</v>
      </c>
      <c r="L629" s="326" t="s">
        <v>260</v>
      </c>
      <c r="M629" s="327">
        <v>0</v>
      </c>
      <c r="N629" s="328" t="s">
        <v>260</v>
      </c>
      <c r="O629" s="328">
        <v>0</v>
      </c>
      <c r="P629" s="328">
        <v>0</v>
      </c>
      <c r="Q629" s="328">
        <v>0</v>
      </c>
      <c r="R629" s="328">
        <v>0</v>
      </c>
      <c r="S629" s="328">
        <v>0</v>
      </c>
      <c r="T629" s="328">
        <v>0</v>
      </c>
      <c r="U629" s="328">
        <v>0</v>
      </c>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538</v>
      </c>
      <c r="B630" s="136"/>
      <c r="C630" s="407" t="s">
        <v>539</v>
      </c>
      <c r="D630" s="408"/>
      <c r="E630" s="408"/>
      <c r="F630" s="408"/>
      <c r="G630" s="408"/>
      <c r="H630" s="409"/>
      <c r="I630" s="410" t="s">
        <v>540</v>
      </c>
      <c r="J630" s="182">
        <f t="shared" si="82"/>
        <v>630</v>
      </c>
      <c r="K630" s="331" t="str">
        <f t="shared" si="83"/>
        <v>※</v>
      </c>
      <c r="L630" s="326" t="s">
        <v>260</v>
      </c>
      <c r="M630" s="327" t="s">
        <v>260</v>
      </c>
      <c r="N630" s="328">
        <v>289</v>
      </c>
      <c r="O630" s="328" t="s">
        <v>260</v>
      </c>
      <c r="P630" s="328" t="s">
        <v>260</v>
      </c>
      <c r="Q630" s="328" t="s">
        <v>260</v>
      </c>
      <c r="R630" s="328">
        <v>341</v>
      </c>
      <c r="S630" s="328" t="s">
        <v>260</v>
      </c>
      <c r="T630" s="328">
        <v>0</v>
      </c>
      <c r="U630" s="328">
        <v>0</v>
      </c>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541</v>
      </c>
      <c r="D631" s="408"/>
      <c r="E631" s="408"/>
      <c r="F631" s="408"/>
      <c r="G631" s="408"/>
      <c r="H631" s="409"/>
      <c r="I631" s="414"/>
      <c r="J631" s="182">
        <f t="shared" si="82"/>
        <v>0</v>
      </c>
      <c r="K631" s="331" t="str">
        <f t="shared" si="83"/>
        <v/>
      </c>
      <c r="L631" s="326">
        <v>0</v>
      </c>
      <c r="M631" s="327">
        <v>0</v>
      </c>
      <c r="N631" s="328">
        <v>0</v>
      </c>
      <c r="O631" s="328">
        <v>0</v>
      </c>
      <c r="P631" s="328">
        <v>0</v>
      </c>
      <c r="Q631" s="328">
        <v>0</v>
      </c>
      <c r="R631" s="328">
        <v>0</v>
      </c>
      <c r="S631" s="328">
        <v>0</v>
      </c>
      <c r="T631" s="328">
        <v>0</v>
      </c>
      <c r="U631" s="328">
        <v>0</v>
      </c>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542</v>
      </c>
      <c r="B632" s="136"/>
      <c r="C632" s="407" t="s">
        <v>543</v>
      </c>
      <c r="D632" s="408"/>
      <c r="E632" s="408"/>
      <c r="F632" s="408"/>
      <c r="G632" s="408"/>
      <c r="H632" s="409"/>
      <c r="I632" s="103" t="s">
        <v>544</v>
      </c>
      <c r="J632" s="182">
        <f t="shared" si="82"/>
        <v>0</v>
      </c>
      <c r="K632" s="331" t="str">
        <f t="shared" si="83"/>
        <v/>
      </c>
      <c r="L632" s="326">
        <v>0</v>
      </c>
      <c r="M632" s="327">
        <v>0</v>
      </c>
      <c r="N632" s="328">
        <v>0</v>
      </c>
      <c r="O632" s="328">
        <v>0</v>
      </c>
      <c r="P632" s="328">
        <v>0</v>
      </c>
      <c r="Q632" s="328">
        <v>0</v>
      </c>
      <c r="R632" s="328">
        <v>0</v>
      </c>
      <c r="S632" s="328">
        <v>0</v>
      </c>
      <c r="T632" s="328">
        <v>0</v>
      </c>
      <c r="U632" s="328">
        <v>0</v>
      </c>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545</v>
      </c>
      <c r="B633" s="136"/>
      <c r="C633" s="407" t="s">
        <v>546</v>
      </c>
      <c r="D633" s="408"/>
      <c r="E633" s="408"/>
      <c r="F633" s="408"/>
      <c r="G633" s="408"/>
      <c r="H633" s="409"/>
      <c r="I633" s="103" t="s">
        <v>547</v>
      </c>
      <c r="J633" s="182">
        <f t="shared" si="82"/>
        <v>0</v>
      </c>
      <c r="K633" s="331" t="str">
        <f t="shared" si="83"/>
        <v/>
      </c>
      <c r="L633" s="326">
        <v>0</v>
      </c>
      <c r="M633" s="327">
        <v>0</v>
      </c>
      <c r="N633" s="328">
        <v>0</v>
      </c>
      <c r="O633" s="328">
        <v>0</v>
      </c>
      <c r="P633" s="328">
        <v>0</v>
      </c>
      <c r="Q633" s="328">
        <v>0</v>
      </c>
      <c r="R633" s="328">
        <v>0</v>
      </c>
      <c r="S633" s="328">
        <v>0</v>
      </c>
      <c r="T633" s="328">
        <v>0</v>
      </c>
      <c r="U633" s="328">
        <v>0</v>
      </c>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548</v>
      </c>
      <c r="B634" s="2"/>
      <c r="C634" s="407" t="s">
        <v>549</v>
      </c>
      <c r="D634" s="408"/>
      <c r="E634" s="408"/>
      <c r="F634" s="408"/>
      <c r="G634" s="408"/>
      <c r="H634" s="409"/>
      <c r="I634" s="103" t="s">
        <v>993</v>
      </c>
      <c r="J634" s="182" t="str">
        <f t="shared" si="82"/>
        <v>*</v>
      </c>
      <c r="K634" s="331" t="str">
        <f t="shared" si="83"/>
        <v>※</v>
      </c>
      <c r="L634" s="326">
        <v>0</v>
      </c>
      <c r="M634" s="327" t="s">
        <v>260</v>
      </c>
      <c r="N634" s="328" t="s">
        <v>260</v>
      </c>
      <c r="O634" s="328" t="s">
        <v>260</v>
      </c>
      <c r="P634" s="328" t="s">
        <v>260</v>
      </c>
      <c r="Q634" s="328" t="s">
        <v>260</v>
      </c>
      <c r="R634" s="328">
        <v>0</v>
      </c>
      <c r="S634" s="328" t="s">
        <v>260</v>
      </c>
      <c r="T634" s="328">
        <v>0</v>
      </c>
      <c r="U634" s="328">
        <v>0</v>
      </c>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551</v>
      </c>
      <c r="B635" s="2"/>
      <c r="C635" s="405" t="s">
        <v>552</v>
      </c>
      <c r="D635" s="424"/>
      <c r="E635" s="424"/>
      <c r="F635" s="424"/>
      <c r="G635" s="424"/>
      <c r="H635" s="406"/>
      <c r="I635" s="130" t="s">
        <v>553</v>
      </c>
      <c r="J635" s="182">
        <f t="shared" si="82"/>
        <v>0</v>
      </c>
      <c r="K635" s="331" t="str">
        <f t="shared" si="83"/>
        <v/>
      </c>
      <c r="L635" s="326">
        <v>0</v>
      </c>
      <c r="M635" s="327">
        <v>0</v>
      </c>
      <c r="N635" s="328">
        <v>0</v>
      </c>
      <c r="O635" s="328">
        <v>0</v>
      </c>
      <c r="P635" s="328">
        <v>0</v>
      </c>
      <c r="Q635" s="328">
        <v>0</v>
      </c>
      <c r="R635" s="328">
        <v>0</v>
      </c>
      <c r="S635" s="328">
        <v>0</v>
      </c>
      <c r="T635" s="328">
        <v>0</v>
      </c>
      <c r="U635" s="328">
        <v>0</v>
      </c>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554</v>
      </c>
      <c r="B636" s="2"/>
      <c r="C636" s="407" t="s">
        <v>555</v>
      </c>
      <c r="D636" s="408"/>
      <c r="E636" s="408"/>
      <c r="F636" s="408"/>
      <c r="G636" s="408"/>
      <c r="H636" s="409"/>
      <c r="I636" s="130" t="s">
        <v>556</v>
      </c>
      <c r="J636" s="182" t="str">
        <f t="shared" si="82"/>
        <v>*</v>
      </c>
      <c r="K636" s="331" t="str">
        <f t="shared" si="83"/>
        <v>※</v>
      </c>
      <c r="L636" s="326" t="s">
        <v>260</v>
      </c>
      <c r="M636" s="327" t="s">
        <v>260</v>
      </c>
      <c r="N636" s="328" t="s">
        <v>260</v>
      </c>
      <c r="O636" s="328" t="s">
        <v>260</v>
      </c>
      <c r="P636" s="328" t="s">
        <v>260</v>
      </c>
      <c r="Q636" s="328" t="s">
        <v>260</v>
      </c>
      <c r="R636" s="328" t="s">
        <v>260</v>
      </c>
      <c r="S636" s="328" t="s">
        <v>260</v>
      </c>
      <c r="T636" s="328">
        <v>0</v>
      </c>
      <c r="U636" s="328" t="s">
        <v>260</v>
      </c>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557</v>
      </c>
      <c r="B637" s="2"/>
      <c r="C637" s="405" t="s">
        <v>558</v>
      </c>
      <c r="D637" s="424"/>
      <c r="E637" s="424"/>
      <c r="F637" s="424"/>
      <c r="G637" s="424"/>
      <c r="H637" s="406"/>
      <c r="I637" s="130" t="s">
        <v>559</v>
      </c>
      <c r="J637" s="182">
        <f t="shared" si="82"/>
        <v>1547</v>
      </c>
      <c r="K637" s="331" t="str">
        <f t="shared" si="83"/>
        <v>※</v>
      </c>
      <c r="L637" s="326" t="s">
        <v>260</v>
      </c>
      <c r="M637" s="327">
        <v>296</v>
      </c>
      <c r="N637" s="328">
        <v>339</v>
      </c>
      <c r="O637" s="328" t="s">
        <v>260</v>
      </c>
      <c r="P637" s="328">
        <v>379</v>
      </c>
      <c r="Q637" s="328" t="s">
        <v>260</v>
      </c>
      <c r="R637" s="328">
        <v>533</v>
      </c>
      <c r="S637" s="328" t="s">
        <v>260</v>
      </c>
      <c r="T637" s="328">
        <v>0</v>
      </c>
      <c r="U637" s="328">
        <v>0</v>
      </c>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560</v>
      </c>
      <c r="B638" s="2"/>
      <c r="C638" s="405" t="s">
        <v>561</v>
      </c>
      <c r="D638" s="424"/>
      <c r="E638" s="424"/>
      <c r="F638" s="424"/>
      <c r="G638" s="424"/>
      <c r="H638" s="406"/>
      <c r="I638" s="130" t="s">
        <v>562</v>
      </c>
      <c r="J638" s="182" t="str">
        <f t="shared" si="82"/>
        <v>*</v>
      </c>
      <c r="K638" s="331" t="str">
        <f t="shared" si="83"/>
        <v>※</v>
      </c>
      <c r="L638" s="326">
        <v>0</v>
      </c>
      <c r="M638" s="327">
        <v>0</v>
      </c>
      <c r="N638" s="328">
        <v>0</v>
      </c>
      <c r="O638" s="328">
        <v>0</v>
      </c>
      <c r="P638" s="328">
        <v>0</v>
      </c>
      <c r="Q638" s="328" t="s">
        <v>260</v>
      </c>
      <c r="R638" s="328">
        <v>0</v>
      </c>
      <c r="S638" s="328">
        <v>0</v>
      </c>
      <c r="T638" s="328">
        <v>0</v>
      </c>
      <c r="U638" s="328">
        <v>0</v>
      </c>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563</v>
      </c>
      <c r="D639" s="408"/>
      <c r="E639" s="408"/>
      <c r="F639" s="408"/>
      <c r="G639" s="408"/>
      <c r="H639" s="409"/>
      <c r="I639" s="103" t="s">
        <v>564</v>
      </c>
      <c r="J639" s="182" t="str">
        <f t="shared" si="82"/>
        <v>*</v>
      </c>
      <c r="K639" s="331" t="str">
        <f t="shared" si="83"/>
        <v>※</v>
      </c>
      <c r="L639" s="326">
        <v>0</v>
      </c>
      <c r="M639" s="327">
        <v>0</v>
      </c>
      <c r="N639" s="333" t="s">
        <v>260</v>
      </c>
      <c r="O639" s="333">
        <v>0</v>
      </c>
      <c r="P639" s="333">
        <v>0</v>
      </c>
      <c r="Q639" s="333">
        <v>0</v>
      </c>
      <c r="R639" s="333">
        <v>0</v>
      </c>
      <c r="S639" s="333">
        <v>0</v>
      </c>
      <c r="T639" s="333">
        <v>0</v>
      </c>
      <c r="U639" s="333" t="s">
        <v>260</v>
      </c>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565</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5階AB病棟</v>
      </c>
      <c r="M645" s="214" t="str">
        <f>IF(ISBLANK(M$388),"",M$388)</f>
        <v>6階A病棟</v>
      </c>
      <c r="N645" s="197" t="str">
        <f t="shared" ref="N645:BS645" si="84">IF(ISBLANK(N$388),"",N$388)</f>
        <v>6階B病棟</v>
      </c>
      <c r="O645" s="197" t="str">
        <f t="shared" si="84"/>
        <v>7階AB病棟</v>
      </c>
      <c r="P645" s="197" t="str">
        <f t="shared" si="84"/>
        <v>8階A病棟</v>
      </c>
      <c r="Q645" s="197" t="str">
        <f t="shared" si="84"/>
        <v>8階B病棟</v>
      </c>
      <c r="R645" s="197" t="str">
        <f t="shared" si="84"/>
        <v>9階A病棟</v>
      </c>
      <c r="S645" s="197" t="str">
        <f t="shared" si="84"/>
        <v>9階B病棟</v>
      </c>
      <c r="T645" s="197" t="str">
        <f t="shared" si="84"/>
        <v>緩和ケア病棟</v>
      </c>
      <c r="U645" s="197" t="str">
        <f t="shared" si="84"/>
        <v>集中治療室</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v>
      </c>
      <c r="P646" s="224" t="str">
        <f t="shared" si="85"/>
        <v>-</v>
      </c>
      <c r="Q646" s="224" t="str">
        <f t="shared" si="85"/>
        <v>-</v>
      </c>
      <c r="R646" s="224" t="str">
        <f t="shared" si="85"/>
        <v>-</v>
      </c>
      <c r="S646" s="224" t="str">
        <f t="shared" si="85"/>
        <v>-</v>
      </c>
      <c r="T646" s="224" t="str">
        <f t="shared" si="85"/>
        <v>-</v>
      </c>
      <c r="U646" s="224" t="str">
        <f t="shared" si="85"/>
        <v>-</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566</v>
      </c>
      <c r="B647" s="136"/>
      <c r="C647" s="405" t="s">
        <v>567</v>
      </c>
      <c r="D647" s="424"/>
      <c r="E647" s="424"/>
      <c r="F647" s="424"/>
      <c r="G647" s="424"/>
      <c r="H647" s="406"/>
      <c r="I647" s="130" t="s">
        <v>568</v>
      </c>
      <c r="J647" s="182">
        <f t="shared" ref="J647:J654" si="86">IF(SUM(L647:BS647)=0,IF(COUNTIF(L647:BS647,"未確認")&gt;0,"未確認",IF(COUNTIF(L647:BS647,"~*")&gt;0,"*",SUM(L647:BS647))),SUM(L647:BS647))</f>
        <v>564</v>
      </c>
      <c r="K647" s="331" t="str">
        <f t="shared" ref="K647:K654" si="87">IF(OR(COUNTIF(L647:BS647,"未確認")&gt;0,COUNTIF(L647:BS647,"*")&gt;0),"※","")</f>
        <v>※</v>
      </c>
      <c r="L647" s="326" t="s">
        <v>260</v>
      </c>
      <c r="M647" s="327">
        <v>314</v>
      </c>
      <c r="N647" s="328" t="s">
        <v>260</v>
      </c>
      <c r="O647" s="328" t="s">
        <v>260</v>
      </c>
      <c r="P647" s="328" t="s">
        <v>260</v>
      </c>
      <c r="Q647" s="328" t="s">
        <v>260</v>
      </c>
      <c r="R647" s="328" t="s">
        <v>260</v>
      </c>
      <c r="S647" s="328" t="s">
        <v>260</v>
      </c>
      <c r="T647" s="328">
        <v>0</v>
      </c>
      <c r="U647" s="328">
        <v>250</v>
      </c>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569</v>
      </c>
      <c r="B648" s="2"/>
      <c r="C648" s="405" t="s">
        <v>570</v>
      </c>
      <c r="D648" s="424"/>
      <c r="E648" s="424"/>
      <c r="F648" s="424"/>
      <c r="G648" s="424"/>
      <c r="H648" s="406"/>
      <c r="I648" s="130" t="s">
        <v>571</v>
      </c>
      <c r="J648" s="182">
        <f t="shared" si="86"/>
        <v>8620</v>
      </c>
      <c r="K648" s="331" t="str">
        <f t="shared" si="87"/>
        <v>※</v>
      </c>
      <c r="L648" s="326">
        <v>954</v>
      </c>
      <c r="M648" s="327">
        <v>1304</v>
      </c>
      <c r="N648" s="328">
        <v>875</v>
      </c>
      <c r="O648" s="328">
        <v>689</v>
      </c>
      <c r="P648" s="328">
        <v>1454</v>
      </c>
      <c r="Q648" s="328">
        <v>726</v>
      </c>
      <c r="R648" s="328">
        <v>1414</v>
      </c>
      <c r="S648" s="328">
        <v>1204</v>
      </c>
      <c r="T648" s="328">
        <v>0</v>
      </c>
      <c r="U648" s="328" t="s">
        <v>260</v>
      </c>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572</v>
      </c>
      <c r="B649" s="2"/>
      <c r="C649" s="405" t="s">
        <v>573</v>
      </c>
      <c r="D649" s="424"/>
      <c r="E649" s="424"/>
      <c r="F649" s="424"/>
      <c r="G649" s="424"/>
      <c r="H649" s="406"/>
      <c r="I649" s="130" t="s">
        <v>574</v>
      </c>
      <c r="J649" s="182">
        <f t="shared" si="86"/>
        <v>5861</v>
      </c>
      <c r="K649" s="331" t="str">
        <f t="shared" si="87"/>
        <v/>
      </c>
      <c r="L649" s="326">
        <v>279</v>
      </c>
      <c r="M649" s="327">
        <v>957</v>
      </c>
      <c r="N649" s="328">
        <v>214</v>
      </c>
      <c r="O649" s="328">
        <v>377</v>
      </c>
      <c r="P649" s="328">
        <v>711</v>
      </c>
      <c r="Q649" s="328">
        <v>622</v>
      </c>
      <c r="R649" s="328">
        <v>1223</v>
      </c>
      <c r="S649" s="328">
        <v>742</v>
      </c>
      <c r="T649" s="328">
        <v>0</v>
      </c>
      <c r="U649" s="328">
        <v>736</v>
      </c>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575</v>
      </c>
      <c r="B650" s="2"/>
      <c r="C650" s="407" t="s">
        <v>576</v>
      </c>
      <c r="D650" s="408"/>
      <c r="E650" s="408"/>
      <c r="F650" s="408"/>
      <c r="G650" s="408"/>
      <c r="H650" s="409"/>
      <c r="I650" s="130" t="s">
        <v>577</v>
      </c>
      <c r="J650" s="182">
        <f t="shared" si="86"/>
        <v>1917</v>
      </c>
      <c r="K650" s="331" t="str">
        <f t="shared" si="87"/>
        <v>※</v>
      </c>
      <c r="L650" s="326" t="s">
        <v>260</v>
      </c>
      <c r="M650" s="327">
        <v>361</v>
      </c>
      <c r="N650" s="328">
        <v>289</v>
      </c>
      <c r="O650" s="328" t="s">
        <v>260</v>
      </c>
      <c r="P650" s="328" t="s">
        <v>260</v>
      </c>
      <c r="Q650" s="328" t="s">
        <v>260</v>
      </c>
      <c r="R650" s="328">
        <v>407</v>
      </c>
      <c r="S650" s="328" t="s">
        <v>260</v>
      </c>
      <c r="T650" s="328">
        <v>0</v>
      </c>
      <c r="U650" s="328">
        <v>860</v>
      </c>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578</v>
      </c>
      <c r="B651" s="2"/>
      <c r="C651" s="405" t="s">
        <v>579</v>
      </c>
      <c r="D651" s="424"/>
      <c r="E651" s="424"/>
      <c r="F651" s="424"/>
      <c r="G651" s="424"/>
      <c r="H651" s="406"/>
      <c r="I651" s="130" t="s">
        <v>580</v>
      </c>
      <c r="J651" s="182">
        <f t="shared" si="86"/>
        <v>1658</v>
      </c>
      <c r="K651" s="331" t="str">
        <f t="shared" si="87"/>
        <v>※</v>
      </c>
      <c r="L651" s="326" t="s">
        <v>260</v>
      </c>
      <c r="M651" s="327">
        <v>170</v>
      </c>
      <c r="N651" s="328">
        <v>210</v>
      </c>
      <c r="O651" s="328" t="s">
        <v>260</v>
      </c>
      <c r="P651" s="328">
        <v>260</v>
      </c>
      <c r="Q651" s="328" t="s">
        <v>260</v>
      </c>
      <c r="R651" s="328">
        <v>811</v>
      </c>
      <c r="S651" s="328" t="s">
        <v>260</v>
      </c>
      <c r="T651" s="328">
        <v>0</v>
      </c>
      <c r="U651" s="328">
        <v>207</v>
      </c>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581</v>
      </c>
      <c r="B652" s="2"/>
      <c r="C652" s="405" t="s">
        <v>582</v>
      </c>
      <c r="D652" s="424"/>
      <c r="E652" s="424"/>
      <c r="F652" s="424"/>
      <c r="G652" s="424"/>
      <c r="H652" s="406"/>
      <c r="I652" s="130" t="s">
        <v>583</v>
      </c>
      <c r="J652" s="182" t="str">
        <f t="shared" si="86"/>
        <v>*</v>
      </c>
      <c r="K652" s="331" t="str">
        <f t="shared" si="87"/>
        <v>※</v>
      </c>
      <c r="L652" s="326" t="s">
        <v>260</v>
      </c>
      <c r="M652" s="327" t="s">
        <v>260</v>
      </c>
      <c r="N652" s="328">
        <v>0</v>
      </c>
      <c r="O652" s="328" t="s">
        <v>260</v>
      </c>
      <c r="P652" s="328" t="s">
        <v>260</v>
      </c>
      <c r="Q652" s="328" t="s">
        <v>260</v>
      </c>
      <c r="R652" s="328" t="s">
        <v>260</v>
      </c>
      <c r="S652" s="328" t="s">
        <v>260</v>
      </c>
      <c r="T652" s="328">
        <v>0</v>
      </c>
      <c r="U652" s="328" t="s">
        <v>260</v>
      </c>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584</v>
      </c>
      <c r="B653" s="2"/>
      <c r="C653" s="405" t="s">
        <v>585</v>
      </c>
      <c r="D653" s="424"/>
      <c r="E653" s="424"/>
      <c r="F653" s="424"/>
      <c r="G653" s="424"/>
      <c r="H653" s="406"/>
      <c r="I653" s="130" t="s">
        <v>586</v>
      </c>
      <c r="J653" s="182" t="str">
        <f t="shared" si="86"/>
        <v>*</v>
      </c>
      <c r="K653" s="331" t="str">
        <f t="shared" si="87"/>
        <v>※</v>
      </c>
      <c r="L653" s="326" t="s">
        <v>260</v>
      </c>
      <c r="M653" s="327" t="s">
        <v>260</v>
      </c>
      <c r="N653" s="328" t="s">
        <v>260</v>
      </c>
      <c r="O653" s="328" t="s">
        <v>260</v>
      </c>
      <c r="P653" s="328" t="s">
        <v>260</v>
      </c>
      <c r="Q653" s="328" t="s">
        <v>260</v>
      </c>
      <c r="R653" s="328" t="s">
        <v>260</v>
      </c>
      <c r="S653" s="328" t="s">
        <v>260</v>
      </c>
      <c r="T653" s="328">
        <v>0</v>
      </c>
      <c r="U653" s="328" t="s">
        <v>260</v>
      </c>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587</v>
      </c>
      <c r="B654" s="2"/>
      <c r="C654" s="407" t="s">
        <v>588</v>
      </c>
      <c r="D654" s="408"/>
      <c r="E654" s="408"/>
      <c r="F654" s="408"/>
      <c r="G654" s="408"/>
      <c r="H654" s="409"/>
      <c r="I654" s="130" t="s">
        <v>589</v>
      </c>
      <c r="J654" s="182" t="str">
        <f t="shared" si="86"/>
        <v>*</v>
      </c>
      <c r="K654" s="331" t="str">
        <f t="shared" si="87"/>
        <v>※</v>
      </c>
      <c r="L654" s="326">
        <v>0</v>
      </c>
      <c r="M654" s="327">
        <v>0</v>
      </c>
      <c r="N654" s="328">
        <v>0</v>
      </c>
      <c r="O654" s="328">
        <v>0</v>
      </c>
      <c r="P654" s="328" t="s">
        <v>260</v>
      </c>
      <c r="Q654" s="328">
        <v>0</v>
      </c>
      <c r="R654" s="328" t="s">
        <v>260</v>
      </c>
      <c r="S654" s="328">
        <v>0</v>
      </c>
      <c r="T654" s="328">
        <v>0</v>
      </c>
      <c r="U654" s="328" t="s">
        <v>260</v>
      </c>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590</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5階AB病棟</v>
      </c>
      <c r="M660" s="214" t="str">
        <f>IF(ISBLANK(M$388),"",M$388)</f>
        <v>6階A病棟</v>
      </c>
      <c r="N660" s="197" t="str">
        <f t="shared" ref="N660:BS660" si="88">IF(ISBLANK(N$388),"",N$388)</f>
        <v>6階B病棟</v>
      </c>
      <c r="O660" s="197" t="str">
        <f t="shared" si="88"/>
        <v>7階AB病棟</v>
      </c>
      <c r="P660" s="197" t="str">
        <f t="shared" si="88"/>
        <v>8階A病棟</v>
      </c>
      <c r="Q660" s="197" t="str">
        <f t="shared" si="88"/>
        <v>8階B病棟</v>
      </c>
      <c r="R660" s="197" t="str">
        <f t="shared" si="88"/>
        <v>9階A病棟</v>
      </c>
      <c r="S660" s="197" t="str">
        <f t="shared" si="88"/>
        <v>9階B病棟</v>
      </c>
      <c r="T660" s="197" t="str">
        <f t="shared" si="88"/>
        <v>緩和ケア病棟</v>
      </c>
      <c r="U660" s="197" t="str">
        <f t="shared" si="88"/>
        <v>集中治療室</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v>
      </c>
      <c r="P661" s="224" t="str">
        <f t="shared" si="89"/>
        <v>-</v>
      </c>
      <c r="Q661" s="224" t="str">
        <f t="shared" si="89"/>
        <v>-</v>
      </c>
      <c r="R661" s="224" t="str">
        <f t="shared" si="89"/>
        <v>-</v>
      </c>
      <c r="S661" s="224" t="str">
        <f t="shared" si="89"/>
        <v>-</v>
      </c>
      <c r="T661" s="224" t="str">
        <f t="shared" si="89"/>
        <v>-</v>
      </c>
      <c r="U661" s="224" t="str">
        <f t="shared" si="89"/>
        <v>-</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591</v>
      </c>
      <c r="B662" s="136"/>
      <c r="C662" s="393" t="s">
        <v>592</v>
      </c>
      <c r="D662" s="454"/>
      <c r="E662" s="454"/>
      <c r="F662" s="454"/>
      <c r="G662" s="454"/>
      <c r="H662" s="394"/>
      <c r="I662" s="130" t="s">
        <v>593</v>
      </c>
      <c r="J662" s="182">
        <f t="shared" ref="J662:J676" si="90">IF(SUM(L662:BS662)=0,IF(COUNTIF(L662:BS662,"未確認")&gt;0,"未確認",IF(COUNTIF(L662:BS662,"~*")&gt;0,"*",SUM(L662:BS662))),SUM(L662:BS662))</f>
        <v>5513</v>
      </c>
      <c r="K662" s="331" t="str">
        <f t="shared" ref="K662:K676" si="91">IF(OR(COUNTIF(L662:BS662,"未確認")&gt;0,COUNTIF(L662:BS662,"*")&gt;0),"※","")</f>
        <v>※</v>
      </c>
      <c r="L662" s="326" t="s">
        <v>260</v>
      </c>
      <c r="M662" s="327">
        <v>971</v>
      </c>
      <c r="N662" s="328">
        <v>1033</v>
      </c>
      <c r="O662" s="328">
        <v>424</v>
      </c>
      <c r="P662" s="328">
        <v>775</v>
      </c>
      <c r="Q662" s="328">
        <v>701</v>
      </c>
      <c r="R662" s="328">
        <v>1005</v>
      </c>
      <c r="S662" s="328">
        <v>604</v>
      </c>
      <c r="T662" s="328">
        <v>0</v>
      </c>
      <c r="U662" s="328" t="s">
        <v>260</v>
      </c>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594</v>
      </c>
      <c r="B663" s="87"/>
      <c r="C663" s="163"/>
      <c r="D663" s="164"/>
      <c r="E663" s="405" t="s">
        <v>595</v>
      </c>
      <c r="F663" s="424"/>
      <c r="G663" s="424"/>
      <c r="H663" s="406"/>
      <c r="I663" s="130" t="s">
        <v>596</v>
      </c>
      <c r="J663" s="182">
        <f t="shared" si="90"/>
        <v>761</v>
      </c>
      <c r="K663" s="331" t="str">
        <f t="shared" si="91"/>
        <v>※</v>
      </c>
      <c r="L663" s="326" t="s">
        <v>260</v>
      </c>
      <c r="M663" s="327">
        <v>761</v>
      </c>
      <c r="N663" s="328" t="s">
        <v>260</v>
      </c>
      <c r="O663" s="328" t="s">
        <v>260</v>
      </c>
      <c r="P663" s="328" t="s">
        <v>260</v>
      </c>
      <c r="Q663" s="328" t="s">
        <v>260</v>
      </c>
      <c r="R663" s="328" t="s">
        <v>260</v>
      </c>
      <c r="S663" s="328" t="s">
        <v>260</v>
      </c>
      <c r="T663" s="328">
        <v>0</v>
      </c>
      <c r="U663" s="328" t="s">
        <v>260</v>
      </c>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597</v>
      </c>
      <c r="B664" s="87"/>
      <c r="C664" s="163"/>
      <c r="D664" s="164"/>
      <c r="E664" s="405" t="s">
        <v>598</v>
      </c>
      <c r="F664" s="424"/>
      <c r="G664" s="424"/>
      <c r="H664" s="406"/>
      <c r="I664" s="130" t="s">
        <v>599</v>
      </c>
      <c r="J664" s="182">
        <f t="shared" si="90"/>
        <v>209</v>
      </c>
      <c r="K664" s="331" t="str">
        <f t="shared" si="91"/>
        <v>※</v>
      </c>
      <c r="L664" s="326" t="s">
        <v>260</v>
      </c>
      <c r="M664" s="327" t="s">
        <v>260</v>
      </c>
      <c r="N664" s="328" t="s">
        <v>260</v>
      </c>
      <c r="O664" s="328" t="s">
        <v>260</v>
      </c>
      <c r="P664" s="328">
        <v>209</v>
      </c>
      <c r="Q664" s="328" t="s">
        <v>260</v>
      </c>
      <c r="R664" s="328" t="s">
        <v>260</v>
      </c>
      <c r="S664" s="328" t="s">
        <v>260</v>
      </c>
      <c r="T664" s="328">
        <v>0</v>
      </c>
      <c r="U664" s="328" t="s">
        <v>260</v>
      </c>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600</v>
      </c>
      <c r="B665" s="87"/>
      <c r="C665" s="95"/>
      <c r="D665" s="96"/>
      <c r="E665" s="405" t="s">
        <v>601</v>
      </c>
      <c r="F665" s="424"/>
      <c r="G665" s="424"/>
      <c r="H665" s="406"/>
      <c r="I665" s="130" t="s">
        <v>602</v>
      </c>
      <c r="J665" s="182">
        <f t="shared" si="90"/>
        <v>1703</v>
      </c>
      <c r="K665" s="331" t="str">
        <f t="shared" si="91"/>
        <v>※</v>
      </c>
      <c r="L665" s="326" t="s">
        <v>260</v>
      </c>
      <c r="M665" s="327">
        <v>210</v>
      </c>
      <c r="N665" s="328" t="s">
        <v>260</v>
      </c>
      <c r="O665" s="328">
        <v>167</v>
      </c>
      <c r="P665" s="328">
        <v>323</v>
      </c>
      <c r="Q665" s="328">
        <v>259</v>
      </c>
      <c r="R665" s="328">
        <v>315</v>
      </c>
      <c r="S665" s="328">
        <v>429</v>
      </c>
      <c r="T665" s="328">
        <v>0</v>
      </c>
      <c r="U665" s="328" t="s">
        <v>260</v>
      </c>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603</v>
      </c>
      <c r="B666" s="87"/>
      <c r="C666" s="95"/>
      <c r="D666" s="96"/>
      <c r="E666" s="405" t="s">
        <v>604</v>
      </c>
      <c r="F666" s="424"/>
      <c r="G666" s="424"/>
      <c r="H666" s="406"/>
      <c r="I666" s="130" t="s">
        <v>605</v>
      </c>
      <c r="J666" s="182">
        <f t="shared" si="90"/>
        <v>925</v>
      </c>
      <c r="K666" s="331" t="str">
        <f t="shared" si="91"/>
        <v>※</v>
      </c>
      <c r="L666" s="326" t="s">
        <v>260</v>
      </c>
      <c r="M666" s="327" t="s">
        <v>260</v>
      </c>
      <c r="N666" s="328">
        <v>925</v>
      </c>
      <c r="O666" s="328" t="s">
        <v>260</v>
      </c>
      <c r="P666" s="328" t="s">
        <v>260</v>
      </c>
      <c r="Q666" s="328" t="s">
        <v>260</v>
      </c>
      <c r="R666" s="328" t="s">
        <v>260</v>
      </c>
      <c r="S666" s="328" t="s">
        <v>260</v>
      </c>
      <c r="T666" s="328">
        <v>0</v>
      </c>
      <c r="U666" s="328" t="s">
        <v>260</v>
      </c>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606</v>
      </c>
      <c r="B667" s="87"/>
      <c r="C667" s="163"/>
      <c r="D667" s="164"/>
      <c r="E667" s="405" t="s">
        <v>607</v>
      </c>
      <c r="F667" s="424"/>
      <c r="G667" s="424"/>
      <c r="H667" s="406"/>
      <c r="I667" s="130" t="s">
        <v>608</v>
      </c>
      <c r="J667" s="182">
        <f t="shared" si="90"/>
        <v>908</v>
      </c>
      <c r="K667" s="331" t="str">
        <f t="shared" si="91"/>
        <v>※</v>
      </c>
      <c r="L667" s="326" t="s">
        <v>260</v>
      </c>
      <c r="M667" s="327" t="s">
        <v>260</v>
      </c>
      <c r="N667" s="328" t="s">
        <v>260</v>
      </c>
      <c r="O667" s="328">
        <v>207</v>
      </c>
      <c r="P667" s="328" t="s">
        <v>260</v>
      </c>
      <c r="Q667" s="328">
        <v>397</v>
      </c>
      <c r="R667" s="328">
        <v>304</v>
      </c>
      <c r="S667" s="328" t="s">
        <v>260</v>
      </c>
      <c r="T667" s="328">
        <v>0</v>
      </c>
      <c r="U667" s="328" t="s">
        <v>260</v>
      </c>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609</v>
      </c>
      <c r="B668" s="87"/>
      <c r="C668" s="163"/>
      <c r="D668" s="164"/>
      <c r="E668" s="405" t="s">
        <v>610</v>
      </c>
      <c r="F668" s="424"/>
      <c r="G668" s="424"/>
      <c r="H668" s="406"/>
      <c r="I668" s="130" t="s">
        <v>611</v>
      </c>
      <c r="J668" s="182">
        <f t="shared" si="90"/>
        <v>0</v>
      </c>
      <c r="K668" s="331" t="str">
        <f t="shared" si="91"/>
        <v/>
      </c>
      <c r="L668" s="326">
        <v>0</v>
      </c>
      <c r="M668" s="327">
        <v>0</v>
      </c>
      <c r="N668" s="328">
        <v>0</v>
      </c>
      <c r="O668" s="328">
        <v>0</v>
      </c>
      <c r="P668" s="328">
        <v>0</v>
      </c>
      <c r="Q668" s="328">
        <v>0</v>
      </c>
      <c r="R668" s="328">
        <v>0</v>
      </c>
      <c r="S668" s="328">
        <v>0</v>
      </c>
      <c r="T668" s="328">
        <v>0</v>
      </c>
      <c r="U668" s="328">
        <v>0</v>
      </c>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612</v>
      </c>
      <c r="B669" s="87"/>
      <c r="C669" s="163"/>
      <c r="D669" s="164"/>
      <c r="E669" s="405" t="s">
        <v>613</v>
      </c>
      <c r="F669" s="424"/>
      <c r="G669" s="424"/>
      <c r="H669" s="406"/>
      <c r="I669" s="130" t="s">
        <v>614</v>
      </c>
      <c r="J669" s="182">
        <f t="shared" si="90"/>
        <v>585</v>
      </c>
      <c r="K669" s="331" t="str">
        <f t="shared" si="91"/>
        <v>※</v>
      </c>
      <c r="L669" s="326" t="s">
        <v>260</v>
      </c>
      <c r="M669" s="327" t="s">
        <v>260</v>
      </c>
      <c r="N669" s="328" t="s">
        <v>260</v>
      </c>
      <c r="O669" s="328" t="s">
        <v>260</v>
      </c>
      <c r="P669" s="328">
        <v>217</v>
      </c>
      <c r="Q669" s="328" t="s">
        <v>260</v>
      </c>
      <c r="R669" s="328">
        <v>368</v>
      </c>
      <c r="S669" s="328" t="s">
        <v>260</v>
      </c>
      <c r="T669" s="328">
        <v>0</v>
      </c>
      <c r="U669" s="328" t="s">
        <v>260</v>
      </c>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615</v>
      </c>
      <c r="B670" s="87"/>
      <c r="C670" s="165"/>
      <c r="D670" s="166"/>
      <c r="E670" s="405" t="s">
        <v>616</v>
      </c>
      <c r="F670" s="424"/>
      <c r="G670" s="424"/>
      <c r="H670" s="406"/>
      <c r="I670" s="130" t="s">
        <v>617</v>
      </c>
      <c r="J670" s="182">
        <f t="shared" si="90"/>
        <v>0</v>
      </c>
      <c r="K670" s="331" t="str">
        <f t="shared" si="91"/>
        <v/>
      </c>
      <c r="L670" s="326">
        <v>0</v>
      </c>
      <c r="M670" s="327">
        <v>0</v>
      </c>
      <c r="N670" s="328">
        <v>0</v>
      </c>
      <c r="O670" s="328">
        <v>0</v>
      </c>
      <c r="P670" s="328">
        <v>0</v>
      </c>
      <c r="Q670" s="328">
        <v>0</v>
      </c>
      <c r="R670" s="328">
        <v>0</v>
      </c>
      <c r="S670" s="328">
        <v>0</v>
      </c>
      <c r="T670" s="328">
        <v>0</v>
      </c>
      <c r="U670" s="328">
        <v>0</v>
      </c>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618</v>
      </c>
      <c r="B671" s="87"/>
      <c r="C671" s="405" t="s">
        <v>619</v>
      </c>
      <c r="D671" s="424"/>
      <c r="E671" s="424"/>
      <c r="F671" s="424"/>
      <c r="G671" s="424"/>
      <c r="H671" s="406"/>
      <c r="I671" s="130" t="s">
        <v>620</v>
      </c>
      <c r="J671" s="182">
        <f t="shared" si="90"/>
        <v>4617</v>
      </c>
      <c r="K671" s="331" t="str">
        <f t="shared" si="91"/>
        <v>※</v>
      </c>
      <c r="L671" s="326" t="s">
        <v>260</v>
      </c>
      <c r="M671" s="327">
        <v>919</v>
      </c>
      <c r="N671" s="328">
        <v>970</v>
      </c>
      <c r="O671" s="328">
        <v>401</v>
      </c>
      <c r="P671" s="328">
        <v>534</v>
      </c>
      <c r="Q671" s="328">
        <v>619</v>
      </c>
      <c r="R671" s="328">
        <v>613</v>
      </c>
      <c r="S671" s="328">
        <v>561</v>
      </c>
      <c r="T671" s="328">
        <v>0</v>
      </c>
      <c r="U671" s="328" t="s">
        <v>260</v>
      </c>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621</v>
      </c>
      <c r="B672" s="87"/>
      <c r="C672" s="407" t="s">
        <v>622</v>
      </c>
      <c r="D672" s="408"/>
      <c r="E672" s="408"/>
      <c r="F672" s="408"/>
      <c r="G672" s="408"/>
      <c r="H672" s="409"/>
      <c r="I672" s="103" t="s">
        <v>623</v>
      </c>
      <c r="J672" s="182">
        <f t="shared" si="90"/>
        <v>829</v>
      </c>
      <c r="K672" s="331" t="str">
        <f t="shared" si="91"/>
        <v/>
      </c>
      <c r="L672" s="326">
        <v>0</v>
      </c>
      <c r="M672" s="327">
        <v>0</v>
      </c>
      <c r="N672" s="328">
        <v>0</v>
      </c>
      <c r="O672" s="328">
        <v>0</v>
      </c>
      <c r="P672" s="328">
        <v>0</v>
      </c>
      <c r="Q672" s="328">
        <v>0</v>
      </c>
      <c r="R672" s="328">
        <v>0</v>
      </c>
      <c r="S672" s="328">
        <v>0</v>
      </c>
      <c r="T672" s="328">
        <v>0</v>
      </c>
      <c r="U672" s="328">
        <v>829</v>
      </c>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624</v>
      </c>
      <c r="B673" s="87"/>
      <c r="C673" s="405" t="s">
        <v>625</v>
      </c>
      <c r="D673" s="424"/>
      <c r="E673" s="424"/>
      <c r="F673" s="424"/>
      <c r="G673" s="424"/>
      <c r="H673" s="406"/>
      <c r="I673" s="130" t="s">
        <v>626</v>
      </c>
      <c r="J673" s="182">
        <f t="shared" si="90"/>
        <v>4189</v>
      </c>
      <c r="K673" s="331" t="str">
        <f t="shared" si="91"/>
        <v>※</v>
      </c>
      <c r="L673" s="326" t="s">
        <v>260</v>
      </c>
      <c r="M673" s="327">
        <v>847</v>
      </c>
      <c r="N673" s="328">
        <v>897</v>
      </c>
      <c r="O673" s="328">
        <v>370</v>
      </c>
      <c r="P673" s="328">
        <v>476</v>
      </c>
      <c r="Q673" s="328">
        <v>521</v>
      </c>
      <c r="R673" s="328">
        <v>580</v>
      </c>
      <c r="S673" s="328">
        <v>498</v>
      </c>
      <c r="T673" s="328">
        <v>0</v>
      </c>
      <c r="U673" s="328" t="s">
        <v>260</v>
      </c>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627</v>
      </c>
      <c r="B674" s="87"/>
      <c r="C674" s="405" t="s">
        <v>628</v>
      </c>
      <c r="D674" s="424"/>
      <c r="E674" s="424"/>
      <c r="F674" s="424"/>
      <c r="G674" s="424"/>
      <c r="H674" s="406"/>
      <c r="I674" s="130" t="s">
        <v>629</v>
      </c>
      <c r="J674" s="182">
        <f t="shared" si="90"/>
        <v>0</v>
      </c>
      <c r="K674" s="331" t="str">
        <f t="shared" si="91"/>
        <v/>
      </c>
      <c r="L674" s="326">
        <v>0</v>
      </c>
      <c r="M674" s="327">
        <v>0</v>
      </c>
      <c r="N674" s="328">
        <v>0</v>
      </c>
      <c r="O674" s="328">
        <v>0</v>
      </c>
      <c r="P674" s="328">
        <v>0</v>
      </c>
      <c r="Q674" s="328">
        <v>0</v>
      </c>
      <c r="R674" s="328">
        <v>0</v>
      </c>
      <c r="S674" s="328">
        <v>0</v>
      </c>
      <c r="T674" s="328">
        <v>0</v>
      </c>
      <c r="U674" s="328">
        <v>0</v>
      </c>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630</v>
      </c>
      <c r="B675" s="87"/>
      <c r="C675" s="407" t="s">
        <v>631</v>
      </c>
      <c r="D675" s="408"/>
      <c r="E675" s="408"/>
      <c r="F675" s="408"/>
      <c r="G675" s="408"/>
      <c r="H675" s="409"/>
      <c r="I675" s="130" t="s">
        <v>632</v>
      </c>
      <c r="J675" s="182">
        <f t="shared" si="90"/>
        <v>0</v>
      </c>
      <c r="K675" s="331" t="str">
        <f t="shared" si="91"/>
        <v/>
      </c>
      <c r="L675" s="326">
        <v>0</v>
      </c>
      <c r="M675" s="327">
        <v>0</v>
      </c>
      <c r="N675" s="328">
        <v>0</v>
      </c>
      <c r="O675" s="328">
        <v>0</v>
      </c>
      <c r="P675" s="328">
        <v>0</v>
      </c>
      <c r="Q675" s="328">
        <v>0</v>
      </c>
      <c r="R675" s="328">
        <v>0</v>
      </c>
      <c r="S675" s="328">
        <v>0</v>
      </c>
      <c r="T675" s="328">
        <v>0</v>
      </c>
      <c r="U675" s="328">
        <v>0</v>
      </c>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633</v>
      </c>
      <c r="B676" s="87"/>
      <c r="C676" s="405" t="s">
        <v>634</v>
      </c>
      <c r="D676" s="424"/>
      <c r="E676" s="424"/>
      <c r="F676" s="424"/>
      <c r="G676" s="424"/>
      <c r="H676" s="406"/>
      <c r="I676" s="130" t="s">
        <v>635</v>
      </c>
      <c r="J676" s="182">
        <f t="shared" si="90"/>
        <v>0</v>
      </c>
      <c r="K676" s="331" t="str">
        <f t="shared" si="91"/>
        <v/>
      </c>
      <c r="L676" s="326">
        <v>0</v>
      </c>
      <c r="M676" s="327">
        <v>0</v>
      </c>
      <c r="N676" s="328">
        <v>0</v>
      </c>
      <c r="O676" s="328">
        <v>0</v>
      </c>
      <c r="P676" s="328">
        <v>0</v>
      </c>
      <c r="Q676" s="328">
        <v>0</v>
      </c>
      <c r="R676" s="328">
        <v>0</v>
      </c>
      <c r="S676" s="328">
        <v>0</v>
      </c>
      <c r="T676" s="328">
        <v>0</v>
      </c>
      <c r="U676" s="328">
        <v>0</v>
      </c>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5階AB病棟</v>
      </c>
      <c r="M681" s="214" t="str">
        <f>IF(ISBLANK(M$9),"",M$9)</f>
        <v>6階A病棟</v>
      </c>
      <c r="N681" s="197" t="str">
        <f t="shared" ref="N681:BS681" si="92">IF(ISBLANK(N$9),"",N$9)</f>
        <v>6階B病棟</v>
      </c>
      <c r="O681" s="197" t="str">
        <f t="shared" si="92"/>
        <v>7階AB病棟</v>
      </c>
      <c r="P681" s="197" t="str">
        <f t="shared" si="92"/>
        <v>8階A病棟</v>
      </c>
      <c r="Q681" s="197" t="str">
        <f t="shared" si="92"/>
        <v>8階B病棟</v>
      </c>
      <c r="R681" s="197" t="str">
        <f t="shared" si="92"/>
        <v>9階A病棟</v>
      </c>
      <c r="S681" s="197" t="str">
        <f t="shared" si="92"/>
        <v>9階B病棟</v>
      </c>
      <c r="T681" s="197" t="str">
        <f t="shared" si="92"/>
        <v>緩和ケア病棟</v>
      </c>
      <c r="U681" s="197" t="str">
        <f t="shared" si="92"/>
        <v>集中治療室</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急性期</v>
      </c>
      <c r="M682" s="214" t="str">
        <f>IF(ISBLANK(M$95),"",M$95)</f>
        <v>高度急性期</v>
      </c>
      <c r="N682" s="224" t="str">
        <f t="shared" ref="N682:BS682" si="93">IF(ISBLANK(N$95),"",N$95)</f>
        <v>高度急性期</v>
      </c>
      <c r="O682" s="224" t="str">
        <f t="shared" si="93"/>
        <v>急性期</v>
      </c>
      <c r="P682" s="224" t="str">
        <f t="shared" si="93"/>
        <v>急性期</v>
      </c>
      <c r="Q682" s="224" t="str">
        <f t="shared" si="93"/>
        <v>急性期</v>
      </c>
      <c r="R682" s="224" t="str">
        <f t="shared" si="93"/>
        <v>高度急性期</v>
      </c>
      <c r="S682" s="224" t="str">
        <f t="shared" si="93"/>
        <v>急性期</v>
      </c>
      <c r="T682" s="224" t="str">
        <f t="shared" si="93"/>
        <v>回復期</v>
      </c>
      <c r="U682" s="224" t="str">
        <f t="shared" si="93"/>
        <v>高度急性期</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994</v>
      </c>
      <c r="B683" s="87"/>
      <c r="C683" s="407" t="s">
        <v>637</v>
      </c>
      <c r="D683" s="408"/>
      <c r="E683" s="408"/>
      <c r="F683" s="408"/>
      <c r="G683" s="408"/>
      <c r="H683" s="409"/>
      <c r="I683" s="103" t="s">
        <v>638</v>
      </c>
      <c r="J683" s="337"/>
      <c r="K683" s="355"/>
      <c r="L683" s="356">
        <v>0</v>
      </c>
      <c r="M683" s="357">
        <v>0</v>
      </c>
      <c r="N683" s="358">
        <v>0</v>
      </c>
      <c r="O683" s="358">
        <v>0</v>
      </c>
      <c r="P683" s="358">
        <v>0</v>
      </c>
      <c r="Q683" s="358">
        <v>0</v>
      </c>
      <c r="R683" s="358">
        <v>0</v>
      </c>
      <c r="S683" s="358">
        <v>0</v>
      </c>
      <c r="T683" s="358">
        <v>0</v>
      </c>
      <c r="U683" s="358">
        <v>0</v>
      </c>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995</v>
      </c>
      <c r="B684" s="87"/>
      <c r="C684" s="407" t="s">
        <v>640</v>
      </c>
      <c r="D684" s="408"/>
      <c r="E684" s="408"/>
      <c r="F684" s="408"/>
      <c r="G684" s="408"/>
      <c r="H684" s="409"/>
      <c r="I684" s="103" t="s">
        <v>641</v>
      </c>
      <c r="J684" s="337"/>
      <c r="K684" s="355"/>
      <c r="L684" s="359">
        <v>0</v>
      </c>
      <c r="M684" s="360">
        <v>0</v>
      </c>
      <c r="N684" s="361">
        <v>0</v>
      </c>
      <c r="O684" s="361">
        <v>0</v>
      </c>
      <c r="P684" s="361">
        <v>0</v>
      </c>
      <c r="Q684" s="361">
        <v>0</v>
      </c>
      <c r="R684" s="361">
        <v>0</v>
      </c>
      <c r="S684" s="361">
        <v>0</v>
      </c>
      <c r="T684" s="361">
        <v>0</v>
      </c>
      <c r="U684" s="361">
        <v>0</v>
      </c>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996</v>
      </c>
      <c r="B685" s="87"/>
      <c r="C685" s="438" t="s">
        <v>643</v>
      </c>
      <c r="D685" s="439"/>
      <c r="E685" s="439"/>
      <c r="F685" s="439"/>
      <c r="G685" s="439"/>
      <c r="H685" s="440"/>
      <c r="I685" s="410" t="s">
        <v>997</v>
      </c>
      <c r="J685" s="337"/>
      <c r="K685" s="355"/>
      <c r="L685" s="362">
        <v>2077</v>
      </c>
      <c r="M685" s="363">
        <v>1278</v>
      </c>
      <c r="N685" s="364">
        <v>1018</v>
      </c>
      <c r="O685" s="364">
        <v>1002</v>
      </c>
      <c r="P685" s="364">
        <v>1894</v>
      </c>
      <c r="Q685" s="364">
        <v>1037</v>
      </c>
      <c r="R685" s="364">
        <v>1713</v>
      </c>
      <c r="S685" s="364">
        <v>1634</v>
      </c>
      <c r="T685" s="364">
        <v>240</v>
      </c>
      <c r="U685" s="364" t="s">
        <v>260</v>
      </c>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998</v>
      </c>
      <c r="B686" s="87"/>
      <c r="C686" s="365"/>
      <c r="D686" s="366"/>
      <c r="E686" s="438" t="s">
        <v>999</v>
      </c>
      <c r="F686" s="439"/>
      <c r="G686" s="439"/>
      <c r="H686" s="440"/>
      <c r="I686" s="472"/>
      <c r="J686" s="337"/>
      <c r="K686" s="355"/>
      <c r="L686" s="362">
        <v>0</v>
      </c>
      <c r="M686" s="363">
        <v>0</v>
      </c>
      <c r="N686" s="364">
        <v>0</v>
      </c>
      <c r="O686" s="364">
        <v>0</v>
      </c>
      <c r="P686" s="364">
        <v>0</v>
      </c>
      <c r="Q686" s="364">
        <v>0</v>
      </c>
      <c r="R686" s="364">
        <v>0</v>
      </c>
      <c r="S686" s="364">
        <v>0</v>
      </c>
      <c r="T686" s="364">
        <v>0</v>
      </c>
      <c r="U686" s="364">
        <v>0</v>
      </c>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1000</v>
      </c>
      <c r="H687" s="545"/>
      <c r="I687" s="472"/>
      <c r="J687" s="337"/>
      <c r="K687" s="355"/>
      <c r="L687" s="362">
        <v>0</v>
      </c>
      <c r="M687" s="363">
        <v>0</v>
      </c>
      <c r="N687" s="364">
        <v>0</v>
      </c>
      <c r="O687" s="364">
        <v>0</v>
      </c>
      <c r="P687" s="364">
        <v>0</v>
      </c>
      <c r="Q687" s="364">
        <v>0</v>
      </c>
      <c r="R687" s="364">
        <v>0</v>
      </c>
      <c r="S687" s="364">
        <v>0</v>
      </c>
      <c r="T687" s="364">
        <v>0</v>
      </c>
      <c r="U687" s="364">
        <v>0</v>
      </c>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1001</v>
      </c>
      <c r="H688" s="545"/>
      <c r="I688" s="472"/>
      <c r="J688" s="337"/>
      <c r="K688" s="355"/>
      <c r="L688" s="362">
        <v>0</v>
      </c>
      <c r="M688" s="363">
        <v>0</v>
      </c>
      <c r="N688" s="364">
        <v>0</v>
      </c>
      <c r="O688" s="364">
        <v>0</v>
      </c>
      <c r="P688" s="364">
        <v>0</v>
      </c>
      <c r="Q688" s="364">
        <v>0</v>
      </c>
      <c r="R688" s="364">
        <v>0</v>
      </c>
      <c r="S688" s="364">
        <v>0</v>
      </c>
      <c r="T688" s="364">
        <v>0</v>
      </c>
      <c r="U688" s="364">
        <v>0</v>
      </c>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1002</v>
      </c>
      <c r="B689" s="87"/>
      <c r="C689" s="369"/>
      <c r="D689" s="370"/>
      <c r="E689" s="546"/>
      <c r="F689" s="547"/>
      <c r="G689" s="371"/>
      <c r="H689" s="372" t="s">
        <v>1003</v>
      </c>
      <c r="I689" s="473"/>
      <c r="J689" s="337"/>
      <c r="K689" s="355"/>
      <c r="L689" s="362">
        <v>0</v>
      </c>
      <c r="M689" s="363">
        <v>0</v>
      </c>
      <c r="N689" s="364">
        <v>0</v>
      </c>
      <c r="O689" s="364">
        <v>0</v>
      </c>
      <c r="P689" s="364">
        <v>0</v>
      </c>
      <c r="Q689" s="364">
        <v>0</v>
      </c>
      <c r="R689" s="364">
        <v>0</v>
      </c>
      <c r="S689" s="364">
        <v>0</v>
      </c>
      <c r="T689" s="364">
        <v>0</v>
      </c>
      <c r="U689" s="364">
        <v>0</v>
      </c>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1004</v>
      </c>
      <c r="B690" s="87"/>
      <c r="C690" s="438" t="s">
        <v>1005</v>
      </c>
      <c r="D690" s="439"/>
      <c r="E690" s="439"/>
      <c r="F690" s="439"/>
      <c r="G690" s="442"/>
      <c r="H690" s="440"/>
      <c r="I690" s="410" t="s">
        <v>1006</v>
      </c>
      <c r="J690" s="337"/>
      <c r="K690" s="355"/>
      <c r="L690" s="362">
        <v>0</v>
      </c>
      <c r="M690" s="363">
        <v>0</v>
      </c>
      <c r="N690" s="364">
        <v>0</v>
      </c>
      <c r="O690" s="364">
        <v>0</v>
      </c>
      <c r="P690" s="364">
        <v>0</v>
      </c>
      <c r="Q690" s="364">
        <v>0</v>
      </c>
      <c r="R690" s="364">
        <v>0</v>
      </c>
      <c r="S690" s="364">
        <v>0</v>
      </c>
      <c r="T690" s="364">
        <v>0</v>
      </c>
      <c r="U690" s="364">
        <v>0</v>
      </c>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1007</v>
      </c>
      <c r="B691" s="87"/>
      <c r="C691" s="351"/>
      <c r="D691" s="352"/>
      <c r="E691" s="407" t="s">
        <v>1008</v>
      </c>
      <c r="F691" s="408"/>
      <c r="G691" s="408"/>
      <c r="H691" s="409"/>
      <c r="I691" s="467"/>
      <c r="J691" s="337"/>
      <c r="K691" s="355"/>
      <c r="L691" s="362">
        <v>0</v>
      </c>
      <c r="M691" s="363">
        <v>0</v>
      </c>
      <c r="N691" s="364">
        <v>0</v>
      </c>
      <c r="O691" s="364">
        <v>0</v>
      </c>
      <c r="P691" s="364">
        <v>0</v>
      </c>
      <c r="Q691" s="364">
        <v>0</v>
      </c>
      <c r="R691" s="364">
        <v>0</v>
      </c>
      <c r="S691" s="364">
        <v>0</v>
      </c>
      <c r="T691" s="364">
        <v>0</v>
      </c>
      <c r="U691" s="364">
        <v>0</v>
      </c>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1009</v>
      </c>
      <c r="D692" s="439"/>
      <c r="E692" s="439"/>
      <c r="F692" s="439"/>
      <c r="G692" s="442"/>
      <c r="H692" s="440"/>
      <c r="I692" s="467"/>
      <c r="J692" s="337"/>
      <c r="K692" s="355"/>
      <c r="L692" s="362">
        <v>0</v>
      </c>
      <c r="M692" s="363">
        <v>0</v>
      </c>
      <c r="N692" s="364">
        <v>0</v>
      </c>
      <c r="O692" s="364">
        <v>0</v>
      </c>
      <c r="P692" s="364">
        <v>0</v>
      </c>
      <c r="Q692" s="364">
        <v>0</v>
      </c>
      <c r="R692" s="364">
        <v>0</v>
      </c>
      <c r="S692" s="364">
        <v>0</v>
      </c>
      <c r="T692" s="364">
        <v>0</v>
      </c>
      <c r="U692" s="364">
        <v>0</v>
      </c>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1010</v>
      </c>
      <c r="F693" s="408"/>
      <c r="G693" s="408"/>
      <c r="H693" s="409"/>
      <c r="I693" s="467"/>
      <c r="J693" s="337"/>
      <c r="K693" s="355"/>
      <c r="L693" s="362">
        <v>0</v>
      </c>
      <c r="M693" s="363">
        <v>0</v>
      </c>
      <c r="N693" s="364">
        <v>0</v>
      </c>
      <c r="O693" s="364">
        <v>0</v>
      </c>
      <c r="P693" s="364">
        <v>0</v>
      </c>
      <c r="Q693" s="364">
        <v>0</v>
      </c>
      <c r="R693" s="364">
        <v>0</v>
      </c>
      <c r="S693" s="364">
        <v>0</v>
      </c>
      <c r="T693" s="364">
        <v>0</v>
      </c>
      <c r="U693" s="364">
        <v>0</v>
      </c>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1011</v>
      </c>
      <c r="D694" s="439"/>
      <c r="E694" s="439"/>
      <c r="F694" s="439"/>
      <c r="G694" s="442"/>
      <c r="H694" s="440"/>
      <c r="I694" s="467"/>
      <c r="J694" s="337"/>
      <c r="K694" s="355"/>
      <c r="L694" s="362">
        <v>0</v>
      </c>
      <c r="M694" s="363">
        <v>0</v>
      </c>
      <c r="N694" s="364">
        <v>0</v>
      </c>
      <c r="O694" s="364">
        <v>0</v>
      </c>
      <c r="P694" s="364">
        <v>0</v>
      </c>
      <c r="Q694" s="364">
        <v>0</v>
      </c>
      <c r="R694" s="364">
        <v>0</v>
      </c>
      <c r="S694" s="364">
        <v>0</v>
      </c>
      <c r="T694" s="364">
        <v>0</v>
      </c>
      <c r="U694" s="364">
        <v>0</v>
      </c>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1012</v>
      </c>
      <c r="F695" s="408"/>
      <c r="G695" s="408"/>
      <c r="H695" s="409"/>
      <c r="I695" s="467"/>
      <c r="J695" s="337"/>
      <c r="K695" s="355"/>
      <c r="L695" s="362">
        <v>0</v>
      </c>
      <c r="M695" s="363">
        <v>0</v>
      </c>
      <c r="N695" s="364">
        <v>0</v>
      </c>
      <c r="O695" s="364">
        <v>0</v>
      </c>
      <c r="P695" s="364">
        <v>0</v>
      </c>
      <c r="Q695" s="364">
        <v>0</v>
      </c>
      <c r="R695" s="364">
        <v>0</v>
      </c>
      <c r="S695" s="364">
        <v>0</v>
      </c>
      <c r="T695" s="364">
        <v>0</v>
      </c>
      <c r="U695" s="364">
        <v>0</v>
      </c>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1013</v>
      </c>
      <c r="D696" s="439"/>
      <c r="E696" s="439"/>
      <c r="F696" s="439"/>
      <c r="G696" s="442"/>
      <c r="H696" s="440"/>
      <c r="I696" s="467"/>
      <c r="J696" s="337"/>
      <c r="K696" s="355"/>
      <c r="L696" s="362">
        <v>0</v>
      </c>
      <c r="M696" s="363">
        <v>0</v>
      </c>
      <c r="N696" s="364">
        <v>0</v>
      </c>
      <c r="O696" s="364">
        <v>0</v>
      </c>
      <c r="P696" s="364">
        <v>0</v>
      </c>
      <c r="Q696" s="364">
        <v>0</v>
      </c>
      <c r="R696" s="364">
        <v>0</v>
      </c>
      <c r="S696" s="364">
        <v>0</v>
      </c>
      <c r="T696" s="364">
        <v>0</v>
      </c>
      <c r="U696" s="364">
        <v>0</v>
      </c>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1014</v>
      </c>
      <c r="F697" s="408"/>
      <c r="G697" s="408"/>
      <c r="H697" s="409"/>
      <c r="I697" s="414"/>
      <c r="J697" s="337"/>
      <c r="K697" s="355"/>
      <c r="L697" s="362">
        <v>0</v>
      </c>
      <c r="M697" s="363">
        <v>0</v>
      </c>
      <c r="N697" s="364">
        <v>0</v>
      </c>
      <c r="O697" s="364">
        <v>0</v>
      </c>
      <c r="P697" s="364">
        <v>0</v>
      </c>
      <c r="Q697" s="364">
        <v>0</v>
      </c>
      <c r="R697" s="364">
        <v>0</v>
      </c>
      <c r="S697" s="364">
        <v>0</v>
      </c>
      <c r="T697" s="364">
        <v>0</v>
      </c>
      <c r="U697" s="364">
        <v>0</v>
      </c>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1015</v>
      </c>
      <c r="B698" s="87"/>
      <c r="C698" s="407" t="s">
        <v>1016</v>
      </c>
      <c r="D698" s="408"/>
      <c r="E698" s="408"/>
      <c r="F698" s="408"/>
      <c r="G698" s="408"/>
      <c r="H698" s="409"/>
      <c r="I698" s="447" t="s">
        <v>1017</v>
      </c>
      <c r="J698" s="374"/>
      <c r="K698" s="355"/>
      <c r="L698" s="375">
        <v>0</v>
      </c>
      <c r="M698" s="376">
        <v>0</v>
      </c>
      <c r="N698" s="377">
        <v>0</v>
      </c>
      <c r="O698" s="377">
        <v>0</v>
      </c>
      <c r="P698" s="377">
        <v>0</v>
      </c>
      <c r="Q698" s="377">
        <v>0</v>
      </c>
      <c r="R698" s="377">
        <v>0</v>
      </c>
      <c r="S698" s="377">
        <v>0</v>
      </c>
      <c r="T698" s="377">
        <v>0</v>
      </c>
      <c r="U698" s="377">
        <v>0</v>
      </c>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1018</v>
      </c>
      <c r="D699" s="408"/>
      <c r="E699" s="408"/>
      <c r="F699" s="408"/>
      <c r="G699" s="408"/>
      <c r="H699" s="409"/>
      <c r="I699" s="447"/>
      <c r="J699" s="541"/>
      <c r="K699" s="542"/>
      <c r="L699" s="375">
        <v>0</v>
      </c>
      <c r="M699" s="376">
        <v>0</v>
      </c>
      <c r="N699" s="377">
        <v>0</v>
      </c>
      <c r="O699" s="377">
        <v>0</v>
      </c>
      <c r="P699" s="377">
        <v>0</v>
      </c>
      <c r="Q699" s="377">
        <v>0</v>
      </c>
      <c r="R699" s="377">
        <v>0</v>
      </c>
      <c r="S699" s="377">
        <v>0</v>
      </c>
      <c r="T699" s="377">
        <v>0</v>
      </c>
      <c r="U699" s="377">
        <v>0</v>
      </c>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1019</v>
      </c>
      <c r="D700" s="408"/>
      <c r="E700" s="408"/>
      <c r="F700" s="408"/>
      <c r="G700" s="408"/>
      <c r="H700" s="409"/>
      <c r="I700" s="447"/>
      <c r="J700" s="541"/>
      <c r="K700" s="542"/>
      <c r="L700" s="375">
        <v>0</v>
      </c>
      <c r="M700" s="376">
        <v>0</v>
      </c>
      <c r="N700" s="377">
        <v>0</v>
      </c>
      <c r="O700" s="377">
        <v>0</v>
      </c>
      <c r="P700" s="377">
        <v>0</v>
      </c>
      <c r="Q700" s="377">
        <v>0</v>
      </c>
      <c r="R700" s="377">
        <v>0</v>
      </c>
      <c r="S700" s="377">
        <v>0</v>
      </c>
      <c r="T700" s="377">
        <v>0</v>
      </c>
      <c r="U700" s="377">
        <v>0</v>
      </c>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1020</v>
      </c>
      <c r="D701" s="408"/>
      <c r="E701" s="408"/>
      <c r="F701" s="408"/>
      <c r="G701" s="408"/>
      <c r="H701" s="409"/>
      <c r="I701" s="447"/>
      <c r="J701" s="541"/>
      <c r="K701" s="542"/>
      <c r="L701" s="375">
        <v>0</v>
      </c>
      <c r="M701" s="376">
        <v>0</v>
      </c>
      <c r="N701" s="377">
        <v>0</v>
      </c>
      <c r="O701" s="377">
        <v>0</v>
      </c>
      <c r="P701" s="377">
        <v>0</v>
      </c>
      <c r="Q701" s="377">
        <v>0</v>
      </c>
      <c r="R701" s="377">
        <v>0</v>
      </c>
      <c r="S701" s="377">
        <v>0</v>
      </c>
      <c r="T701" s="377">
        <v>0</v>
      </c>
      <c r="U701" s="377">
        <v>0</v>
      </c>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649</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5階AB病棟</v>
      </c>
      <c r="M707" s="214" t="str">
        <f>IF(ISBLANK(M$388),"",M$388)</f>
        <v>6階A病棟</v>
      </c>
      <c r="N707" s="197" t="str">
        <f t="shared" ref="N707:BS707" si="94">IF(ISBLANK(N$388),"",N$388)</f>
        <v>6階B病棟</v>
      </c>
      <c r="O707" s="197" t="str">
        <f t="shared" si="94"/>
        <v>7階AB病棟</v>
      </c>
      <c r="P707" s="197" t="str">
        <f t="shared" si="94"/>
        <v>8階A病棟</v>
      </c>
      <c r="Q707" s="197" t="str">
        <f t="shared" si="94"/>
        <v>8階B病棟</v>
      </c>
      <c r="R707" s="197" t="str">
        <f t="shared" si="94"/>
        <v>9階A病棟</v>
      </c>
      <c r="S707" s="197" t="str">
        <f t="shared" si="94"/>
        <v>9階B病棟</v>
      </c>
      <c r="T707" s="197" t="str">
        <f t="shared" si="94"/>
        <v>緩和ケア病棟</v>
      </c>
      <c r="U707" s="197" t="str">
        <f t="shared" si="94"/>
        <v>集中治療室</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v>
      </c>
      <c r="P708" s="224" t="str">
        <f t="shared" si="95"/>
        <v>-</v>
      </c>
      <c r="Q708" s="224" t="str">
        <f t="shared" si="95"/>
        <v>-</v>
      </c>
      <c r="R708" s="224" t="str">
        <f t="shared" si="95"/>
        <v>-</v>
      </c>
      <c r="S708" s="224" t="str">
        <f t="shared" si="95"/>
        <v>-</v>
      </c>
      <c r="T708" s="224" t="str">
        <f t="shared" si="95"/>
        <v>-</v>
      </c>
      <c r="U708" s="224" t="str">
        <f t="shared" si="95"/>
        <v>-</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650</v>
      </c>
      <c r="B709" s="2"/>
      <c r="C709" s="407" t="s">
        <v>651</v>
      </c>
      <c r="D709" s="408"/>
      <c r="E709" s="408"/>
      <c r="F709" s="408"/>
      <c r="G709" s="408"/>
      <c r="H709" s="409"/>
      <c r="I709" s="103" t="s">
        <v>652</v>
      </c>
      <c r="J709" s="187">
        <f>IF(SUM(L709:BS709)=0,IF(COUNTIF(L709:BS709,"未確認")&gt;0,"未確認",IF(COUNTIF(L709:BS709,"~*")&gt;0,"*",SUM(L709:BS709))),SUM(L709:BS709))</f>
        <v>0</v>
      </c>
      <c r="K709" s="331" t="str">
        <f>IF(OR(COUNTIF(L709:BS709,"未確認")&gt;0,COUNTIF(L709:BS709,"*")&gt;0),"※","")</f>
        <v/>
      </c>
      <c r="L709" s="326">
        <v>0</v>
      </c>
      <c r="M709" s="327">
        <v>0</v>
      </c>
      <c r="N709" s="328">
        <v>0</v>
      </c>
      <c r="O709" s="328">
        <v>0</v>
      </c>
      <c r="P709" s="328">
        <v>0</v>
      </c>
      <c r="Q709" s="328">
        <v>0</v>
      </c>
      <c r="R709" s="328">
        <v>0</v>
      </c>
      <c r="S709" s="328">
        <v>0</v>
      </c>
      <c r="T709" s="328">
        <v>0</v>
      </c>
      <c r="U709" s="328">
        <v>0</v>
      </c>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653</v>
      </c>
      <c r="B710" s="2"/>
      <c r="C710" s="405" t="s">
        <v>654</v>
      </c>
      <c r="D710" s="424"/>
      <c r="E710" s="424"/>
      <c r="F710" s="424"/>
      <c r="G710" s="424"/>
      <c r="H710" s="406"/>
      <c r="I710" s="130" t="s">
        <v>655</v>
      </c>
      <c r="J710" s="187" t="str">
        <f>IF(SUM(L710:BS710)=0,IF(COUNTIF(L710:BS710,"未確認")&gt;0,"未確認",IF(COUNTIF(L710:BS710,"~*")&gt;0,"*",SUM(L710:BS710))),SUM(L710:BS710))</f>
        <v>*</v>
      </c>
      <c r="K710" s="331" t="str">
        <f>IF(OR(COUNTIF(L710:BS710,"未確認")&gt;0,COUNTIF(L710:BS710,"*")&gt;0),"※","")</f>
        <v>※</v>
      </c>
      <c r="L710" s="326">
        <v>0</v>
      </c>
      <c r="M710" s="327" t="s">
        <v>260</v>
      </c>
      <c r="N710" s="328">
        <v>0</v>
      </c>
      <c r="O710" s="328">
        <v>0</v>
      </c>
      <c r="P710" s="328" t="s">
        <v>260</v>
      </c>
      <c r="Q710" s="328" t="s">
        <v>260</v>
      </c>
      <c r="R710" s="328">
        <v>0</v>
      </c>
      <c r="S710" s="328" t="s">
        <v>260</v>
      </c>
      <c r="T710" s="328">
        <v>0</v>
      </c>
      <c r="U710" s="328">
        <v>0</v>
      </c>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656</v>
      </c>
      <c r="B711" s="2"/>
      <c r="C711" s="405" t="s">
        <v>657</v>
      </c>
      <c r="D711" s="424"/>
      <c r="E711" s="424"/>
      <c r="F711" s="424"/>
      <c r="G711" s="424"/>
      <c r="H711" s="406"/>
      <c r="I711" s="130" t="s">
        <v>658</v>
      </c>
      <c r="J711" s="187">
        <f>IF(SUM(L711:BS711)=0,IF(COUNTIF(L711:BS711,"未確認")&gt;0,"未確認",IF(COUNTIF(L711:BS711,"~*")&gt;0,"*",SUM(L711:BS711))),SUM(L711:BS711))</f>
        <v>0</v>
      </c>
      <c r="K711" s="331" t="str">
        <f>IF(OR(COUNTIF(L711:BS711,"未確認")&gt;0,COUNTIF(L711:BS711,"*")&gt;0),"※","")</f>
        <v/>
      </c>
      <c r="L711" s="326">
        <v>0</v>
      </c>
      <c r="M711" s="327">
        <v>0</v>
      </c>
      <c r="N711" s="328">
        <v>0</v>
      </c>
      <c r="O711" s="328">
        <v>0</v>
      </c>
      <c r="P711" s="328">
        <v>0</v>
      </c>
      <c r="Q711" s="328">
        <v>0</v>
      </c>
      <c r="R711" s="328">
        <v>0</v>
      </c>
      <c r="S711" s="328">
        <v>0</v>
      </c>
      <c r="T711" s="328">
        <v>0</v>
      </c>
      <c r="U711" s="328">
        <v>0</v>
      </c>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659</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5階AB病棟</v>
      </c>
      <c r="M717" s="214" t="str">
        <f>IF(ISBLANK(M$388),"",M$388)</f>
        <v>6階A病棟</v>
      </c>
      <c r="N717" s="197" t="str">
        <f t="shared" ref="N717:BS717" si="96">IF(ISBLANK(N$388),"",N$388)</f>
        <v>6階B病棟</v>
      </c>
      <c r="O717" s="197" t="str">
        <f t="shared" si="96"/>
        <v>7階AB病棟</v>
      </c>
      <c r="P717" s="197" t="str">
        <f t="shared" si="96"/>
        <v>8階A病棟</v>
      </c>
      <c r="Q717" s="197" t="str">
        <f t="shared" si="96"/>
        <v>8階B病棟</v>
      </c>
      <c r="R717" s="197" t="str">
        <f t="shared" si="96"/>
        <v>9階A病棟</v>
      </c>
      <c r="S717" s="197" t="str">
        <f t="shared" si="96"/>
        <v>9階B病棟</v>
      </c>
      <c r="T717" s="197" t="str">
        <f t="shared" si="96"/>
        <v>緩和ケア病棟</v>
      </c>
      <c r="U717" s="197" t="str">
        <f t="shared" si="96"/>
        <v>集中治療室</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v>
      </c>
      <c r="P718" s="224" t="str">
        <f t="shared" si="97"/>
        <v>-</v>
      </c>
      <c r="Q718" s="224" t="str">
        <f t="shared" si="97"/>
        <v>-</v>
      </c>
      <c r="R718" s="224" t="str">
        <f t="shared" si="97"/>
        <v>-</v>
      </c>
      <c r="S718" s="224" t="str">
        <f t="shared" si="97"/>
        <v>-</v>
      </c>
      <c r="T718" s="224" t="str">
        <f t="shared" si="97"/>
        <v>-</v>
      </c>
      <c r="U718" s="224" t="str">
        <f t="shared" si="97"/>
        <v>-</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660</v>
      </c>
      <c r="B719" s="136"/>
      <c r="C719" s="405" t="s">
        <v>661</v>
      </c>
      <c r="D719" s="424"/>
      <c r="E719" s="424"/>
      <c r="F719" s="424"/>
      <c r="G719" s="424"/>
      <c r="H719" s="406"/>
      <c r="I719" s="130" t="s">
        <v>662</v>
      </c>
      <c r="J719" s="182">
        <f>IF(SUM(L719:BS719)=0,IF(COUNTIF(L719:BS719,"未確認")&gt;0,"未確認",IF(COUNTIF(L719:BS719,"~*")&gt;0,"*",SUM(L719:BS719))),SUM(L719:BS719))</f>
        <v>298</v>
      </c>
      <c r="K719" s="331" t="str">
        <f>IF(OR(COUNTIF(L719:BS719,"未確認")&gt;0,COUNTIF(L719:BS719,"*")&gt;0),"※","")</f>
        <v>※</v>
      </c>
      <c r="L719" s="326" t="s">
        <v>260</v>
      </c>
      <c r="M719" s="327" t="s">
        <v>260</v>
      </c>
      <c r="N719" s="328" t="s">
        <v>260</v>
      </c>
      <c r="O719" s="328">
        <v>298</v>
      </c>
      <c r="P719" s="328" t="s">
        <v>260</v>
      </c>
      <c r="Q719" s="328" t="s">
        <v>260</v>
      </c>
      <c r="R719" s="328" t="s">
        <v>260</v>
      </c>
      <c r="S719" s="328" t="s">
        <v>260</v>
      </c>
      <c r="T719" s="328" t="s">
        <v>260</v>
      </c>
      <c r="U719" s="328" t="s">
        <v>260</v>
      </c>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663</v>
      </c>
      <c r="B720" s="2"/>
      <c r="C720" s="405" t="s">
        <v>664</v>
      </c>
      <c r="D720" s="424"/>
      <c r="E720" s="424"/>
      <c r="F720" s="424"/>
      <c r="G720" s="424"/>
      <c r="H720" s="406"/>
      <c r="I720" s="130" t="s">
        <v>665</v>
      </c>
      <c r="J720" s="182">
        <f>IF(SUM(L720:BS720)=0,IF(COUNTIF(L720:BS720,"未確認")&gt;0,"未確認",IF(COUNTIF(L720:BS720,"~*")&gt;0,"*",SUM(L720:BS720))),SUM(L720:BS720))</f>
        <v>0</v>
      </c>
      <c r="K720" s="331" t="str">
        <f>IF(OR(COUNTIF(L720:BS720,"未確認")&gt;0,COUNTIF(L720:BS720,"*")&gt;0),"※","")</f>
        <v/>
      </c>
      <c r="L720" s="326">
        <v>0</v>
      </c>
      <c r="M720" s="327">
        <v>0</v>
      </c>
      <c r="N720" s="328">
        <v>0</v>
      </c>
      <c r="O720" s="328">
        <v>0</v>
      </c>
      <c r="P720" s="328">
        <v>0</v>
      </c>
      <c r="Q720" s="328">
        <v>0</v>
      </c>
      <c r="R720" s="328">
        <v>0</v>
      </c>
      <c r="S720" s="328">
        <v>0</v>
      </c>
      <c r="T720" s="328">
        <v>0</v>
      </c>
      <c r="U720" s="328">
        <v>0</v>
      </c>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666</v>
      </c>
      <c r="B721" s="2"/>
      <c r="C721" s="407" t="s">
        <v>667</v>
      </c>
      <c r="D721" s="408"/>
      <c r="E721" s="408"/>
      <c r="F721" s="408"/>
      <c r="G721" s="408"/>
      <c r="H721" s="409"/>
      <c r="I721" s="130" t="s">
        <v>668</v>
      </c>
      <c r="J721" s="182">
        <f>IF(SUM(L721:BS721)=0,IF(COUNTIF(L721:BS721,"未確認")&gt;0,"未確認",IF(COUNTIF(L721:BS721,"~*")&gt;0,"*",SUM(L721:BS721))),SUM(L721:BS721))</f>
        <v>0</v>
      </c>
      <c r="K721" s="331" t="str">
        <f>IF(OR(COUNTIF(L721:BS721,"未確認")&gt;0,COUNTIF(L721:BS721,"*")&gt;0),"※","")</f>
        <v/>
      </c>
      <c r="L721" s="326">
        <v>0</v>
      </c>
      <c r="M721" s="327">
        <v>0</v>
      </c>
      <c r="N721" s="328">
        <v>0</v>
      </c>
      <c r="O721" s="328">
        <v>0</v>
      </c>
      <c r="P721" s="328">
        <v>0</v>
      </c>
      <c r="Q721" s="328">
        <v>0</v>
      </c>
      <c r="R721" s="328">
        <v>0</v>
      </c>
      <c r="S721" s="328">
        <v>0</v>
      </c>
      <c r="T721" s="328">
        <v>0</v>
      </c>
      <c r="U721" s="328">
        <v>0</v>
      </c>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669</v>
      </c>
      <c r="B722" s="2"/>
      <c r="C722" s="405" t="s">
        <v>670</v>
      </c>
      <c r="D722" s="424"/>
      <c r="E722" s="424"/>
      <c r="F722" s="424"/>
      <c r="G722" s="424"/>
      <c r="H722" s="406"/>
      <c r="I722" s="130" t="s">
        <v>671</v>
      </c>
      <c r="J722" s="182">
        <f>IF(SUM(L722:BS722)=0,IF(COUNTIF(L722:BS722,"未確認")&gt;0,"未確認",IF(COUNTIF(L722:BS722,"~*")&gt;0,"*",SUM(L722:BS722))),SUM(L722:BS722))</f>
        <v>0</v>
      </c>
      <c r="K722" s="331" t="str">
        <f>IF(OR(COUNTIF(L722:BS722,"未確認")&gt;0,COUNTIF(L722:BS722,"*")&gt;0),"※","")</f>
        <v/>
      </c>
      <c r="L722" s="326">
        <v>0</v>
      </c>
      <c r="M722" s="327">
        <v>0</v>
      </c>
      <c r="N722" s="328">
        <v>0</v>
      </c>
      <c r="O722" s="328">
        <v>0</v>
      </c>
      <c r="P722" s="328">
        <v>0</v>
      </c>
      <c r="Q722" s="328">
        <v>0</v>
      </c>
      <c r="R722" s="328">
        <v>0</v>
      </c>
      <c r="S722" s="328">
        <v>0</v>
      </c>
      <c r="T722" s="328">
        <v>0</v>
      </c>
      <c r="U722" s="328">
        <v>0</v>
      </c>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672</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5階AB病棟</v>
      </c>
      <c r="M729" s="214" t="str">
        <f>IF(ISBLANK(M$388),"",M$388)</f>
        <v>6階A病棟</v>
      </c>
      <c r="N729" s="197" t="str">
        <f t="shared" ref="N729:BS729" si="98">IF(ISBLANK(N$388),"",N$388)</f>
        <v>6階B病棟</v>
      </c>
      <c r="O729" s="197" t="str">
        <f t="shared" si="98"/>
        <v>7階AB病棟</v>
      </c>
      <c r="P729" s="197" t="str">
        <f t="shared" si="98"/>
        <v>8階A病棟</v>
      </c>
      <c r="Q729" s="197" t="str">
        <f t="shared" si="98"/>
        <v>8階B病棟</v>
      </c>
      <c r="R729" s="197" t="str">
        <f t="shared" si="98"/>
        <v>9階A病棟</v>
      </c>
      <c r="S729" s="197" t="str">
        <f t="shared" si="98"/>
        <v>9階B病棟</v>
      </c>
      <c r="T729" s="197" t="str">
        <f t="shared" si="98"/>
        <v>緩和ケア病棟</v>
      </c>
      <c r="U729" s="197" t="str">
        <f t="shared" si="98"/>
        <v>集中治療室</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v>
      </c>
      <c r="P730" s="224" t="str">
        <f t="shared" si="99"/>
        <v>-</v>
      </c>
      <c r="Q730" s="224" t="str">
        <f t="shared" si="99"/>
        <v>-</v>
      </c>
      <c r="R730" s="224" t="str">
        <f t="shared" si="99"/>
        <v>-</v>
      </c>
      <c r="S730" s="224" t="str">
        <f t="shared" si="99"/>
        <v>-</v>
      </c>
      <c r="T730" s="224" t="str">
        <f t="shared" si="99"/>
        <v>-</v>
      </c>
      <c r="U730" s="224" t="str">
        <f t="shared" si="99"/>
        <v>-</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673</v>
      </c>
      <c r="B731" s="136"/>
      <c r="C731" s="405" t="s">
        <v>674</v>
      </c>
      <c r="D731" s="424"/>
      <c r="E731" s="424"/>
      <c r="F731" s="424"/>
      <c r="G731" s="424"/>
      <c r="H731" s="406"/>
      <c r="I731" s="130" t="s">
        <v>675</v>
      </c>
      <c r="J731" s="182">
        <f>IF(SUM(L731:BS731)=0,IF(COUNTIF(L731:BS731,"未確認")&gt;0,"未確認",IF(COUNTIF(L731:BS731,"~*")&gt;0,"*",SUM(L731:BS731))),SUM(L731:BS731))</f>
        <v>0</v>
      </c>
      <c r="K731" s="331" t="str">
        <f>IF(OR(COUNTIF(L731:BS731,"未確認")&gt;0,COUNTIF(L731:BS731,"*")&gt;0),"※","")</f>
        <v/>
      </c>
      <c r="L731" s="326">
        <v>0</v>
      </c>
      <c r="M731" s="327">
        <v>0</v>
      </c>
      <c r="N731" s="328">
        <v>0</v>
      </c>
      <c r="O731" s="328">
        <v>0</v>
      </c>
      <c r="P731" s="328">
        <v>0</v>
      </c>
      <c r="Q731" s="328">
        <v>0</v>
      </c>
      <c r="R731" s="328">
        <v>0</v>
      </c>
      <c r="S731" s="328">
        <v>0</v>
      </c>
      <c r="T731" s="328">
        <v>0</v>
      </c>
      <c r="U731" s="328">
        <v>0</v>
      </c>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676</v>
      </c>
      <c r="B732" s="2"/>
      <c r="C732" s="405" t="s">
        <v>677</v>
      </c>
      <c r="D732" s="424"/>
      <c r="E732" s="424"/>
      <c r="F732" s="424"/>
      <c r="G732" s="424"/>
      <c r="H732" s="406"/>
      <c r="I732" s="130" t="s">
        <v>678</v>
      </c>
      <c r="J732" s="182" t="str">
        <f>IF(SUM(L732:BS732)=0,IF(COUNTIF(L732:BS732,"未確認")&gt;0,"未確認",IF(COUNTIF(L732:BS732,"~*")&gt;0,"*",SUM(L732:BS732))),SUM(L732:BS732))</f>
        <v>*</v>
      </c>
      <c r="K732" s="331" t="str">
        <f>IF(OR(COUNTIF(L732:BS732,"未確認")&gt;0,COUNTIF(L732:BS732,"*")&gt;0),"※","")</f>
        <v>※</v>
      </c>
      <c r="L732" s="326">
        <v>0</v>
      </c>
      <c r="M732" s="327" t="s">
        <v>260</v>
      </c>
      <c r="N732" s="328" t="s">
        <v>260</v>
      </c>
      <c r="O732" s="328">
        <v>0</v>
      </c>
      <c r="P732" s="328" t="s">
        <v>260</v>
      </c>
      <c r="Q732" s="328">
        <v>0</v>
      </c>
      <c r="R732" s="328" t="s">
        <v>260</v>
      </c>
      <c r="S732" s="328">
        <v>0</v>
      </c>
      <c r="T732" s="328">
        <v>0</v>
      </c>
      <c r="U732" s="328" t="s">
        <v>260</v>
      </c>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679</v>
      </c>
      <c r="B733" s="2"/>
      <c r="C733" s="407" t="s">
        <v>680</v>
      </c>
      <c r="D733" s="408"/>
      <c r="E733" s="408"/>
      <c r="F733" s="408"/>
      <c r="G733" s="408"/>
      <c r="H733" s="409"/>
      <c r="I733" s="130" t="s">
        <v>681</v>
      </c>
      <c r="J733" s="182">
        <f>IF(SUM(L733:BS733)=0,IF(COUNTIF(L733:BS733,"未確認")&gt;0,"未確認",IF(COUNTIF(L733:BS733,"~*")&gt;0,"*",SUM(L733:BS733))),SUM(L733:BS733))</f>
        <v>0</v>
      </c>
      <c r="K733" s="331" t="str">
        <f>IF(OR(COUNTIF(L733:BS733,"未確認")&gt;0,COUNTIF(L733:BS733,"*")&gt;0),"※","")</f>
        <v/>
      </c>
      <c r="L733" s="326">
        <v>0</v>
      </c>
      <c r="M733" s="327">
        <v>0</v>
      </c>
      <c r="N733" s="328">
        <v>0</v>
      </c>
      <c r="O733" s="328">
        <v>0</v>
      </c>
      <c r="P733" s="328">
        <v>0</v>
      </c>
      <c r="Q733" s="328">
        <v>0</v>
      </c>
      <c r="R733" s="328">
        <v>0</v>
      </c>
      <c r="S733" s="328">
        <v>0</v>
      </c>
      <c r="T733" s="328">
        <v>0</v>
      </c>
      <c r="U733" s="328">
        <v>0</v>
      </c>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682</v>
      </c>
      <c r="B734" s="2"/>
      <c r="C734" s="407" t="s">
        <v>683</v>
      </c>
      <c r="D734" s="408"/>
      <c r="E734" s="408"/>
      <c r="F734" s="408"/>
      <c r="G734" s="408"/>
      <c r="H734" s="409"/>
      <c r="I734" s="130" t="s">
        <v>684</v>
      </c>
      <c r="J734" s="182" t="str">
        <f>IF(SUM(L734:BS734)=0,IF(COUNTIF(L734:BS734,"未確認")&gt;0,"未確認",IF(COUNTIF(L734:BS734,"~*")&gt;0,"*",SUM(L734:BS734))),SUM(L734:BS734))</f>
        <v>*</v>
      </c>
      <c r="K734" s="331" t="str">
        <f>IF(OR(COUNTIF(L734:BS734,"未確認")&gt;0,COUNTIF(L734:BS734,"*")&gt;0),"※","")</f>
        <v>※</v>
      </c>
      <c r="L734" s="326">
        <v>0</v>
      </c>
      <c r="M734" s="327">
        <v>0</v>
      </c>
      <c r="N734" s="328" t="s">
        <v>260</v>
      </c>
      <c r="O734" s="328">
        <v>0</v>
      </c>
      <c r="P734" s="328">
        <v>0</v>
      </c>
      <c r="Q734" s="328">
        <v>0</v>
      </c>
      <c r="R734" s="328">
        <v>0</v>
      </c>
      <c r="S734" s="328">
        <v>0</v>
      </c>
      <c r="T734" s="328">
        <v>0</v>
      </c>
      <c r="U734" s="328">
        <v>0</v>
      </c>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224</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90" priority="327">
      <formula>OR(M$102&lt;&gt;"",M$103&lt;&gt;"")</formula>
    </cfRule>
    <cfRule type="expression" dxfId="2789"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6" priority="325">
      <formula>OR(M$117&lt;&gt;"",M$118&lt;&gt;"")</formula>
    </cfRule>
    <cfRule type="expression" dxfId="2785" priority="326">
      <formula>AND(M$117="",M$118="")</formula>
    </cfRule>
  </conditionalFormatting>
  <conditionalFormatting sqref="M119:M122">
    <cfRule type="expression" dxfId="2784" priority="323">
      <formula>OR($M$117&lt;&gt;"",$M$118&lt;&gt;"")</formula>
    </cfRule>
    <cfRule type="expression" dxfId="2783" priority="324">
      <formula>AND($M$117="",$M$118="")</formula>
    </cfRule>
  </conditionalFormatting>
  <conditionalFormatting sqref="M128:M129">
    <cfRule type="expression" dxfId="2782" priority="322">
      <formula>AND(M$128="",M$129="")</formula>
    </cfRule>
  </conditionalFormatting>
  <conditionalFormatting sqref="M130:M135">
    <cfRule type="expression" dxfId="2781" priority="320">
      <formula>OR($M$128&lt;&gt;"",$M$129&lt;&gt;"")</formula>
    </cfRule>
    <cfRule type="expression" dxfId="2780" priority="321">
      <formula>AND($M$128="",$M$129="")</formula>
    </cfRule>
  </conditionalFormatting>
  <conditionalFormatting sqref="M141:M142">
    <cfRule type="expression" dxfId="2779" priority="189">
      <formula>AND(M$141="",M$142="")</formula>
    </cfRule>
  </conditionalFormatting>
  <conditionalFormatting sqref="M143">
    <cfRule type="expression" dxfId="2778" priority="190">
      <formula>OR($M$141&lt;&gt;"",$M$142&lt;&gt;"")</formula>
    </cfRule>
    <cfRule type="expression" dxfId="2777" priority="191">
      <formula>AND($M$141="",$M$142="")</formula>
    </cfRule>
  </conditionalFormatting>
  <conditionalFormatting sqref="M149:M150">
    <cfRule type="expression" dxfId="2776" priority="166">
      <formula>AND(M$149="",M$150="")</formula>
    </cfRule>
  </conditionalFormatting>
  <conditionalFormatting sqref="M151">
    <cfRule type="expression" dxfId="2775" priority="160">
      <formula>OR($M$149&lt;&gt;"",$M$150&lt;&gt;"")</formula>
    </cfRule>
    <cfRule type="expression" dxfId="2774" priority="161">
      <formula>AND($M$149="",$M$150="")</formula>
    </cfRule>
  </conditionalFormatting>
  <conditionalFormatting sqref="M152">
    <cfRule type="expression" dxfId="2773" priority="162">
      <formula>OR($M$149&lt;&gt;"",$M$150&lt;&gt;"")</formula>
    </cfRule>
    <cfRule type="expression" dxfId="2772"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3" priority="88">
      <formula>OR($M$168&lt;&gt;"",$M$169&lt;&gt;"")</formula>
    </cfRule>
    <cfRule type="expression" dxfId="2762"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3" priority="313">
      <formula>OR($M$180&lt;&gt;"",$M$181&lt;&gt;"")</formula>
    </cfRule>
    <cfRule type="expression" dxfId="2752"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7" priority="311">
      <formula>OR($M$180&lt;&gt;"",$M$181&lt;&gt;"")</formula>
    </cfRule>
    <cfRule type="expression" dxfId="2746"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2" priority="295">
      <formula>OR(M$325&lt;&gt;"",M$326&lt;&gt;"")</formula>
    </cfRule>
    <cfRule type="expression" dxfId="2721"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8" priority="62">
      <formula>OR(M350&lt;&gt;"",M351&lt;&gt;"")</formula>
    </cfRule>
    <cfRule type="expression" dxfId="2717"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1" priority="282">
      <formula>OR(M$505&lt;&gt;"",M$506&lt;&gt;"")</formula>
    </cfRule>
    <cfRule type="expression" dxfId="2700" priority="291">
      <formula>AND(M$505="",M$506="")</formula>
    </cfRule>
  </conditionalFormatting>
  <conditionalFormatting sqref="M507:M514">
    <cfRule type="expression" dxfId="2699" priority="287">
      <formula>OR($M$505&lt;&gt;"",$M$506&lt;&gt;"")</formula>
    </cfRule>
    <cfRule type="expression" dxfId="2698"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2" priority="278">
      <formula>OR($M$524&lt;&gt;"",$M$525&lt;&gt;"")</formula>
    </cfRule>
    <cfRule type="expression" dxfId="2691"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6" priority="270">
      <formula>OR($M$534&lt;&gt;"",$M$535&lt;&gt;"")</formula>
    </cfRule>
    <cfRule type="expression" dxfId="2685"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8" priority="257">
      <formula>OR($M$565&lt;&gt;"",$M$566&lt;&gt;"")</formula>
    </cfRule>
    <cfRule type="expression" dxfId="2667" priority="258">
      <formula>AND($M$565="",$M$566="")</formula>
    </cfRule>
  </conditionalFormatting>
  <conditionalFormatting sqref="M594:M595">
    <cfRule type="expression" dxfId="2666" priority="254">
      <formula>AND(M$594="",M$595="")</formula>
    </cfRule>
  </conditionalFormatting>
  <conditionalFormatting sqref="M596:M606">
    <cfRule type="expression" dxfId="2665" priority="252">
      <formula>OR($M$594&lt;&gt;"",$M$595&lt;&gt;"")</formula>
    </cfRule>
    <cfRule type="expression" dxfId="2664"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1" priority="248">
      <formula>OR($M$594&lt;&gt;"",$M$595&lt;&gt;"")</formula>
    </cfRule>
    <cfRule type="expression" dxfId="2660" priority="249">
      <formula>AND($M$594="",$M$595="")</formula>
    </cfRule>
  </conditionalFormatting>
  <conditionalFormatting sqref="M625:M626">
    <cfRule type="expression" dxfId="2659" priority="246">
      <formula>AND(M$625="",M$626="")</formula>
    </cfRule>
  </conditionalFormatting>
  <conditionalFormatting sqref="M627:M639">
    <cfRule type="expression" dxfId="2658" priority="244">
      <formula>OR($M$625&lt;&gt;"",$M$626&lt;&gt;"")</formula>
    </cfRule>
    <cfRule type="expression" dxfId="2657" priority="245">
      <formula>AND($M$625="",$M$626="")</formula>
    </cfRule>
  </conditionalFormatting>
  <conditionalFormatting sqref="M645:M646">
    <cfRule type="expression" dxfId="2656" priority="237">
      <formula>AND(M$645="",M$646="")</formula>
    </cfRule>
  </conditionalFormatting>
  <conditionalFormatting sqref="M647:M654">
    <cfRule type="expression" dxfId="2655" priority="235">
      <formula>OR($M$645&lt;&gt;"",$M$646&lt;&gt;"")</formula>
    </cfRule>
    <cfRule type="expression" dxfId="2654" priority="236">
      <formula>AND($M$645="",$M$646="")</formula>
    </cfRule>
  </conditionalFormatting>
  <conditionalFormatting sqref="M660:M661">
    <cfRule type="expression" dxfId="2653" priority="230">
      <formula>AND(M$660="",M$661="")</formula>
    </cfRule>
  </conditionalFormatting>
  <conditionalFormatting sqref="M662:M676">
    <cfRule type="expression" dxfId="2652" priority="228">
      <formula>OR($M$660&lt;&gt;"",$M$661&lt;&gt;"")</formula>
    </cfRule>
    <cfRule type="expression" dxfId="2651"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5" priority="217">
      <formula>OR($M$707&lt;&gt;"",$M$708&lt;&gt;"")</formula>
    </cfRule>
    <cfRule type="expression" dxfId="2644" priority="218">
      <formula>AND($M$707="",$M$708="")</formula>
    </cfRule>
  </conditionalFormatting>
  <conditionalFormatting sqref="M717:M718">
    <cfRule type="expression" dxfId="2643" priority="212">
      <formula>AND(M$717="",M$718="")</formula>
    </cfRule>
  </conditionalFormatting>
  <conditionalFormatting sqref="M719:M722">
    <cfRule type="expression" dxfId="2642" priority="210">
      <formula>OR($M$717&lt;&gt;"",$M$718&lt;&gt;"")</formula>
    </cfRule>
    <cfRule type="expression" dxfId="2641" priority="211">
      <formula>AND($M$717="",$M$718="")</formula>
    </cfRule>
  </conditionalFormatting>
  <conditionalFormatting sqref="M729:M730">
    <cfRule type="expression" dxfId="2640" priority="205">
      <formula>AND(M$729="",M$730="")</formula>
    </cfRule>
  </conditionalFormatting>
  <conditionalFormatting sqref="M731:M734">
    <cfRule type="expression" dxfId="2639" priority="203">
      <formula>OR($M$729&lt;&gt;"",$M$730&lt;&gt;"")</formula>
    </cfRule>
    <cfRule type="expression" dxfId="2638"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8" priority="43">
      <formula>OR(N$388&lt;&gt;"",N$389&lt;&gt;"")</formula>
    </cfRule>
    <cfRule type="expression" dxfId="2607"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9" priority="104">
      <formula>N$27&lt;&gt;""</formula>
    </cfRule>
    <cfRule type="expression" dxfId="2598"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3" priority="100">
      <formula>N$49&lt;&gt;""</formula>
    </cfRule>
    <cfRule type="expression" dxfId="2592" priority="335">
      <formula>N$49=""</formula>
    </cfRule>
  </conditionalFormatting>
  <conditionalFormatting sqref="N94:BS95">
    <cfRule type="expression" dxfId="2591" priority="84">
      <formula>AND(N$94="",N$95="")</formula>
    </cfRule>
  </conditionalFormatting>
  <conditionalFormatting sqref="N96:BS96">
    <cfRule type="expression" dxfId="2590" priority="192">
      <formula>OR(N$94&lt;&gt;"",N$95&lt;&gt;"")</formula>
    </cfRule>
    <cfRule type="expression" dxfId="2589" priority="193">
      <formula>AND(N$94="",N$95="")</formula>
    </cfRule>
  </conditionalFormatting>
  <conditionalFormatting sqref="N102:BS111">
    <cfRule type="expression" dxfId="2588" priority="333">
      <formula>OR(N$102&lt;&gt;"",N$103&lt;&gt;"")</formula>
    </cfRule>
    <cfRule type="expression" dxfId="2587"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7" priority="158">
      <formula>OR(N$149&lt;&gt;"",N$150&lt;&gt;"")</formula>
    </cfRule>
    <cfRule type="expression" dxfId="2576" priority="159">
      <formula>AND(N$149="",N$150="")</formula>
    </cfRule>
  </conditionalFormatting>
  <conditionalFormatting sqref="N152:BS152">
    <cfRule type="expression" dxfId="2575" priority="156">
      <formula>OR(N$149&lt;&gt;"",N$150&lt;&gt;"")</formula>
    </cfRule>
    <cfRule type="expression" dxfId="2574"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8" priority="145">
      <formula>OR(N$159&lt;&gt;"",N$160&lt;&gt;"")</formula>
    </cfRule>
    <cfRule type="expression" dxfId="2567"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1" priority="169">
      <formula>OR(N$180&lt;&gt;"",N$181&lt;&gt;"")</formula>
    </cfRule>
    <cfRule type="expression" dxfId="2560"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1" priority="67">
      <formula>OR(N$243&lt;&gt;"",N$244&lt;&gt;"")</formula>
    </cfRule>
    <cfRule type="expression" dxfId="2550" priority="68">
      <formula>AND(N$243="",N$244="")</formula>
    </cfRule>
  </conditionalFormatting>
  <conditionalFormatting sqref="N245:BS245">
    <cfRule type="expression" dxfId="2549" priority="136">
      <formula>OR(N$243&lt;&gt;"",N$244&lt;&gt;"")</formula>
    </cfRule>
    <cfRule type="expression" dxfId="2548"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5" priority="134">
      <formula>OR(N$243&lt;&gt;"",N$244&lt;&gt;"")</formula>
    </cfRule>
    <cfRule type="expression" dxfId="2544"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3" priority="60">
      <formula>OR(N$312&lt;&gt;"",N$313&lt;&gt;"")</formula>
    </cfRule>
    <cfRule type="expression" dxfId="2532"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9" priority="56">
      <formula>OR(N$350&lt;&gt;"",N$351&lt;&gt;"")</formula>
    </cfRule>
    <cfRule type="expression" dxfId="2528"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3" priority="41">
      <formula>OR(N$505&lt;&gt;"",N$506&lt;&gt;"")</formula>
    </cfRule>
    <cfRule type="expression" dxfId="2522" priority="42">
      <formula>AND(N$505="",N$506="")</formula>
    </cfRule>
  </conditionalFormatting>
  <conditionalFormatting sqref="N517:BS521">
    <cfRule type="expression" dxfId="2521" priority="39">
      <formula>OR(N$517&lt;&gt;"",N$518&lt;&gt;"")</formula>
    </cfRule>
    <cfRule type="expression" dxfId="2520" priority="40">
      <formula>AND(N$517="",N$518="")</formula>
    </cfRule>
  </conditionalFormatting>
  <conditionalFormatting sqref="N524:BS525">
    <cfRule type="expression" dxfId="2519" priority="38">
      <formula>AND(N$524="",N$525="")</formula>
    </cfRule>
  </conditionalFormatting>
  <conditionalFormatting sqref="N526:BS526">
    <cfRule type="expression" dxfId="2518" priority="276">
      <formula>OR(N$524&lt;&gt;"",N$525&lt;&gt;"")</formula>
    </cfRule>
    <cfRule type="expression" dxfId="2517" priority="277">
      <formula>AND(N$524="",N$525="")</formula>
    </cfRule>
  </conditionalFormatting>
  <conditionalFormatting sqref="N529:BS531">
    <cfRule type="expression" dxfId="2516" priority="273">
      <formula>OR(N$529&lt;&gt;"",N$530&lt;&gt;"")</formula>
    </cfRule>
    <cfRule type="expression" dxfId="2515"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10" priority="1">
      <formula>AND(N$565="",N$566="")</formula>
    </cfRule>
    <cfRule type="expression" dxfId="2509"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6" priority="261">
      <formula>OR(N$565&lt;&gt;"",N$566&lt;&gt;"")</formula>
    </cfRule>
    <cfRule type="expression" dxfId="2505"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2" priority="255">
      <formula>OR(N$565&lt;&gt;"",N$566&lt;&gt;"")</formula>
    </cfRule>
    <cfRule type="expression" dxfId="2501" priority="256">
      <formula>AND(N$565="",N$566="")</formula>
    </cfRule>
  </conditionalFormatting>
  <conditionalFormatting sqref="N583:BS588">
    <cfRule type="expression" dxfId="2500" priority="23">
      <formula>OR(N$565&lt;&gt;"",N$566&lt;&gt;"")</formula>
    </cfRule>
    <cfRule type="expression" dxfId="2499"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6" priority="8">
      <formula>OR(N$594&lt;&gt;"",N$595&lt;&gt;"")</formula>
    </cfRule>
    <cfRule type="expression" dxfId="2495" priority="9">
      <formula>AND(N$594="",N$595="")</formula>
    </cfRule>
  </conditionalFormatting>
  <conditionalFormatting sqref="N625:BS626">
    <cfRule type="expression" dxfId="2494" priority="243">
      <formula>AND(N$625="",N$626="")</formula>
    </cfRule>
  </conditionalFormatting>
  <conditionalFormatting sqref="N627:BS639">
    <cfRule type="expression" dxfId="2493" priority="240">
      <formula>OR(N$625&lt;&gt;"",N$626&lt;&gt;"")</formula>
    </cfRule>
    <cfRule type="expression" dxfId="2492"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5" priority="220">
      <formula>OR(N$681&lt;&gt;"",N$682&lt;&gt;"")</formula>
    </cfRule>
    <cfRule type="expression" dxfId="2484" priority="221">
      <formula>AND(N$681="",N$682="")</formula>
    </cfRule>
  </conditionalFormatting>
  <conditionalFormatting sqref="N707:BS708">
    <cfRule type="expression" dxfId="2483" priority="216">
      <formula>AND(N$707="",N$708="")</formula>
    </cfRule>
  </conditionalFormatting>
  <conditionalFormatting sqref="N709:BS711">
    <cfRule type="expression" dxfId="2482" priority="213">
      <formula>OR(N$707&lt;&gt;"",N$708&lt;&gt;"")</formula>
    </cfRule>
    <cfRule type="expression" dxfId="2481"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6" priority="199">
      <formula>OR(N$729&lt;&gt;"",N$730&lt;&gt;"")</formula>
    </cfRule>
    <cfRule type="expression" dxfId="2475" priority="200">
      <formula>AND(N$729="",N$730="")</formula>
    </cfRule>
  </conditionalFormatting>
  <conditionalFormatting sqref="O625:BP639">
    <cfRule type="expression" dxfId="2474" priority="238">
      <formula>OR(O$625&lt;&gt;"",O$626&lt;&gt;"")</formula>
    </cfRule>
    <cfRule type="expression" dxfId="2473" priority="239">
      <formula>AND(O$625="",O$626="")</formula>
    </cfRule>
  </conditionalFormatting>
  <conditionalFormatting sqref="O182:BS211">
    <cfRule type="expression" dxfId="2472" priority="71">
      <formula>AND(O$180="",O$181="")</formula>
    </cfRule>
  </conditionalFormatting>
  <conditionalFormatting sqref="O243:BS244">
    <cfRule type="expression" dxfId="2471" priority="65">
      <formula>OR(O$243&lt;&gt;"",O$244&lt;&gt;"")</formula>
    </cfRule>
    <cfRule type="expression" dxfId="2470" priority="66">
      <formula>AND(O$243="",O$244="")</formula>
    </cfRule>
  </conditionalFormatting>
  <conditionalFormatting sqref="O363:BS370">
    <cfRule type="expression" dxfId="2469" priority="55">
      <formula>AND(O$363="",O$364="")</formula>
    </cfRule>
  </conditionalFormatting>
  <conditionalFormatting sqref="O388:BS463">
    <cfRule type="expression" dxfId="2468" priority="45">
      <formula>OR(O$388&lt;&gt;"",O$389&lt;&gt;"")</formula>
    </cfRule>
    <cfRule type="expression" dxfId="2467"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B6515AEF-95E8-4B8B-AF56-D37B3452EB04}"/>
    <hyperlink ref="D76:H76" location="病院!B94" display="・設置主体" xr:uid="{5A790274-8F1D-4880-94AD-392BA44DCBB1}"/>
    <hyperlink ref="E76:I76" location="病院!B94" display="・設置主体" xr:uid="{0ECE5753-2722-43CD-9CF9-32366BAD0CDD}"/>
    <hyperlink ref="F76:J76" location="病院!B94" display="・設置主体" xr:uid="{17B0A7E7-52EC-411B-BBD7-03C799E07F9B}"/>
    <hyperlink ref="G76:K76" location="病院!B94" display="・設置主体" xr:uid="{12348F73-D6AA-49BC-ABA5-F6C528C5CF7E}"/>
    <hyperlink ref="H76:I76" location="病院!B312" display="・入院患者の状況（年間）" xr:uid="{DE141A5A-29B1-4AD0-88A3-7B11E91C1D7E}"/>
    <hyperlink ref="I76:J76" location="病院!B312" display="・入院患者の状況（年間）" xr:uid="{27241521-1619-4D36-96D5-E3765FE93DD7}"/>
    <hyperlink ref="J76:M76" location="病院!B388" display="・算定する入院基本用・特定入院料等の状況" xr:uid="{1033F30D-66F6-4400-B4E7-38B145887929}"/>
    <hyperlink ref="K76:N76" location="病院!B388" display="・算定する入院基本用・特定入院料等の状況" xr:uid="{62F03867-2DF3-48D3-911D-5192E6E562EF}"/>
    <hyperlink ref="L76:O76" location="病院!B388" display="・算定する入院基本用・特定入院料等の状況" xr:uid="{94C72686-7F90-44DA-A2E1-CD5030D25F6D}"/>
    <hyperlink ref="M76:P76" location="病院!B388" display="・算定する入院基本用・特定入院料等の状況" xr:uid="{CBD4FE1F-B2AF-4799-BC89-819E339B9791}"/>
    <hyperlink ref="C77:G77" location="病院!B102" display="・病床の状況" xr:uid="{2D3CFA8A-F96E-4177-A795-86200E79CCE9}"/>
    <hyperlink ref="D77:H77" location="病院!B102" display="・病床の状況" xr:uid="{8F024111-A412-4B4F-B854-A6F2AB1B5ABD}"/>
    <hyperlink ref="E77:I77" location="病院!B102" display="・病床の状況" xr:uid="{CCADFD06-5898-4BDB-86D2-B80B49D3D538}"/>
    <hyperlink ref="F77:J77" location="病院!B102" display="・病床の状況" xr:uid="{B1E98E4C-1416-4C6A-9A7A-EE9592AB1B6E}"/>
    <hyperlink ref="G77:K77" location="病院!B102" display="・病床の状況" xr:uid="{FAB541BF-C490-424B-99BB-71BC3B225B90}"/>
    <hyperlink ref="H77:I77" location="病院!B325" display="・入院患者の状況（年間／入棟前の場所・退棟先の場所の状況）" xr:uid="{84BE92AF-D269-4CA9-9050-69755CED93A0}"/>
    <hyperlink ref="I77:J77" location="病院!B325" display="・入院患者の状況（年間／入棟前の場所・退棟先の場所の状況）" xr:uid="{A8966241-23FD-4AA9-A74F-2A395AE0080B}"/>
    <hyperlink ref="J77" location="病院!B469" display="・手術の状況" xr:uid="{735750A0-169F-4133-BD28-C7973776552F}"/>
    <hyperlink ref="M77" location="'病院(H30案)'!B484" display="・がん、脳卒中、心筋梗塞、分娩、精神医療への対応状況" xr:uid="{46630E61-BA5A-4F0A-871D-EC78BA95F8F5}"/>
    <hyperlink ref="C78:G78" location="病院!B117" display="・診療科" xr:uid="{709D5891-0DA4-4021-A0E6-22C1440BF78A}"/>
    <hyperlink ref="D78:H78" location="病院!B117" display="・診療科" xr:uid="{0628B65C-897E-4191-B9A7-AECC8119379F}"/>
    <hyperlink ref="E78:I78" location="病院!B117" display="・診療科" xr:uid="{3278B716-46FD-4C85-B714-9FDBCF3CE386}"/>
    <hyperlink ref="F78:J78" location="病院!B117" display="・診療科" xr:uid="{241F206A-7C1E-4D90-8F8C-D6F1F513D79B}"/>
    <hyperlink ref="G78:K78" location="病院!B117" display="・診療科" xr:uid="{72903D21-DC5C-43FD-BC9B-72854F1BE2AB}"/>
    <hyperlink ref="H78:I78" location="病院!B350" display="・退院後に在宅医療を必要とする患者の状況" xr:uid="{BB44C815-2EE7-46BE-8AE5-F25431C7F23B}"/>
    <hyperlink ref="I78:J78" location="病院!B350" display="・退院後に在宅医療を必要とする患者の状況" xr:uid="{3D7F9B60-0352-4504-AB7C-9E140413AF3F}"/>
    <hyperlink ref="J78:M78" location="病院!B505" display="・がん、脳卒中、心筋梗塞、分娩、精神医療への対応状況" xr:uid="{1B0DB82A-1427-4E6F-A95F-0F3071407F96}"/>
    <hyperlink ref="K78:N78" location="病院!B505" display="・がん、脳卒中、心筋梗塞、分娩、精神医療への対応状況" xr:uid="{ED271C30-F48D-4AF3-BA9E-F8ED78380567}"/>
    <hyperlink ref="L78:O78" location="病院!B505" display="・がん、脳卒中、心筋梗塞、分娩、精神医療への対応状況" xr:uid="{3A8E4E46-EFBF-4353-92C5-F178628C8E14}"/>
    <hyperlink ref="M78:P78" location="病院!B505" display="・がん、脳卒中、心筋梗塞、分娩、精神医療への対応状況" xr:uid="{F664622C-7180-49DC-8E95-71AA144D8930}"/>
    <hyperlink ref="C79:G79" location="病院!B128" display="・入院基本料・特定入院料及び届出病床数" xr:uid="{9A8AF032-E5FA-440A-9369-A96C0262CE9A}"/>
    <hyperlink ref="D79:H79" location="病院!B128" display="・入院基本料・特定入院料及び届出病床数" xr:uid="{B0F83A63-06CC-419F-9B10-767DD58B5948}"/>
    <hyperlink ref="E79:I79" location="病院!B128" display="・入院基本料・特定入院料及び届出病床数" xr:uid="{672492E5-1EE7-4A37-AEDE-F57B5A4798BD}"/>
    <hyperlink ref="F79:J79" location="病院!B128" display="・入院基本料・特定入院料及び届出病床数" xr:uid="{CC59B991-64C1-4722-9BBB-52D772E19AA8}"/>
    <hyperlink ref="G79:K79" location="病院!B128" display="・入院基本料・特定入院料及び届出病床数" xr:uid="{809A7079-4254-4A35-B7CF-431FE8DEF1F5}"/>
    <hyperlink ref="H79:I79" location="病院!B363" display="・看取りを行った患者数" xr:uid="{AF62F70D-E041-42C7-AF09-1A013D6A6FFB}"/>
    <hyperlink ref="I79:J79" location="病院!B363" display="・看取りを行った患者数" xr:uid="{0D987DF6-9B16-4717-B0BC-EB476132CBA5}"/>
    <hyperlink ref="J79:M79" location="病院!B548" display="・重症患者への対応状況" xr:uid="{889427F0-6266-4D89-BBD6-480CAE4A5249}"/>
    <hyperlink ref="K79:N79" location="病院!B548" display="・重症患者への対応状況" xr:uid="{28B74ED6-721B-4C8B-99D2-E135AA9A1DB2}"/>
    <hyperlink ref="L79:O79" location="病院!B548" display="・重症患者への対応状況" xr:uid="{ED9B7D9D-7A78-464E-9A1F-D58479B5105A}"/>
    <hyperlink ref="M79:P79" location="病院!B548" display="・重症患者への対応状況" xr:uid="{595AD32B-A372-4515-836A-F2321A79F1C6}"/>
    <hyperlink ref="C80:G80" location="病院!B141" display="・DPC医療機関群の種類" xr:uid="{B47CA68B-F52E-4832-B1CC-2CA3305D910C}"/>
    <hyperlink ref="D80:H80" location="病院!B141" display="・DPC医療機関群の種類" xr:uid="{06E08CB5-EB3F-447E-A8FA-BB7A055D47C8}"/>
    <hyperlink ref="E80:I80" location="病院!B141" display="・DPC医療機関群の種類" xr:uid="{5F22A5FC-B6ED-47F5-A211-3397D9585E8B}"/>
    <hyperlink ref="F80:J80" location="病院!B141" display="・DPC医療機関群の種類" xr:uid="{14B67B61-F915-4FC7-93C7-5A49800E77F4}"/>
    <hyperlink ref="G80:K80" location="病院!B141" display="・DPC医療機関群の種類" xr:uid="{686FD3F9-7499-4429-B5E6-73CF8681DBF8}"/>
    <hyperlink ref="J80:M80" location="病院!B594" display="・救急医療の実施状況" xr:uid="{2E1321A3-8903-4A09-8088-3C10794FDE7A}"/>
    <hyperlink ref="K80:N80" location="病院!B594" display="・救急医療の実施状況" xr:uid="{148F5F1D-7C17-4969-95B8-3FA4A5529E82}"/>
    <hyperlink ref="L80:O80" location="病院!B594" display="・救急医療の実施状況" xr:uid="{9F47D58F-A813-4A3F-9E19-8993E19253D7}"/>
    <hyperlink ref="M80:P80" location="病院!B594" display="・救急医療の実施状況" xr:uid="{43617877-35B8-470D-8483-04E6AABAF5FC}"/>
    <hyperlink ref="C81:G81" location="病院!B149" display="・救急告示病院、二次救急医療施設、三次救急医療施設の告示・認定の有無" xr:uid="{0727E38D-C9A1-40E2-BB51-532FE112DE71}"/>
    <hyperlink ref="D81:H81" location="病院!B149" display="・救急告示病院、二次救急医療施設、三次救急医療施設の告示・認定の有無" xr:uid="{556B36D5-BD2B-4115-A41C-0ED97FD6B0AD}"/>
    <hyperlink ref="E81:I81" location="病院!B149" display="・救急告示病院、二次救急医療施設、三次救急医療施設の告示・認定の有無" xr:uid="{C071063F-D209-4628-B41F-EE6D3F810378}"/>
    <hyperlink ref="F81:J81" location="病院!B149" display="・救急告示病院、二次救急医療施設、三次救急医療施設の告示・認定の有無" xr:uid="{3DAE768E-6244-4C41-8136-C0BE4B452C63}"/>
    <hyperlink ref="G81:K81" location="病院!B149" display="・救急告示病院、二次救急医療施設、三次救急医療施設の告示・認定の有無" xr:uid="{6B929BCD-A204-4049-9F7B-D7A3F19B6837}"/>
    <hyperlink ref="J81:M81" location="病院!B625" display="・急性期後の支援、在宅復帰の支援の状況" xr:uid="{8B224E60-B8D9-4597-ABC5-4A9E9E5D804C}"/>
    <hyperlink ref="K81:N81" location="病院!B625" display="・急性期後の支援、在宅復帰の支援の状況" xr:uid="{3B9EF37B-D9A5-49F9-B1E7-679969DC07D0}"/>
    <hyperlink ref="L81:O81" location="病院!B625" display="・急性期後の支援、在宅復帰の支援の状況" xr:uid="{3771816C-03E0-41FA-A57E-6E991ACED9A5}"/>
    <hyperlink ref="M81:P81" location="病院!B625" display="・急性期後の支援、在宅復帰の支援の状況" xr:uid="{AD05AFA8-E5C3-4744-86A0-71C2BF31868C}"/>
    <hyperlink ref="C82:G82" location="病院!B159" display="・承認の有無" xr:uid="{F5915176-CEE5-46E8-ACD7-8374BD9DA8B8}"/>
    <hyperlink ref="D82:H82" location="病院!B159" display="・承認の有無" xr:uid="{0643818E-F181-4C0B-AAB1-9B110260EA5E}"/>
    <hyperlink ref="E82:I82" location="病院!B159" display="・承認の有無" xr:uid="{37416C5C-256A-4A55-9473-F9E46DF2F8F9}"/>
    <hyperlink ref="F82:J82" location="病院!B159" display="・承認の有無" xr:uid="{F39998A8-3689-479E-B868-47C6AEE3276F}"/>
    <hyperlink ref="G82:K82" location="病院!B159" display="・承認の有無" xr:uid="{6C024850-14BF-4721-8306-47B4948D19FD}"/>
    <hyperlink ref="J82:M82" location="病院!B645" display="・全身管理の状況" xr:uid="{1861C248-E5CF-4D8B-9D45-D2F8A610744B}"/>
    <hyperlink ref="K82:N82" location="病院!B645" display="・全身管理の状況" xr:uid="{56D5378B-2EB5-434D-9E02-0D55C1E9911E}"/>
    <hyperlink ref="L82:O82" location="病院!B645" display="・全身管理の状況" xr:uid="{BEFA7A94-B1AD-4D6D-BC39-D686CA578EAB}"/>
    <hyperlink ref="M82:P82" location="病院!B645" display="・全身管理の状況" xr:uid="{236D59E0-FBB3-4B0F-9058-B8857EEA06D9}"/>
    <hyperlink ref="C83:G83" location="病院!B168" display="・診療報酬の届出の有無" xr:uid="{3F9C08F6-7EF9-4857-B85C-FD9AEEC77F77}"/>
    <hyperlink ref="D83:H83" location="病院!B168" display="・診療報酬の届出の有無" xr:uid="{A0882FE4-D6DC-410A-8023-6F3A90BE987E}"/>
    <hyperlink ref="E83:I83" location="病院!B168" display="・診療報酬の届出の有無" xr:uid="{54F78EDD-C202-4419-A9A2-987B507D360C}"/>
    <hyperlink ref="F83:J83" location="病院!B168" display="・診療報酬の届出の有無" xr:uid="{3E396F4D-3B23-4BC6-A9AF-039F21DCCFA6}"/>
    <hyperlink ref="G83:K83" location="病院!B168" display="・診療報酬の届出の有無" xr:uid="{5CC36B40-0AE6-4874-A7A4-E695E9BCB6DF}"/>
    <hyperlink ref="J83:M83" location="病院!B660" display="・リハビリテーションの実施状況" xr:uid="{70FBF24B-4AD1-44F8-85D1-0DD1B5F135B8}"/>
    <hyperlink ref="K83:N83" location="病院!B660" display="・リハビリテーションの実施状況" xr:uid="{5F5FAD88-6461-427D-BB70-A76F9D8E5586}"/>
    <hyperlink ref="L83:O83" location="病院!B660" display="・リハビリテーションの実施状況" xr:uid="{A3DCADD1-7352-4F56-BC65-3ACAD52412F7}"/>
    <hyperlink ref="M83:P83" location="病院!B660" display="・リハビリテーションの実施状況" xr:uid="{DB7D42DC-352B-42C3-AF04-6A50E2F7A11B}"/>
    <hyperlink ref="C84:G84" location="病院!B180" display="・職員数の状況" xr:uid="{27B69C65-C3DA-48A6-B1EC-D1D91E91AE69}"/>
    <hyperlink ref="D84:H84" location="病院!B180" display="・職員数の状況" xr:uid="{FED5156A-95C8-4EE6-B2CD-62201007D234}"/>
    <hyperlink ref="E84:I84" location="病院!B180" display="・職員数の状況" xr:uid="{1D685F05-D57B-45B5-9EB4-6B4C3D89AC7B}"/>
    <hyperlink ref="F84:J84" location="病院!B180" display="・職員数の状況" xr:uid="{D865DE06-888B-4F26-9DA1-FF99145B4DF9}"/>
    <hyperlink ref="G84:K84" location="病院!B180" display="・職員数の状況" xr:uid="{0D70973B-2BE8-49AF-BD1F-7AE4A79E1481}"/>
    <hyperlink ref="J84:M84" location="病院!B707" display="・長期療養患者の受入状況" xr:uid="{E10BA81F-04F4-4C26-A6A5-514C06523A1F}"/>
    <hyperlink ref="K84:N84" location="病院!B707" display="・長期療養患者の受入状況" xr:uid="{6B84D358-36D4-4A82-96A2-D6213A29A9AC}"/>
    <hyperlink ref="L84:O84" location="病院!B707" display="・長期療養患者の受入状況" xr:uid="{1B6BD136-E871-4F4E-BB5A-82C16F722E18}"/>
    <hyperlink ref="M84:P84" location="病院!B707" display="・長期療養患者の受入状況" xr:uid="{BFC2A9B9-0BAA-4A7D-87FC-797142911CC5}"/>
    <hyperlink ref="C85:G85" location="病院!B243" display="・退院調整部門の設置状況" xr:uid="{D37B630E-8D20-4FD8-9A0F-F0A46706447F}"/>
    <hyperlink ref="D85:H85" location="病院!B243" display="・退院調整部門の設置状況" xr:uid="{CAE7C513-F29E-4428-81F8-6E40E6BCCC30}"/>
    <hyperlink ref="E85:I85" location="病院!B243" display="・退院調整部門の設置状況" xr:uid="{5A445AF1-A83C-44C5-AA1B-B096A4BEB00F}"/>
    <hyperlink ref="F85:J85" location="病院!B243" display="・退院調整部門の設置状況" xr:uid="{3A68A536-4607-4916-9A64-6992A743ECF8}"/>
    <hyperlink ref="G85:K85" location="病院!B243" display="・退院調整部門の設置状況" xr:uid="{EB25FE59-07E0-4CC1-866A-71407C26CC74}"/>
    <hyperlink ref="J85:M85" location="病院!B717" display="・重度の障害児等の受入状況" xr:uid="{63C025D7-4598-420E-910F-DDE3BE8557A3}"/>
    <hyperlink ref="K85:N85" location="病院!B717" display="・重度の障害児等の受入状況" xr:uid="{2C4F251F-2778-4C1E-982D-3E98C7B41DFA}"/>
    <hyperlink ref="L85:O85" location="病院!B717" display="・重度の障害児等の受入状況" xr:uid="{93B88891-14C7-4B5E-A40B-EF7F03DE4889}"/>
    <hyperlink ref="M85:P85" location="病院!B717" display="・重度の障害児等の受入状況" xr:uid="{5180F33F-A483-4416-BE5F-3D108165A6E6}"/>
    <hyperlink ref="C86:G86" location="病院!B263" display="・医療機器の台数" xr:uid="{12706270-D009-4733-B250-97AF3574D383}"/>
    <hyperlink ref="D86:H86" location="病院!B263" display="・医療機器の台数" xr:uid="{0D9F9197-CB52-44C2-B932-0DDD481165F9}"/>
    <hyperlink ref="E86:I86" location="病院!B263" display="・医療機器の台数" xr:uid="{5C239FC0-5D34-48B7-B309-EE47F2F791EF}"/>
    <hyperlink ref="F86:J86" location="病院!B263" display="・医療機器の台数" xr:uid="{F60E73DE-BCD9-4D39-A93B-D3E42024F7B2}"/>
    <hyperlink ref="G86:K86" location="病院!B263" display="・医療機器の台数" xr:uid="{6A81C635-A96F-4F78-AFB0-2A8B078CD0CE}"/>
    <hyperlink ref="J86:M86" location="病院!B729" display="・医科歯科の連携状況" xr:uid="{B910E946-C381-4386-93BC-637BE5AC5992}"/>
    <hyperlink ref="K86:N86" location="病院!B729" display="・医科歯科の連携状況" xr:uid="{25F0F0D1-F706-4F35-A085-989B08B82F65}"/>
    <hyperlink ref="L86:O86" location="病院!B729" display="・医科歯科の連携状況" xr:uid="{5528845B-6A6A-4FCF-8CDB-11899AF4A915}"/>
    <hyperlink ref="M86:P86" location="病院!B729" display="・医科歯科の連携状況" xr:uid="{249662F1-15C6-44D4-80BC-B9C61E7345C3}"/>
    <hyperlink ref="C87:G87" location="病院!B289" display="・過去1年間の間に病棟の再編・見直しがあった場合の報告対象期間" xr:uid="{5ED638D4-2B17-48CD-AB05-F30002E78418}"/>
    <hyperlink ref="D87:H87" location="病院!B289" display="・過去1年間の間に病棟の再編・見直しがあった場合の報告対象期間" xr:uid="{17A32FD6-F864-4860-A8C0-1097B4F489CA}"/>
    <hyperlink ref="E87:I87" location="病院!B289" display="・過去1年間の間に病棟の再編・見直しがあった場合の報告対象期間" xr:uid="{8B50401B-2BEB-4695-A7EE-E1A95677771B}"/>
    <hyperlink ref="F87:J87" location="病院!B289" display="・過去1年間の間に病棟の再編・見直しがあった場合の報告対象期間" xr:uid="{2CB602F8-98C4-4092-BC8D-A2BAD3E8E621}"/>
    <hyperlink ref="G87:K87" location="病院!B289" display="・過去1年間の間に病棟の再編・見直しがあった場合の報告対象期間" xr:uid="{6A671A07-9480-4B57-B9F6-D4CE4F5332E4}"/>
    <hyperlink ref="I298" location="病院!B70" display="メニューへ戻る" xr:uid="{3AD2A7D9-064B-4139-B3F3-9B1B31896576}"/>
    <hyperlink ref="I373" location="病院!B70" display="メニューへ戻る" xr:uid="{5484BF05-106C-4DBD-89DD-D7D72C4A6404}"/>
    <hyperlink ref="I737" location="病院!B70" display="メニューへ戻る" xr:uid="{3ACB438F-846B-4DF9-B347-B14F5A1CFEF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B9EB-9442-400D-A087-65956AA59CA8}">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688</v>
      </c>
      <c r="B2" s="9" t="s">
        <v>1053</v>
      </c>
      <c r="C2" s="10"/>
      <c r="D2" s="11"/>
      <c r="E2" s="11"/>
      <c r="F2" s="11"/>
      <c r="G2" s="11"/>
      <c r="H2" s="12"/>
    </row>
    <row r="3" spans="1:73">
      <c r="B3" s="13" t="s">
        <v>1054</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691</v>
      </c>
    </row>
    <row r="8" spans="1:73">
      <c r="B8" s="24"/>
    </row>
    <row r="9" spans="1:73" s="44" customFormat="1" ht="51" customHeight="1">
      <c r="A9" s="38"/>
      <c r="B9" s="23"/>
      <c r="C9" s="22"/>
      <c r="D9" s="22"/>
      <c r="E9" s="22"/>
      <c r="F9" s="22"/>
      <c r="G9" s="22"/>
      <c r="H9" s="16"/>
      <c r="I9" s="379" t="s">
        <v>692</v>
      </c>
      <c r="J9" s="379"/>
      <c r="K9" s="379"/>
      <c r="L9" s="197" t="s">
        <v>1055</v>
      </c>
      <c r="M9" s="197" t="s">
        <v>1056</v>
      </c>
      <c r="N9" s="197" t="s">
        <v>1057</v>
      </c>
      <c r="O9" s="197" t="s">
        <v>1058</v>
      </c>
      <c r="P9" s="197" t="s">
        <v>1059</v>
      </c>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694</v>
      </c>
      <c r="B10" s="21"/>
      <c r="C10" s="22"/>
      <c r="D10" s="22"/>
      <c r="E10" s="22"/>
      <c r="F10" s="22"/>
      <c r="G10" s="22"/>
      <c r="H10" s="16"/>
      <c r="I10" s="380" t="s">
        <v>695</v>
      </c>
      <c r="J10" s="380"/>
      <c r="K10" s="380"/>
      <c r="L10" s="41" t="s">
        <v>1060</v>
      </c>
      <c r="M10" s="41" t="s">
        <v>1060</v>
      </c>
      <c r="N10" s="43" t="s">
        <v>1060</v>
      </c>
      <c r="O10" s="43" t="s">
        <v>1060</v>
      </c>
      <c r="P10" s="43" t="s">
        <v>1060</v>
      </c>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694</v>
      </c>
      <c r="B11" s="28"/>
      <c r="C11" s="22"/>
      <c r="D11" s="22"/>
      <c r="E11" s="22"/>
      <c r="F11" s="22"/>
      <c r="G11" s="22"/>
      <c r="H11" s="16"/>
      <c r="I11" s="380" t="s">
        <v>697</v>
      </c>
      <c r="J11" s="380"/>
      <c r="K11" s="380"/>
      <c r="L11" s="41" t="s">
        <v>1061</v>
      </c>
      <c r="M11" s="41" t="s">
        <v>1061</v>
      </c>
      <c r="N11" s="43" t="s">
        <v>1061</v>
      </c>
      <c r="O11" s="43" t="s">
        <v>1061</v>
      </c>
      <c r="P11" s="43" t="s">
        <v>1061</v>
      </c>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699</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700</v>
      </c>
      <c r="J16" s="379"/>
      <c r="K16" s="379"/>
      <c r="L16" s="197" t="str">
        <f>IF(ISBLANK(L$9),"",L$9)</f>
        <v>２階南病棟</v>
      </c>
      <c r="M16" s="197" t="str">
        <f>IF(ISBLANK(M$9),"",M$9)</f>
        <v>２階北病棟</v>
      </c>
      <c r="N16" s="197" t="str">
        <f t="shared" ref="N16:BS16" si="0">IF(ISBLANK(N$9),"",N$9)</f>
        <v>３階病棟</v>
      </c>
      <c r="O16" s="197" t="str">
        <f t="shared" si="0"/>
        <v>４階南病棟</v>
      </c>
      <c r="P16" s="197" t="str">
        <f t="shared" si="0"/>
        <v>４階北病棟</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694</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694</v>
      </c>
      <c r="B18" s="28"/>
      <c r="C18" s="22"/>
      <c r="D18" s="22"/>
      <c r="E18" s="22"/>
      <c r="F18" s="22"/>
      <c r="G18" s="22"/>
      <c r="H18" s="16"/>
      <c r="I18" s="380" t="s">
        <v>7</v>
      </c>
      <c r="J18" s="380"/>
      <c r="K18" s="380"/>
      <c r="L18" s="41"/>
      <c r="M18" s="41" t="s">
        <v>8</v>
      </c>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694</v>
      </c>
      <c r="B19" s="28"/>
      <c r="C19" s="22"/>
      <c r="D19" s="22"/>
      <c r="E19" s="22"/>
      <c r="F19" s="22"/>
      <c r="G19" s="22"/>
      <c r="H19" s="16"/>
      <c r="I19" s="380" t="s">
        <v>9</v>
      </c>
      <c r="J19" s="380"/>
      <c r="K19" s="380"/>
      <c r="L19" s="42" t="s">
        <v>8</v>
      </c>
      <c r="M19" s="43"/>
      <c r="N19" s="43" t="s">
        <v>8</v>
      </c>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694</v>
      </c>
      <c r="B20" s="21"/>
      <c r="C20" s="22"/>
      <c r="D20" s="22"/>
      <c r="E20" s="22"/>
      <c r="F20" s="22"/>
      <c r="G20" s="22"/>
      <c r="H20" s="16"/>
      <c r="I20" s="380" t="s">
        <v>10</v>
      </c>
      <c r="J20" s="380"/>
      <c r="K20" s="380"/>
      <c r="L20" s="43"/>
      <c r="M20" s="43"/>
      <c r="N20" s="43"/>
      <c r="O20" s="43" t="s">
        <v>8</v>
      </c>
      <c r="P20" s="43" t="s">
        <v>8</v>
      </c>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694</v>
      </c>
      <c r="B21" s="21"/>
      <c r="C21" s="22"/>
      <c r="D21" s="22"/>
      <c r="E21" s="22"/>
      <c r="F21" s="22"/>
      <c r="G21" s="22"/>
      <c r="H21" s="16"/>
      <c r="I21" s="380" t="s">
        <v>219</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694</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701</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700</v>
      </c>
      <c r="J27" s="385"/>
      <c r="K27" s="386"/>
      <c r="L27" s="197" t="str">
        <f>IF(ISBLANK(L$9),"",L$9)</f>
        <v>２階南病棟</v>
      </c>
      <c r="M27" s="197" t="str">
        <f>IF(ISBLANK(M$9),"",M$9)</f>
        <v>２階北病棟</v>
      </c>
      <c r="N27" s="197" t="str">
        <f t="shared" ref="N27:BS27" si="1">IF(ISBLANK(N$9),"",N$9)</f>
        <v>３階病棟</v>
      </c>
      <c r="O27" s="197" t="str">
        <f t="shared" si="1"/>
        <v>４階南病棟</v>
      </c>
      <c r="P27" s="197" t="str">
        <f t="shared" si="1"/>
        <v>４階北病棟</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702</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702</v>
      </c>
      <c r="B29" s="28"/>
      <c r="C29" s="22"/>
      <c r="D29" s="22"/>
      <c r="E29" s="22"/>
      <c r="F29" s="22"/>
      <c r="G29" s="22"/>
      <c r="H29" s="16"/>
      <c r="I29" s="381" t="s">
        <v>7</v>
      </c>
      <c r="J29" s="382"/>
      <c r="K29" s="383"/>
      <c r="L29" s="41"/>
      <c r="M29" s="41" t="s">
        <v>8</v>
      </c>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702</v>
      </c>
      <c r="B30" s="28"/>
      <c r="C30" s="22"/>
      <c r="D30" s="22"/>
      <c r="E30" s="22"/>
      <c r="F30" s="22"/>
      <c r="G30" s="22"/>
      <c r="H30" s="16"/>
      <c r="I30" s="381" t="s">
        <v>9</v>
      </c>
      <c r="J30" s="382"/>
      <c r="K30" s="383"/>
      <c r="L30" s="43" t="s">
        <v>8</v>
      </c>
      <c r="M30" s="43"/>
      <c r="N30" s="43" t="s">
        <v>8</v>
      </c>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702</v>
      </c>
      <c r="B31" s="21"/>
      <c r="C31" s="22"/>
      <c r="D31" s="22"/>
      <c r="E31" s="22"/>
      <c r="F31" s="22"/>
      <c r="G31" s="22"/>
      <c r="H31" s="16"/>
      <c r="I31" s="381" t="s">
        <v>10</v>
      </c>
      <c r="J31" s="382"/>
      <c r="K31" s="383"/>
      <c r="L31" s="43"/>
      <c r="M31" s="43"/>
      <c r="N31" s="43"/>
      <c r="O31" s="43" t="s">
        <v>8</v>
      </c>
      <c r="P31" s="43" t="s">
        <v>8</v>
      </c>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702</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702</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702</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702</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703</v>
      </c>
      <c r="J40" s="385"/>
      <c r="K40" s="386"/>
      <c r="L40" s="197" t="str">
        <f>IF(ISBLANK(L$9),"",L$9)</f>
        <v>２階南病棟</v>
      </c>
      <c r="M40" s="197" t="str">
        <f>IF(ISBLANK(M$9),"",M$9)</f>
        <v>２階北病棟</v>
      </c>
      <c r="N40" s="197" t="str">
        <f t="shared" ref="N40:BS40" si="2">IF(ISBLANK(N$9),"",N$9)</f>
        <v>３階病棟</v>
      </c>
      <c r="O40" s="197" t="str">
        <f t="shared" si="2"/>
        <v>４階南病棟</v>
      </c>
      <c r="P40" s="197" t="str">
        <f t="shared" si="2"/>
        <v>４階北病棟</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704</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704</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704</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704</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700</v>
      </c>
      <c r="J49" s="509"/>
      <c r="K49" s="510"/>
      <c r="L49" s="197" t="str">
        <f>IF(ISBLANK(L$9),"",L$9)</f>
        <v>２階南病棟</v>
      </c>
      <c r="M49" s="197" t="str">
        <f>IF(ISBLANK(M$9),"",M$9)</f>
        <v>２階北病棟</v>
      </c>
      <c r="N49" s="197" t="str">
        <f t="shared" ref="N49:BS49" si="3">IF(ISBLANK(N$9),"",N$9)</f>
        <v>３階病棟</v>
      </c>
      <c r="O49" s="197" t="str">
        <f t="shared" si="3"/>
        <v>４階南病棟</v>
      </c>
      <c r="P49" s="197" t="str">
        <f t="shared" si="3"/>
        <v>４階北病棟</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705</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705</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705</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705</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705</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705</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705</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705</v>
      </c>
      <c r="B57" s="21"/>
      <c r="C57" s="22"/>
      <c r="D57" s="22"/>
      <c r="E57" s="22"/>
      <c r="F57" s="22"/>
      <c r="G57" s="22"/>
      <c r="H57" s="16"/>
      <c r="I57" s="507" t="s">
        <v>13</v>
      </c>
      <c r="J57" s="507"/>
      <c r="K57" s="507"/>
      <c r="L57" s="43" t="s">
        <v>8</v>
      </c>
      <c r="M57" s="43" t="s">
        <v>8</v>
      </c>
      <c r="N57" s="43" t="s">
        <v>8</v>
      </c>
      <c r="O57" s="43" t="s">
        <v>8</v>
      </c>
      <c r="P57" s="43" t="s">
        <v>8</v>
      </c>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705</v>
      </c>
      <c r="B58" s="21"/>
      <c r="C58" s="22"/>
      <c r="D58" s="22"/>
      <c r="E58" s="22"/>
      <c r="F58" s="22"/>
      <c r="G58" s="22"/>
      <c r="H58" s="16"/>
      <c r="I58" s="507" t="s">
        <v>28</v>
      </c>
      <c r="J58" s="507"/>
      <c r="K58" s="507"/>
      <c r="L58" s="43" t="s">
        <v>29</v>
      </c>
      <c r="M58" s="43" t="s">
        <v>29</v>
      </c>
      <c r="N58" s="43" t="s">
        <v>29</v>
      </c>
      <c r="O58" s="43" t="s">
        <v>29</v>
      </c>
      <c r="P58" s="43" t="s">
        <v>29</v>
      </c>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706</v>
      </c>
      <c r="K76" s="388"/>
      <c r="L76" s="388"/>
      <c r="M76" s="388"/>
      <c r="O76" s="210"/>
      <c r="P76" s="210"/>
      <c r="Q76" s="210"/>
      <c r="R76" s="210"/>
      <c r="S76" s="210"/>
      <c r="T76" s="1"/>
      <c r="BU76" s="198"/>
    </row>
    <row r="77" spans="1:73" s="44" customFormat="1">
      <c r="A77" s="38"/>
      <c r="B77" s="2"/>
      <c r="C77" s="388" t="s">
        <v>42</v>
      </c>
      <c r="D77" s="388"/>
      <c r="E77" s="388"/>
      <c r="F77" s="388"/>
      <c r="G77" s="388"/>
      <c r="H77" s="388" t="s">
        <v>707</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708</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709</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710</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711</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712</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２階南病棟</v>
      </c>
      <c r="M94" s="214" t="str">
        <f t="shared" ref="M94:BS94" si="4">IF(ISBLANK(M$9),"",M$9)</f>
        <v>２階北病棟</v>
      </c>
      <c r="N94" s="214" t="str">
        <f t="shared" si="4"/>
        <v>３階病棟</v>
      </c>
      <c r="O94" s="214" t="str">
        <f t="shared" si="4"/>
        <v>４階南病棟</v>
      </c>
      <c r="P94" s="214" t="str">
        <f t="shared" si="4"/>
        <v>４階北病棟</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9</v>
      </c>
      <c r="M95" s="214" t="s">
        <v>7</v>
      </c>
      <c r="N95" s="214" t="s">
        <v>9</v>
      </c>
      <c r="O95" s="214" t="s">
        <v>10</v>
      </c>
      <c r="P95" s="214" t="s">
        <v>10</v>
      </c>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713</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２階南病棟</v>
      </c>
      <c r="M102" s="214" t="str">
        <f t="shared" ref="M102:BS102" si="5">IF(ISBLANK(M$9),"",M$9)</f>
        <v>２階北病棟</v>
      </c>
      <c r="N102" s="197" t="str">
        <f t="shared" si="5"/>
        <v>３階病棟</v>
      </c>
      <c r="O102" s="197" t="str">
        <f t="shared" si="5"/>
        <v>４階南病棟</v>
      </c>
      <c r="P102" s="197" t="str">
        <f t="shared" si="5"/>
        <v>４階北病棟</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回復期</v>
      </c>
      <c r="M103" s="214" t="str">
        <f t="shared" ref="M103:BS103" si="6">IF(ISBLANK(M$95),"",M$95)</f>
        <v>急性期</v>
      </c>
      <c r="N103" s="224" t="str">
        <f t="shared" si="6"/>
        <v>回復期</v>
      </c>
      <c r="O103" s="224" t="str">
        <f t="shared" si="6"/>
        <v>慢性期</v>
      </c>
      <c r="P103" s="224" t="str">
        <f t="shared" si="6"/>
        <v>慢性期</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714</v>
      </c>
      <c r="B104" s="2"/>
      <c r="C104" s="393" t="s">
        <v>74</v>
      </c>
      <c r="D104" s="394"/>
      <c r="E104" s="511" t="s">
        <v>75</v>
      </c>
      <c r="F104" s="512"/>
      <c r="G104" s="512"/>
      <c r="H104" s="513"/>
      <c r="I104" s="514" t="s">
        <v>76</v>
      </c>
      <c r="J104" s="85">
        <f t="shared" ref="J104:J110" si="7">IF(SUM(L104:BS104)=0,IF(COUNTIF(L104:BS104,"未確認")&gt;0,"未確認",IF(COUNTIF(L104:BS104,"~*")&gt;0,"*",SUM(L104:BS104))),SUM(L104:BS104))</f>
        <v>137</v>
      </c>
      <c r="K104" s="225" t="str">
        <f t="shared" ref="K104:K110" si="8">IF(OR(COUNTIF(L104:BS104,"未確認")&gt;0,COUNTIF(L104:BS104,"~*")&gt;0),"※","")</f>
        <v/>
      </c>
      <c r="L104" s="226">
        <v>48</v>
      </c>
      <c r="M104" s="227">
        <v>43</v>
      </c>
      <c r="N104" s="228">
        <v>46</v>
      </c>
      <c r="O104" s="228">
        <v>0</v>
      </c>
      <c r="P104" s="228">
        <v>0</v>
      </c>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715</v>
      </c>
      <c r="B105" s="87"/>
      <c r="C105" s="395"/>
      <c r="D105" s="396"/>
      <c r="E105" s="517"/>
      <c r="F105" s="518"/>
      <c r="G105" s="501" t="s">
        <v>78</v>
      </c>
      <c r="H105" s="502"/>
      <c r="I105" s="515"/>
      <c r="J105" s="85">
        <f t="shared" si="7"/>
        <v>0</v>
      </c>
      <c r="K105" s="225" t="str">
        <f t="shared" si="8"/>
        <v/>
      </c>
      <c r="L105" s="226">
        <v>0</v>
      </c>
      <c r="M105" s="226">
        <v>0</v>
      </c>
      <c r="N105" s="228">
        <v>0</v>
      </c>
      <c r="O105" s="228">
        <v>0</v>
      </c>
      <c r="P105" s="228">
        <v>0</v>
      </c>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714</v>
      </c>
      <c r="B106" s="87"/>
      <c r="C106" s="395"/>
      <c r="D106" s="396"/>
      <c r="E106" s="407" t="s">
        <v>79</v>
      </c>
      <c r="F106" s="408"/>
      <c r="G106" s="408"/>
      <c r="H106" s="409"/>
      <c r="I106" s="515"/>
      <c r="J106" s="85">
        <f t="shared" si="7"/>
        <v>133</v>
      </c>
      <c r="K106" s="225" t="str">
        <f t="shared" si="8"/>
        <v/>
      </c>
      <c r="L106" s="226">
        <v>47</v>
      </c>
      <c r="M106" s="226">
        <v>42</v>
      </c>
      <c r="N106" s="228">
        <v>44</v>
      </c>
      <c r="O106" s="228">
        <v>0</v>
      </c>
      <c r="P106" s="228">
        <v>0</v>
      </c>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714</v>
      </c>
      <c r="B107" s="87"/>
      <c r="C107" s="397"/>
      <c r="D107" s="398"/>
      <c r="E107" s="407" t="s">
        <v>80</v>
      </c>
      <c r="F107" s="408"/>
      <c r="G107" s="408"/>
      <c r="H107" s="409"/>
      <c r="I107" s="515"/>
      <c r="J107" s="85">
        <f t="shared" si="7"/>
        <v>137</v>
      </c>
      <c r="K107" s="225" t="str">
        <f t="shared" si="8"/>
        <v/>
      </c>
      <c r="L107" s="226">
        <v>48</v>
      </c>
      <c r="M107" s="226">
        <v>43</v>
      </c>
      <c r="N107" s="228">
        <v>46</v>
      </c>
      <c r="O107" s="228">
        <v>0</v>
      </c>
      <c r="P107" s="228">
        <v>0</v>
      </c>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716</v>
      </c>
      <c r="B108" s="87"/>
      <c r="C108" s="393" t="s">
        <v>82</v>
      </c>
      <c r="D108" s="394"/>
      <c r="E108" s="393" t="s">
        <v>75</v>
      </c>
      <c r="F108" s="454"/>
      <c r="G108" s="454"/>
      <c r="H108" s="394"/>
      <c r="I108" s="515"/>
      <c r="J108" s="85">
        <f t="shared" si="7"/>
        <v>95</v>
      </c>
      <c r="K108" s="225" t="str">
        <f t="shared" si="8"/>
        <v/>
      </c>
      <c r="L108" s="226">
        <v>0</v>
      </c>
      <c r="M108" s="226">
        <v>0</v>
      </c>
      <c r="N108" s="228">
        <v>0</v>
      </c>
      <c r="O108" s="228">
        <v>50</v>
      </c>
      <c r="P108" s="228">
        <v>45</v>
      </c>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716</v>
      </c>
      <c r="B109" s="87"/>
      <c r="C109" s="395"/>
      <c r="D109" s="396"/>
      <c r="E109" s="438" t="s">
        <v>79</v>
      </c>
      <c r="F109" s="439"/>
      <c r="G109" s="439"/>
      <c r="H109" s="440"/>
      <c r="I109" s="515"/>
      <c r="J109" s="85">
        <f t="shared" si="7"/>
        <v>95</v>
      </c>
      <c r="K109" s="225" t="str">
        <f t="shared" si="8"/>
        <v/>
      </c>
      <c r="L109" s="226">
        <v>0</v>
      </c>
      <c r="M109" s="226">
        <v>0</v>
      </c>
      <c r="N109" s="228">
        <v>0</v>
      </c>
      <c r="O109" s="228">
        <v>50</v>
      </c>
      <c r="P109" s="228">
        <v>45</v>
      </c>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716</v>
      </c>
      <c r="B110" s="87"/>
      <c r="C110" s="395"/>
      <c r="D110" s="396"/>
      <c r="E110" s="438" t="s">
        <v>80</v>
      </c>
      <c r="F110" s="439"/>
      <c r="G110" s="439"/>
      <c r="H110" s="440"/>
      <c r="I110" s="515"/>
      <c r="J110" s="85">
        <f t="shared" si="7"/>
        <v>95</v>
      </c>
      <c r="K110" s="225" t="str">
        <f t="shared" si="8"/>
        <v/>
      </c>
      <c r="L110" s="226">
        <v>0</v>
      </c>
      <c r="M110" s="226">
        <v>0</v>
      </c>
      <c r="N110" s="228">
        <v>0</v>
      </c>
      <c r="O110" s="228">
        <v>50</v>
      </c>
      <c r="P110" s="228">
        <v>45</v>
      </c>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717</v>
      </c>
      <c r="B111" s="87"/>
      <c r="C111" s="421" t="s">
        <v>84</v>
      </c>
      <c r="D111" s="422"/>
      <c r="E111" s="422"/>
      <c r="F111" s="422"/>
      <c r="G111" s="422"/>
      <c r="H111" s="423"/>
      <c r="I111" s="516"/>
      <c r="J111" s="230"/>
      <c r="K111" s="231" t="s">
        <v>406</v>
      </c>
      <c r="L111" s="232" t="s">
        <v>29</v>
      </c>
      <c r="M111" s="232" t="s">
        <v>29</v>
      </c>
      <c r="N111" s="233" t="s">
        <v>29</v>
      </c>
      <c r="O111" s="233" t="s">
        <v>29</v>
      </c>
      <c r="P111" s="233" t="s">
        <v>29</v>
      </c>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２階南病棟</v>
      </c>
      <c r="M117" s="214" t="str">
        <f>IF(ISBLANK(M$9),"",M$9)</f>
        <v>２階北病棟</v>
      </c>
      <c r="N117" s="197" t="str">
        <f t="shared" ref="N117:BS117" si="9">IF(ISBLANK(N$9),"",N$9)</f>
        <v>３階病棟</v>
      </c>
      <c r="O117" s="197" t="str">
        <f t="shared" si="9"/>
        <v>４階南病棟</v>
      </c>
      <c r="P117" s="197" t="str">
        <f t="shared" si="9"/>
        <v>４階北病棟</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回復期</v>
      </c>
      <c r="M118" s="214" t="str">
        <f>IF(ISBLANK(M$95),"",M$95)</f>
        <v>急性期</v>
      </c>
      <c r="N118" s="224" t="str">
        <f t="shared" ref="N118:BS118" si="10">IF(ISBLANK(N$95),"",N$95)</f>
        <v>回復期</v>
      </c>
      <c r="O118" s="224" t="str">
        <f t="shared" si="10"/>
        <v>慢性期</v>
      </c>
      <c r="P118" s="224" t="str">
        <f t="shared" si="10"/>
        <v>慢性期</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718</v>
      </c>
      <c r="B119" s="2"/>
      <c r="C119" s="393" t="s">
        <v>87</v>
      </c>
      <c r="D119" s="454"/>
      <c r="E119" s="454"/>
      <c r="F119" s="454"/>
      <c r="G119" s="454"/>
      <c r="H119" s="394"/>
      <c r="I119" s="410" t="s">
        <v>88</v>
      </c>
      <c r="J119" s="235"/>
      <c r="K119" s="236"/>
      <c r="L119" s="237" t="s">
        <v>719</v>
      </c>
      <c r="M119" s="237" t="s">
        <v>719</v>
      </c>
      <c r="N119" s="238" t="s">
        <v>719</v>
      </c>
      <c r="O119" s="238" t="s">
        <v>719</v>
      </c>
      <c r="P119" s="238" t="s">
        <v>719</v>
      </c>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720</v>
      </c>
      <c r="B120" s="2"/>
      <c r="C120" s="95"/>
      <c r="D120" s="96"/>
      <c r="E120" s="393" t="s">
        <v>91</v>
      </c>
      <c r="F120" s="454"/>
      <c r="G120" s="454"/>
      <c r="H120" s="394"/>
      <c r="I120" s="411"/>
      <c r="J120" s="239"/>
      <c r="K120" s="240"/>
      <c r="L120" s="237" t="s">
        <v>1047</v>
      </c>
      <c r="M120" s="237" t="s">
        <v>1042</v>
      </c>
      <c r="N120" s="238" t="s">
        <v>1047</v>
      </c>
      <c r="O120" s="238" t="s">
        <v>1047</v>
      </c>
      <c r="P120" s="238" t="s">
        <v>1047</v>
      </c>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722</v>
      </c>
      <c r="B121" s="2"/>
      <c r="C121" s="95"/>
      <c r="D121" s="96"/>
      <c r="E121" s="395"/>
      <c r="F121" s="519"/>
      <c r="G121" s="519"/>
      <c r="H121" s="396"/>
      <c r="I121" s="411"/>
      <c r="J121" s="239"/>
      <c r="K121" s="240"/>
      <c r="L121" s="237" t="s">
        <v>1062</v>
      </c>
      <c r="M121" s="237" t="s">
        <v>1043</v>
      </c>
      <c r="N121" s="238" t="s">
        <v>1062</v>
      </c>
      <c r="O121" s="238" t="s">
        <v>1062</v>
      </c>
      <c r="P121" s="238" t="s">
        <v>1062</v>
      </c>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724</v>
      </c>
      <c r="B122" s="2"/>
      <c r="C122" s="97"/>
      <c r="D122" s="98"/>
      <c r="E122" s="397"/>
      <c r="F122" s="415"/>
      <c r="G122" s="415"/>
      <c r="H122" s="398"/>
      <c r="I122" s="412"/>
      <c r="J122" s="241"/>
      <c r="K122" s="242"/>
      <c r="L122" s="237" t="s">
        <v>725</v>
      </c>
      <c r="M122" s="237" t="s">
        <v>29</v>
      </c>
      <c r="N122" s="238" t="s">
        <v>725</v>
      </c>
      <c r="O122" s="238" t="s">
        <v>29</v>
      </c>
      <c r="P122" s="238" t="s">
        <v>29</v>
      </c>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726</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２階南病棟</v>
      </c>
      <c r="M128" s="214" t="str">
        <f t="shared" ref="M128:BS128" si="11">IF(ISBLANK(M$9),"",M$9)</f>
        <v>２階北病棟</v>
      </c>
      <c r="N128" s="197" t="str">
        <f t="shared" si="11"/>
        <v>３階病棟</v>
      </c>
      <c r="O128" s="197" t="str">
        <f t="shared" si="11"/>
        <v>４階南病棟</v>
      </c>
      <c r="P128" s="197" t="str">
        <f t="shared" si="11"/>
        <v>４階北病棟</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回復期</v>
      </c>
      <c r="M129" s="214" t="str">
        <f t="shared" ref="M129:BS129" si="12">IF(ISBLANK(M$95),"",M$95)</f>
        <v>急性期</v>
      </c>
      <c r="N129" s="224" t="str">
        <f t="shared" si="12"/>
        <v>回復期</v>
      </c>
      <c r="O129" s="224" t="str">
        <f t="shared" si="12"/>
        <v>慢性期</v>
      </c>
      <c r="P129" s="224" t="str">
        <f t="shared" si="12"/>
        <v>慢性期</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727</v>
      </c>
      <c r="B130" s="2"/>
      <c r="C130" s="393" t="s">
        <v>728</v>
      </c>
      <c r="D130" s="454"/>
      <c r="E130" s="454"/>
      <c r="F130" s="454"/>
      <c r="G130" s="454"/>
      <c r="H130" s="394"/>
      <c r="I130" s="447" t="s">
        <v>729</v>
      </c>
      <c r="J130" s="245"/>
      <c r="K130" s="236"/>
      <c r="L130" s="246" t="s">
        <v>879</v>
      </c>
      <c r="M130" s="237" t="s">
        <v>879</v>
      </c>
      <c r="N130" s="238" t="s">
        <v>927</v>
      </c>
      <c r="O130" s="238" t="s">
        <v>884</v>
      </c>
      <c r="P130" s="238" t="s">
        <v>884</v>
      </c>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727</v>
      </c>
      <c r="B131" s="87"/>
      <c r="C131" s="95"/>
      <c r="D131" s="96"/>
      <c r="E131" s="405" t="s">
        <v>731</v>
      </c>
      <c r="F131" s="424"/>
      <c r="G131" s="424"/>
      <c r="H131" s="406"/>
      <c r="I131" s="447"/>
      <c r="J131" s="239"/>
      <c r="K131" s="240"/>
      <c r="L131" s="246">
        <v>48</v>
      </c>
      <c r="M131" s="237">
        <v>43</v>
      </c>
      <c r="N131" s="238">
        <v>46</v>
      </c>
      <c r="O131" s="238">
        <v>50</v>
      </c>
      <c r="P131" s="238">
        <v>45</v>
      </c>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732</v>
      </c>
      <c r="B132" s="87"/>
      <c r="C132" s="393" t="s">
        <v>733</v>
      </c>
      <c r="D132" s="454"/>
      <c r="E132" s="454"/>
      <c r="F132" s="454"/>
      <c r="G132" s="454"/>
      <c r="H132" s="394"/>
      <c r="I132" s="447"/>
      <c r="J132" s="239"/>
      <c r="K132" s="240"/>
      <c r="L132" s="246" t="s">
        <v>29</v>
      </c>
      <c r="M132" s="237" t="s">
        <v>29</v>
      </c>
      <c r="N132" s="238" t="s">
        <v>29</v>
      </c>
      <c r="O132" s="238" t="s">
        <v>29</v>
      </c>
      <c r="P132" s="238" t="s">
        <v>29</v>
      </c>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732</v>
      </c>
      <c r="B133" s="87"/>
      <c r="C133" s="247"/>
      <c r="D133" s="248"/>
      <c r="E133" s="405" t="s">
        <v>731</v>
      </c>
      <c r="F133" s="424"/>
      <c r="G133" s="424"/>
      <c r="H133" s="406"/>
      <c r="I133" s="447"/>
      <c r="J133" s="239"/>
      <c r="K133" s="240"/>
      <c r="L133" s="246">
        <v>0</v>
      </c>
      <c r="M133" s="237">
        <v>0</v>
      </c>
      <c r="N133" s="238">
        <v>0</v>
      </c>
      <c r="O133" s="238">
        <v>0</v>
      </c>
      <c r="P133" s="238">
        <v>0</v>
      </c>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734</v>
      </c>
      <c r="B134" s="87"/>
      <c r="C134" s="393" t="s">
        <v>733</v>
      </c>
      <c r="D134" s="454"/>
      <c r="E134" s="454"/>
      <c r="F134" s="454"/>
      <c r="G134" s="454"/>
      <c r="H134" s="394"/>
      <c r="I134" s="447"/>
      <c r="J134" s="239"/>
      <c r="K134" s="240"/>
      <c r="L134" s="246" t="s">
        <v>29</v>
      </c>
      <c r="M134" s="237" t="s">
        <v>29</v>
      </c>
      <c r="N134" s="238" t="s">
        <v>29</v>
      </c>
      <c r="O134" s="238" t="s">
        <v>29</v>
      </c>
      <c r="P134" s="238" t="s">
        <v>29</v>
      </c>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734</v>
      </c>
      <c r="B135" s="87"/>
      <c r="C135" s="249"/>
      <c r="D135" s="250"/>
      <c r="E135" s="405" t="s">
        <v>731</v>
      </c>
      <c r="F135" s="424"/>
      <c r="G135" s="424"/>
      <c r="H135" s="406"/>
      <c r="I135" s="447"/>
      <c r="J135" s="241"/>
      <c r="K135" s="242"/>
      <c r="L135" s="246">
        <v>0</v>
      </c>
      <c r="M135" s="237">
        <v>0</v>
      </c>
      <c r="N135" s="238">
        <v>0</v>
      </c>
      <c r="O135" s="238">
        <v>0</v>
      </c>
      <c r="P135" s="238">
        <v>0</v>
      </c>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735</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２階南病棟</v>
      </c>
      <c r="M141" s="214" t="str">
        <f t="shared" ref="M141:BS141" si="13">IF(ISBLANK(M$9),"",M$9)</f>
        <v>２階北病棟</v>
      </c>
      <c r="N141" s="214" t="str">
        <f t="shared" si="13"/>
        <v>３階病棟</v>
      </c>
      <c r="O141" s="214" t="str">
        <f t="shared" si="13"/>
        <v>４階南病棟</v>
      </c>
      <c r="P141" s="214" t="str">
        <f t="shared" si="13"/>
        <v>４階北病棟</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回復期</v>
      </c>
      <c r="M142" s="214" t="str">
        <f t="shared" si="14"/>
        <v>急性期</v>
      </c>
      <c r="N142" s="214" t="str">
        <f t="shared" si="14"/>
        <v>回復期</v>
      </c>
      <c r="O142" s="214" t="str">
        <f t="shared" si="14"/>
        <v>慢性期</v>
      </c>
      <c r="P142" s="214" t="str">
        <f t="shared" si="14"/>
        <v>慢性期</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736</v>
      </c>
      <c r="B143" s="2"/>
      <c r="C143" s="405" t="s">
        <v>735</v>
      </c>
      <c r="D143" s="424"/>
      <c r="E143" s="424"/>
      <c r="F143" s="424"/>
      <c r="G143" s="424"/>
      <c r="H143" s="406"/>
      <c r="I143" s="130" t="s">
        <v>737</v>
      </c>
      <c r="J143" s="252" t="s">
        <v>738</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739</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２階南病棟</v>
      </c>
      <c r="M149" s="214" t="str">
        <f t="shared" ref="M149:BS149" si="15">IF(ISBLANK(M$9),"",M$9)</f>
        <v>２階北病棟</v>
      </c>
      <c r="N149" s="214" t="str">
        <f t="shared" si="15"/>
        <v>３階病棟</v>
      </c>
      <c r="O149" s="214" t="str">
        <f t="shared" si="15"/>
        <v>４階南病棟</v>
      </c>
      <c r="P149" s="214" t="str">
        <f t="shared" si="15"/>
        <v>４階北病棟</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273</v>
      </c>
      <c r="I150" s="75" t="s">
        <v>67</v>
      </c>
      <c r="J150" s="76"/>
      <c r="K150" s="77"/>
      <c r="L150" s="224" t="str">
        <f t="shared" ref="L150:BS150" si="16">IF(ISBLANK(L$95),"",L$95)</f>
        <v>回復期</v>
      </c>
      <c r="M150" s="214" t="str">
        <f t="shared" si="16"/>
        <v>急性期</v>
      </c>
      <c r="N150" s="214" t="str">
        <f t="shared" si="16"/>
        <v>回復期</v>
      </c>
      <c r="O150" s="214" t="str">
        <f t="shared" si="16"/>
        <v>慢性期</v>
      </c>
      <c r="P150" s="214" t="str">
        <f t="shared" si="16"/>
        <v>慢性期</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740</v>
      </c>
      <c r="B151" s="2"/>
      <c r="C151" s="405" t="s">
        <v>741</v>
      </c>
      <c r="D151" s="424"/>
      <c r="E151" s="424"/>
      <c r="F151" s="424"/>
      <c r="G151" s="424"/>
      <c r="H151" s="406"/>
      <c r="I151" s="520" t="s">
        <v>742</v>
      </c>
      <c r="J151" s="94" t="s">
        <v>1050</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743</v>
      </c>
      <c r="B152" s="2"/>
      <c r="C152" s="405" t="s">
        <v>744</v>
      </c>
      <c r="D152" s="424"/>
      <c r="E152" s="424"/>
      <c r="F152" s="424"/>
      <c r="G152" s="424"/>
      <c r="H152" s="406"/>
      <c r="I152" s="521"/>
      <c r="J152" s="94" t="s">
        <v>1050</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745</v>
      </c>
      <c r="B153" s="2"/>
      <c r="C153" s="405" t="s">
        <v>746</v>
      </c>
      <c r="D153" s="424"/>
      <c r="E153" s="424"/>
      <c r="F153" s="424"/>
      <c r="G153" s="424"/>
      <c r="H153" s="406"/>
      <c r="I153" s="522"/>
      <c r="J153" s="94" t="s">
        <v>104</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747</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２階南病棟</v>
      </c>
      <c r="M159" s="214" t="str">
        <f t="shared" ref="M159:BS159" si="17">IF(ISBLANK(M$9),"",M$9)</f>
        <v>２階北病棟</v>
      </c>
      <c r="N159" s="214" t="str">
        <f t="shared" si="17"/>
        <v>３階病棟</v>
      </c>
      <c r="O159" s="214" t="str">
        <f t="shared" si="17"/>
        <v>４階南病棟</v>
      </c>
      <c r="P159" s="214" t="str">
        <f t="shared" si="17"/>
        <v>４階北病棟</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回復期</v>
      </c>
      <c r="M160" s="214" t="str">
        <f t="shared" si="18"/>
        <v>急性期</v>
      </c>
      <c r="N160" s="214" t="str">
        <f t="shared" si="18"/>
        <v>回復期</v>
      </c>
      <c r="O160" s="214" t="str">
        <f t="shared" si="18"/>
        <v>慢性期</v>
      </c>
      <c r="P160" s="214" t="str">
        <f t="shared" si="18"/>
        <v>慢性期</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748</v>
      </c>
      <c r="B161" s="2"/>
      <c r="C161" s="405" t="s">
        <v>749</v>
      </c>
      <c r="D161" s="424"/>
      <c r="E161" s="424"/>
      <c r="F161" s="424"/>
      <c r="G161" s="424"/>
      <c r="H161" s="406"/>
      <c r="I161" s="258" t="s">
        <v>750</v>
      </c>
      <c r="J161" s="94" t="s">
        <v>104</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751</v>
      </c>
      <c r="B162" s="2"/>
      <c r="C162" s="405" t="s">
        <v>752</v>
      </c>
      <c r="D162" s="424"/>
      <c r="E162" s="424"/>
      <c r="F162" s="424"/>
      <c r="G162" s="424"/>
      <c r="H162" s="406"/>
      <c r="I162" s="79" t="s">
        <v>753</v>
      </c>
      <c r="J162" s="94" t="s">
        <v>104</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754</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２階南病棟</v>
      </c>
      <c r="M168" s="259" t="str">
        <f t="shared" ref="M168:Q168" si="19">IF(ISBLANK(M$9),"",M$9)</f>
        <v>２階北病棟</v>
      </c>
      <c r="N168" s="259" t="str">
        <f t="shared" si="19"/>
        <v>３階病棟</v>
      </c>
      <c r="O168" s="259" t="str">
        <f t="shared" si="19"/>
        <v>４階南病棟</v>
      </c>
      <c r="P168" s="259" t="str">
        <f t="shared" si="19"/>
        <v>４階北病棟</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回復期</v>
      </c>
      <c r="M169" s="259" t="str">
        <f t="shared" si="21"/>
        <v>急性期</v>
      </c>
      <c r="N169" s="259" t="str">
        <f t="shared" si="21"/>
        <v>回復期</v>
      </c>
      <c r="O169" s="259" t="str">
        <f t="shared" si="21"/>
        <v>慢性期</v>
      </c>
      <c r="P169" s="259" t="str">
        <f t="shared" si="21"/>
        <v>慢性期</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755</v>
      </c>
      <c r="B170" s="2"/>
      <c r="C170" s="405" t="s">
        <v>756</v>
      </c>
      <c r="D170" s="424"/>
      <c r="E170" s="424"/>
      <c r="F170" s="424"/>
      <c r="G170" s="424"/>
      <c r="H170" s="406"/>
      <c r="I170" s="103" t="s">
        <v>757</v>
      </c>
      <c r="J170" s="94" t="s">
        <v>758</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759</v>
      </c>
      <c r="D171" s="408"/>
      <c r="E171" s="408"/>
      <c r="F171" s="408"/>
      <c r="G171" s="408"/>
      <c r="H171" s="409"/>
      <c r="I171" s="103" t="s">
        <v>760</v>
      </c>
      <c r="J171" s="94" t="s">
        <v>104</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761</v>
      </c>
      <c r="D172" s="408"/>
      <c r="E172" s="408"/>
      <c r="F172" s="408"/>
      <c r="G172" s="408"/>
      <c r="H172" s="409"/>
      <c r="I172" s="103" t="s">
        <v>762</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763</v>
      </c>
      <c r="B173" s="2"/>
      <c r="C173" s="405" t="s">
        <v>764</v>
      </c>
      <c r="D173" s="424"/>
      <c r="E173" s="424"/>
      <c r="F173" s="424"/>
      <c r="G173" s="424"/>
      <c r="H173" s="406"/>
      <c r="I173" s="103" t="s">
        <v>765</v>
      </c>
      <c r="J173" s="94" t="s">
        <v>104</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766</v>
      </c>
      <c r="B174" s="2"/>
      <c r="C174" s="405" t="s">
        <v>767</v>
      </c>
      <c r="D174" s="424"/>
      <c r="E174" s="424"/>
      <c r="F174" s="424"/>
      <c r="G174" s="424"/>
      <c r="H174" s="406"/>
      <c r="I174" s="103" t="s">
        <v>768</v>
      </c>
      <c r="J174" s="94" t="s">
        <v>1050</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105</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２階南病棟</v>
      </c>
      <c r="M180" s="214" t="str">
        <f t="shared" ref="M180:BS180" si="22">IF(ISBLANK(M$9),"",M$9)</f>
        <v>２階北病棟</v>
      </c>
      <c r="N180" s="197" t="str">
        <f t="shared" si="22"/>
        <v>３階病棟</v>
      </c>
      <c r="O180" s="197" t="str">
        <f t="shared" si="22"/>
        <v>４階南病棟</v>
      </c>
      <c r="P180" s="197" t="str">
        <f t="shared" si="22"/>
        <v>４階北病棟</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回復期</v>
      </c>
      <c r="M181" s="214" t="str">
        <f t="shared" ref="M181:BS181" si="23">IF(ISBLANK(M$95),"",M$95)</f>
        <v>急性期</v>
      </c>
      <c r="N181" s="224" t="str">
        <f t="shared" si="23"/>
        <v>回復期</v>
      </c>
      <c r="O181" s="224" t="str">
        <f t="shared" si="23"/>
        <v>慢性期</v>
      </c>
      <c r="P181" s="224" t="str">
        <f t="shared" si="23"/>
        <v>慢性期</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769</v>
      </c>
      <c r="B182" s="87"/>
      <c r="C182" s="416" t="s">
        <v>111</v>
      </c>
      <c r="D182" s="427"/>
      <c r="E182" s="427"/>
      <c r="F182" s="427"/>
      <c r="G182" s="416" t="s">
        <v>112</v>
      </c>
      <c r="H182" s="416"/>
      <c r="I182" s="523" t="s">
        <v>113</v>
      </c>
      <c r="J182" s="110">
        <v>10</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769</v>
      </c>
      <c r="B183" s="87"/>
      <c r="C183" s="427"/>
      <c r="D183" s="427"/>
      <c r="E183" s="427"/>
      <c r="F183" s="427"/>
      <c r="G183" s="416" t="s">
        <v>114</v>
      </c>
      <c r="H183" s="416"/>
      <c r="I183" s="524"/>
      <c r="J183" s="114">
        <v>2.5</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770</v>
      </c>
      <c r="B184" s="87"/>
      <c r="C184" s="416" t="s">
        <v>116</v>
      </c>
      <c r="D184" s="427"/>
      <c r="E184" s="427"/>
      <c r="F184" s="427"/>
      <c r="G184" s="416" t="s">
        <v>112</v>
      </c>
      <c r="H184" s="416"/>
      <c r="I184" s="524"/>
      <c r="J184" s="110">
        <v>1</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770</v>
      </c>
      <c r="B185" s="87"/>
      <c r="C185" s="427"/>
      <c r="D185" s="427"/>
      <c r="E185" s="427"/>
      <c r="F185" s="427"/>
      <c r="G185" s="416" t="s">
        <v>114</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771</v>
      </c>
      <c r="B186" s="109"/>
      <c r="C186" s="416" t="s">
        <v>118</v>
      </c>
      <c r="D186" s="416"/>
      <c r="E186" s="416"/>
      <c r="F186" s="416"/>
      <c r="G186" s="416" t="s">
        <v>112</v>
      </c>
      <c r="H186" s="416"/>
      <c r="I186" s="524"/>
      <c r="J186" s="110">
        <f t="shared" ref="J186:J201" si="25">IF(SUM(L186:BP186)=0,IF(COUNTIF(L186:BP186,"未確認")&gt;0,"未確認",IF(COUNTIF(L186:BP186,"~*")&gt;0,"*",SUM(L186:BP186))),SUM(L186:BP186))</f>
        <v>83</v>
      </c>
      <c r="K186" s="225" t="str">
        <f t="shared" si="24"/>
        <v/>
      </c>
      <c r="L186" s="267">
        <v>19</v>
      </c>
      <c r="M186" s="268">
        <v>16</v>
      </c>
      <c r="N186" s="269">
        <v>19</v>
      </c>
      <c r="O186" s="269">
        <v>15</v>
      </c>
      <c r="P186" s="269">
        <v>14</v>
      </c>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771</v>
      </c>
      <c r="B187" s="109"/>
      <c r="C187" s="416"/>
      <c r="D187" s="416"/>
      <c r="E187" s="416"/>
      <c r="F187" s="416"/>
      <c r="G187" s="416" t="s">
        <v>114</v>
      </c>
      <c r="H187" s="416"/>
      <c r="I187" s="524"/>
      <c r="J187" s="114">
        <f t="shared" si="25"/>
        <v>5.3000000000000007</v>
      </c>
      <c r="K187" s="225" t="str">
        <f t="shared" si="24"/>
        <v/>
      </c>
      <c r="L187" s="267">
        <v>0.6</v>
      </c>
      <c r="M187" s="268">
        <v>1.5</v>
      </c>
      <c r="N187" s="269">
        <v>0.6</v>
      </c>
      <c r="O187" s="269">
        <v>2.6</v>
      </c>
      <c r="P187" s="269">
        <v>0</v>
      </c>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772</v>
      </c>
      <c r="B188" s="109"/>
      <c r="C188" s="416" t="s">
        <v>120</v>
      </c>
      <c r="D188" s="417"/>
      <c r="E188" s="417"/>
      <c r="F188" s="417"/>
      <c r="G188" s="416" t="s">
        <v>112</v>
      </c>
      <c r="H188" s="416"/>
      <c r="I188" s="524"/>
      <c r="J188" s="110">
        <f t="shared" si="25"/>
        <v>10</v>
      </c>
      <c r="K188" s="225" t="str">
        <f t="shared" si="24"/>
        <v/>
      </c>
      <c r="L188" s="267">
        <v>2</v>
      </c>
      <c r="M188" s="268">
        <v>1</v>
      </c>
      <c r="N188" s="269">
        <v>1</v>
      </c>
      <c r="O188" s="269">
        <v>2</v>
      </c>
      <c r="P188" s="269">
        <v>4</v>
      </c>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772</v>
      </c>
      <c r="B189" s="109"/>
      <c r="C189" s="417"/>
      <c r="D189" s="417"/>
      <c r="E189" s="417"/>
      <c r="F189" s="417"/>
      <c r="G189" s="416" t="s">
        <v>114</v>
      </c>
      <c r="H189" s="416"/>
      <c r="I189" s="524"/>
      <c r="J189" s="114">
        <f t="shared" si="25"/>
        <v>2.1</v>
      </c>
      <c r="K189" s="225" t="str">
        <f t="shared" si="24"/>
        <v/>
      </c>
      <c r="L189" s="267">
        <v>0</v>
      </c>
      <c r="M189" s="268">
        <v>0.8</v>
      </c>
      <c r="N189" s="269">
        <v>0.5</v>
      </c>
      <c r="O189" s="269">
        <v>0.4</v>
      </c>
      <c r="P189" s="269">
        <v>0.4</v>
      </c>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773</v>
      </c>
      <c r="B190" s="109"/>
      <c r="C190" s="416" t="s">
        <v>122</v>
      </c>
      <c r="D190" s="417"/>
      <c r="E190" s="417"/>
      <c r="F190" s="417"/>
      <c r="G190" s="416" t="s">
        <v>112</v>
      </c>
      <c r="H190" s="416"/>
      <c r="I190" s="524"/>
      <c r="J190" s="110">
        <f t="shared" si="25"/>
        <v>17</v>
      </c>
      <c r="K190" s="225" t="str">
        <f t="shared" si="24"/>
        <v/>
      </c>
      <c r="L190" s="267">
        <v>4</v>
      </c>
      <c r="M190" s="268">
        <v>1</v>
      </c>
      <c r="N190" s="269">
        <v>2</v>
      </c>
      <c r="O190" s="269">
        <v>6</v>
      </c>
      <c r="P190" s="269">
        <v>4</v>
      </c>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773</v>
      </c>
      <c r="B191" s="109"/>
      <c r="C191" s="417"/>
      <c r="D191" s="417"/>
      <c r="E191" s="417"/>
      <c r="F191" s="417"/>
      <c r="G191" s="416" t="s">
        <v>114</v>
      </c>
      <c r="H191" s="416"/>
      <c r="I191" s="524"/>
      <c r="J191" s="114">
        <f t="shared" si="25"/>
        <v>4.4000000000000004</v>
      </c>
      <c r="K191" s="225" t="str">
        <f t="shared" si="24"/>
        <v/>
      </c>
      <c r="L191" s="267">
        <v>0.3</v>
      </c>
      <c r="M191" s="268">
        <v>2.2000000000000002</v>
      </c>
      <c r="N191" s="269">
        <v>0.5</v>
      </c>
      <c r="O191" s="269">
        <v>0.6</v>
      </c>
      <c r="P191" s="269">
        <v>0.8</v>
      </c>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774</v>
      </c>
      <c r="B192" s="109"/>
      <c r="C192" s="416" t="s">
        <v>124</v>
      </c>
      <c r="D192" s="417"/>
      <c r="E192" s="417"/>
      <c r="F192" s="417"/>
      <c r="G192" s="416" t="s">
        <v>112</v>
      </c>
      <c r="H192" s="416"/>
      <c r="I192" s="524"/>
      <c r="J192" s="110">
        <f t="shared" si="25"/>
        <v>0</v>
      </c>
      <c r="K192" s="225" t="str">
        <f t="shared" si="24"/>
        <v/>
      </c>
      <c r="L192" s="267">
        <v>0</v>
      </c>
      <c r="M192" s="268">
        <v>0</v>
      </c>
      <c r="N192" s="269">
        <v>0</v>
      </c>
      <c r="O192" s="269">
        <v>0</v>
      </c>
      <c r="P192" s="269">
        <v>0</v>
      </c>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774</v>
      </c>
      <c r="B193" s="87"/>
      <c r="C193" s="417"/>
      <c r="D193" s="417"/>
      <c r="E193" s="417"/>
      <c r="F193" s="417"/>
      <c r="G193" s="416" t="s">
        <v>114</v>
      </c>
      <c r="H193" s="416"/>
      <c r="I193" s="524"/>
      <c r="J193" s="114">
        <f t="shared" si="25"/>
        <v>0</v>
      </c>
      <c r="K193" s="225" t="str">
        <f t="shared" si="24"/>
        <v/>
      </c>
      <c r="L193" s="267">
        <v>0</v>
      </c>
      <c r="M193" s="268">
        <v>0</v>
      </c>
      <c r="N193" s="269">
        <v>0</v>
      </c>
      <c r="O193" s="269">
        <v>0</v>
      </c>
      <c r="P193" s="269">
        <v>0</v>
      </c>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775</v>
      </c>
      <c r="B194" s="87"/>
      <c r="C194" s="416" t="s">
        <v>126</v>
      </c>
      <c r="D194" s="417"/>
      <c r="E194" s="417"/>
      <c r="F194" s="417"/>
      <c r="G194" s="416" t="s">
        <v>112</v>
      </c>
      <c r="H194" s="416"/>
      <c r="I194" s="524"/>
      <c r="J194" s="110">
        <f t="shared" si="25"/>
        <v>14</v>
      </c>
      <c r="K194" s="225" t="str">
        <f t="shared" si="24"/>
        <v/>
      </c>
      <c r="L194" s="267">
        <v>2</v>
      </c>
      <c r="M194" s="268">
        <v>3</v>
      </c>
      <c r="N194" s="269">
        <v>3</v>
      </c>
      <c r="O194" s="269">
        <v>3</v>
      </c>
      <c r="P194" s="269">
        <v>3</v>
      </c>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775</v>
      </c>
      <c r="B195" s="87"/>
      <c r="C195" s="417"/>
      <c r="D195" s="417"/>
      <c r="E195" s="417"/>
      <c r="F195" s="417"/>
      <c r="G195" s="416" t="s">
        <v>114</v>
      </c>
      <c r="H195" s="416"/>
      <c r="I195" s="524"/>
      <c r="J195" s="114">
        <f t="shared" si="25"/>
        <v>0</v>
      </c>
      <c r="K195" s="225" t="str">
        <f t="shared" si="24"/>
        <v/>
      </c>
      <c r="L195" s="267">
        <v>0</v>
      </c>
      <c r="M195" s="268">
        <v>0</v>
      </c>
      <c r="N195" s="269">
        <v>0</v>
      </c>
      <c r="O195" s="269">
        <v>0</v>
      </c>
      <c r="P195" s="269">
        <v>0</v>
      </c>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776</v>
      </c>
      <c r="B196" s="87"/>
      <c r="C196" s="416" t="s">
        <v>128</v>
      </c>
      <c r="D196" s="417"/>
      <c r="E196" s="417"/>
      <c r="F196" s="417"/>
      <c r="G196" s="416" t="s">
        <v>112</v>
      </c>
      <c r="H196" s="416"/>
      <c r="I196" s="524"/>
      <c r="J196" s="110">
        <f t="shared" si="25"/>
        <v>6</v>
      </c>
      <c r="K196" s="225" t="str">
        <f t="shared" si="24"/>
        <v/>
      </c>
      <c r="L196" s="267">
        <v>1</v>
      </c>
      <c r="M196" s="268">
        <v>1</v>
      </c>
      <c r="N196" s="269">
        <v>2</v>
      </c>
      <c r="O196" s="269">
        <v>1</v>
      </c>
      <c r="P196" s="269">
        <v>1</v>
      </c>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776</v>
      </c>
      <c r="B197" s="87"/>
      <c r="C197" s="417"/>
      <c r="D197" s="417"/>
      <c r="E197" s="417"/>
      <c r="F197" s="417"/>
      <c r="G197" s="416" t="s">
        <v>114</v>
      </c>
      <c r="H197" s="416"/>
      <c r="I197" s="524"/>
      <c r="J197" s="114">
        <f t="shared" si="25"/>
        <v>0.5</v>
      </c>
      <c r="K197" s="225" t="str">
        <f t="shared" si="24"/>
        <v/>
      </c>
      <c r="L197" s="267">
        <v>0.5</v>
      </c>
      <c r="M197" s="268">
        <v>0</v>
      </c>
      <c r="N197" s="269">
        <v>0</v>
      </c>
      <c r="O197" s="269">
        <v>0</v>
      </c>
      <c r="P197" s="269">
        <v>0</v>
      </c>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777</v>
      </c>
      <c r="B198" s="87"/>
      <c r="C198" s="416" t="s">
        <v>130</v>
      </c>
      <c r="D198" s="417"/>
      <c r="E198" s="417"/>
      <c r="F198" s="417"/>
      <c r="G198" s="416" t="s">
        <v>112</v>
      </c>
      <c r="H198" s="416"/>
      <c r="I198" s="524"/>
      <c r="J198" s="110">
        <f t="shared" si="25"/>
        <v>2</v>
      </c>
      <c r="K198" s="225" t="str">
        <f t="shared" si="24"/>
        <v/>
      </c>
      <c r="L198" s="267">
        <v>0</v>
      </c>
      <c r="M198" s="268">
        <v>0</v>
      </c>
      <c r="N198" s="269">
        <v>1</v>
      </c>
      <c r="O198" s="269">
        <v>1</v>
      </c>
      <c r="P198" s="269">
        <v>0</v>
      </c>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777</v>
      </c>
      <c r="B199" s="87"/>
      <c r="C199" s="417"/>
      <c r="D199" s="417"/>
      <c r="E199" s="417"/>
      <c r="F199" s="417"/>
      <c r="G199" s="416" t="s">
        <v>114</v>
      </c>
      <c r="H199" s="416"/>
      <c r="I199" s="524"/>
      <c r="J199" s="114">
        <f t="shared" si="25"/>
        <v>0</v>
      </c>
      <c r="K199" s="225" t="str">
        <f t="shared" si="24"/>
        <v/>
      </c>
      <c r="L199" s="267">
        <v>0</v>
      </c>
      <c r="M199" s="268">
        <v>0</v>
      </c>
      <c r="N199" s="269">
        <v>0</v>
      </c>
      <c r="O199" s="269">
        <v>0</v>
      </c>
      <c r="P199" s="269">
        <v>0</v>
      </c>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778</v>
      </c>
      <c r="B200" s="87"/>
      <c r="C200" s="416" t="s">
        <v>132</v>
      </c>
      <c r="D200" s="417"/>
      <c r="E200" s="417"/>
      <c r="F200" s="417"/>
      <c r="G200" s="416" t="s">
        <v>112</v>
      </c>
      <c r="H200" s="416"/>
      <c r="I200" s="524"/>
      <c r="J200" s="110">
        <f t="shared" si="25"/>
        <v>4</v>
      </c>
      <c r="K200" s="225" t="str">
        <f t="shared" si="24"/>
        <v/>
      </c>
      <c r="L200" s="267">
        <v>1</v>
      </c>
      <c r="M200" s="268">
        <v>1</v>
      </c>
      <c r="N200" s="269">
        <v>1</v>
      </c>
      <c r="O200" s="269">
        <v>1</v>
      </c>
      <c r="P200" s="269">
        <v>0</v>
      </c>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778</v>
      </c>
      <c r="B201" s="87"/>
      <c r="C201" s="417"/>
      <c r="D201" s="417"/>
      <c r="E201" s="417"/>
      <c r="F201" s="417"/>
      <c r="G201" s="416" t="s">
        <v>114</v>
      </c>
      <c r="H201" s="416"/>
      <c r="I201" s="524"/>
      <c r="J201" s="114">
        <f t="shared" si="25"/>
        <v>0</v>
      </c>
      <c r="K201" s="225" t="str">
        <f t="shared" si="24"/>
        <v/>
      </c>
      <c r="L201" s="267">
        <v>0</v>
      </c>
      <c r="M201" s="268">
        <v>0</v>
      </c>
      <c r="N201" s="269">
        <v>0</v>
      </c>
      <c r="O201" s="269">
        <v>0</v>
      </c>
      <c r="P201" s="269">
        <v>0</v>
      </c>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779</v>
      </c>
      <c r="B202" s="87"/>
      <c r="C202" s="416" t="s">
        <v>134</v>
      </c>
      <c r="D202" s="427"/>
      <c r="E202" s="427"/>
      <c r="F202" s="427"/>
      <c r="G202" s="416" t="s">
        <v>112</v>
      </c>
      <c r="H202" s="416"/>
      <c r="I202" s="524"/>
      <c r="J202" s="110">
        <v>4</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779</v>
      </c>
      <c r="B203" s="87"/>
      <c r="C203" s="427"/>
      <c r="D203" s="427"/>
      <c r="E203" s="427"/>
      <c r="F203" s="427"/>
      <c r="G203" s="416" t="s">
        <v>114</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780</v>
      </c>
      <c r="B204" s="87"/>
      <c r="C204" s="416" t="s">
        <v>136</v>
      </c>
      <c r="D204" s="427"/>
      <c r="E204" s="427"/>
      <c r="F204" s="427"/>
      <c r="G204" s="416" t="s">
        <v>112</v>
      </c>
      <c r="H204" s="416"/>
      <c r="I204" s="524"/>
      <c r="J204" s="110">
        <v>7</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780</v>
      </c>
      <c r="B205" s="87"/>
      <c r="C205" s="427"/>
      <c r="D205" s="427"/>
      <c r="E205" s="427"/>
      <c r="F205" s="427"/>
      <c r="G205" s="416" t="s">
        <v>114</v>
      </c>
      <c r="H205" s="416"/>
      <c r="I205" s="524"/>
      <c r="J205" s="114">
        <v>0</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781</v>
      </c>
      <c r="B206" s="87"/>
      <c r="C206" s="416" t="s">
        <v>138</v>
      </c>
      <c r="D206" s="417"/>
      <c r="E206" s="417"/>
      <c r="F206" s="417"/>
      <c r="G206" s="416" t="s">
        <v>112</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v>0</v>
      </c>
      <c r="P206" s="269">
        <v>0</v>
      </c>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781</v>
      </c>
      <c r="B207" s="87"/>
      <c r="C207" s="417"/>
      <c r="D207" s="417"/>
      <c r="E207" s="417"/>
      <c r="F207" s="417"/>
      <c r="G207" s="416" t="s">
        <v>114</v>
      </c>
      <c r="H207" s="416"/>
      <c r="I207" s="524"/>
      <c r="J207" s="114">
        <f t="shared" si="26"/>
        <v>0</v>
      </c>
      <c r="K207" s="225" t="str">
        <f t="shared" si="24"/>
        <v/>
      </c>
      <c r="L207" s="267">
        <v>0</v>
      </c>
      <c r="M207" s="268">
        <v>0</v>
      </c>
      <c r="N207" s="269">
        <v>0</v>
      </c>
      <c r="O207" s="269">
        <v>0</v>
      </c>
      <c r="P207" s="269">
        <v>0</v>
      </c>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782</v>
      </c>
      <c r="B208" s="87"/>
      <c r="C208" s="416" t="s">
        <v>140</v>
      </c>
      <c r="D208" s="427"/>
      <c r="E208" s="427"/>
      <c r="F208" s="427"/>
      <c r="G208" s="416" t="s">
        <v>112</v>
      </c>
      <c r="H208" s="416"/>
      <c r="I208" s="524"/>
      <c r="J208" s="110">
        <f t="shared" si="26"/>
        <v>3</v>
      </c>
      <c r="K208" s="225" t="str">
        <f t="shared" si="24"/>
        <v/>
      </c>
      <c r="L208" s="267">
        <v>1</v>
      </c>
      <c r="M208" s="268">
        <v>0</v>
      </c>
      <c r="N208" s="269">
        <v>1</v>
      </c>
      <c r="O208" s="269">
        <v>1</v>
      </c>
      <c r="P208" s="269">
        <v>0</v>
      </c>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782</v>
      </c>
      <c r="B209" s="87"/>
      <c r="C209" s="427"/>
      <c r="D209" s="427"/>
      <c r="E209" s="427"/>
      <c r="F209" s="427"/>
      <c r="G209" s="416" t="s">
        <v>114</v>
      </c>
      <c r="H209" s="416"/>
      <c r="I209" s="524"/>
      <c r="J209" s="114">
        <f t="shared" si="26"/>
        <v>0</v>
      </c>
      <c r="K209" s="225" t="str">
        <f t="shared" si="24"/>
        <v/>
      </c>
      <c r="L209" s="267">
        <v>0</v>
      </c>
      <c r="M209" s="268">
        <v>0</v>
      </c>
      <c r="N209" s="269">
        <v>0</v>
      </c>
      <c r="O209" s="269">
        <v>0</v>
      </c>
      <c r="P209" s="269">
        <v>0</v>
      </c>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141</v>
      </c>
      <c r="D210" s="427"/>
      <c r="E210" s="427"/>
      <c r="F210" s="427"/>
      <c r="G210" s="416" t="s">
        <v>112</v>
      </c>
      <c r="H210" s="416"/>
      <c r="I210" s="524"/>
      <c r="J210" s="110">
        <f t="shared" si="26"/>
        <v>0</v>
      </c>
      <c r="K210" s="225" t="str">
        <f t="shared" si="24"/>
        <v/>
      </c>
      <c r="L210" s="267">
        <v>0</v>
      </c>
      <c r="M210" s="270">
        <v>0</v>
      </c>
      <c r="N210" s="271">
        <v>0</v>
      </c>
      <c r="O210" s="271">
        <v>0</v>
      </c>
      <c r="P210" s="271">
        <v>0</v>
      </c>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114</v>
      </c>
      <c r="H211" s="416"/>
      <c r="I211" s="525"/>
      <c r="J211" s="114">
        <f t="shared" si="26"/>
        <v>0</v>
      </c>
      <c r="K211" s="225" t="str">
        <f t="shared" si="24"/>
        <v/>
      </c>
      <c r="L211" s="267">
        <v>0</v>
      </c>
      <c r="M211" s="270">
        <v>0</v>
      </c>
      <c r="N211" s="271">
        <v>0</v>
      </c>
      <c r="O211" s="271">
        <v>0</v>
      </c>
      <c r="P211" s="271">
        <v>0</v>
      </c>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783</v>
      </c>
      <c r="M214" s="2"/>
      <c r="N214" s="244"/>
      <c r="O214" s="244"/>
      <c r="P214" s="244"/>
      <c r="Q214" s="244"/>
      <c r="R214" s="244"/>
      <c r="S214" s="244"/>
    </row>
    <row r="215" spans="1:73" ht="20.25" customHeight="1">
      <c r="C215" s="51"/>
      <c r="I215" s="75" t="s">
        <v>67</v>
      </c>
      <c r="J215" s="76"/>
      <c r="K215" s="77"/>
      <c r="L215" s="273" t="s">
        <v>107</v>
      </c>
      <c r="M215" s="273" t="s">
        <v>108</v>
      </c>
      <c r="N215" s="273" t="s">
        <v>109</v>
      </c>
      <c r="O215" s="244"/>
      <c r="P215" s="244"/>
      <c r="Q215" s="244"/>
      <c r="R215" s="244"/>
      <c r="S215" s="1"/>
    </row>
    <row r="216" spans="1:73" s="38" customFormat="1" ht="34.5" customHeight="1">
      <c r="A216" s="266" t="s">
        <v>784</v>
      </c>
      <c r="B216" s="109"/>
      <c r="C216" s="391" t="s">
        <v>118</v>
      </c>
      <c r="D216" s="391"/>
      <c r="E216" s="391"/>
      <c r="F216" s="391"/>
      <c r="G216" s="405" t="s">
        <v>112</v>
      </c>
      <c r="H216" s="406"/>
      <c r="I216" s="526" t="s">
        <v>785</v>
      </c>
      <c r="J216" s="274"/>
      <c r="K216" s="275"/>
      <c r="L216" s="120">
        <v>4</v>
      </c>
      <c r="M216" s="120">
        <v>4</v>
      </c>
      <c r="N216" s="120">
        <v>1</v>
      </c>
      <c r="O216" s="244"/>
      <c r="P216" s="244"/>
      <c r="Q216" s="244"/>
      <c r="R216" s="244"/>
      <c r="BU216" s="229"/>
    </row>
    <row r="217" spans="1:73" s="38" customFormat="1" ht="34.5" customHeight="1">
      <c r="A217" s="266" t="s">
        <v>784</v>
      </c>
      <c r="B217" s="109"/>
      <c r="C217" s="391"/>
      <c r="D217" s="391"/>
      <c r="E217" s="391"/>
      <c r="F217" s="391"/>
      <c r="G217" s="405" t="s">
        <v>114</v>
      </c>
      <c r="H217" s="406"/>
      <c r="I217" s="527"/>
      <c r="J217" s="274"/>
      <c r="K217" s="276"/>
      <c r="L217" s="121">
        <v>0</v>
      </c>
      <c r="M217" s="121">
        <v>0</v>
      </c>
      <c r="N217" s="121">
        <v>0</v>
      </c>
      <c r="O217" s="244"/>
      <c r="P217" s="244"/>
      <c r="Q217" s="244"/>
      <c r="R217" s="244"/>
      <c r="BU217" s="229"/>
    </row>
    <row r="218" spans="1:73" s="38" customFormat="1" ht="34.5" customHeight="1">
      <c r="A218" s="266" t="s">
        <v>786</v>
      </c>
      <c r="B218" s="109"/>
      <c r="C218" s="391" t="s">
        <v>120</v>
      </c>
      <c r="D218" s="413"/>
      <c r="E218" s="413"/>
      <c r="F218" s="413"/>
      <c r="G218" s="405" t="s">
        <v>112</v>
      </c>
      <c r="H218" s="406"/>
      <c r="I218" s="527"/>
      <c r="J218" s="274"/>
      <c r="K218" s="275"/>
      <c r="L218" s="120">
        <v>0</v>
      </c>
      <c r="M218" s="120">
        <v>2</v>
      </c>
      <c r="N218" s="120">
        <v>0</v>
      </c>
      <c r="O218" s="244"/>
      <c r="P218" s="244"/>
      <c r="Q218" s="244"/>
      <c r="R218" s="244"/>
      <c r="BU218" s="229"/>
    </row>
    <row r="219" spans="1:73" s="38" customFormat="1" ht="34.5" customHeight="1">
      <c r="A219" s="266" t="s">
        <v>786</v>
      </c>
      <c r="B219" s="109"/>
      <c r="C219" s="413"/>
      <c r="D219" s="413"/>
      <c r="E219" s="413"/>
      <c r="F219" s="413"/>
      <c r="G219" s="405" t="s">
        <v>114</v>
      </c>
      <c r="H219" s="406"/>
      <c r="I219" s="527"/>
      <c r="J219" s="274"/>
      <c r="K219" s="276"/>
      <c r="L219" s="121">
        <v>0</v>
      </c>
      <c r="M219" s="121">
        <v>0.7</v>
      </c>
      <c r="N219" s="121">
        <v>0</v>
      </c>
      <c r="O219" s="244"/>
      <c r="P219" s="244"/>
      <c r="Q219" s="244"/>
      <c r="R219" s="244"/>
      <c r="BU219" s="229"/>
    </row>
    <row r="220" spans="1:73" s="38" customFormat="1" ht="34.5" customHeight="1">
      <c r="A220" s="266" t="s">
        <v>787</v>
      </c>
      <c r="B220" s="109"/>
      <c r="C220" s="391" t="s">
        <v>122</v>
      </c>
      <c r="D220" s="413"/>
      <c r="E220" s="413"/>
      <c r="F220" s="413"/>
      <c r="G220" s="405" t="s">
        <v>112</v>
      </c>
      <c r="H220" s="406"/>
      <c r="I220" s="527"/>
      <c r="J220" s="274"/>
      <c r="K220" s="275"/>
      <c r="L220" s="120">
        <v>0</v>
      </c>
      <c r="M220" s="120">
        <v>0</v>
      </c>
      <c r="N220" s="120">
        <v>0</v>
      </c>
      <c r="O220" s="244"/>
      <c r="P220" s="244"/>
      <c r="Q220" s="244"/>
      <c r="R220" s="244"/>
      <c r="BU220" s="229"/>
    </row>
    <row r="221" spans="1:73" s="38" customFormat="1" ht="34.5" customHeight="1">
      <c r="A221" s="266" t="s">
        <v>787</v>
      </c>
      <c r="B221" s="109"/>
      <c r="C221" s="413"/>
      <c r="D221" s="413"/>
      <c r="E221" s="413"/>
      <c r="F221" s="413"/>
      <c r="G221" s="405" t="s">
        <v>114</v>
      </c>
      <c r="H221" s="406"/>
      <c r="I221" s="527"/>
      <c r="J221" s="274"/>
      <c r="K221" s="276"/>
      <c r="L221" s="121">
        <v>0</v>
      </c>
      <c r="M221" s="121">
        <v>0</v>
      </c>
      <c r="N221" s="121">
        <v>0</v>
      </c>
      <c r="O221" s="244"/>
      <c r="P221" s="244"/>
      <c r="Q221" s="244"/>
      <c r="R221" s="244"/>
      <c r="BU221" s="229"/>
    </row>
    <row r="222" spans="1:73" s="38" customFormat="1" ht="34.5" customHeight="1">
      <c r="A222" s="266" t="s">
        <v>788</v>
      </c>
      <c r="B222" s="109"/>
      <c r="C222" s="391" t="s">
        <v>124</v>
      </c>
      <c r="D222" s="413"/>
      <c r="E222" s="413"/>
      <c r="F222" s="413"/>
      <c r="G222" s="405" t="s">
        <v>112</v>
      </c>
      <c r="H222" s="406"/>
      <c r="I222" s="527"/>
      <c r="J222" s="274"/>
      <c r="K222" s="275"/>
      <c r="L222" s="120">
        <v>0</v>
      </c>
      <c r="M222" s="120">
        <v>0</v>
      </c>
      <c r="N222" s="120">
        <v>0</v>
      </c>
      <c r="O222" s="244"/>
      <c r="P222" s="244"/>
      <c r="Q222" s="244"/>
      <c r="R222" s="244"/>
      <c r="BU222" s="229"/>
    </row>
    <row r="223" spans="1:73" s="38" customFormat="1" ht="34.5" customHeight="1">
      <c r="A223" s="266" t="s">
        <v>788</v>
      </c>
      <c r="B223" s="87"/>
      <c r="C223" s="413"/>
      <c r="D223" s="413"/>
      <c r="E223" s="413"/>
      <c r="F223" s="413"/>
      <c r="G223" s="405" t="s">
        <v>114</v>
      </c>
      <c r="H223" s="406"/>
      <c r="I223" s="527"/>
      <c r="J223" s="274"/>
      <c r="K223" s="276"/>
      <c r="L223" s="121">
        <v>0</v>
      </c>
      <c r="M223" s="121">
        <v>0</v>
      </c>
      <c r="N223" s="121">
        <v>0</v>
      </c>
      <c r="O223" s="244"/>
      <c r="P223" s="244"/>
      <c r="Q223" s="244"/>
      <c r="R223" s="244"/>
      <c r="BU223" s="229"/>
    </row>
    <row r="224" spans="1:73" s="38" customFormat="1" ht="34.5" customHeight="1">
      <c r="A224" s="266" t="s">
        <v>789</v>
      </c>
      <c r="B224" s="87"/>
      <c r="C224" s="391" t="s">
        <v>126</v>
      </c>
      <c r="D224" s="413"/>
      <c r="E224" s="413"/>
      <c r="F224" s="413"/>
      <c r="G224" s="405" t="s">
        <v>112</v>
      </c>
      <c r="H224" s="406"/>
      <c r="I224" s="527"/>
      <c r="J224" s="274"/>
      <c r="K224" s="275"/>
      <c r="L224" s="120">
        <v>0</v>
      </c>
      <c r="M224" s="120">
        <v>3</v>
      </c>
      <c r="N224" s="120">
        <v>0</v>
      </c>
      <c r="O224" s="244"/>
      <c r="P224" s="244"/>
      <c r="Q224" s="244"/>
      <c r="R224" s="244"/>
      <c r="BU224" s="229"/>
    </row>
    <row r="225" spans="1:73" s="38" customFormat="1" ht="34.5" customHeight="1">
      <c r="A225" s="266" t="s">
        <v>789</v>
      </c>
      <c r="B225" s="87"/>
      <c r="C225" s="413"/>
      <c r="D225" s="413"/>
      <c r="E225" s="413"/>
      <c r="F225" s="413"/>
      <c r="G225" s="405" t="s">
        <v>114</v>
      </c>
      <c r="H225" s="406"/>
      <c r="I225" s="527"/>
      <c r="J225" s="274"/>
      <c r="K225" s="276"/>
      <c r="L225" s="121">
        <v>0</v>
      </c>
      <c r="M225" s="121">
        <v>0</v>
      </c>
      <c r="N225" s="121">
        <v>0</v>
      </c>
      <c r="O225" s="244"/>
      <c r="P225" s="244"/>
      <c r="Q225" s="244"/>
      <c r="R225" s="244"/>
      <c r="BU225" s="229"/>
    </row>
    <row r="226" spans="1:73" s="38" customFormat="1" ht="34.5" customHeight="1">
      <c r="A226" s="266" t="s">
        <v>790</v>
      </c>
      <c r="B226" s="87"/>
      <c r="C226" s="391" t="s">
        <v>128</v>
      </c>
      <c r="D226" s="413"/>
      <c r="E226" s="413"/>
      <c r="F226" s="413"/>
      <c r="G226" s="405" t="s">
        <v>112</v>
      </c>
      <c r="H226" s="406"/>
      <c r="I226" s="527"/>
      <c r="J226" s="274"/>
      <c r="K226" s="275"/>
      <c r="L226" s="120">
        <v>0</v>
      </c>
      <c r="M226" s="120">
        <v>1</v>
      </c>
      <c r="N226" s="120">
        <v>0</v>
      </c>
      <c r="O226" s="244"/>
      <c r="P226" s="244"/>
      <c r="Q226" s="244"/>
      <c r="R226" s="244"/>
      <c r="BU226" s="229"/>
    </row>
    <row r="227" spans="1:73" s="38" customFormat="1" ht="34.5" customHeight="1">
      <c r="A227" s="266" t="s">
        <v>790</v>
      </c>
      <c r="B227" s="87"/>
      <c r="C227" s="413"/>
      <c r="D227" s="413"/>
      <c r="E227" s="413"/>
      <c r="F227" s="413"/>
      <c r="G227" s="405" t="s">
        <v>114</v>
      </c>
      <c r="H227" s="406"/>
      <c r="I227" s="527"/>
      <c r="J227" s="274"/>
      <c r="K227" s="276"/>
      <c r="L227" s="121">
        <v>0</v>
      </c>
      <c r="M227" s="121">
        <v>0</v>
      </c>
      <c r="N227" s="121">
        <v>0</v>
      </c>
      <c r="O227" s="244"/>
      <c r="P227" s="244"/>
      <c r="Q227" s="244"/>
      <c r="R227" s="244"/>
      <c r="BU227" s="229"/>
    </row>
    <row r="228" spans="1:73" s="38" customFormat="1" ht="34.5" customHeight="1">
      <c r="A228" s="266" t="s">
        <v>791</v>
      </c>
      <c r="B228" s="87"/>
      <c r="C228" s="391" t="s">
        <v>130</v>
      </c>
      <c r="D228" s="413"/>
      <c r="E228" s="413"/>
      <c r="F228" s="413"/>
      <c r="G228" s="405" t="s">
        <v>112</v>
      </c>
      <c r="H228" s="406"/>
      <c r="I228" s="527"/>
      <c r="J228" s="274"/>
      <c r="K228" s="275"/>
      <c r="L228" s="120">
        <v>0</v>
      </c>
      <c r="M228" s="120">
        <v>0</v>
      </c>
      <c r="N228" s="120">
        <v>0</v>
      </c>
      <c r="O228" s="244"/>
      <c r="P228" s="244"/>
      <c r="Q228" s="244"/>
      <c r="R228" s="244"/>
      <c r="BU228" s="229"/>
    </row>
    <row r="229" spans="1:73" s="38" customFormat="1" ht="34.5" customHeight="1">
      <c r="A229" s="266" t="s">
        <v>791</v>
      </c>
      <c r="B229" s="87"/>
      <c r="C229" s="413"/>
      <c r="D229" s="413"/>
      <c r="E229" s="413"/>
      <c r="F229" s="413"/>
      <c r="G229" s="405" t="s">
        <v>114</v>
      </c>
      <c r="H229" s="406"/>
      <c r="I229" s="527"/>
      <c r="J229" s="274"/>
      <c r="K229" s="276"/>
      <c r="L229" s="121">
        <v>0</v>
      </c>
      <c r="M229" s="121">
        <v>0</v>
      </c>
      <c r="N229" s="121">
        <v>0</v>
      </c>
      <c r="O229" s="244"/>
      <c r="P229" s="244"/>
      <c r="Q229" s="244"/>
      <c r="R229" s="244"/>
      <c r="BU229" s="229"/>
    </row>
    <row r="230" spans="1:73" s="38" customFormat="1" ht="34.5" customHeight="1">
      <c r="A230" s="266" t="s">
        <v>792</v>
      </c>
      <c r="B230" s="87"/>
      <c r="C230" s="391" t="s">
        <v>132</v>
      </c>
      <c r="D230" s="413"/>
      <c r="E230" s="413"/>
      <c r="F230" s="413"/>
      <c r="G230" s="405" t="s">
        <v>112</v>
      </c>
      <c r="H230" s="406"/>
      <c r="I230" s="527"/>
      <c r="J230" s="274"/>
      <c r="K230" s="275"/>
      <c r="L230" s="120">
        <v>0</v>
      </c>
      <c r="M230" s="120">
        <v>1</v>
      </c>
      <c r="N230" s="120">
        <v>0</v>
      </c>
      <c r="O230" s="244"/>
      <c r="P230" s="244"/>
      <c r="Q230" s="244"/>
      <c r="R230" s="244"/>
      <c r="BU230" s="229"/>
    </row>
    <row r="231" spans="1:73" s="38" customFormat="1" ht="34.5" customHeight="1">
      <c r="A231" s="266" t="s">
        <v>792</v>
      </c>
      <c r="B231" s="87"/>
      <c r="C231" s="413"/>
      <c r="D231" s="413"/>
      <c r="E231" s="413"/>
      <c r="F231" s="413"/>
      <c r="G231" s="405" t="s">
        <v>114</v>
      </c>
      <c r="H231" s="406"/>
      <c r="I231" s="527"/>
      <c r="J231" s="274"/>
      <c r="K231" s="276"/>
      <c r="L231" s="121">
        <v>0</v>
      </c>
      <c r="M231" s="121">
        <v>0</v>
      </c>
      <c r="N231" s="121">
        <v>0</v>
      </c>
      <c r="O231" s="244"/>
      <c r="P231" s="244"/>
      <c r="Q231" s="244"/>
      <c r="R231" s="244"/>
      <c r="BU231" s="229"/>
    </row>
    <row r="232" spans="1:73" s="38" customFormat="1" ht="34.5" customHeight="1">
      <c r="A232" s="266" t="s">
        <v>793</v>
      </c>
      <c r="B232" s="87"/>
      <c r="C232" s="391" t="s">
        <v>138</v>
      </c>
      <c r="D232" s="413"/>
      <c r="E232" s="413"/>
      <c r="F232" s="413"/>
      <c r="G232" s="405" t="s">
        <v>112</v>
      </c>
      <c r="H232" s="406"/>
      <c r="I232" s="527"/>
      <c r="J232" s="274"/>
      <c r="K232" s="275"/>
      <c r="L232" s="120">
        <v>0</v>
      </c>
      <c r="M232" s="120">
        <v>0</v>
      </c>
      <c r="N232" s="120">
        <v>0</v>
      </c>
      <c r="O232" s="244"/>
      <c r="P232" s="244"/>
      <c r="Q232" s="244"/>
      <c r="R232" s="244"/>
      <c r="BU232" s="229"/>
    </row>
    <row r="233" spans="1:73" s="38" customFormat="1" ht="34.5" customHeight="1">
      <c r="A233" s="266" t="s">
        <v>793</v>
      </c>
      <c r="B233" s="87"/>
      <c r="C233" s="413"/>
      <c r="D233" s="413"/>
      <c r="E233" s="413"/>
      <c r="F233" s="413"/>
      <c r="G233" s="405" t="s">
        <v>114</v>
      </c>
      <c r="H233" s="406"/>
      <c r="I233" s="527"/>
      <c r="J233" s="274"/>
      <c r="K233" s="276"/>
      <c r="L233" s="121">
        <v>0</v>
      </c>
      <c r="M233" s="121">
        <v>0</v>
      </c>
      <c r="N233" s="121">
        <v>0</v>
      </c>
      <c r="O233" s="244"/>
      <c r="P233" s="244"/>
      <c r="Q233" s="244"/>
      <c r="R233" s="244"/>
      <c r="BU233" s="229"/>
    </row>
    <row r="234" spans="1:73" s="38" customFormat="1" ht="34.5" customHeight="1">
      <c r="A234" s="266" t="s">
        <v>794</v>
      </c>
      <c r="B234" s="87"/>
      <c r="C234" s="391" t="s">
        <v>140</v>
      </c>
      <c r="D234" s="392"/>
      <c r="E234" s="392"/>
      <c r="F234" s="392"/>
      <c r="G234" s="405" t="s">
        <v>112</v>
      </c>
      <c r="H234" s="406"/>
      <c r="I234" s="527"/>
      <c r="J234" s="274"/>
      <c r="K234" s="277"/>
      <c r="L234" s="120">
        <v>0</v>
      </c>
      <c r="M234" s="120">
        <v>0</v>
      </c>
      <c r="N234" s="120">
        <v>0</v>
      </c>
      <c r="O234" s="244"/>
      <c r="P234" s="244"/>
      <c r="Q234" s="244"/>
      <c r="R234" s="244"/>
      <c r="BU234" s="229"/>
    </row>
    <row r="235" spans="1:73" s="38" customFormat="1" ht="34.5" customHeight="1">
      <c r="A235" s="266" t="s">
        <v>794</v>
      </c>
      <c r="B235" s="87"/>
      <c r="C235" s="392"/>
      <c r="D235" s="392"/>
      <c r="E235" s="392"/>
      <c r="F235" s="392"/>
      <c r="G235" s="405" t="s">
        <v>114</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141</v>
      </c>
      <c r="D236" s="427"/>
      <c r="E236" s="427"/>
      <c r="F236" s="427"/>
      <c r="G236" s="416" t="s">
        <v>112</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114</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142</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２階南病棟</v>
      </c>
      <c r="M243" s="214" t="str">
        <f t="shared" ref="M243:BS243" si="27">IF(ISBLANK(M$9),"",M$9)</f>
        <v>２階北病棟</v>
      </c>
      <c r="N243" s="214" t="str">
        <f t="shared" si="27"/>
        <v>３階病棟</v>
      </c>
      <c r="O243" s="214" t="str">
        <f t="shared" si="27"/>
        <v>４階南病棟</v>
      </c>
      <c r="P243" s="214" t="str">
        <f t="shared" si="27"/>
        <v>４階北病棟</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回復期</v>
      </c>
      <c r="M244" s="214" t="str">
        <f t="shared" si="28"/>
        <v>急性期</v>
      </c>
      <c r="N244" s="214" t="str">
        <f t="shared" si="28"/>
        <v>回復期</v>
      </c>
      <c r="O244" s="214" t="str">
        <f t="shared" si="28"/>
        <v>慢性期</v>
      </c>
      <c r="P244" s="214" t="str">
        <f t="shared" si="28"/>
        <v>慢性期</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795</v>
      </c>
      <c r="B245" s="2"/>
      <c r="C245" s="405" t="s">
        <v>144</v>
      </c>
      <c r="D245" s="424"/>
      <c r="E245" s="424"/>
      <c r="F245" s="424"/>
      <c r="G245" s="424"/>
      <c r="H245" s="406"/>
      <c r="I245" s="400" t="s">
        <v>796</v>
      </c>
      <c r="J245" s="94" t="s">
        <v>1050</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797</v>
      </c>
      <c r="B246" s="126"/>
      <c r="C246" s="430" t="s">
        <v>147</v>
      </c>
      <c r="D246" s="430"/>
      <c r="E246" s="430"/>
      <c r="F246" s="431"/>
      <c r="G246" s="391" t="s">
        <v>111</v>
      </c>
      <c r="H246" s="127" t="s">
        <v>148</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797</v>
      </c>
      <c r="B247" s="126"/>
      <c r="C247" s="391"/>
      <c r="D247" s="391"/>
      <c r="E247" s="391"/>
      <c r="F247" s="413"/>
      <c r="G247" s="391"/>
      <c r="H247" s="127" t="s">
        <v>149</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798</v>
      </c>
      <c r="B248" s="126"/>
      <c r="C248" s="391"/>
      <c r="D248" s="391"/>
      <c r="E248" s="391"/>
      <c r="F248" s="413"/>
      <c r="G248" s="391" t="s">
        <v>151</v>
      </c>
      <c r="H248" s="127" t="s">
        <v>148</v>
      </c>
      <c r="I248" s="411"/>
      <c r="J248" s="110">
        <v>1</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798</v>
      </c>
      <c r="B249" s="126"/>
      <c r="C249" s="391"/>
      <c r="D249" s="391"/>
      <c r="E249" s="391"/>
      <c r="F249" s="413"/>
      <c r="G249" s="413"/>
      <c r="H249" s="127" t="s">
        <v>149</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799</v>
      </c>
      <c r="B250" s="126"/>
      <c r="C250" s="391"/>
      <c r="D250" s="391"/>
      <c r="E250" s="391"/>
      <c r="F250" s="413"/>
      <c r="G250" s="391" t="s">
        <v>153</v>
      </c>
      <c r="H250" s="127" t="s">
        <v>148</v>
      </c>
      <c r="I250" s="411"/>
      <c r="J250" s="110">
        <v>4</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799</v>
      </c>
      <c r="B251" s="126"/>
      <c r="C251" s="391"/>
      <c r="D251" s="391"/>
      <c r="E251" s="391"/>
      <c r="F251" s="413"/>
      <c r="G251" s="413"/>
      <c r="H251" s="127" t="s">
        <v>149</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800</v>
      </c>
      <c r="B252" s="126"/>
      <c r="C252" s="391"/>
      <c r="D252" s="391"/>
      <c r="E252" s="391"/>
      <c r="F252" s="413"/>
      <c r="G252" s="391" t="s">
        <v>155</v>
      </c>
      <c r="H252" s="127" t="s">
        <v>148</v>
      </c>
      <c r="I252" s="411"/>
      <c r="J252" s="110">
        <v>3</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800</v>
      </c>
      <c r="B253" s="126"/>
      <c r="C253" s="391"/>
      <c r="D253" s="391"/>
      <c r="E253" s="391"/>
      <c r="F253" s="413"/>
      <c r="G253" s="531"/>
      <c r="H253" s="127" t="s">
        <v>149</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801</v>
      </c>
      <c r="B254" s="126"/>
      <c r="C254" s="391"/>
      <c r="D254" s="391"/>
      <c r="E254" s="391"/>
      <c r="F254" s="413"/>
      <c r="G254" s="391" t="s">
        <v>157</v>
      </c>
      <c r="H254" s="127" t="s">
        <v>148</v>
      </c>
      <c r="I254" s="411"/>
      <c r="J254" s="110">
        <v>0</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801</v>
      </c>
      <c r="B255" s="126"/>
      <c r="C255" s="391"/>
      <c r="D255" s="391"/>
      <c r="E255" s="391"/>
      <c r="F255" s="413"/>
      <c r="G255" s="413"/>
      <c r="H255" s="127" t="s">
        <v>149</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802</v>
      </c>
      <c r="B256" s="126"/>
      <c r="C256" s="391"/>
      <c r="D256" s="391"/>
      <c r="E256" s="391"/>
      <c r="F256" s="413"/>
      <c r="G256" s="391" t="s">
        <v>109</v>
      </c>
      <c r="H256" s="127" t="s">
        <v>148</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802</v>
      </c>
      <c r="B257" s="126"/>
      <c r="C257" s="391"/>
      <c r="D257" s="391"/>
      <c r="E257" s="391"/>
      <c r="F257" s="413"/>
      <c r="G257" s="413"/>
      <c r="H257" s="127" t="s">
        <v>149</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159</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２階南病棟</v>
      </c>
      <c r="M263" s="214" t="str">
        <f t="shared" ref="M263:BS263" si="29">IF(ISBLANK(M$9),"",M$9)</f>
        <v>２階北病棟</v>
      </c>
      <c r="N263" s="214" t="str">
        <f t="shared" si="29"/>
        <v>３階病棟</v>
      </c>
      <c r="O263" s="214" t="str">
        <f t="shared" si="29"/>
        <v>４階南病棟</v>
      </c>
      <c r="P263" s="214" t="str">
        <f t="shared" si="29"/>
        <v>４階北病棟</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回復期</v>
      </c>
      <c r="M264" s="214" t="str">
        <f t="shared" si="30"/>
        <v>急性期</v>
      </c>
      <c r="N264" s="214" t="str">
        <f t="shared" si="30"/>
        <v>回復期</v>
      </c>
      <c r="O264" s="214" t="str">
        <f t="shared" si="30"/>
        <v>慢性期</v>
      </c>
      <c r="P264" s="214" t="str">
        <f t="shared" si="30"/>
        <v>慢性期</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803</v>
      </c>
      <c r="B265" s="2"/>
      <c r="C265" s="393" t="s">
        <v>161</v>
      </c>
      <c r="D265" s="394"/>
      <c r="E265" s="529" t="s">
        <v>162</v>
      </c>
      <c r="F265" s="530"/>
      <c r="G265" s="405" t="s">
        <v>163</v>
      </c>
      <c r="H265" s="406"/>
      <c r="I265" s="400" t="s">
        <v>164</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804</v>
      </c>
      <c r="B266" s="126"/>
      <c r="C266" s="395"/>
      <c r="D266" s="396"/>
      <c r="E266" s="530"/>
      <c r="F266" s="530"/>
      <c r="G266" s="405" t="s">
        <v>166</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805</v>
      </c>
      <c r="B267" s="126"/>
      <c r="C267" s="395"/>
      <c r="D267" s="396"/>
      <c r="E267" s="530"/>
      <c r="F267" s="530"/>
      <c r="G267" s="405" t="s">
        <v>168</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806</v>
      </c>
      <c r="B268" s="126"/>
      <c r="C268" s="397"/>
      <c r="D268" s="398"/>
      <c r="E268" s="405" t="s">
        <v>109</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807</v>
      </c>
      <c r="B269" s="126"/>
      <c r="C269" s="393" t="s">
        <v>171</v>
      </c>
      <c r="D269" s="433"/>
      <c r="E269" s="405" t="s">
        <v>172</v>
      </c>
      <c r="F269" s="424"/>
      <c r="G269" s="424"/>
      <c r="H269" s="406"/>
      <c r="I269" s="400" t="s">
        <v>173</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808</v>
      </c>
      <c r="B270" s="126"/>
      <c r="C270" s="434"/>
      <c r="D270" s="435"/>
      <c r="E270" s="405" t="s">
        <v>175</v>
      </c>
      <c r="F270" s="424"/>
      <c r="G270" s="424"/>
      <c r="H270" s="406"/>
      <c r="I270" s="411"/>
      <c r="J270" s="128">
        <v>1</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809</v>
      </c>
      <c r="B271" s="126"/>
      <c r="C271" s="436"/>
      <c r="D271" s="437"/>
      <c r="E271" s="405" t="s">
        <v>177</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810</v>
      </c>
      <c r="B272" s="126"/>
      <c r="C272" s="393" t="s">
        <v>109</v>
      </c>
      <c r="D272" s="433"/>
      <c r="E272" s="405" t="s">
        <v>179</v>
      </c>
      <c r="F272" s="424"/>
      <c r="G272" s="424"/>
      <c r="H272" s="406"/>
      <c r="I272" s="130" t="s">
        <v>180</v>
      </c>
      <c r="J272" s="128">
        <v>1</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811</v>
      </c>
      <c r="B273" s="126"/>
      <c r="C273" s="434"/>
      <c r="D273" s="435"/>
      <c r="E273" s="405" t="s">
        <v>182</v>
      </c>
      <c r="F273" s="424"/>
      <c r="G273" s="424"/>
      <c r="H273" s="406"/>
      <c r="I273" s="131" t="s">
        <v>183</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184</v>
      </c>
      <c r="F274" s="408"/>
      <c r="G274" s="408"/>
      <c r="H274" s="409"/>
      <c r="I274" s="132" t="s">
        <v>185</v>
      </c>
      <c r="J274" s="128">
        <v>1</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812</v>
      </c>
      <c r="B275" s="126"/>
      <c r="C275" s="434"/>
      <c r="D275" s="435"/>
      <c r="E275" s="405" t="s">
        <v>187</v>
      </c>
      <c r="F275" s="424"/>
      <c r="G275" s="424"/>
      <c r="H275" s="406"/>
      <c r="I275" s="134" t="s">
        <v>188</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813</v>
      </c>
      <c r="B276" s="126"/>
      <c r="C276" s="434"/>
      <c r="D276" s="435"/>
      <c r="E276" s="405" t="s">
        <v>190</v>
      </c>
      <c r="F276" s="424"/>
      <c r="G276" s="424"/>
      <c r="H276" s="406"/>
      <c r="I276" s="130" t="s">
        <v>191</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814</v>
      </c>
      <c r="B277" s="126"/>
      <c r="C277" s="434"/>
      <c r="D277" s="435"/>
      <c r="E277" s="405" t="s">
        <v>193</v>
      </c>
      <c r="F277" s="424"/>
      <c r="G277" s="424"/>
      <c r="H277" s="406"/>
      <c r="I277" s="130" t="s">
        <v>194</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815</v>
      </c>
      <c r="B278" s="126"/>
      <c r="C278" s="434"/>
      <c r="D278" s="435"/>
      <c r="E278" s="405" t="s">
        <v>196</v>
      </c>
      <c r="F278" s="424"/>
      <c r="G278" s="424"/>
      <c r="H278" s="406"/>
      <c r="I278" s="130" t="s">
        <v>197</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816</v>
      </c>
      <c r="B279" s="126"/>
      <c r="C279" s="434"/>
      <c r="D279" s="435"/>
      <c r="E279" s="405" t="s">
        <v>199</v>
      </c>
      <c r="F279" s="424"/>
      <c r="G279" s="424"/>
      <c r="H279" s="406"/>
      <c r="I279" s="130" t="s">
        <v>200</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817</v>
      </c>
      <c r="B280" s="126"/>
      <c r="C280" s="434"/>
      <c r="D280" s="435"/>
      <c r="E280" s="407" t="s">
        <v>202</v>
      </c>
      <c r="F280" s="408"/>
      <c r="G280" s="408"/>
      <c r="H280" s="409"/>
      <c r="I280" s="103" t="s">
        <v>818</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819</v>
      </c>
      <c r="B281" s="126"/>
      <c r="C281" s="434"/>
      <c r="D281" s="435"/>
      <c r="E281" s="407" t="s">
        <v>205</v>
      </c>
      <c r="F281" s="408"/>
      <c r="G281" s="408"/>
      <c r="H281" s="409"/>
      <c r="I281" s="103" t="s">
        <v>206</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820</v>
      </c>
      <c r="B282" s="126"/>
      <c r="C282" s="436"/>
      <c r="D282" s="437"/>
      <c r="E282" s="407" t="s">
        <v>208</v>
      </c>
      <c r="F282" s="408"/>
      <c r="G282" s="408"/>
      <c r="H282" s="409"/>
      <c r="I282" s="103" t="s">
        <v>209</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220</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２階南病棟</v>
      </c>
      <c r="M289" s="214" t="str">
        <f>IF(ISBLANK(M$9),"",M$9)</f>
        <v>２階北病棟</v>
      </c>
      <c r="N289" s="197" t="str">
        <f t="shared" ref="N289:BS289" si="31">IF(ISBLANK(N$9),"",N$9)</f>
        <v>３階病棟</v>
      </c>
      <c r="O289" s="197" t="str">
        <f t="shared" si="31"/>
        <v>４階南病棟</v>
      </c>
      <c r="P289" s="197" t="str">
        <f t="shared" si="31"/>
        <v>４階北病棟</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回復期</v>
      </c>
      <c r="M290" s="214" t="str">
        <f>IF(ISBLANK(M$95),"",M$95)</f>
        <v>急性期</v>
      </c>
      <c r="N290" s="224" t="str">
        <f t="shared" ref="N290:BS290" si="32">IF(ISBLANK(N$95),"",N$95)</f>
        <v>回復期</v>
      </c>
      <c r="O290" s="224" t="str">
        <f t="shared" si="32"/>
        <v>慢性期</v>
      </c>
      <c r="P290" s="224" t="str">
        <f t="shared" si="32"/>
        <v>慢性期</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220</v>
      </c>
      <c r="D291" s="439"/>
      <c r="E291" s="439"/>
      <c r="F291" s="439"/>
      <c r="G291" s="439"/>
      <c r="H291" s="440"/>
      <c r="I291" s="447" t="s">
        <v>821</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822</v>
      </c>
      <c r="B293" s="295"/>
      <c r="C293" s="441"/>
      <c r="D293" s="442"/>
      <c r="E293" s="442"/>
      <c r="F293" s="442"/>
      <c r="G293" s="442"/>
      <c r="H293" s="443"/>
      <c r="I293" s="447"/>
      <c r="J293" s="296"/>
      <c r="K293" s="240"/>
      <c r="L293" s="300" t="s">
        <v>29</v>
      </c>
      <c r="M293" s="301" t="s">
        <v>29</v>
      </c>
      <c r="N293" s="302" t="s">
        <v>29</v>
      </c>
      <c r="O293" s="302" t="s">
        <v>29</v>
      </c>
      <c r="P293" s="302" t="s">
        <v>29</v>
      </c>
      <c r="Q293" s="302" t="str">
        <f t="shared" ref="Q293:AN293" si="33">IF(ISBLANK(Q291),"-","～")</f>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224</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225</v>
      </c>
      <c r="C309" s="152"/>
      <c r="D309" s="152"/>
      <c r="E309" s="68"/>
      <c r="F309" s="68"/>
      <c r="G309" s="68"/>
      <c r="H309" s="69"/>
      <c r="I309" s="69"/>
      <c r="J309" s="153"/>
      <c r="K309" s="70"/>
      <c r="L309" s="306"/>
      <c r="M309" s="306"/>
      <c r="N309" s="244"/>
      <c r="BU309" s="229"/>
    </row>
    <row r="310" spans="1:73" s="38" customFormat="1">
      <c r="B310" s="137" t="s">
        <v>226</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２階南病棟</v>
      </c>
      <c r="M312" s="214" t="str">
        <f t="shared" ref="M312:BS312" si="35">IF(ISBLANK(M$9),"",M$9)</f>
        <v>２階北病棟</v>
      </c>
      <c r="N312" s="307" t="str">
        <f t="shared" si="35"/>
        <v>３階病棟</v>
      </c>
      <c r="O312" s="307" t="str">
        <f t="shared" si="35"/>
        <v>４階南病棟</v>
      </c>
      <c r="P312" s="307" t="str">
        <f t="shared" si="35"/>
        <v>４階北病棟</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273</v>
      </c>
      <c r="I313" s="75" t="s">
        <v>67</v>
      </c>
      <c r="J313" s="76"/>
      <c r="K313" s="77"/>
      <c r="L313" s="224" t="str">
        <f>IF(ISBLANK(L$95),"",L$95)</f>
        <v>回復期</v>
      </c>
      <c r="M313" s="214" t="str">
        <f t="shared" ref="M313:BS313" si="36">IF(ISBLANK(M$95),"",M$95)</f>
        <v>急性期</v>
      </c>
      <c r="N313" s="307" t="str">
        <f t="shared" si="36"/>
        <v>回復期</v>
      </c>
      <c r="O313" s="307" t="str">
        <f t="shared" si="36"/>
        <v>慢性期</v>
      </c>
      <c r="P313" s="307" t="str">
        <f t="shared" si="36"/>
        <v>慢性期</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823</v>
      </c>
      <c r="B314" s="87"/>
      <c r="C314" s="450" t="s">
        <v>228</v>
      </c>
      <c r="D314" s="393" t="s">
        <v>824</v>
      </c>
      <c r="E314" s="454"/>
      <c r="F314" s="454"/>
      <c r="G314" s="454"/>
      <c r="H314" s="394"/>
      <c r="I314" s="410" t="s">
        <v>230</v>
      </c>
      <c r="J314" s="308">
        <f t="shared" ref="J314:J319" si="37">IF(SUM(L314:BS314)=0,IF(COUNTIF(L314:BS314,"未確認")&gt;0,"未確認",IF(COUNTIF(L314:BS314,"~*")&gt;0,"*",SUM(L314:BS314))),SUM(L314:BS314))</f>
        <v>1948</v>
      </c>
      <c r="K314" s="253" t="str">
        <f t="shared" ref="K314:K319" si="38">IF(OR(COUNTIF(L314:BS314,"未確認")&gt;0,COUNTIF(L314:BS314,"~*")&gt;0),"※","")</f>
        <v/>
      </c>
      <c r="L314" s="309">
        <v>592</v>
      </c>
      <c r="M314" s="310">
        <v>879</v>
      </c>
      <c r="N314" s="270">
        <v>397</v>
      </c>
      <c r="O314" s="270">
        <v>44</v>
      </c>
      <c r="P314" s="311">
        <v>36</v>
      </c>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825</v>
      </c>
      <c r="B315" s="87"/>
      <c r="C315" s="451"/>
      <c r="D315" s="532"/>
      <c r="E315" s="405" t="s">
        <v>826</v>
      </c>
      <c r="F315" s="424"/>
      <c r="G315" s="424"/>
      <c r="H315" s="406"/>
      <c r="I315" s="467"/>
      <c r="J315" s="308">
        <f t="shared" si="37"/>
        <v>868</v>
      </c>
      <c r="K315" s="253" t="str">
        <f t="shared" si="38"/>
        <v/>
      </c>
      <c r="L315" s="309">
        <v>35</v>
      </c>
      <c r="M315" s="268">
        <v>606</v>
      </c>
      <c r="N315" s="312">
        <v>147</v>
      </c>
      <c r="O315" s="312">
        <v>44</v>
      </c>
      <c r="P315" s="268">
        <v>36</v>
      </c>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827</v>
      </c>
      <c r="B316" s="87"/>
      <c r="C316" s="451"/>
      <c r="D316" s="533"/>
      <c r="E316" s="405" t="s">
        <v>828</v>
      </c>
      <c r="F316" s="424"/>
      <c r="G316" s="424"/>
      <c r="H316" s="406"/>
      <c r="I316" s="467"/>
      <c r="J316" s="308">
        <f t="shared" si="37"/>
        <v>0</v>
      </c>
      <c r="K316" s="253" t="str">
        <f t="shared" si="38"/>
        <v/>
      </c>
      <c r="L316" s="309">
        <v>0</v>
      </c>
      <c r="M316" s="268">
        <v>0</v>
      </c>
      <c r="N316" s="268">
        <v>0</v>
      </c>
      <c r="O316" s="268">
        <v>0</v>
      </c>
      <c r="P316" s="268">
        <v>0</v>
      </c>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829</v>
      </c>
      <c r="B317" s="87"/>
      <c r="C317" s="451"/>
      <c r="D317" s="534"/>
      <c r="E317" s="405" t="s">
        <v>830</v>
      </c>
      <c r="F317" s="424"/>
      <c r="G317" s="424"/>
      <c r="H317" s="406"/>
      <c r="I317" s="467"/>
      <c r="J317" s="308">
        <f t="shared" si="37"/>
        <v>1080</v>
      </c>
      <c r="K317" s="253" t="str">
        <f t="shared" si="38"/>
        <v/>
      </c>
      <c r="L317" s="309">
        <v>557</v>
      </c>
      <c r="M317" s="268">
        <v>273</v>
      </c>
      <c r="N317" s="268">
        <v>250</v>
      </c>
      <c r="O317" s="268">
        <v>0</v>
      </c>
      <c r="P317" s="268">
        <v>0</v>
      </c>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831</v>
      </c>
      <c r="B318" s="2"/>
      <c r="C318" s="451"/>
      <c r="D318" s="405" t="s">
        <v>832</v>
      </c>
      <c r="E318" s="424"/>
      <c r="F318" s="424"/>
      <c r="G318" s="424"/>
      <c r="H318" s="406"/>
      <c r="I318" s="467"/>
      <c r="J318" s="308">
        <f t="shared" si="37"/>
        <v>72882</v>
      </c>
      <c r="K318" s="253" t="str">
        <f t="shared" si="38"/>
        <v/>
      </c>
      <c r="L318" s="309">
        <v>14190</v>
      </c>
      <c r="M318" s="268">
        <v>12047</v>
      </c>
      <c r="N318" s="268">
        <v>12878</v>
      </c>
      <c r="O318" s="268">
        <v>17663</v>
      </c>
      <c r="P318" s="268">
        <v>16104</v>
      </c>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833</v>
      </c>
      <c r="B319" s="2"/>
      <c r="C319" s="451"/>
      <c r="D319" s="405" t="s">
        <v>834</v>
      </c>
      <c r="E319" s="424"/>
      <c r="F319" s="424"/>
      <c r="G319" s="424"/>
      <c r="H319" s="406"/>
      <c r="I319" s="414"/>
      <c r="J319" s="308">
        <f t="shared" si="37"/>
        <v>1962</v>
      </c>
      <c r="K319" s="253" t="str">
        <f t="shared" si="38"/>
        <v/>
      </c>
      <c r="L319" s="309">
        <v>596</v>
      </c>
      <c r="M319" s="268">
        <v>883</v>
      </c>
      <c r="N319" s="268">
        <v>403</v>
      </c>
      <c r="O319" s="268">
        <v>44</v>
      </c>
      <c r="P319" s="268">
        <v>36</v>
      </c>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835</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２階南病棟</v>
      </c>
      <c r="M325" s="214" t="str">
        <f t="shared" ref="M325:BS325" si="39">IF(ISBLANK(M$9),"",M$9)</f>
        <v>２階北病棟</v>
      </c>
      <c r="N325" s="214" t="str">
        <f t="shared" si="39"/>
        <v>３階病棟</v>
      </c>
      <c r="O325" s="214" t="str">
        <f t="shared" si="39"/>
        <v>４階南病棟</v>
      </c>
      <c r="P325" s="214" t="str">
        <f t="shared" si="39"/>
        <v>４階北病棟</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回復期</v>
      </c>
      <c r="M326" s="214" t="str">
        <f t="shared" ref="M326:BS326" si="40">IF(ISBLANK(M$95),"",M$95)</f>
        <v>急性期</v>
      </c>
      <c r="N326" s="214" t="str">
        <f t="shared" si="40"/>
        <v>回復期</v>
      </c>
      <c r="O326" s="214" t="str">
        <f t="shared" si="40"/>
        <v>慢性期</v>
      </c>
      <c r="P326" s="214" t="str">
        <f t="shared" si="40"/>
        <v>慢性期</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836</v>
      </c>
      <c r="B327" s="2"/>
      <c r="C327" s="450" t="s">
        <v>228</v>
      </c>
      <c r="D327" s="405" t="s">
        <v>824</v>
      </c>
      <c r="E327" s="424"/>
      <c r="F327" s="424"/>
      <c r="G327" s="424"/>
      <c r="H327" s="406"/>
      <c r="I327" s="410" t="s">
        <v>241</v>
      </c>
      <c r="J327" s="308">
        <f t="shared" ref="J327:J344" si="41">IF(SUM(L327:BS327)=0,IF(COUNTIF(L327:BS327,"未確認")&gt;0,"未確認",IF(COUNTIF(L327:BS327,"~*")&gt;0,"*",SUM(L327:BS327))),SUM(L327:BS327))</f>
        <v>1948</v>
      </c>
      <c r="K327" s="253" t="str">
        <f t="shared" ref="K327:K344" si="42">IF(OR(COUNTIF(L327:BS327,"未確認")&gt;0,COUNTIF(L327:BS327,"~*")&gt;0),"※","")</f>
        <v/>
      </c>
      <c r="L327" s="309">
        <v>592</v>
      </c>
      <c r="M327" s="268">
        <v>879</v>
      </c>
      <c r="N327" s="268">
        <v>397</v>
      </c>
      <c r="O327" s="268">
        <v>44</v>
      </c>
      <c r="P327" s="268">
        <v>36</v>
      </c>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837</v>
      </c>
      <c r="B328" s="2"/>
      <c r="C328" s="450"/>
      <c r="D328" s="463" t="s">
        <v>838</v>
      </c>
      <c r="E328" s="397" t="s">
        <v>839</v>
      </c>
      <c r="F328" s="415"/>
      <c r="G328" s="415"/>
      <c r="H328" s="398"/>
      <c r="I328" s="455"/>
      <c r="J328" s="308">
        <f t="shared" si="41"/>
        <v>283</v>
      </c>
      <c r="K328" s="253" t="str">
        <f t="shared" si="42"/>
        <v/>
      </c>
      <c r="L328" s="309">
        <v>35</v>
      </c>
      <c r="M328" s="268">
        <v>21</v>
      </c>
      <c r="N328" s="268">
        <v>147</v>
      </c>
      <c r="O328" s="268">
        <v>44</v>
      </c>
      <c r="P328" s="268">
        <v>36</v>
      </c>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840</v>
      </c>
      <c r="B329" s="2"/>
      <c r="C329" s="450"/>
      <c r="D329" s="450"/>
      <c r="E329" s="405" t="s">
        <v>244</v>
      </c>
      <c r="F329" s="424"/>
      <c r="G329" s="424"/>
      <c r="H329" s="406"/>
      <c r="I329" s="455"/>
      <c r="J329" s="308">
        <f t="shared" si="41"/>
        <v>1304</v>
      </c>
      <c r="K329" s="253" t="str">
        <f t="shared" si="42"/>
        <v/>
      </c>
      <c r="L329" s="309">
        <v>313</v>
      </c>
      <c r="M329" s="268">
        <v>816</v>
      </c>
      <c r="N329" s="268">
        <v>175</v>
      </c>
      <c r="O329" s="268">
        <v>0</v>
      </c>
      <c r="P329" s="268">
        <v>0</v>
      </c>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841</v>
      </c>
      <c r="B330" s="2"/>
      <c r="C330" s="450"/>
      <c r="D330" s="450"/>
      <c r="E330" s="405" t="s">
        <v>246</v>
      </c>
      <c r="F330" s="424"/>
      <c r="G330" s="424"/>
      <c r="H330" s="406"/>
      <c r="I330" s="455"/>
      <c r="J330" s="308">
        <f t="shared" si="41"/>
        <v>121</v>
      </c>
      <c r="K330" s="253" t="str">
        <f t="shared" si="42"/>
        <v/>
      </c>
      <c r="L330" s="309">
        <v>92</v>
      </c>
      <c r="M330" s="268">
        <v>16</v>
      </c>
      <c r="N330" s="268">
        <v>13</v>
      </c>
      <c r="O330" s="268">
        <v>0</v>
      </c>
      <c r="P330" s="268">
        <v>0</v>
      </c>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842</v>
      </c>
      <c r="B331" s="2"/>
      <c r="C331" s="450"/>
      <c r="D331" s="450"/>
      <c r="E331" s="407" t="s">
        <v>248</v>
      </c>
      <c r="F331" s="408"/>
      <c r="G331" s="408"/>
      <c r="H331" s="409"/>
      <c r="I331" s="455"/>
      <c r="J331" s="308">
        <f t="shared" si="41"/>
        <v>240</v>
      </c>
      <c r="K331" s="253" t="str">
        <f t="shared" si="42"/>
        <v/>
      </c>
      <c r="L331" s="309">
        <v>152</v>
      </c>
      <c r="M331" s="268">
        <v>26</v>
      </c>
      <c r="N331" s="268">
        <v>62</v>
      </c>
      <c r="O331" s="268">
        <v>0</v>
      </c>
      <c r="P331" s="268">
        <v>0</v>
      </c>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843</v>
      </c>
      <c r="B332" s="2"/>
      <c r="C332" s="450"/>
      <c r="D332" s="450"/>
      <c r="E332" s="407" t="s">
        <v>250</v>
      </c>
      <c r="F332" s="408"/>
      <c r="G332" s="408"/>
      <c r="H332" s="409"/>
      <c r="I332" s="455"/>
      <c r="J332" s="308">
        <f t="shared" si="41"/>
        <v>0</v>
      </c>
      <c r="K332" s="253" t="str">
        <f t="shared" si="42"/>
        <v/>
      </c>
      <c r="L332" s="309">
        <v>0</v>
      </c>
      <c r="M332" s="268">
        <v>0</v>
      </c>
      <c r="N332" s="268">
        <v>0</v>
      </c>
      <c r="O332" s="268">
        <v>0</v>
      </c>
      <c r="P332" s="268">
        <v>0</v>
      </c>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844</v>
      </c>
      <c r="B333" s="2"/>
      <c r="C333" s="450"/>
      <c r="D333" s="450"/>
      <c r="E333" s="405" t="s">
        <v>252</v>
      </c>
      <c r="F333" s="424"/>
      <c r="G333" s="424"/>
      <c r="H333" s="406"/>
      <c r="I333" s="455"/>
      <c r="J333" s="308">
        <f t="shared" si="41"/>
        <v>0</v>
      </c>
      <c r="K333" s="253" t="str">
        <f t="shared" si="42"/>
        <v/>
      </c>
      <c r="L333" s="309">
        <v>0</v>
      </c>
      <c r="M333" s="268">
        <v>0</v>
      </c>
      <c r="N333" s="268">
        <v>0</v>
      </c>
      <c r="O333" s="268">
        <v>0</v>
      </c>
      <c r="P333" s="268">
        <v>0</v>
      </c>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845</v>
      </c>
      <c r="B334" s="2"/>
      <c r="C334" s="450"/>
      <c r="D334" s="466"/>
      <c r="E334" s="393" t="s">
        <v>109</v>
      </c>
      <c r="F334" s="454"/>
      <c r="G334" s="454"/>
      <c r="H334" s="394"/>
      <c r="I334" s="455"/>
      <c r="J334" s="308">
        <f t="shared" si="41"/>
        <v>0</v>
      </c>
      <c r="K334" s="253" t="str">
        <f t="shared" si="42"/>
        <v/>
      </c>
      <c r="L334" s="309">
        <v>0</v>
      </c>
      <c r="M334" s="268">
        <v>0</v>
      </c>
      <c r="N334" s="268">
        <v>0</v>
      </c>
      <c r="O334" s="268">
        <v>0</v>
      </c>
      <c r="P334" s="268">
        <v>0</v>
      </c>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846</v>
      </c>
      <c r="B335" s="2"/>
      <c r="C335" s="450"/>
      <c r="D335" s="405" t="s">
        <v>834</v>
      </c>
      <c r="E335" s="424"/>
      <c r="F335" s="424"/>
      <c r="G335" s="424"/>
      <c r="H335" s="406"/>
      <c r="I335" s="455"/>
      <c r="J335" s="308">
        <f t="shared" si="41"/>
        <v>1962</v>
      </c>
      <c r="K335" s="253" t="str">
        <f t="shared" si="42"/>
        <v/>
      </c>
      <c r="L335" s="309">
        <v>596</v>
      </c>
      <c r="M335" s="268">
        <v>883</v>
      </c>
      <c r="N335" s="268">
        <v>403</v>
      </c>
      <c r="O335" s="268">
        <v>44</v>
      </c>
      <c r="P335" s="268">
        <v>36</v>
      </c>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847</v>
      </c>
      <c r="B336" s="2"/>
      <c r="C336" s="450"/>
      <c r="D336" s="463" t="s">
        <v>848</v>
      </c>
      <c r="E336" s="397" t="s">
        <v>849</v>
      </c>
      <c r="F336" s="415"/>
      <c r="G336" s="415"/>
      <c r="H336" s="398"/>
      <c r="I336" s="455"/>
      <c r="J336" s="308">
        <f t="shared" si="41"/>
        <v>283</v>
      </c>
      <c r="K336" s="253" t="str">
        <f t="shared" si="42"/>
        <v/>
      </c>
      <c r="L336" s="309">
        <v>169</v>
      </c>
      <c r="M336" s="268">
        <v>56</v>
      </c>
      <c r="N336" s="268">
        <v>54</v>
      </c>
      <c r="O336" s="268">
        <v>3</v>
      </c>
      <c r="P336" s="268">
        <v>1</v>
      </c>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850</v>
      </c>
      <c r="B337" s="2"/>
      <c r="C337" s="450"/>
      <c r="D337" s="450"/>
      <c r="E337" s="405" t="s">
        <v>257</v>
      </c>
      <c r="F337" s="424"/>
      <c r="G337" s="424"/>
      <c r="H337" s="406"/>
      <c r="I337" s="455"/>
      <c r="J337" s="308">
        <f t="shared" si="41"/>
        <v>1222</v>
      </c>
      <c r="K337" s="253" t="str">
        <f t="shared" si="42"/>
        <v/>
      </c>
      <c r="L337" s="309">
        <v>251</v>
      </c>
      <c r="M337" s="268">
        <v>775</v>
      </c>
      <c r="N337" s="268">
        <v>196</v>
      </c>
      <c r="O337" s="268">
        <v>0</v>
      </c>
      <c r="P337" s="268">
        <v>0</v>
      </c>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851</v>
      </c>
      <c r="B338" s="2"/>
      <c r="C338" s="450"/>
      <c r="D338" s="450"/>
      <c r="E338" s="405" t="s">
        <v>259</v>
      </c>
      <c r="F338" s="424"/>
      <c r="G338" s="424"/>
      <c r="H338" s="406"/>
      <c r="I338" s="455"/>
      <c r="J338" s="308">
        <f t="shared" si="41"/>
        <v>42</v>
      </c>
      <c r="K338" s="253" t="str">
        <f t="shared" si="42"/>
        <v/>
      </c>
      <c r="L338" s="309">
        <v>18</v>
      </c>
      <c r="M338" s="268">
        <v>15</v>
      </c>
      <c r="N338" s="268">
        <v>9</v>
      </c>
      <c r="O338" s="268">
        <v>0</v>
      </c>
      <c r="P338" s="268">
        <v>0</v>
      </c>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852</v>
      </c>
      <c r="B339" s="2"/>
      <c r="C339" s="450"/>
      <c r="D339" s="450"/>
      <c r="E339" s="405" t="s">
        <v>262</v>
      </c>
      <c r="F339" s="424"/>
      <c r="G339" s="424"/>
      <c r="H339" s="406"/>
      <c r="I339" s="455"/>
      <c r="J339" s="308">
        <f t="shared" si="41"/>
        <v>16</v>
      </c>
      <c r="K339" s="253" t="str">
        <f t="shared" si="42"/>
        <v/>
      </c>
      <c r="L339" s="309">
        <v>7</v>
      </c>
      <c r="M339" s="268">
        <v>3</v>
      </c>
      <c r="N339" s="268">
        <v>6</v>
      </c>
      <c r="O339" s="268">
        <v>0</v>
      </c>
      <c r="P339" s="268">
        <v>0</v>
      </c>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853</v>
      </c>
      <c r="B340" s="2"/>
      <c r="C340" s="450"/>
      <c r="D340" s="450"/>
      <c r="E340" s="405" t="s">
        <v>264</v>
      </c>
      <c r="F340" s="424"/>
      <c r="G340" s="424"/>
      <c r="H340" s="406"/>
      <c r="I340" s="455"/>
      <c r="J340" s="308">
        <f t="shared" si="41"/>
        <v>111</v>
      </c>
      <c r="K340" s="253" t="str">
        <f t="shared" si="42"/>
        <v/>
      </c>
      <c r="L340" s="309">
        <v>38</v>
      </c>
      <c r="M340" s="268">
        <v>5</v>
      </c>
      <c r="N340" s="268">
        <v>61</v>
      </c>
      <c r="O340" s="268">
        <v>6</v>
      </c>
      <c r="P340" s="268">
        <v>1</v>
      </c>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854</v>
      </c>
      <c r="B341" s="2"/>
      <c r="C341" s="450"/>
      <c r="D341" s="450"/>
      <c r="E341" s="407" t="s">
        <v>266</v>
      </c>
      <c r="F341" s="408"/>
      <c r="G341" s="408"/>
      <c r="H341" s="409"/>
      <c r="I341" s="455"/>
      <c r="J341" s="308">
        <f t="shared" si="41"/>
        <v>0</v>
      </c>
      <c r="K341" s="253" t="str">
        <f t="shared" si="42"/>
        <v/>
      </c>
      <c r="L341" s="309">
        <v>0</v>
      </c>
      <c r="M341" s="268">
        <v>0</v>
      </c>
      <c r="N341" s="268">
        <v>0</v>
      </c>
      <c r="O341" s="268">
        <v>0</v>
      </c>
      <c r="P341" s="268">
        <v>0</v>
      </c>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855</v>
      </c>
      <c r="B342" s="2"/>
      <c r="C342" s="450"/>
      <c r="D342" s="450"/>
      <c r="E342" s="405" t="s">
        <v>268</v>
      </c>
      <c r="F342" s="424"/>
      <c r="G342" s="424"/>
      <c r="H342" s="406"/>
      <c r="I342" s="455"/>
      <c r="J342" s="308">
        <f t="shared" si="41"/>
        <v>121</v>
      </c>
      <c r="K342" s="253" t="str">
        <f t="shared" si="42"/>
        <v/>
      </c>
      <c r="L342" s="309">
        <v>47</v>
      </c>
      <c r="M342" s="268">
        <v>22</v>
      </c>
      <c r="N342" s="268">
        <v>52</v>
      </c>
      <c r="O342" s="268">
        <v>0</v>
      </c>
      <c r="P342" s="268">
        <v>0</v>
      </c>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856</v>
      </c>
      <c r="B343" s="2"/>
      <c r="C343" s="450"/>
      <c r="D343" s="450"/>
      <c r="E343" s="405" t="s">
        <v>270</v>
      </c>
      <c r="F343" s="424"/>
      <c r="G343" s="424"/>
      <c r="H343" s="406"/>
      <c r="I343" s="455"/>
      <c r="J343" s="308">
        <f t="shared" si="41"/>
        <v>167</v>
      </c>
      <c r="K343" s="253" t="str">
        <f t="shared" si="42"/>
        <v/>
      </c>
      <c r="L343" s="309">
        <v>66</v>
      </c>
      <c r="M343" s="268">
        <v>7</v>
      </c>
      <c r="N343" s="268">
        <v>25</v>
      </c>
      <c r="O343" s="268">
        <v>35</v>
      </c>
      <c r="P343" s="268">
        <v>34</v>
      </c>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857</v>
      </c>
      <c r="B344" s="2"/>
      <c r="C344" s="450"/>
      <c r="D344" s="450"/>
      <c r="E344" s="405" t="s">
        <v>109</v>
      </c>
      <c r="F344" s="424"/>
      <c r="G344" s="424"/>
      <c r="H344" s="406"/>
      <c r="I344" s="456"/>
      <c r="J344" s="308">
        <f t="shared" si="41"/>
        <v>0</v>
      </c>
      <c r="K344" s="253" t="str">
        <f t="shared" si="42"/>
        <v/>
      </c>
      <c r="L344" s="309">
        <v>0</v>
      </c>
      <c r="M344" s="268">
        <v>0</v>
      </c>
      <c r="N344" s="268">
        <v>0</v>
      </c>
      <c r="O344" s="268">
        <v>0</v>
      </c>
      <c r="P344" s="268">
        <v>0</v>
      </c>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272</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２階南病棟</v>
      </c>
      <c r="M350" s="214" t="str">
        <f t="shared" ref="M350:BS350" si="43">IF(ISBLANK(M$9),"",M$9)</f>
        <v>２階北病棟</v>
      </c>
      <c r="N350" s="197" t="str">
        <f t="shared" si="43"/>
        <v>３階病棟</v>
      </c>
      <c r="O350" s="197" t="str">
        <f t="shared" si="43"/>
        <v>４階南病棟</v>
      </c>
      <c r="P350" s="197" t="str">
        <f t="shared" si="43"/>
        <v>４階北病棟</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273</v>
      </c>
      <c r="C351" s="51"/>
      <c r="I351" s="75" t="s">
        <v>67</v>
      </c>
      <c r="J351" s="76"/>
      <c r="K351" s="77"/>
      <c r="L351" s="224" t="str">
        <f>IF(ISBLANK(L$95),"",L$95)</f>
        <v>回復期</v>
      </c>
      <c r="M351" s="214" t="str">
        <f t="shared" ref="M351:BS351" si="44">IF(ISBLANK(M$95),"",M$95)</f>
        <v>急性期</v>
      </c>
      <c r="N351" s="224" t="str">
        <f t="shared" si="44"/>
        <v>回復期</v>
      </c>
      <c r="O351" s="224" t="str">
        <f t="shared" si="44"/>
        <v>慢性期</v>
      </c>
      <c r="P351" s="224" t="str">
        <f t="shared" si="44"/>
        <v>慢性期</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858</v>
      </c>
      <c r="B352" s="2"/>
      <c r="C352" s="393" t="s">
        <v>238</v>
      </c>
      <c r="D352" s="454"/>
      <c r="E352" s="454"/>
      <c r="F352" s="454"/>
      <c r="G352" s="454"/>
      <c r="H352" s="394"/>
      <c r="I352" s="410" t="s">
        <v>274</v>
      </c>
      <c r="J352" s="315">
        <f>IF(SUM(L352:BS352)=0,IF(COUNTIF(L352:BS352,"未確認")&gt;0,"未確認",IF(COUNTIF(L352:BS352,"~*")&gt;0,"*",SUM(L352:BS352))),SUM(L352:BS352))</f>
        <v>1679</v>
      </c>
      <c r="K352" s="316" t="str">
        <f>IF(OR(COUNTIF(L352:BS352,"未確認")&gt;0,COUNTIF(L352:BS352,"~*")&gt;0),"※","")</f>
        <v/>
      </c>
      <c r="L352" s="309">
        <v>427</v>
      </c>
      <c r="M352" s="268">
        <v>827</v>
      </c>
      <c r="N352" s="269">
        <v>349</v>
      </c>
      <c r="O352" s="269">
        <v>41</v>
      </c>
      <c r="P352" s="269">
        <v>35</v>
      </c>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859</v>
      </c>
      <c r="B353" s="2"/>
      <c r="C353" s="163"/>
      <c r="D353" s="164"/>
      <c r="E353" s="457" t="s">
        <v>860</v>
      </c>
      <c r="F353" s="458"/>
      <c r="G353" s="458"/>
      <c r="H353" s="459"/>
      <c r="I353" s="455"/>
      <c r="J353" s="315">
        <f>IF(SUM(L353:BS353)=0,IF(COUNTIF(L353:BS353,"未確認")&gt;0,"未確認",IF(COUNTIF(L353:BS353,"~*")&gt;0,"*",SUM(L353:BS353))),SUM(L353:BS353))</f>
        <v>1679</v>
      </c>
      <c r="K353" s="316" t="str">
        <f>IF(OR(COUNTIF(L353:BS353,"未確認")&gt;0,COUNTIF(L353:BS353,"~*")&gt;0),"※","")</f>
        <v/>
      </c>
      <c r="L353" s="309">
        <v>427</v>
      </c>
      <c r="M353" s="268">
        <v>827</v>
      </c>
      <c r="N353" s="269">
        <v>349</v>
      </c>
      <c r="O353" s="269">
        <v>41</v>
      </c>
      <c r="P353" s="269">
        <v>35</v>
      </c>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861</v>
      </c>
      <c r="B354" s="2"/>
      <c r="C354" s="163"/>
      <c r="D354" s="164"/>
      <c r="E354" s="457" t="s">
        <v>278</v>
      </c>
      <c r="F354" s="458"/>
      <c r="G354" s="458"/>
      <c r="H354" s="459"/>
      <c r="I354" s="455"/>
      <c r="J354" s="315">
        <f>IF(SUM(L354:BS354)=0,IF(COUNTIF(L354:BS354,"未確認")&gt;0,"未確認",IF(COUNTIF(L354:BS354,"~*")&gt;0,"*",SUM(L354:BS354))),SUM(L354:BS354))</f>
        <v>0</v>
      </c>
      <c r="K354" s="316" t="str">
        <f>IF(OR(COUNTIF(L354:BS354,"未確認")&gt;0,COUNTIF(L354:BS354,"~*")&gt;0),"※","")</f>
        <v/>
      </c>
      <c r="L354" s="309">
        <v>0</v>
      </c>
      <c r="M354" s="268">
        <v>0</v>
      </c>
      <c r="N354" s="269">
        <v>0</v>
      </c>
      <c r="O354" s="269">
        <v>0</v>
      </c>
      <c r="P354" s="269">
        <v>0</v>
      </c>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862</v>
      </c>
      <c r="B355" s="2"/>
      <c r="C355" s="163"/>
      <c r="D355" s="164"/>
      <c r="E355" s="457" t="s">
        <v>280</v>
      </c>
      <c r="F355" s="458"/>
      <c r="G355" s="458"/>
      <c r="H355" s="459"/>
      <c r="I355" s="455"/>
      <c r="J355" s="315">
        <f>IF(SUM(L355:BS355)=0,IF(COUNTIF(L355:BS355,"未確認")&gt;0,"未確認",IF(COUNTIF(L355:BS355,"~*")&gt;0,"*",SUM(L355:BS355))),SUM(L355:BS355))</f>
        <v>0</v>
      </c>
      <c r="K355" s="316" t="str">
        <f>IF(OR(COUNTIF(L355:BS355,"未確認")&gt;0,COUNTIF(L355:BS355,"~*")&gt;0),"※","")</f>
        <v/>
      </c>
      <c r="L355" s="309">
        <v>0</v>
      </c>
      <c r="M355" s="268">
        <v>0</v>
      </c>
      <c r="N355" s="269">
        <v>0</v>
      </c>
      <c r="O355" s="269">
        <v>0</v>
      </c>
      <c r="P355" s="269">
        <v>0</v>
      </c>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863</v>
      </c>
      <c r="B356" s="2"/>
      <c r="C356" s="165"/>
      <c r="D356" s="166"/>
      <c r="E356" s="460" t="s">
        <v>282</v>
      </c>
      <c r="F356" s="461"/>
      <c r="G356" s="461"/>
      <c r="H356" s="462"/>
      <c r="I356" s="456"/>
      <c r="J356" s="315">
        <f>IF(SUM(L356:BS356)=0,IF(COUNTIF(L356:BS356,"未確認")&gt;0,"未確認",IF(COUNTIF(L356:BS356,"~*")&gt;0,"*",SUM(L356:BS356))),SUM(L356:BS356))</f>
        <v>0</v>
      </c>
      <c r="K356" s="316" t="str">
        <f>IF(OR(COUNTIF(L356:BS356,"未確認")&gt;0,COUNTIF(L356:BS356,"~*")&gt;0),"※","")</f>
        <v/>
      </c>
      <c r="L356" s="309">
        <v>0</v>
      </c>
      <c r="M356" s="268">
        <v>0</v>
      </c>
      <c r="N356" s="269">
        <v>0</v>
      </c>
      <c r="O356" s="269">
        <v>0</v>
      </c>
      <c r="P356" s="269">
        <v>0</v>
      </c>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289</v>
      </c>
      <c r="C360" s="22"/>
      <c r="D360" s="22"/>
      <c r="E360" s="22"/>
      <c r="F360" s="22"/>
      <c r="G360" s="22"/>
      <c r="H360" s="16"/>
      <c r="I360" s="16"/>
      <c r="J360" s="7"/>
      <c r="K360" s="6"/>
      <c r="L360" s="6"/>
      <c r="M360" s="6"/>
      <c r="N360" s="244"/>
      <c r="BU360" s="229"/>
    </row>
    <row r="361" spans="1:73" s="38" customFormat="1">
      <c r="B361" s="2" t="s">
        <v>864</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２階南病棟</v>
      </c>
      <c r="M363" s="214" t="str">
        <f t="shared" ref="M363:BS363" si="45">IF(ISBLANK(M$9),"",M$9)</f>
        <v>２階北病棟</v>
      </c>
      <c r="N363" s="214" t="str">
        <f t="shared" si="45"/>
        <v>３階病棟</v>
      </c>
      <c r="O363" s="197" t="str">
        <f t="shared" si="45"/>
        <v>４階南病棟</v>
      </c>
      <c r="P363" s="197" t="str">
        <f t="shared" si="45"/>
        <v>４階北病棟</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回復期</v>
      </c>
      <c r="M364" s="214" t="str">
        <f t="shared" ref="M364:BS364" si="46">IF(ISBLANK(M$95),"",M$95)</f>
        <v>急性期</v>
      </c>
      <c r="N364" s="214" t="str">
        <f t="shared" si="46"/>
        <v>回復期</v>
      </c>
      <c r="O364" s="224" t="str">
        <f t="shared" si="46"/>
        <v>慢性期</v>
      </c>
      <c r="P364" s="224" t="str">
        <f t="shared" si="46"/>
        <v>慢性期</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865</v>
      </c>
      <c r="B365" s="2"/>
      <c r="C365" s="535" t="s">
        <v>291</v>
      </c>
      <c r="D365" s="536"/>
      <c r="E365" s="536"/>
      <c r="F365" s="536"/>
      <c r="G365" s="536"/>
      <c r="H365" s="537"/>
      <c r="I365" s="410" t="s">
        <v>866</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867</v>
      </c>
      <c r="B366" s="2"/>
      <c r="C366" s="163"/>
      <c r="D366" s="169"/>
      <c r="E366" s="405" t="s">
        <v>294</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868</v>
      </c>
      <c r="B367" s="2"/>
      <c r="C367" s="165"/>
      <c r="D367" s="170"/>
      <c r="E367" s="405" t="s">
        <v>296</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869</v>
      </c>
      <c r="B368" s="2"/>
      <c r="C368" s="476" t="s">
        <v>298</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870</v>
      </c>
      <c r="B369" s="2"/>
      <c r="C369" s="163"/>
      <c r="D369" s="169"/>
      <c r="E369" s="405" t="s">
        <v>300</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871</v>
      </c>
      <c r="B370" s="2"/>
      <c r="C370" s="165"/>
      <c r="D370" s="170"/>
      <c r="E370" s="405" t="s">
        <v>302</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224</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303</v>
      </c>
      <c r="C385" s="176"/>
      <c r="D385" s="68"/>
      <c r="E385" s="68"/>
      <c r="F385" s="68"/>
      <c r="G385" s="68"/>
      <c r="H385" s="69"/>
      <c r="I385" s="69"/>
      <c r="J385" s="153"/>
      <c r="K385" s="70"/>
      <c r="L385" s="306"/>
      <c r="M385" s="306"/>
      <c r="N385" s="324"/>
      <c r="BU385" s="229"/>
    </row>
    <row r="386" spans="2:73" s="38" customFormat="1">
      <c r="B386" s="24" t="s">
        <v>872</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1055</v>
      </c>
      <c r="M388" s="214" t="s">
        <v>1056</v>
      </c>
      <c r="N388" s="214" t="s">
        <v>1057</v>
      </c>
      <c r="O388" s="214" t="s">
        <v>1058</v>
      </c>
      <c r="P388" s="214" t="s">
        <v>1059</v>
      </c>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t="s">
        <v>29</v>
      </c>
      <c r="P389" s="214" t="s">
        <v>29</v>
      </c>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873</v>
      </c>
      <c r="D390" s="408"/>
      <c r="E390" s="408"/>
      <c r="F390" s="408"/>
      <c r="G390" s="408"/>
      <c r="H390" s="409"/>
      <c r="I390" s="400" t="s">
        <v>874</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v>0</v>
      </c>
      <c r="N390" s="327">
        <v>0</v>
      </c>
      <c r="O390" s="328">
        <v>0</v>
      </c>
      <c r="P390" s="328">
        <v>0</v>
      </c>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875</v>
      </c>
      <c r="D391" s="408"/>
      <c r="E391" s="408"/>
      <c r="F391" s="408"/>
      <c r="G391" s="408"/>
      <c r="H391" s="409"/>
      <c r="I391" s="401"/>
      <c r="J391" s="178">
        <f t="shared" si="48"/>
        <v>0</v>
      </c>
      <c r="K391" s="225" t="str">
        <f t="shared" si="49"/>
        <v/>
      </c>
      <c r="L391" s="326">
        <v>0</v>
      </c>
      <c r="M391" s="327">
        <v>0</v>
      </c>
      <c r="N391" s="327">
        <v>0</v>
      </c>
      <c r="O391" s="328">
        <v>0</v>
      </c>
      <c r="P391" s="328">
        <v>0</v>
      </c>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876</v>
      </c>
      <c r="D392" s="408"/>
      <c r="E392" s="408"/>
      <c r="F392" s="408"/>
      <c r="G392" s="408"/>
      <c r="H392" s="409"/>
      <c r="I392" s="401"/>
      <c r="J392" s="178">
        <f t="shared" si="48"/>
        <v>0</v>
      </c>
      <c r="K392" s="225" t="str">
        <f t="shared" si="49"/>
        <v/>
      </c>
      <c r="L392" s="326">
        <v>0</v>
      </c>
      <c r="M392" s="327">
        <v>0</v>
      </c>
      <c r="N392" s="327">
        <v>0</v>
      </c>
      <c r="O392" s="328">
        <v>0</v>
      </c>
      <c r="P392" s="328">
        <v>0</v>
      </c>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877</v>
      </c>
      <c r="D393" s="408"/>
      <c r="E393" s="408"/>
      <c r="F393" s="408"/>
      <c r="G393" s="408"/>
      <c r="H393" s="409"/>
      <c r="I393" s="401"/>
      <c r="J393" s="178">
        <f t="shared" si="48"/>
        <v>0</v>
      </c>
      <c r="K393" s="225" t="str">
        <f t="shared" si="49"/>
        <v/>
      </c>
      <c r="L393" s="326">
        <v>0</v>
      </c>
      <c r="M393" s="327">
        <v>0</v>
      </c>
      <c r="N393" s="327">
        <v>0</v>
      </c>
      <c r="O393" s="328">
        <v>0</v>
      </c>
      <c r="P393" s="328">
        <v>0</v>
      </c>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878</v>
      </c>
      <c r="D394" s="408"/>
      <c r="E394" s="408"/>
      <c r="F394" s="408"/>
      <c r="G394" s="408"/>
      <c r="H394" s="409"/>
      <c r="I394" s="401"/>
      <c r="J394" s="178">
        <f t="shared" si="48"/>
        <v>0</v>
      </c>
      <c r="K394" s="225" t="str">
        <f t="shared" si="49"/>
        <v/>
      </c>
      <c r="L394" s="326">
        <v>0</v>
      </c>
      <c r="M394" s="327">
        <v>0</v>
      </c>
      <c r="N394" s="327">
        <v>0</v>
      </c>
      <c r="O394" s="328">
        <v>0</v>
      </c>
      <c r="P394" s="328">
        <v>0</v>
      </c>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879</v>
      </c>
      <c r="D395" s="408"/>
      <c r="E395" s="408"/>
      <c r="F395" s="408"/>
      <c r="G395" s="408"/>
      <c r="H395" s="409"/>
      <c r="I395" s="401"/>
      <c r="J395" s="178">
        <f t="shared" si="48"/>
        <v>2358</v>
      </c>
      <c r="K395" s="225" t="str">
        <f t="shared" si="49"/>
        <v/>
      </c>
      <c r="L395" s="326">
        <v>895</v>
      </c>
      <c r="M395" s="327">
        <v>1214</v>
      </c>
      <c r="N395" s="327">
        <v>249</v>
      </c>
      <c r="O395" s="328">
        <v>0</v>
      </c>
      <c r="P395" s="328">
        <v>0</v>
      </c>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880</v>
      </c>
      <c r="D396" s="408"/>
      <c r="E396" s="408"/>
      <c r="F396" s="408"/>
      <c r="G396" s="408"/>
      <c r="H396" s="409"/>
      <c r="I396" s="401"/>
      <c r="J396" s="178" t="str">
        <f t="shared" si="48"/>
        <v>*</v>
      </c>
      <c r="K396" s="225" t="str">
        <f t="shared" si="49"/>
        <v>※</v>
      </c>
      <c r="L396" s="326">
        <v>0</v>
      </c>
      <c r="M396" s="327">
        <v>0</v>
      </c>
      <c r="N396" s="327" t="s">
        <v>260</v>
      </c>
      <c r="O396" s="328">
        <v>0</v>
      </c>
      <c r="P396" s="328">
        <v>0</v>
      </c>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881</v>
      </c>
      <c r="D397" s="408"/>
      <c r="E397" s="408"/>
      <c r="F397" s="408"/>
      <c r="G397" s="408"/>
      <c r="H397" s="409"/>
      <c r="I397" s="401"/>
      <c r="J397" s="178">
        <f t="shared" si="48"/>
        <v>0</v>
      </c>
      <c r="K397" s="225" t="str">
        <f t="shared" si="49"/>
        <v/>
      </c>
      <c r="L397" s="326">
        <v>0</v>
      </c>
      <c r="M397" s="327">
        <v>0</v>
      </c>
      <c r="N397" s="327">
        <v>0</v>
      </c>
      <c r="O397" s="328">
        <v>0</v>
      </c>
      <c r="P397" s="328">
        <v>0</v>
      </c>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730</v>
      </c>
      <c r="D398" s="408"/>
      <c r="E398" s="408"/>
      <c r="F398" s="408"/>
      <c r="G398" s="408"/>
      <c r="H398" s="409"/>
      <c r="I398" s="401"/>
      <c r="J398" s="178">
        <f t="shared" si="48"/>
        <v>0</v>
      </c>
      <c r="K398" s="225" t="str">
        <f t="shared" si="49"/>
        <v/>
      </c>
      <c r="L398" s="326">
        <v>0</v>
      </c>
      <c r="M398" s="327">
        <v>0</v>
      </c>
      <c r="N398" s="327">
        <v>0</v>
      </c>
      <c r="O398" s="328">
        <v>0</v>
      </c>
      <c r="P398" s="328">
        <v>0</v>
      </c>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882</v>
      </c>
      <c r="D399" s="408"/>
      <c r="E399" s="408"/>
      <c r="F399" s="408"/>
      <c r="G399" s="408"/>
      <c r="H399" s="409"/>
      <c r="I399" s="401"/>
      <c r="J399" s="178" t="str">
        <f t="shared" si="48"/>
        <v>*</v>
      </c>
      <c r="K399" s="225" t="str">
        <f t="shared" si="49"/>
        <v>※</v>
      </c>
      <c r="L399" s="326">
        <v>0</v>
      </c>
      <c r="M399" s="327">
        <v>0</v>
      </c>
      <c r="N399" s="327">
        <v>0</v>
      </c>
      <c r="O399" s="328" t="s">
        <v>260</v>
      </c>
      <c r="P399" s="328">
        <v>0</v>
      </c>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883</v>
      </c>
      <c r="D400" s="408"/>
      <c r="E400" s="408"/>
      <c r="F400" s="408"/>
      <c r="G400" s="408"/>
      <c r="H400" s="409"/>
      <c r="I400" s="401"/>
      <c r="J400" s="178">
        <f t="shared" si="48"/>
        <v>48</v>
      </c>
      <c r="K400" s="225" t="str">
        <f t="shared" si="49"/>
        <v/>
      </c>
      <c r="L400" s="326">
        <v>48</v>
      </c>
      <c r="M400" s="327">
        <v>0</v>
      </c>
      <c r="N400" s="327">
        <v>0</v>
      </c>
      <c r="O400" s="328">
        <v>0</v>
      </c>
      <c r="P400" s="328">
        <v>0</v>
      </c>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884</v>
      </c>
      <c r="D401" s="408"/>
      <c r="E401" s="408"/>
      <c r="F401" s="408"/>
      <c r="G401" s="408"/>
      <c r="H401" s="409"/>
      <c r="I401" s="401"/>
      <c r="J401" s="178">
        <f t="shared" si="48"/>
        <v>1188</v>
      </c>
      <c r="K401" s="225" t="str">
        <f t="shared" si="49"/>
        <v/>
      </c>
      <c r="L401" s="326">
        <v>0</v>
      </c>
      <c r="M401" s="327">
        <v>0</v>
      </c>
      <c r="N401" s="327">
        <v>0</v>
      </c>
      <c r="O401" s="328">
        <v>625</v>
      </c>
      <c r="P401" s="328">
        <v>563</v>
      </c>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885</v>
      </c>
      <c r="D402" s="408"/>
      <c r="E402" s="408"/>
      <c r="F402" s="408"/>
      <c r="G402" s="408"/>
      <c r="H402" s="409"/>
      <c r="I402" s="401"/>
      <c r="J402" s="178">
        <f t="shared" si="48"/>
        <v>0</v>
      </c>
      <c r="K402" s="225" t="str">
        <f t="shared" si="49"/>
        <v/>
      </c>
      <c r="L402" s="326">
        <v>0</v>
      </c>
      <c r="M402" s="327">
        <v>0</v>
      </c>
      <c r="N402" s="327">
        <v>0</v>
      </c>
      <c r="O402" s="328">
        <v>0</v>
      </c>
      <c r="P402" s="328">
        <v>0</v>
      </c>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886</v>
      </c>
      <c r="D403" s="408"/>
      <c r="E403" s="408"/>
      <c r="F403" s="408"/>
      <c r="G403" s="408"/>
      <c r="H403" s="409"/>
      <c r="I403" s="401"/>
      <c r="J403" s="178">
        <f t="shared" si="48"/>
        <v>0</v>
      </c>
      <c r="K403" s="225" t="str">
        <f t="shared" si="49"/>
        <v/>
      </c>
      <c r="L403" s="326">
        <v>0</v>
      </c>
      <c r="M403" s="327">
        <v>0</v>
      </c>
      <c r="N403" s="327">
        <v>0</v>
      </c>
      <c r="O403" s="328">
        <v>0</v>
      </c>
      <c r="P403" s="328">
        <v>0</v>
      </c>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887</v>
      </c>
      <c r="D404" s="408"/>
      <c r="E404" s="408"/>
      <c r="F404" s="408"/>
      <c r="G404" s="408"/>
      <c r="H404" s="409"/>
      <c r="I404" s="401"/>
      <c r="J404" s="178">
        <f t="shared" si="48"/>
        <v>0</v>
      </c>
      <c r="K404" s="225" t="str">
        <f t="shared" si="49"/>
        <v/>
      </c>
      <c r="L404" s="326">
        <v>0</v>
      </c>
      <c r="M404" s="327">
        <v>0</v>
      </c>
      <c r="N404" s="327">
        <v>0</v>
      </c>
      <c r="O404" s="328">
        <v>0</v>
      </c>
      <c r="P404" s="328">
        <v>0</v>
      </c>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888</v>
      </c>
      <c r="D405" s="408"/>
      <c r="E405" s="408"/>
      <c r="F405" s="408"/>
      <c r="G405" s="408"/>
      <c r="H405" s="409"/>
      <c r="I405" s="401"/>
      <c r="J405" s="178">
        <f t="shared" si="48"/>
        <v>0</v>
      </c>
      <c r="K405" s="225" t="str">
        <f t="shared" si="49"/>
        <v/>
      </c>
      <c r="L405" s="326">
        <v>0</v>
      </c>
      <c r="M405" s="327">
        <v>0</v>
      </c>
      <c r="N405" s="327">
        <v>0</v>
      </c>
      <c r="O405" s="328">
        <v>0</v>
      </c>
      <c r="P405" s="328">
        <v>0</v>
      </c>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889</v>
      </c>
      <c r="D406" s="408"/>
      <c r="E406" s="408"/>
      <c r="F406" s="408"/>
      <c r="G406" s="408"/>
      <c r="H406" s="409"/>
      <c r="I406" s="401"/>
      <c r="J406" s="178">
        <f t="shared" si="48"/>
        <v>0</v>
      </c>
      <c r="K406" s="225" t="str">
        <f t="shared" si="49"/>
        <v/>
      </c>
      <c r="L406" s="326">
        <v>0</v>
      </c>
      <c r="M406" s="327">
        <v>0</v>
      </c>
      <c r="N406" s="327">
        <v>0</v>
      </c>
      <c r="O406" s="328">
        <v>0</v>
      </c>
      <c r="P406" s="328">
        <v>0</v>
      </c>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890</v>
      </c>
      <c r="D407" s="408"/>
      <c r="E407" s="408"/>
      <c r="F407" s="408"/>
      <c r="G407" s="408"/>
      <c r="H407" s="409"/>
      <c r="I407" s="401"/>
      <c r="J407" s="178">
        <f t="shared" si="48"/>
        <v>0</v>
      </c>
      <c r="K407" s="225" t="str">
        <f t="shared" si="49"/>
        <v/>
      </c>
      <c r="L407" s="326">
        <v>0</v>
      </c>
      <c r="M407" s="327">
        <v>0</v>
      </c>
      <c r="N407" s="327">
        <v>0</v>
      </c>
      <c r="O407" s="328">
        <v>0</v>
      </c>
      <c r="P407" s="328">
        <v>0</v>
      </c>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891</v>
      </c>
      <c r="D408" s="408"/>
      <c r="E408" s="408"/>
      <c r="F408" s="408"/>
      <c r="G408" s="408"/>
      <c r="H408" s="409"/>
      <c r="I408" s="401"/>
      <c r="J408" s="178">
        <f t="shared" si="48"/>
        <v>0</v>
      </c>
      <c r="K408" s="225" t="str">
        <f t="shared" si="49"/>
        <v/>
      </c>
      <c r="L408" s="326">
        <v>0</v>
      </c>
      <c r="M408" s="327">
        <v>0</v>
      </c>
      <c r="N408" s="327">
        <v>0</v>
      </c>
      <c r="O408" s="328">
        <v>0</v>
      </c>
      <c r="P408" s="328">
        <v>0</v>
      </c>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892</v>
      </c>
      <c r="D409" s="408"/>
      <c r="E409" s="408"/>
      <c r="F409" s="408"/>
      <c r="G409" s="408"/>
      <c r="H409" s="409"/>
      <c r="I409" s="401"/>
      <c r="J409" s="178">
        <f t="shared" si="48"/>
        <v>0</v>
      </c>
      <c r="K409" s="225" t="str">
        <f t="shared" si="49"/>
        <v/>
      </c>
      <c r="L409" s="326">
        <v>0</v>
      </c>
      <c r="M409" s="327">
        <v>0</v>
      </c>
      <c r="N409" s="327">
        <v>0</v>
      </c>
      <c r="O409" s="328">
        <v>0</v>
      </c>
      <c r="P409" s="328">
        <v>0</v>
      </c>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893</v>
      </c>
      <c r="D410" s="408"/>
      <c r="E410" s="408"/>
      <c r="F410" s="408"/>
      <c r="G410" s="408"/>
      <c r="H410" s="409"/>
      <c r="I410" s="401"/>
      <c r="J410" s="178">
        <f t="shared" si="48"/>
        <v>0</v>
      </c>
      <c r="K410" s="225" t="str">
        <f t="shared" si="49"/>
        <v/>
      </c>
      <c r="L410" s="326">
        <v>0</v>
      </c>
      <c r="M410" s="327">
        <v>0</v>
      </c>
      <c r="N410" s="327">
        <v>0</v>
      </c>
      <c r="O410" s="328">
        <v>0</v>
      </c>
      <c r="P410" s="328">
        <v>0</v>
      </c>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894</v>
      </c>
      <c r="D411" s="408"/>
      <c r="E411" s="408"/>
      <c r="F411" s="408"/>
      <c r="G411" s="408"/>
      <c r="H411" s="409"/>
      <c r="I411" s="401"/>
      <c r="J411" s="178">
        <f t="shared" si="48"/>
        <v>0</v>
      </c>
      <c r="K411" s="225" t="str">
        <f t="shared" si="49"/>
        <v/>
      </c>
      <c r="L411" s="326">
        <v>0</v>
      </c>
      <c r="M411" s="327">
        <v>0</v>
      </c>
      <c r="N411" s="327">
        <v>0</v>
      </c>
      <c r="O411" s="328">
        <v>0</v>
      </c>
      <c r="P411" s="328">
        <v>0</v>
      </c>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895</v>
      </c>
      <c r="D412" s="408"/>
      <c r="E412" s="408"/>
      <c r="F412" s="408"/>
      <c r="G412" s="408"/>
      <c r="H412" s="409"/>
      <c r="I412" s="401"/>
      <c r="J412" s="178">
        <f t="shared" si="48"/>
        <v>0</v>
      </c>
      <c r="K412" s="225" t="str">
        <f t="shared" si="49"/>
        <v/>
      </c>
      <c r="L412" s="326">
        <v>0</v>
      </c>
      <c r="M412" s="327">
        <v>0</v>
      </c>
      <c r="N412" s="327">
        <v>0</v>
      </c>
      <c r="O412" s="328">
        <v>0</v>
      </c>
      <c r="P412" s="328">
        <v>0</v>
      </c>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896</v>
      </c>
      <c r="D413" s="408"/>
      <c r="E413" s="408"/>
      <c r="F413" s="408"/>
      <c r="G413" s="408"/>
      <c r="H413" s="409"/>
      <c r="I413" s="401"/>
      <c r="J413" s="178">
        <f t="shared" si="48"/>
        <v>0</v>
      </c>
      <c r="K413" s="225" t="str">
        <f t="shared" si="49"/>
        <v/>
      </c>
      <c r="L413" s="326">
        <v>0</v>
      </c>
      <c r="M413" s="327">
        <v>0</v>
      </c>
      <c r="N413" s="327">
        <v>0</v>
      </c>
      <c r="O413" s="328">
        <v>0</v>
      </c>
      <c r="P413" s="328">
        <v>0</v>
      </c>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897</v>
      </c>
      <c r="D414" s="408"/>
      <c r="E414" s="408"/>
      <c r="F414" s="408"/>
      <c r="G414" s="408"/>
      <c r="H414" s="409"/>
      <c r="I414" s="401"/>
      <c r="J414" s="178">
        <f t="shared" si="48"/>
        <v>0</v>
      </c>
      <c r="K414" s="225" t="str">
        <f t="shared" si="49"/>
        <v/>
      </c>
      <c r="L414" s="326">
        <v>0</v>
      </c>
      <c r="M414" s="327">
        <v>0</v>
      </c>
      <c r="N414" s="327">
        <v>0</v>
      </c>
      <c r="O414" s="328">
        <v>0</v>
      </c>
      <c r="P414" s="328">
        <v>0</v>
      </c>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898</v>
      </c>
      <c r="D415" s="408"/>
      <c r="E415" s="408"/>
      <c r="F415" s="408"/>
      <c r="G415" s="408"/>
      <c r="H415" s="409"/>
      <c r="I415" s="401"/>
      <c r="J415" s="178">
        <f t="shared" si="48"/>
        <v>0</v>
      </c>
      <c r="K415" s="225" t="str">
        <f t="shared" si="49"/>
        <v/>
      </c>
      <c r="L415" s="326">
        <v>0</v>
      </c>
      <c r="M415" s="327">
        <v>0</v>
      </c>
      <c r="N415" s="327">
        <v>0</v>
      </c>
      <c r="O415" s="328">
        <v>0</v>
      </c>
      <c r="P415" s="328">
        <v>0</v>
      </c>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899</v>
      </c>
      <c r="D416" s="408"/>
      <c r="E416" s="408"/>
      <c r="F416" s="408"/>
      <c r="G416" s="408"/>
      <c r="H416" s="409"/>
      <c r="I416" s="401"/>
      <c r="J416" s="178">
        <f t="shared" si="48"/>
        <v>0</v>
      </c>
      <c r="K416" s="225" t="str">
        <f t="shared" si="49"/>
        <v/>
      </c>
      <c r="L416" s="326">
        <v>0</v>
      </c>
      <c r="M416" s="327">
        <v>0</v>
      </c>
      <c r="N416" s="327">
        <v>0</v>
      </c>
      <c r="O416" s="328">
        <v>0</v>
      </c>
      <c r="P416" s="328">
        <v>0</v>
      </c>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900</v>
      </c>
      <c r="D417" s="408"/>
      <c r="E417" s="408"/>
      <c r="F417" s="408"/>
      <c r="G417" s="408"/>
      <c r="H417" s="409"/>
      <c r="I417" s="401"/>
      <c r="J417" s="178">
        <f t="shared" si="48"/>
        <v>0</v>
      </c>
      <c r="K417" s="225" t="str">
        <f t="shared" si="49"/>
        <v/>
      </c>
      <c r="L417" s="326">
        <v>0</v>
      </c>
      <c r="M417" s="327">
        <v>0</v>
      </c>
      <c r="N417" s="327">
        <v>0</v>
      </c>
      <c r="O417" s="328">
        <v>0</v>
      </c>
      <c r="P417" s="328">
        <v>0</v>
      </c>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901</v>
      </c>
      <c r="D418" s="408"/>
      <c r="E418" s="408"/>
      <c r="F418" s="408"/>
      <c r="G418" s="408"/>
      <c r="H418" s="409"/>
      <c r="I418" s="401"/>
      <c r="J418" s="178">
        <f t="shared" si="48"/>
        <v>0</v>
      </c>
      <c r="K418" s="225" t="str">
        <f t="shared" si="49"/>
        <v/>
      </c>
      <c r="L418" s="326">
        <v>0</v>
      </c>
      <c r="M418" s="327">
        <v>0</v>
      </c>
      <c r="N418" s="327">
        <v>0</v>
      </c>
      <c r="O418" s="328">
        <v>0</v>
      </c>
      <c r="P418" s="328">
        <v>0</v>
      </c>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902</v>
      </c>
      <c r="D419" s="408"/>
      <c r="E419" s="408"/>
      <c r="F419" s="408"/>
      <c r="G419" s="408"/>
      <c r="H419" s="409"/>
      <c r="I419" s="401"/>
      <c r="J419" s="178">
        <f t="shared" si="48"/>
        <v>0</v>
      </c>
      <c r="K419" s="225" t="str">
        <f t="shared" si="49"/>
        <v/>
      </c>
      <c r="L419" s="326">
        <v>0</v>
      </c>
      <c r="M419" s="327">
        <v>0</v>
      </c>
      <c r="N419" s="327">
        <v>0</v>
      </c>
      <c r="O419" s="328">
        <v>0</v>
      </c>
      <c r="P419" s="328">
        <v>0</v>
      </c>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903</v>
      </c>
      <c r="D420" s="408"/>
      <c r="E420" s="408"/>
      <c r="F420" s="408"/>
      <c r="G420" s="408"/>
      <c r="H420" s="409"/>
      <c r="I420" s="401"/>
      <c r="J420" s="178">
        <f t="shared" si="48"/>
        <v>0</v>
      </c>
      <c r="K420" s="225" t="str">
        <f t="shared" si="49"/>
        <v/>
      </c>
      <c r="L420" s="326">
        <v>0</v>
      </c>
      <c r="M420" s="327">
        <v>0</v>
      </c>
      <c r="N420" s="327">
        <v>0</v>
      </c>
      <c r="O420" s="328">
        <v>0</v>
      </c>
      <c r="P420" s="328">
        <v>0</v>
      </c>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904</v>
      </c>
      <c r="D421" s="408"/>
      <c r="E421" s="408"/>
      <c r="F421" s="408"/>
      <c r="G421" s="408"/>
      <c r="H421" s="409"/>
      <c r="I421" s="401"/>
      <c r="J421" s="178">
        <f t="shared" si="48"/>
        <v>0</v>
      </c>
      <c r="K421" s="225" t="str">
        <f t="shared" si="49"/>
        <v/>
      </c>
      <c r="L421" s="326">
        <v>0</v>
      </c>
      <c r="M421" s="327">
        <v>0</v>
      </c>
      <c r="N421" s="327">
        <v>0</v>
      </c>
      <c r="O421" s="328">
        <v>0</v>
      </c>
      <c r="P421" s="328">
        <v>0</v>
      </c>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905</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v>0</v>
      </c>
      <c r="P422" s="328">
        <v>0</v>
      </c>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906</v>
      </c>
      <c r="D423" s="408"/>
      <c r="E423" s="408"/>
      <c r="F423" s="408"/>
      <c r="G423" s="408"/>
      <c r="H423" s="409"/>
      <c r="I423" s="401"/>
      <c r="J423" s="178">
        <f t="shared" si="50"/>
        <v>0</v>
      </c>
      <c r="K423" s="225" t="str">
        <f t="shared" si="49"/>
        <v/>
      </c>
      <c r="L423" s="326">
        <v>0</v>
      </c>
      <c r="M423" s="327">
        <v>0</v>
      </c>
      <c r="N423" s="327">
        <v>0</v>
      </c>
      <c r="O423" s="328">
        <v>0</v>
      </c>
      <c r="P423" s="328">
        <v>0</v>
      </c>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907</v>
      </c>
      <c r="D424" s="408"/>
      <c r="E424" s="408"/>
      <c r="F424" s="408"/>
      <c r="G424" s="408"/>
      <c r="H424" s="409"/>
      <c r="I424" s="401"/>
      <c r="J424" s="178">
        <f t="shared" si="50"/>
        <v>0</v>
      </c>
      <c r="K424" s="225" t="str">
        <f t="shared" si="49"/>
        <v/>
      </c>
      <c r="L424" s="326">
        <v>0</v>
      </c>
      <c r="M424" s="327">
        <v>0</v>
      </c>
      <c r="N424" s="327">
        <v>0</v>
      </c>
      <c r="O424" s="328">
        <v>0</v>
      </c>
      <c r="P424" s="328">
        <v>0</v>
      </c>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908</v>
      </c>
      <c r="D425" s="408"/>
      <c r="E425" s="408"/>
      <c r="F425" s="408"/>
      <c r="G425" s="408"/>
      <c r="H425" s="409"/>
      <c r="I425" s="401"/>
      <c r="J425" s="178">
        <f t="shared" si="50"/>
        <v>0</v>
      </c>
      <c r="K425" s="225" t="str">
        <f t="shared" si="49"/>
        <v/>
      </c>
      <c r="L425" s="326">
        <v>0</v>
      </c>
      <c r="M425" s="327">
        <v>0</v>
      </c>
      <c r="N425" s="327">
        <v>0</v>
      </c>
      <c r="O425" s="328">
        <v>0</v>
      </c>
      <c r="P425" s="328">
        <v>0</v>
      </c>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909</v>
      </c>
      <c r="D426" s="408"/>
      <c r="E426" s="408"/>
      <c r="F426" s="408"/>
      <c r="G426" s="408"/>
      <c r="H426" s="409"/>
      <c r="I426" s="401"/>
      <c r="J426" s="178">
        <f t="shared" si="50"/>
        <v>0</v>
      </c>
      <c r="K426" s="225" t="str">
        <f t="shared" si="49"/>
        <v/>
      </c>
      <c r="L426" s="326">
        <v>0</v>
      </c>
      <c r="M426" s="327">
        <v>0</v>
      </c>
      <c r="N426" s="327">
        <v>0</v>
      </c>
      <c r="O426" s="328">
        <v>0</v>
      </c>
      <c r="P426" s="328">
        <v>0</v>
      </c>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910</v>
      </c>
      <c r="D427" s="408"/>
      <c r="E427" s="408"/>
      <c r="F427" s="408"/>
      <c r="G427" s="408"/>
      <c r="H427" s="409"/>
      <c r="I427" s="401"/>
      <c r="J427" s="178">
        <f t="shared" si="50"/>
        <v>0</v>
      </c>
      <c r="K427" s="225" t="str">
        <f t="shared" si="49"/>
        <v/>
      </c>
      <c r="L427" s="326">
        <v>0</v>
      </c>
      <c r="M427" s="327">
        <v>0</v>
      </c>
      <c r="N427" s="327">
        <v>0</v>
      </c>
      <c r="O427" s="328">
        <v>0</v>
      </c>
      <c r="P427" s="328">
        <v>0</v>
      </c>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911</v>
      </c>
      <c r="D428" s="408"/>
      <c r="E428" s="408"/>
      <c r="F428" s="408"/>
      <c r="G428" s="408"/>
      <c r="H428" s="409"/>
      <c r="I428" s="401"/>
      <c r="J428" s="178">
        <f t="shared" si="50"/>
        <v>0</v>
      </c>
      <c r="K428" s="225" t="str">
        <f t="shared" si="49"/>
        <v/>
      </c>
      <c r="L428" s="326">
        <v>0</v>
      </c>
      <c r="M428" s="327">
        <v>0</v>
      </c>
      <c r="N428" s="327">
        <v>0</v>
      </c>
      <c r="O428" s="328">
        <v>0</v>
      </c>
      <c r="P428" s="328">
        <v>0</v>
      </c>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912</v>
      </c>
      <c r="D429" s="408"/>
      <c r="E429" s="408"/>
      <c r="F429" s="408"/>
      <c r="G429" s="408"/>
      <c r="H429" s="409"/>
      <c r="I429" s="401"/>
      <c r="J429" s="178">
        <f t="shared" si="50"/>
        <v>0</v>
      </c>
      <c r="K429" s="225" t="str">
        <f t="shared" si="49"/>
        <v/>
      </c>
      <c r="L429" s="326">
        <v>0</v>
      </c>
      <c r="M429" s="327">
        <v>0</v>
      </c>
      <c r="N429" s="327">
        <v>0</v>
      </c>
      <c r="O429" s="328">
        <v>0</v>
      </c>
      <c r="P429" s="328">
        <v>0</v>
      </c>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913</v>
      </c>
      <c r="D430" s="408"/>
      <c r="E430" s="408"/>
      <c r="F430" s="408"/>
      <c r="G430" s="408"/>
      <c r="H430" s="409"/>
      <c r="I430" s="401"/>
      <c r="J430" s="178">
        <f t="shared" si="50"/>
        <v>0</v>
      </c>
      <c r="K430" s="225" t="str">
        <f t="shared" si="49"/>
        <v/>
      </c>
      <c r="L430" s="326">
        <v>0</v>
      </c>
      <c r="M430" s="327">
        <v>0</v>
      </c>
      <c r="N430" s="327">
        <v>0</v>
      </c>
      <c r="O430" s="328">
        <v>0</v>
      </c>
      <c r="P430" s="328">
        <v>0</v>
      </c>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914</v>
      </c>
      <c r="D431" s="408"/>
      <c r="E431" s="408"/>
      <c r="F431" s="408"/>
      <c r="G431" s="408"/>
      <c r="H431" s="409"/>
      <c r="I431" s="401"/>
      <c r="J431" s="178">
        <f t="shared" si="50"/>
        <v>0</v>
      </c>
      <c r="K431" s="225" t="str">
        <f t="shared" si="49"/>
        <v/>
      </c>
      <c r="L431" s="326">
        <v>0</v>
      </c>
      <c r="M431" s="327">
        <v>0</v>
      </c>
      <c r="N431" s="327">
        <v>0</v>
      </c>
      <c r="O431" s="328">
        <v>0</v>
      </c>
      <c r="P431" s="328">
        <v>0</v>
      </c>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915</v>
      </c>
      <c r="D432" s="408"/>
      <c r="E432" s="408"/>
      <c r="F432" s="408"/>
      <c r="G432" s="408"/>
      <c r="H432" s="409"/>
      <c r="I432" s="401"/>
      <c r="J432" s="178">
        <f t="shared" si="50"/>
        <v>0</v>
      </c>
      <c r="K432" s="225" t="str">
        <f t="shared" si="49"/>
        <v/>
      </c>
      <c r="L432" s="326">
        <v>0</v>
      </c>
      <c r="M432" s="327">
        <v>0</v>
      </c>
      <c r="N432" s="327">
        <v>0</v>
      </c>
      <c r="O432" s="328">
        <v>0</v>
      </c>
      <c r="P432" s="328">
        <v>0</v>
      </c>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916</v>
      </c>
      <c r="D433" s="408"/>
      <c r="E433" s="408"/>
      <c r="F433" s="408"/>
      <c r="G433" s="408"/>
      <c r="H433" s="409"/>
      <c r="I433" s="401"/>
      <c r="J433" s="178">
        <f t="shared" si="50"/>
        <v>0</v>
      </c>
      <c r="K433" s="225" t="str">
        <f t="shared" si="49"/>
        <v/>
      </c>
      <c r="L433" s="326">
        <v>0</v>
      </c>
      <c r="M433" s="327">
        <v>0</v>
      </c>
      <c r="N433" s="327">
        <v>0</v>
      </c>
      <c r="O433" s="328">
        <v>0</v>
      </c>
      <c r="P433" s="328">
        <v>0</v>
      </c>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917</v>
      </c>
      <c r="D434" s="408"/>
      <c r="E434" s="408"/>
      <c r="F434" s="408"/>
      <c r="G434" s="408"/>
      <c r="H434" s="409"/>
      <c r="I434" s="401"/>
      <c r="J434" s="178">
        <f t="shared" si="50"/>
        <v>0</v>
      </c>
      <c r="K434" s="225" t="str">
        <f t="shared" si="49"/>
        <v/>
      </c>
      <c r="L434" s="326">
        <v>0</v>
      </c>
      <c r="M434" s="327">
        <v>0</v>
      </c>
      <c r="N434" s="327">
        <v>0</v>
      </c>
      <c r="O434" s="328">
        <v>0</v>
      </c>
      <c r="P434" s="328">
        <v>0</v>
      </c>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918</v>
      </c>
      <c r="D435" s="408"/>
      <c r="E435" s="408"/>
      <c r="F435" s="408"/>
      <c r="G435" s="408"/>
      <c r="H435" s="409"/>
      <c r="I435" s="401"/>
      <c r="J435" s="178">
        <f t="shared" si="50"/>
        <v>0</v>
      </c>
      <c r="K435" s="225" t="str">
        <f t="shared" si="49"/>
        <v/>
      </c>
      <c r="L435" s="326">
        <v>0</v>
      </c>
      <c r="M435" s="327">
        <v>0</v>
      </c>
      <c r="N435" s="327">
        <v>0</v>
      </c>
      <c r="O435" s="328">
        <v>0</v>
      </c>
      <c r="P435" s="328">
        <v>0</v>
      </c>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919</v>
      </c>
      <c r="D436" s="408"/>
      <c r="E436" s="408"/>
      <c r="F436" s="408"/>
      <c r="G436" s="408"/>
      <c r="H436" s="409"/>
      <c r="I436" s="401"/>
      <c r="J436" s="178">
        <f t="shared" si="50"/>
        <v>0</v>
      </c>
      <c r="K436" s="225" t="str">
        <f t="shared" si="49"/>
        <v/>
      </c>
      <c r="L436" s="326">
        <v>0</v>
      </c>
      <c r="M436" s="327">
        <v>0</v>
      </c>
      <c r="N436" s="327">
        <v>0</v>
      </c>
      <c r="O436" s="328">
        <v>0</v>
      </c>
      <c r="P436" s="328">
        <v>0</v>
      </c>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920</v>
      </c>
      <c r="D437" s="408"/>
      <c r="E437" s="408"/>
      <c r="F437" s="408"/>
      <c r="G437" s="408"/>
      <c r="H437" s="409"/>
      <c r="I437" s="401"/>
      <c r="J437" s="178">
        <f t="shared" si="50"/>
        <v>0</v>
      </c>
      <c r="K437" s="225" t="str">
        <f t="shared" si="49"/>
        <v/>
      </c>
      <c r="L437" s="326">
        <v>0</v>
      </c>
      <c r="M437" s="327">
        <v>0</v>
      </c>
      <c r="N437" s="327">
        <v>0</v>
      </c>
      <c r="O437" s="328">
        <v>0</v>
      </c>
      <c r="P437" s="328">
        <v>0</v>
      </c>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921</v>
      </c>
      <c r="D438" s="408"/>
      <c r="E438" s="408"/>
      <c r="F438" s="408"/>
      <c r="G438" s="408"/>
      <c r="H438" s="409"/>
      <c r="I438" s="401"/>
      <c r="J438" s="178">
        <f t="shared" si="50"/>
        <v>0</v>
      </c>
      <c r="K438" s="225" t="str">
        <f t="shared" si="49"/>
        <v/>
      </c>
      <c r="L438" s="326">
        <v>0</v>
      </c>
      <c r="M438" s="327">
        <v>0</v>
      </c>
      <c r="N438" s="327">
        <v>0</v>
      </c>
      <c r="O438" s="328">
        <v>0</v>
      </c>
      <c r="P438" s="328">
        <v>0</v>
      </c>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922</v>
      </c>
      <c r="D439" s="408"/>
      <c r="E439" s="408"/>
      <c r="F439" s="408"/>
      <c r="G439" s="408"/>
      <c r="H439" s="409"/>
      <c r="I439" s="401"/>
      <c r="J439" s="178">
        <f t="shared" si="50"/>
        <v>0</v>
      </c>
      <c r="K439" s="225" t="str">
        <f t="shared" si="49"/>
        <v/>
      </c>
      <c r="L439" s="326">
        <v>0</v>
      </c>
      <c r="M439" s="327">
        <v>0</v>
      </c>
      <c r="N439" s="327">
        <v>0</v>
      </c>
      <c r="O439" s="328">
        <v>0</v>
      </c>
      <c r="P439" s="328">
        <v>0</v>
      </c>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923</v>
      </c>
      <c r="D440" s="408"/>
      <c r="E440" s="408"/>
      <c r="F440" s="408"/>
      <c r="G440" s="408"/>
      <c r="H440" s="409"/>
      <c r="I440" s="401"/>
      <c r="J440" s="178">
        <f t="shared" si="50"/>
        <v>0</v>
      </c>
      <c r="K440" s="225" t="str">
        <f t="shared" si="49"/>
        <v/>
      </c>
      <c r="L440" s="326">
        <v>0</v>
      </c>
      <c r="M440" s="327">
        <v>0</v>
      </c>
      <c r="N440" s="327">
        <v>0</v>
      </c>
      <c r="O440" s="328">
        <v>0</v>
      </c>
      <c r="P440" s="328">
        <v>0</v>
      </c>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924</v>
      </c>
      <c r="D441" s="408"/>
      <c r="E441" s="408"/>
      <c r="F441" s="408"/>
      <c r="G441" s="408"/>
      <c r="H441" s="409"/>
      <c r="I441" s="401"/>
      <c r="J441" s="178">
        <f t="shared" si="50"/>
        <v>0</v>
      </c>
      <c r="K441" s="225" t="str">
        <f t="shared" si="49"/>
        <v/>
      </c>
      <c r="L441" s="326">
        <v>0</v>
      </c>
      <c r="M441" s="327">
        <v>0</v>
      </c>
      <c r="N441" s="327">
        <v>0</v>
      </c>
      <c r="O441" s="328">
        <v>0</v>
      </c>
      <c r="P441" s="328">
        <v>0</v>
      </c>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925</v>
      </c>
      <c r="D442" s="408"/>
      <c r="E442" s="408"/>
      <c r="F442" s="408"/>
      <c r="G442" s="408"/>
      <c r="H442" s="409"/>
      <c r="I442" s="401"/>
      <c r="J442" s="178">
        <f t="shared" si="50"/>
        <v>0</v>
      </c>
      <c r="K442" s="225" t="str">
        <f t="shared" si="49"/>
        <v/>
      </c>
      <c r="L442" s="326">
        <v>0</v>
      </c>
      <c r="M442" s="327">
        <v>0</v>
      </c>
      <c r="N442" s="327">
        <v>0</v>
      </c>
      <c r="O442" s="328">
        <v>0</v>
      </c>
      <c r="P442" s="328">
        <v>0</v>
      </c>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926</v>
      </c>
      <c r="D443" s="408"/>
      <c r="E443" s="408"/>
      <c r="F443" s="408"/>
      <c r="G443" s="408"/>
      <c r="H443" s="409"/>
      <c r="I443" s="401"/>
      <c r="J443" s="178">
        <f t="shared" si="50"/>
        <v>0</v>
      </c>
      <c r="K443" s="225" t="str">
        <f t="shared" si="49"/>
        <v/>
      </c>
      <c r="L443" s="326">
        <v>0</v>
      </c>
      <c r="M443" s="327">
        <v>0</v>
      </c>
      <c r="N443" s="327">
        <v>0</v>
      </c>
      <c r="O443" s="328">
        <v>0</v>
      </c>
      <c r="P443" s="328">
        <v>0</v>
      </c>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927</v>
      </c>
      <c r="D444" s="408"/>
      <c r="E444" s="408"/>
      <c r="F444" s="408"/>
      <c r="G444" s="408"/>
      <c r="H444" s="409"/>
      <c r="I444" s="401"/>
      <c r="J444" s="178">
        <f t="shared" si="50"/>
        <v>525</v>
      </c>
      <c r="K444" s="225" t="str">
        <f t="shared" si="49"/>
        <v>※</v>
      </c>
      <c r="L444" s="326" t="s">
        <v>260</v>
      </c>
      <c r="M444" s="327">
        <v>0</v>
      </c>
      <c r="N444" s="327">
        <v>525</v>
      </c>
      <c r="O444" s="328">
        <v>0</v>
      </c>
      <c r="P444" s="328">
        <v>0</v>
      </c>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928</v>
      </c>
      <c r="D445" s="408"/>
      <c r="E445" s="408"/>
      <c r="F445" s="408"/>
      <c r="G445" s="408"/>
      <c r="H445" s="409"/>
      <c r="I445" s="401"/>
      <c r="J445" s="178">
        <f t="shared" si="50"/>
        <v>0</v>
      </c>
      <c r="K445" s="225" t="str">
        <f t="shared" si="49"/>
        <v/>
      </c>
      <c r="L445" s="326">
        <v>0</v>
      </c>
      <c r="M445" s="327">
        <v>0</v>
      </c>
      <c r="N445" s="327">
        <v>0</v>
      </c>
      <c r="O445" s="328">
        <v>0</v>
      </c>
      <c r="P445" s="328">
        <v>0</v>
      </c>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929</v>
      </c>
      <c r="D446" s="408"/>
      <c r="E446" s="408"/>
      <c r="F446" s="408"/>
      <c r="G446" s="408"/>
      <c r="H446" s="409"/>
      <c r="I446" s="401"/>
      <c r="J446" s="178">
        <f t="shared" si="50"/>
        <v>0</v>
      </c>
      <c r="K446" s="225" t="str">
        <f t="shared" si="49"/>
        <v/>
      </c>
      <c r="L446" s="326">
        <v>0</v>
      </c>
      <c r="M446" s="327">
        <v>0</v>
      </c>
      <c r="N446" s="327">
        <v>0</v>
      </c>
      <c r="O446" s="328">
        <v>0</v>
      </c>
      <c r="P446" s="328">
        <v>0</v>
      </c>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930</v>
      </c>
      <c r="D447" s="408"/>
      <c r="E447" s="408"/>
      <c r="F447" s="408"/>
      <c r="G447" s="408"/>
      <c r="H447" s="409"/>
      <c r="I447" s="401"/>
      <c r="J447" s="178">
        <f t="shared" si="50"/>
        <v>0</v>
      </c>
      <c r="K447" s="225" t="str">
        <f t="shared" si="49"/>
        <v/>
      </c>
      <c r="L447" s="326">
        <v>0</v>
      </c>
      <c r="M447" s="327">
        <v>0</v>
      </c>
      <c r="N447" s="327">
        <v>0</v>
      </c>
      <c r="O447" s="328">
        <v>0</v>
      </c>
      <c r="P447" s="328">
        <v>0</v>
      </c>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931</v>
      </c>
      <c r="D448" s="408"/>
      <c r="E448" s="408"/>
      <c r="F448" s="408"/>
      <c r="G448" s="408"/>
      <c r="H448" s="409"/>
      <c r="I448" s="401"/>
      <c r="J448" s="178">
        <f t="shared" si="50"/>
        <v>0</v>
      </c>
      <c r="K448" s="225" t="str">
        <f t="shared" si="49"/>
        <v/>
      </c>
      <c r="L448" s="326">
        <v>0</v>
      </c>
      <c r="M448" s="327">
        <v>0</v>
      </c>
      <c r="N448" s="327">
        <v>0</v>
      </c>
      <c r="O448" s="328">
        <v>0</v>
      </c>
      <c r="P448" s="328">
        <v>0</v>
      </c>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932</v>
      </c>
      <c r="D449" s="408"/>
      <c r="E449" s="408"/>
      <c r="F449" s="408"/>
      <c r="G449" s="408"/>
      <c r="H449" s="409"/>
      <c r="I449" s="401"/>
      <c r="J449" s="178">
        <f t="shared" si="50"/>
        <v>0</v>
      </c>
      <c r="K449" s="225" t="str">
        <f t="shared" si="49"/>
        <v/>
      </c>
      <c r="L449" s="326">
        <v>0</v>
      </c>
      <c r="M449" s="327">
        <v>0</v>
      </c>
      <c r="N449" s="327">
        <v>0</v>
      </c>
      <c r="O449" s="328">
        <v>0</v>
      </c>
      <c r="P449" s="328">
        <v>0</v>
      </c>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933</v>
      </c>
      <c r="D450" s="408"/>
      <c r="E450" s="408"/>
      <c r="F450" s="408"/>
      <c r="G450" s="408"/>
      <c r="H450" s="409"/>
      <c r="I450" s="401"/>
      <c r="J450" s="178">
        <f t="shared" si="50"/>
        <v>0</v>
      </c>
      <c r="K450" s="225" t="str">
        <f t="shared" si="49"/>
        <v/>
      </c>
      <c r="L450" s="326">
        <v>0</v>
      </c>
      <c r="M450" s="327">
        <v>0</v>
      </c>
      <c r="N450" s="327">
        <v>0</v>
      </c>
      <c r="O450" s="328">
        <v>0</v>
      </c>
      <c r="P450" s="328">
        <v>0</v>
      </c>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934</v>
      </c>
      <c r="D451" s="408"/>
      <c r="E451" s="408"/>
      <c r="F451" s="408"/>
      <c r="G451" s="408"/>
      <c r="H451" s="409"/>
      <c r="I451" s="401"/>
      <c r="J451" s="178">
        <f t="shared" si="50"/>
        <v>0</v>
      </c>
      <c r="K451" s="225" t="str">
        <f t="shared" si="49"/>
        <v/>
      </c>
      <c r="L451" s="326">
        <v>0</v>
      </c>
      <c r="M451" s="327">
        <v>0</v>
      </c>
      <c r="N451" s="327">
        <v>0</v>
      </c>
      <c r="O451" s="328">
        <v>0</v>
      </c>
      <c r="P451" s="328">
        <v>0</v>
      </c>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935</v>
      </c>
      <c r="D452" s="408"/>
      <c r="E452" s="408"/>
      <c r="F452" s="408"/>
      <c r="G452" s="408"/>
      <c r="H452" s="409"/>
      <c r="I452" s="401"/>
      <c r="J452" s="178">
        <f t="shared" si="50"/>
        <v>0</v>
      </c>
      <c r="K452" s="225" t="str">
        <f t="shared" si="49"/>
        <v/>
      </c>
      <c r="L452" s="326">
        <v>0</v>
      </c>
      <c r="M452" s="327">
        <v>0</v>
      </c>
      <c r="N452" s="327">
        <v>0</v>
      </c>
      <c r="O452" s="328">
        <v>0</v>
      </c>
      <c r="P452" s="328">
        <v>0</v>
      </c>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936</v>
      </c>
      <c r="D453" s="408"/>
      <c r="E453" s="408"/>
      <c r="F453" s="408"/>
      <c r="G453" s="408"/>
      <c r="H453" s="409"/>
      <c r="I453" s="401"/>
      <c r="J453" s="178">
        <f t="shared" si="50"/>
        <v>0</v>
      </c>
      <c r="K453" s="225" t="str">
        <f t="shared" si="49"/>
        <v/>
      </c>
      <c r="L453" s="326">
        <v>0</v>
      </c>
      <c r="M453" s="327">
        <v>0</v>
      </c>
      <c r="N453" s="327">
        <v>0</v>
      </c>
      <c r="O453" s="328">
        <v>0</v>
      </c>
      <c r="P453" s="328">
        <v>0</v>
      </c>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937</v>
      </c>
      <c r="D454" s="408"/>
      <c r="E454" s="408"/>
      <c r="F454" s="408"/>
      <c r="G454" s="408"/>
      <c r="H454" s="409"/>
      <c r="I454" s="401"/>
      <c r="J454" s="178">
        <f t="shared" si="50"/>
        <v>0</v>
      </c>
      <c r="K454" s="225" t="str">
        <f t="shared" ref="K454:K463" si="51">IF(OR(COUNTIF(L454:BS454,"未確認")&gt;0,COUNTIF(L454:BS454,"~*")&gt;0),"※","")</f>
        <v/>
      </c>
      <c r="L454" s="326">
        <v>0</v>
      </c>
      <c r="M454" s="327">
        <v>0</v>
      </c>
      <c r="N454" s="327">
        <v>0</v>
      </c>
      <c r="O454" s="328">
        <v>0</v>
      </c>
      <c r="P454" s="328">
        <v>0</v>
      </c>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938</v>
      </c>
      <c r="D455" s="408"/>
      <c r="E455" s="408"/>
      <c r="F455" s="408"/>
      <c r="G455" s="408"/>
      <c r="H455" s="409"/>
      <c r="I455" s="401"/>
      <c r="J455" s="178">
        <f t="shared" si="50"/>
        <v>0</v>
      </c>
      <c r="K455" s="225" t="str">
        <f t="shared" si="51"/>
        <v/>
      </c>
      <c r="L455" s="326">
        <v>0</v>
      </c>
      <c r="M455" s="327">
        <v>0</v>
      </c>
      <c r="N455" s="327">
        <v>0</v>
      </c>
      <c r="O455" s="328">
        <v>0</v>
      </c>
      <c r="P455" s="328">
        <v>0</v>
      </c>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939</v>
      </c>
      <c r="D456" s="408"/>
      <c r="E456" s="408"/>
      <c r="F456" s="408"/>
      <c r="G456" s="408"/>
      <c r="H456" s="409"/>
      <c r="I456" s="401"/>
      <c r="J456" s="178">
        <f t="shared" si="50"/>
        <v>0</v>
      </c>
      <c r="K456" s="225" t="str">
        <f t="shared" si="51"/>
        <v/>
      </c>
      <c r="L456" s="326">
        <v>0</v>
      </c>
      <c r="M456" s="327">
        <v>0</v>
      </c>
      <c r="N456" s="327">
        <v>0</v>
      </c>
      <c r="O456" s="328">
        <v>0</v>
      </c>
      <c r="P456" s="328">
        <v>0</v>
      </c>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940</v>
      </c>
      <c r="D457" s="408"/>
      <c r="E457" s="408"/>
      <c r="F457" s="408"/>
      <c r="G457" s="408"/>
      <c r="H457" s="409"/>
      <c r="I457" s="401"/>
      <c r="J457" s="178">
        <f t="shared" si="50"/>
        <v>0</v>
      </c>
      <c r="K457" s="225" t="str">
        <f t="shared" si="51"/>
        <v/>
      </c>
      <c r="L457" s="326">
        <v>0</v>
      </c>
      <c r="M457" s="327">
        <v>0</v>
      </c>
      <c r="N457" s="327">
        <v>0</v>
      </c>
      <c r="O457" s="328">
        <v>0</v>
      </c>
      <c r="P457" s="328">
        <v>0</v>
      </c>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941</v>
      </c>
      <c r="D458" s="408"/>
      <c r="E458" s="408"/>
      <c r="F458" s="408"/>
      <c r="G458" s="408"/>
      <c r="H458" s="409"/>
      <c r="I458" s="401"/>
      <c r="J458" s="178">
        <f t="shared" si="50"/>
        <v>0</v>
      </c>
      <c r="K458" s="225" t="str">
        <f t="shared" si="51"/>
        <v/>
      </c>
      <c r="L458" s="326">
        <v>0</v>
      </c>
      <c r="M458" s="327">
        <v>0</v>
      </c>
      <c r="N458" s="327">
        <v>0</v>
      </c>
      <c r="O458" s="328">
        <v>0</v>
      </c>
      <c r="P458" s="328">
        <v>0</v>
      </c>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942</v>
      </c>
      <c r="D459" s="408"/>
      <c r="E459" s="408"/>
      <c r="F459" s="408"/>
      <c r="G459" s="408"/>
      <c r="H459" s="409"/>
      <c r="I459" s="401"/>
      <c r="J459" s="178">
        <f t="shared" si="50"/>
        <v>0</v>
      </c>
      <c r="K459" s="225" t="str">
        <f t="shared" si="51"/>
        <v/>
      </c>
      <c r="L459" s="326">
        <v>0</v>
      </c>
      <c r="M459" s="327">
        <v>0</v>
      </c>
      <c r="N459" s="327">
        <v>0</v>
      </c>
      <c r="O459" s="328">
        <v>0</v>
      </c>
      <c r="P459" s="328">
        <v>0</v>
      </c>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943</v>
      </c>
      <c r="D460" s="408"/>
      <c r="E460" s="408"/>
      <c r="F460" s="408"/>
      <c r="G460" s="408"/>
      <c r="H460" s="409"/>
      <c r="I460" s="401"/>
      <c r="J460" s="178">
        <f t="shared" si="50"/>
        <v>0</v>
      </c>
      <c r="K460" s="225" t="str">
        <f t="shared" si="51"/>
        <v/>
      </c>
      <c r="L460" s="326">
        <v>0</v>
      </c>
      <c r="M460" s="327">
        <v>0</v>
      </c>
      <c r="N460" s="327">
        <v>0</v>
      </c>
      <c r="O460" s="328">
        <v>0</v>
      </c>
      <c r="P460" s="328">
        <v>0</v>
      </c>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944</v>
      </c>
      <c r="D461" s="408"/>
      <c r="E461" s="408"/>
      <c r="F461" s="408"/>
      <c r="G461" s="408"/>
      <c r="H461" s="409"/>
      <c r="I461" s="401"/>
      <c r="J461" s="178">
        <f t="shared" si="50"/>
        <v>0</v>
      </c>
      <c r="K461" s="225" t="str">
        <f t="shared" si="51"/>
        <v/>
      </c>
      <c r="L461" s="326">
        <v>0</v>
      </c>
      <c r="M461" s="327">
        <v>0</v>
      </c>
      <c r="N461" s="327">
        <v>0</v>
      </c>
      <c r="O461" s="328">
        <v>0</v>
      </c>
      <c r="P461" s="328">
        <v>0</v>
      </c>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945</v>
      </c>
      <c r="D462" s="408"/>
      <c r="E462" s="408"/>
      <c r="F462" s="408"/>
      <c r="G462" s="408"/>
      <c r="H462" s="409"/>
      <c r="I462" s="401"/>
      <c r="J462" s="178">
        <f t="shared" si="50"/>
        <v>0</v>
      </c>
      <c r="K462" s="225" t="str">
        <f t="shared" si="51"/>
        <v/>
      </c>
      <c r="L462" s="326">
        <v>0</v>
      </c>
      <c r="M462" s="327">
        <v>0</v>
      </c>
      <c r="N462" s="327">
        <v>0</v>
      </c>
      <c r="O462" s="328">
        <v>0</v>
      </c>
      <c r="P462" s="328">
        <v>0</v>
      </c>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946</v>
      </c>
      <c r="D463" s="408"/>
      <c r="E463" s="408"/>
      <c r="F463" s="408"/>
      <c r="G463" s="408"/>
      <c r="H463" s="409"/>
      <c r="I463" s="402"/>
      <c r="J463" s="178" t="str">
        <f t="shared" si="50"/>
        <v>*</v>
      </c>
      <c r="K463" s="225" t="str">
        <f t="shared" si="51"/>
        <v>※</v>
      </c>
      <c r="L463" s="326">
        <v>0</v>
      </c>
      <c r="M463" s="327" t="s">
        <v>260</v>
      </c>
      <c r="N463" s="327">
        <v>0</v>
      </c>
      <c r="O463" s="328">
        <v>0</v>
      </c>
      <c r="P463" s="328">
        <v>0</v>
      </c>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310</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２階南病棟</v>
      </c>
      <c r="M469" s="259" t="str">
        <f>IF(ISBLANK(M$388),"",M$388)</f>
        <v>２階北病棟</v>
      </c>
      <c r="N469" s="329" t="str">
        <f t="shared" ref="N469:BS469" si="52">IF(ISBLANK(N$388),"",N$388)</f>
        <v>３階病棟</v>
      </c>
      <c r="O469" s="329" t="str">
        <f t="shared" si="52"/>
        <v>４階南病棟</v>
      </c>
      <c r="P469" s="329" t="str">
        <f t="shared" si="52"/>
        <v>４階北病棟</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v>
      </c>
      <c r="P470" s="224" t="str">
        <f t="shared" si="53"/>
        <v>-</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311</v>
      </c>
      <c r="C471" s="393" t="s">
        <v>312</v>
      </c>
      <c r="D471" s="454"/>
      <c r="E471" s="454"/>
      <c r="F471" s="454"/>
      <c r="G471" s="454"/>
      <c r="H471" s="394"/>
      <c r="I471" s="400" t="s">
        <v>313</v>
      </c>
      <c r="J471" s="182" t="str">
        <f t="shared" ref="J471:J499" si="54">IF(SUM(L471:BS471)=0,IF(COUNTIF(L471:BS471,"未確認")&gt;0,"未確認",IF(COUNTIF(L471:BS471,"~*")&gt;0,"*",SUM(L471:BS471))),SUM(L471:BS471))</f>
        <v>*</v>
      </c>
      <c r="K471" s="331" t="str">
        <f t="shared" ref="K471:K499" si="55">IF(OR(COUNTIF(L471:BS471,"未確認")&gt;0,COUNTIF(L471:BS471,"*")&gt;0),"※","")</f>
        <v>※</v>
      </c>
      <c r="L471" s="326" t="s">
        <v>260</v>
      </c>
      <c r="M471" s="327" t="s">
        <v>260</v>
      </c>
      <c r="N471" s="328" t="s">
        <v>260</v>
      </c>
      <c r="O471" s="328" t="s">
        <v>260</v>
      </c>
      <c r="P471" s="328" t="s">
        <v>260</v>
      </c>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314</v>
      </c>
      <c r="C472" s="183"/>
      <c r="D472" s="399" t="s">
        <v>315</v>
      </c>
      <c r="E472" s="405" t="s">
        <v>316</v>
      </c>
      <c r="F472" s="424"/>
      <c r="G472" s="424"/>
      <c r="H472" s="406"/>
      <c r="I472" s="411"/>
      <c r="J472" s="182" t="str">
        <f t="shared" si="54"/>
        <v>*</v>
      </c>
      <c r="K472" s="331" t="str">
        <f t="shared" si="55"/>
        <v>※</v>
      </c>
      <c r="L472" s="326" t="s">
        <v>260</v>
      </c>
      <c r="M472" s="327" t="s">
        <v>260</v>
      </c>
      <c r="N472" s="328" t="s">
        <v>260</v>
      </c>
      <c r="O472" s="328" t="s">
        <v>260</v>
      </c>
      <c r="P472" s="328" t="s">
        <v>260</v>
      </c>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317</v>
      </c>
      <c r="C473" s="183"/>
      <c r="D473" s="540"/>
      <c r="E473" s="405" t="s">
        <v>318</v>
      </c>
      <c r="F473" s="424"/>
      <c r="G473" s="424"/>
      <c r="H473" s="406"/>
      <c r="I473" s="411"/>
      <c r="J473" s="182" t="str">
        <f t="shared" si="54"/>
        <v>*</v>
      </c>
      <c r="K473" s="331" t="str">
        <f t="shared" si="55"/>
        <v>※</v>
      </c>
      <c r="L473" s="326" t="s">
        <v>260</v>
      </c>
      <c r="M473" s="327" t="s">
        <v>260</v>
      </c>
      <c r="N473" s="328" t="s">
        <v>260</v>
      </c>
      <c r="O473" s="328" t="s">
        <v>260</v>
      </c>
      <c r="P473" s="328" t="s">
        <v>260</v>
      </c>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319</v>
      </c>
      <c r="C474" s="183"/>
      <c r="D474" s="540"/>
      <c r="E474" s="405" t="s">
        <v>320</v>
      </c>
      <c r="F474" s="424"/>
      <c r="G474" s="424"/>
      <c r="H474" s="406"/>
      <c r="I474" s="411"/>
      <c r="J474" s="182" t="str">
        <f t="shared" si="54"/>
        <v>*</v>
      </c>
      <c r="K474" s="331" t="str">
        <f t="shared" si="55"/>
        <v>※</v>
      </c>
      <c r="L474" s="326">
        <v>0</v>
      </c>
      <c r="M474" s="327" t="s">
        <v>260</v>
      </c>
      <c r="N474" s="328">
        <v>0</v>
      </c>
      <c r="O474" s="328">
        <v>0</v>
      </c>
      <c r="P474" s="328">
        <v>0</v>
      </c>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321</v>
      </c>
      <c r="C475" s="183"/>
      <c r="D475" s="540"/>
      <c r="E475" s="405" t="s">
        <v>322</v>
      </c>
      <c r="F475" s="424"/>
      <c r="G475" s="424"/>
      <c r="H475" s="406"/>
      <c r="I475" s="411"/>
      <c r="J475" s="182">
        <f t="shared" si="54"/>
        <v>0</v>
      </c>
      <c r="K475" s="331" t="str">
        <f t="shared" si="55"/>
        <v/>
      </c>
      <c r="L475" s="326">
        <v>0</v>
      </c>
      <c r="M475" s="327">
        <v>0</v>
      </c>
      <c r="N475" s="328">
        <v>0</v>
      </c>
      <c r="O475" s="328">
        <v>0</v>
      </c>
      <c r="P475" s="328">
        <v>0</v>
      </c>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323</v>
      </c>
      <c r="C476" s="183"/>
      <c r="D476" s="540"/>
      <c r="E476" s="405" t="s">
        <v>324</v>
      </c>
      <c r="F476" s="424"/>
      <c r="G476" s="424"/>
      <c r="H476" s="406"/>
      <c r="I476" s="411"/>
      <c r="J476" s="182" t="str">
        <f t="shared" si="54"/>
        <v>*</v>
      </c>
      <c r="K476" s="331" t="str">
        <f t="shared" si="55"/>
        <v>※</v>
      </c>
      <c r="L476" s="326" t="s">
        <v>260</v>
      </c>
      <c r="M476" s="327">
        <v>0</v>
      </c>
      <c r="N476" s="328">
        <v>0</v>
      </c>
      <c r="O476" s="328">
        <v>0</v>
      </c>
      <c r="P476" s="328">
        <v>0</v>
      </c>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325</v>
      </c>
      <c r="C477" s="183"/>
      <c r="D477" s="540"/>
      <c r="E477" s="405" t="s">
        <v>326</v>
      </c>
      <c r="F477" s="424"/>
      <c r="G477" s="424"/>
      <c r="H477" s="406"/>
      <c r="I477" s="411"/>
      <c r="J477" s="182" t="str">
        <f t="shared" si="54"/>
        <v>*</v>
      </c>
      <c r="K477" s="331" t="str">
        <f t="shared" si="55"/>
        <v>※</v>
      </c>
      <c r="L477" s="326">
        <v>0</v>
      </c>
      <c r="M477" s="327">
        <v>0</v>
      </c>
      <c r="N477" s="328">
        <v>0</v>
      </c>
      <c r="O477" s="328">
        <v>0</v>
      </c>
      <c r="P477" s="328" t="s">
        <v>260</v>
      </c>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327</v>
      </c>
      <c r="C478" s="183"/>
      <c r="D478" s="540"/>
      <c r="E478" s="405" t="s">
        <v>328</v>
      </c>
      <c r="F478" s="424"/>
      <c r="G478" s="424"/>
      <c r="H478" s="406"/>
      <c r="I478" s="411"/>
      <c r="J478" s="182">
        <f t="shared" si="54"/>
        <v>0</v>
      </c>
      <c r="K478" s="331" t="str">
        <f t="shared" si="55"/>
        <v/>
      </c>
      <c r="L478" s="326">
        <v>0</v>
      </c>
      <c r="M478" s="327">
        <v>0</v>
      </c>
      <c r="N478" s="328">
        <v>0</v>
      </c>
      <c r="O478" s="328">
        <v>0</v>
      </c>
      <c r="P478" s="328">
        <v>0</v>
      </c>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329</v>
      </c>
      <c r="C479" s="183"/>
      <c r="D479" s="540"/>
      <c r="E479" s="405" t="s">
        <v>330</v>
      </c>
      <c r="F479" s="424"/>
      <c r="G479" s="424"/>
      <c r="H479" s="406"/>
      <c r="I479" s="411"/>
      <c r="J479" s="182" t="str">
        <f t="shared" si="54"/>
        <v>*</v>
      </c>
      <c r="K479" s="331" t="str">
        <f t="shared" si="55"/>
        <v>※</v>
      </c>
      <c r="L479" s="326" t="s">
        <v>260</v>
      </c>
      <c r="M479" s="327">
        <v>0</v>
      </c>
      <c r="N479" s="328">
        <v>0</v>
      </c>
      <c r="O479" s="328" t="s">
        <v>260</v>
      </c>
      <c r="P479" s="328">
        <v>0</v>
      </c>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331</v>
      </c>
      <c r="C480" s="183"/>
      <c r="D480" s="540"/>
      <c r="E480" s="405" t="s">
        <v>332</v>
      </c>
      <c r="F480" s="424"/>
      <c r="G480" s="424"/>
      <c r="H480" s="406"/>
      <c r="I480" s="411"/>
      <c r="J480" s="182" t="str">
        <f t="shared" si="54"/>
        <v>*</v>
      </c>
      <c r="K480" s="331" t="str">
        <f t="shared" si="55"/>
        <v>※</v>
      </c>
      <c r="L480" s="326" t="s">
        <v>260</v>
      </c>
      <c r="M480" s="327" t="s">
        <v>260</v>
      </c>
      <c r="N480" s="328" t="s">
        <v>260</v>
      </c>
      <c r="O480" s="328" t="s">
        <v>260</v>
      </c>
      <c r="P480" s="328">
        <v>0</v>
      </c>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333</v>
      </c>
      <c r="C481" s="183"/>
      <c r="D481" s="540"/>
      <c r="E481" s="405" t="s">
        <v>334</v>
      </c>
      <c r="F481" s="424"/>
      <c r="G481" s="424"/>
      <c r="H481" s="406"/>
      <c r="I481" s="411"/>
      <c r="J481" s="182">
        <f t="shared" si="54"/>
        <v>0</v>
      </c>
      <c r="K481" s="331" t="str">
        <f t="shared" si="55"/>
        <v/>
      </c>
      <c r="L481" s="326">
        <v>0</v>
      </c>
      <c r="M481" s="327">
        <v>0</v>
      </c>
      <c r="N481" s="328">
        <v>0</v>
      </c>
      <c r="O481" s="328">
        <v>0</v>
      </c>
      <c r="P481" s="328">
        <v>0</v>
      </c>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335</v>
      </c>
      <c r="C482" s="183"/>
      <c r="D482" s="540"/>
      <c r="E482" s="405" t="s">
        <v>336</v>
      </c>
      <c r="F482" s="424"/>
      <c r="G482" s="424"/>
      <c r="H482" s="406"/>
      <c r="I482" s="411"/>
      <c r="J482" s="182">
        <f t="shared" si="54"/>
        <v>0</v>
      </c>
      <c r="K482" s="331" t="str">
        <f t="shared" si="55"/>
        <v/>
      </c>
      <c r="L482" s="326">
        <v>0</v>
      </c>
      <c r="M482" s="327">
        <v>0</v>
      </c>
      <c r="N482" s="328">
        <v>0</v>
      </c>
      <c r="O482" s="328">
        <v>0</v>
      </c>
      <c r="P482" s="328">
        <v>0</v>
      </c>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337</v>
      </c>
      <c r="C483" s="183"/>
      <c r="D483" s="431"/>
      <c r="E483" s="405" t="s">
        <v>338</v>
      </c>
      <c r="F483" s="424"/>
      <c r="G483" s="424"/>
      <c r="H483" s="406"/>
      <c r="I483" s="412"/>
      <c r="J483" s="182">
        <f t="shared" si="54"/>
        <v>0</v>
      </c>
      <c r="K483" s="331" t="str">
        <f t="shared" si="55"/>
        <v/>
      </c>
      <c r="L483" s="326">
        <v>0</v>
      </c>
      <c r="M483" s="327">
        <v>0</v>
      </c>
      <c r="N483" s="328">
        <v>0</v>
      </c>
      <c r="O483" s="328">
        <v>0</v>
      </c>
      <c r="P483" s="328">
        <v>0</v>
      </c>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339</v>
      </c>
      <c r="B484" s="126"/>
      <c r="C484" s="393" t="s">
        <v>340</v>
      </c>
      <c r="D484" s="454"/>
      <c r="E484" s="454"/>
      <c r="F484" s="454"/>
      <c r="G484" s="454"/>
      <c r="H484" s="394"/>
      <c r="I484" s="400" t="s">
        <v>341</v>
      </c>
      <c r="J484" s="182" t="str">
        <f t="shared" si="54"/>
        <v>*</v>
      </c>
      <c r="K484" s="331" t="str">
        <f t="shared" si="55"/>
        <v>※</v>
      </c>
      <c r="L484" s="326" t="s">
        <v>260</v>
      </c>
      <c r="M484" s="327" t="s">
        <v>260</v>
      </c>
      <c r="N484" s="328">
        <v>0</v>
      </c>
      <c r="O484" s="328">
        <v>0</v>
      </c>
      <c r="P484" s="328">
        <v>0</v>
      </c>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342</v>
      </c>
      <c r="C485" s="183"/>
      <c r="D485" s="399" t="s">
        <v>315</v>
      </c>
      <c r="E485" s="405" t="s">
        <v>316</v>
      </c>
      <c r="F485" s="424"/>
      <c r="G485" s="424"/>
      <c r="H485" s="406"/>
      <c r="I485" s="411"/>
      <c r="J485" s="182">
        <f t="shared" si="54"/>
        <v>0</v>
      </c>
      <c r="K485" s="331" t="str">
        <f t="shared" si="55"/>
        <v/>
      </c>
      <c r="L485" s="326">
        <v>0</v>
      </c>
      <c r="M485" s="327">
        <v>0</v>
      </c>
      <c r="N485" s="328">
        <v>0</v>
      </c>
      <c r="O485" s="328">
        <v>0</v>
      </c>
      <c r="P485" s="328">
        <v>0</v>
      </c>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343</v>
      </c>
      <c r="C486" s="183"/>
      <c r="D486" s="540"/>
      <c r="E486" s="405" t="s">
        <v>318</v>
      </c>
      <c r="F486" s="424"/>
      <c r="G486" s="424"/>
      <c r="H486" s="406"/>
      <c r="I486" s="411"/>
      <c r="J486" s="182" t="str">
        <f t="shared" si="54"/>
        <v>*</v>
      </c>
      <c r="K486" s="331" t="str">
        <f t="shared" si="55"/>
        <v>※</v>
      </c>
      <c r="L486" s="326">
        <v>0</v>
      </c>
      <c r="M486" s="327" t="s">
        <v>260</v>
      </c>
      <c r="N486" s="328">
        <v>0</v>
      </c>
      <c r="O486" s="328">
        <v>0</v>
      </c>
      <c r="P486" s="328">
        <v>0</v>
      </c>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344</v>
      </c>
      <c r="C487" s="183"/>
      <c r="D487" s="540"/>
      <c r="E487" s="405" t="s">
        <v>320</v>
      </c>
      <c r="F487" s="424"/>
      <c r="G487" s="424"/>
      <c r="H487" s="406"/>
      <c r="I487" s="411"/>
      <c r="J487" s="182" t="str">
        <f t="shared" si="54"/>
        <v>*</v>
      </c>
      <c r="K487" s="331" t="str">
        <f t="shared" si="55"/>
        <v>※</v>
      </c>
      <c r="L487" s="326">
        <v>0</v>
      </c>
      <c r="M487" s="327" t="s">
        <v>260</v>
      </c>
      <c r="N487" s="328">
        <v>0</v>
      </c>
      <c r="O487" s="328">
        <v>0</v>
      </c>
      <c r="P487" s="328">
        <v>0</v>
      </c>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345</v>
      </c>
      <c r="C488" s="183"/>
      <c r="D488" s="540"/>
      <c r="E488" s="405" t="s">
        <v>322</v>
      </c>
      <c r="F488" s="424"/>
      <c r="G488" s="424"/>
      <c r="H488" s="406"/>
      <c r="I488" s="411"/>
      <c r="J488" s="182">
        <f t="shared" si="54"/>
        <v>0</v>
      </c>
      <c r="K488" s="331" t="str">
        <f t="shared" si="55"/>
        <v/>
      </c>
      <c r="L488" s="326">
        <v>0</v>
      </c>
      <c r="M488" s="327">
        <v>0</v>
      </c>
      <c r="N488" s="328">
        <v>0</v>
      </c>
      <c r="O488" s="328">
        <v>0</v>
      </c>
      <c r="P488" s="328">
        <v>0</v>
      </c>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346</v>
      </c>
      <c r="C489" s="183"/>
      <c r="D489" s="540"/>
      <c r="E489" s="405" t="s">
        <v>324</v>
      </c>
      <c r="F489" s="424"/>
      <c r="G489" s="424"/>
      <c r="H489" s="406"/>
      <c r="I489" s="411"/>
      <c r="J489" s="182" t="str">
        <f t="shared" si="54"/>
        <v>*</v>
      </c>
      <c r="K489" s="331" t="str">
        <f t="shared" si="55"/>
        <v>※</v>
      </c>
      <c r="L489" s="326" t="s">
        <v>260</v>
      </c>
      <c r="M489" s="327">
        <v>0</v>
      </c>
      <c r="N489" s="328">
        <v>0</v>
      </c>
      <c r="O489" s="328">
        <v>0</v>
      </c>
      <c r="P489" s="328">
        <v>0</v>
      </c>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347</v>
      </c>
      <c r="C490" s="183"/>
      <c r="D490" s="540"/>
      <c r="E490" s="405" t="s">
        <v>326</v>
      </c>
      <c r="F490" s="424"/>
      <c r="G490" s="424"/>
      <c r="H490" s="406"/>
      <c r="I490" s="411"/>
      <c r="J490" s="182">
        <f t="shared" si="54"/>
        <v>0</v>
      </c>
      <c r="K490" s="331" t="str">
        <f t="shared" si="55"/>
        <v/>
      </c>
      <c r="L490" s="326">
        <v>0</v>
      </c>
      <c r="M490" s="327">
        <v>0</v>
      </c>
      <c r="N490" s="328">
        <v>0</v>
      </c>
      <c r="O490" s="328">
        <v>0</v>
      </c>
      <c r="P490" s="328">
        <v>0</v>
      </c>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348</v>
      </c>
      <c r="C491" s="183"/>
      <c r="D491" s="540"/>
      <c r="E491" s="405" t="s">
        <v>328</v>
      </c>
      <c r="F491" s="424"/>
      <c r="G491" s="424"/>
      <c r="H491" s="406"/>
      <c r="I491" s="411"/>
      <c r="J491" s="182">
        <f t="shared" si="54"/>
        <v>0</v>
      </c>
      <c r="K491" s="331" t="str">
        <f t="shared" si="55"/>
        <v/>
      </c>
      <c r="L491" s="326">
        <v>0</v>
      </c>
      <c r="M491" s="327">
        <v>0</v>
      </c>
      <c r="N491" s="328">
        <v>0</v>
      </c>
      <c r="O491" s="328">
        <v>0</v>
      </c>
      <c r="P491" s="328">
        <v>0</v>
      </c>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349</v>
      </c>
      <c r="C492" s="183"/>
      <c r="D492" s="540"/>
      <c r="E492" s="405" t="s">
        <v>330</v>
      </c>
      <c r="F492" s="424"/>
      <c r="G492" s="424"/>
      <c r="H492" s="406"/>
      <c r="I492" s="411"/>
      <c r="J492" s="182">
        <f t="shared" si="54"/>
        <v>0</v>
      </c>
      <c r="K492" s="331" t="str">
        <f t="shared" si="55"/>
        <v/>
      </c>
      <c r="L492" s="326">
        <v>0</v>
      </c>
      <c r="M492" s="327">
        <v>0</v>
      </c>
      <c r="N492" s="328">
        <v>0</v>
      </c>
      <c r="O492" s="328">
        <v>0</v>
      </c>
      <c r="P492" s="328">
        <v>0</v>
      </c>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350</v>
      </c>
      <c r="C493" s="183"/>
      <c r="D493" s="540"/>
      <c r="E493" s="405" t="s">
        <v>332</v>
      </c>
      <c r="F493" s="424"/>
      <c r="G493" s="424"/>
      <c r="H493" s="406"/>
      <c r="I493" s="411"/>
      <c r="J493" s="182" t="str">
        <f t="shared" si="54"/>
        <v>*</v>
      </c>
      <c r="K493" s="331" t="str">
        <f t="shared" si="55"/>
        <v>※</v>
      </c>
      <c r="L493" s="326">
        <v>0</v>
      </c>
      <c r="M493" s="327" t="s">
        <v>260</v>
      </c>
      <c r="N493" s="328">
        <v>0</v>
      </c>
      <c r="O493" s="328">
        <v>0</v>
      </c>
      <c r="P493" s="328">
        <v>0</v>
      </c>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351</v>
      </c>
      <c r="C494" s="183"/>
      <c r="D494" s="540"/>
      <c r="E494" s="405" t="s">
        <v>334</v>
      </c>
      <c r="F494" s="424"/>
      <c r="G494" s="424"/>
      <c r="H494" s="406"/>
      <c r="I494" s="411"/>
      <c r="J494" s="182">
        <f t="shared" si="54"/>
        <v>0</v>
      </c>
      <c r="K494" s="331" t="str">
        <f t="shared" si="55"/>
        <v/>
      </c>
      <c r="L494" s="326">
        <v>0</v>
      </c>
      <c r="M494" s="327">
        <v>0</v>
      </c>
      <c r="N494" s="328">
        <v>0</v>
      </c>
      <c r="O494" s="328">
        <v>0</v>
      </c>
      <c r="P494" s="328">
        <v>0</v>
      </c>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352</v>
      </c>
      <c r="C495" s="183"/>
      <c r="D495" s="540"/>
      <c r="E495" s="405" t="s">
        <v>336</v>
      </c>
      <c r="F495" s="424"/>
      <c r="G495" s="424"/>
      <c r="H495" s="406"/>
      <c r="I495" s="411"/>
      <c r="J495" s="182">
        <f t="shared" si="54"/>
        <v>0</v>
      </c>
      <c r="K495" s="331" t="str">
        <f t="shared" si="55"/>
        <v/>
      </c>
      <c r="L495" s="326">
        <v>0</v>
      </c>
      <c r="M495" s="327">
        <v>0</v>
      </c>
      <c r="N495" s="328">
        <v>0</v>
      </c>
      <c r="O495" s="328">
        <v>0</v>
      </c>
      <c r="P495" s="328">
        <v>0</v>
      </c>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353</v>
      </c>
      <c r="C496" s="183"/>
      <c r="D496" s="431"/>
      <c r="E496" s="405" t="s">
        <v>338</v>
      </c>
      <c r="F496" s="424"/>
      <c r="G496" s="424"/>
      <c r="H496" s="406"/>
      <c r="I496" s="412"/>
      <c r="J496" s="182">
        <f t="shared" si="54"/>
        <v>0</v>
      </c>
      <c r="K496" s="331" t="str">
        <f t="shared" si="55"/>
        <v/>
      </c>
      <c r="L496" s="326">
        <v>0</v>
      </c>
      <c r="M496" s="327">
        <v>0</v>
      </c>
      <c r="N496" s="328">
        <v>0</v>
      </c>
      <c r="O496" s="328">
        <v>0</v>
      </c>
      <c r="P496" s="328">
        <v>0</v>
      </c>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354</v>
      </c>
      <c r="B497" s="126"/>
      <c r="C497" s="405" t="s">
        <v>355</v>
      </c>
      <c r="D497" s="424"/>
      <c r="E497" s="424"/>
      <c r="F497" s="424"/>
      <c r="G497" s="424"/>
      <c r="H497" s="406"/>
      <c r="I497" s="130" t="s">
        <v>356</v>
      </c>
      <c r="J497" s="182">
        <f t="shared" si="54"/>
        <v>0</v>
      </c>
      <c r="K497" s="331" t="str">
        <f t="shared" si="55"/>
        <v/>
      </c>
      <c r="L497" s="326">
        <v>0</v>
      </c>
      <c r="M497" s="327">
        <v>0</v>
      </c>
      <c r="N497" s="328">
        <v>0</v>
      </c>
      <c r="O497" s="328">
        <v>0</v>
      </c>
      <c r="P497" s="328">
        <v>0</v>
      </c>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357</v>
      </c>
      <c r="B498" s="126"/>
      <c r="C498" s="405" t="s">
        <v>358</v>
      </c>
      <c r="D498" s="424"/>
      <c r="E498" s="424"/>
      <c r="F498" s="424"/>
      <c r="G498" s="424"/>
      <c r="H498" s="406"/>
      <c r="I498" s="130" t="s">
        <v>359</v>
      </c>
      <c r="J498" s="182">
        <f t="shared" si="54"/>
        <v>0</v>
      </c>
      <c r="K498" s="331" t="str">
        <f t="shared" si="55"/>
        <v/>
      </c>
      <c r="L498" s="326">
        <v>0</v>
      </c>
      <c r="M498" s="327">
        <v>0</v>
      </c>
      <c r="N498" s="328">
        <v>0</v>
      </c>
      <c r="O498" s="328">
        <v>0</v>
      </c>
      <c r="P498" s="328">
        <v>0</v>
      </c>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360</v>
      </c>
      <c r="B499" s="126"/>
      <c r="C499" s="405" t="s">
        <v>361</v>
      </c>
      <c r="D499" s="424"/>
      <c r="E499" s="424"/>
      <c r="F499" s="424"/>
      <c r="G499" s="424"/>
      <c r="H499" s="406"/>
      <c r="I499" s="130" t="s">
        <v>362</v>
      </c>
      <c r="J499" s="182">
        <f t="shared" si="54"/>
        <v>0</v>
      </c>
      <c r="K499" s="331" t="str">
        <f t="shared" si="55"/>
        <v/>
      </c>
      <c r="L499" s="326">
        <v>0</v>
      </c>
      <c r="M499" s="327">
        <v>0</v>
      </c>
      <c r="N499" s="328">
        <v>0</v>
      </c>
      <c r="O499" s="328">
        <v>0</v>
      </c>
      <c r="P499" s="328">
        <v>0</v>
      </c>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363</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364</v>
      </c>
      <c r="J505" s="72" t="s">
        <v>4</v>
      </c>
      <c r="K505" s="73"/>
      <c r="L505" s="197" t="str">
        <f>IF(ISBLANK(L$388),"",L$388)</f>
        <v>２階南病棟</v>
      </c>
      <c r="M505" s="214" t="str">
        <f>IF(ISBLANK(M$388),"",M$388)</f>
        <v>２階北病棟</v>
      </c>
      <c r="N505" s="329" t="str">
        <f t="shared" ref="N505:BS505" si="56">IF(ISBLANK(N$388),"",N$388)</f>
        <v>３階病棟</v>
      </c>
      <c r="O505" s="329" t="str">
        <f t="shared" si="56"/>
        <v>４階南病棟</v>
      </c>
      <c r="P505" s="329" t="str">
        <f t="shared" si="56"/>
        <v>４階北病棟</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v>
      </c>
      <c r="P506" s="224" t="str">
        <f t="shared" si="57"/>
        <v>-</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365</v>
      </c>
      <c r="C507" s="405" t="s">
        <v>366</v>
      </c>
      <c r="D507" s="424"/>
      <c r="E507" s="424"/>
      <c r="F507" s="424"/>
      <c r="G507" s="424"/>
      <c r="H507" s="406"/>
      <c r="I507" s="79" t="s">
        <v>367</v>
      </c>
      <c r="J507" s="182">
        <f t="shared" ref="J507:J514" si="58">IF(SUM(L507:BS507)=0,IF(COUNTIF(L507:BS507,"未確認")&gt;0,"未確認",IF(COUNTIF(L507:BS507,"~*")&gt;0,"*",SUM(L507:BS507))),SUM(L507:BS507))</f>
        <v>0</v>
      </c>
      <c r="K507" s="331" t="str">
        <f t="shared" ref="K507:K514" si="59">IF(OR(COUNTIF(L507:BS507,"未確認")&gt;0,COUNTIF(L507:BS507,"*")&gt;0),"※","")</f>
        <v/>
      </c>
      <c r="L507" s="326">
        <v>0</v>
      </c>
      <c r="M507" s="327">
        <v>0</v>
      </c>
      <c r="N507" s="328">
        <v>0</v>
      </c>
      <c r="O507" s="328">
        <v>0</v>
      </c>
      <c r="P507" s="328">
        <v>0</v>
      </c>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368</v>
      </c>
      <c r="B508" s="185"/>
      <c r="C508" s="405" t="s">
        <v>369</v>
      </c>
      <c r="D508" s="424"/>
      <c r="E508" s="424"/>
      <c r="F508" s="424"/>
      <c r="G508" s="424"/>
      <c r="H508" s="406"/>
      <c r="I508" s="130" t="s">
        <v>370</v>
      </c>
      <c r="J508" s="182" t="str">
        <f t="shared" si="58"/>
        <v>*</v>
      </c>
      <c r="K508" s="331" t="str">
        <f t="shared" si="59"/>
        <v>※</v>
      </c>
      <c r="L508" s="326" t="s">
        <v>260</v>
      </c>
      <c r="M508" s="327" t="s">
        <v>260</v>
      </c>
      <c r="N508" s="328">
        <v>0</v>
      </c>
      <c r="O508" s="328">
        <v>0</v>
      </c>
      <c r="P508" s="328">
        <v>0</v>
      </c>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371</v>
      </c>
      <c r="B509" s="185"/>
      <c r="C509" s="405" t="s">
        <v>372</v>
      </c>
      <c r="D509" s="424"/>
      <c r="E509" s="424"/>
      <c r="F509" s="424"/>
      <c r="G509" s="424"/>
      <c r="H509" s="406"/>
      <c r="I509" s="130" t="s">
        <v>373</v>
      </c>
      <c r="J509" s="182">
        <f t="shared" si="58"/>
        <v>0</v>
      </c>
      <c r="K509" s="331" t="str">
        <f t="shared" si="59"/>
        <v/>
      </c>
      <c r="L509" s="326">
        <v>0</v>
      </c>
      <c r="M509" s="327">
        <v>0</v>
      </c>
      <c r="N509" s="328">
        <v>0</v>
      </c>
      <c r="O509" s="328">
        <v>0</v>
      </c>
      <c r="P509" s="328">
        <v>0</v>
      </c>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374</v>
      </c>
      <c r="B510" s="185"/>
      <c r="C510" s="405" t="s">
        <v>375</v>
      </c>
      <c r="D510" s="424"/>
      <c r="E510" s="424"/>
      <c r="F510" s="424"/>
      <c r="G510" s="424"/>
      <c r="H510" s="406"/>
      <c r="I510" s="130" t="s">
        <v>376</v>
      </c>
      <c r="J510" s="182">
        <f t="shared" si="58"/>
        <v>0</v>
      </c>
      <c r="K510" s="331" t="str">
        <f t="shared" si="59"/>
        <v/>
      </c>
      <c r="L510" s="326">
        <v>0</v>
      </c>
      <c r="M510" s="327">
        <v>0</v>
      </c>
      <c r="N510" s="328">
        <v>0</v>
      </c>
      <c r="O510" s="328">
        <v>0</v>
      </c>
      <c r="P510" s="328">
        <v>0</v>
      </c>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377</v>
      </c>
      <c r="B511" s="185"/>
      <c r="C511" s="405" t="s">
        <v>378</v>
      </c>
      <c r="D511" s="424"/>
      <c r="E511" s="424"/>
      <c r="F511" s="424"/>
      <c r="G511" s="424"/>
      <c r="H511" s="406"/>
      <c r="I511" s="130" t="s">
        <v>379</v>
      </c>
      <c r="J511" s="182" t="str">
        <f t="shared" si="58"/>
        <v>*</v>
      </c>
      <c r="K511" s="331" t="str">
        <f t="shared" si="59"/>
        <v>※</v>
      </c>
      <c r="L511" s="326" t="s">
        <v>260</v>
      </c>
      <c r="M511" s="327" t="s">
        <v>260</v>
      </c>
      <c r="N511" s="328" t="s">
        <v>260</v>
      </c>
      <c r="O511" s="328">
        <v>0</v>
      </c>
      <c r="P511" s="328" t="s">
        <v>260</v>
      </c>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380</v>
      </c>
      <c r="B512" s="185"/>
      <c r="C512" s="407" t="s">
        <v>381</v>
      </c>
      <c r="D512" s="408"/>
      <c r="E512" s="408"/>
      <c r="F512" s="408"/>
      <c r="G512" s="408"/>
      <c r="H512" s="409"/>
      <c r="I512" s="130" t="s">
        <v>947</v>
      </c>
      <c r="J512" s="182">
        <f t="shared" si="58"/>
        <v>0</v>
      </c>
      <c r="K512" s="331" t="str">
        <f t="shared" si="59"/>
        <v/>
      </c>
      <c r="L512" s="326">
        <v>0</v>
      </c>
      <c r="M512" s="327">
        <v>0</v>
      </c>
      <c r="N512" s="328">
        <v>0</v>
      </c>
      <c r="O512" s="328">
        <v>0</v>
      </c>
      <c r="P512" s="328">
        <v>0</v>
      </c>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383</v>
      </c>
      <c r="B513" s="185"/>
      <c r="C513" s="405" t="s">
        <v>384</v>
      </c>
      <c r="D513" s="424"/>
      <c r="E513" s="424"/>
      <c r="F513" s="424"/>
      <c r="G513" s="424"/>
      <c r="H513" s="406"/>
      <c r="I513" s="130" t="s">
        <v>385</v>
      </c>
      <c r="J513" s="182" t="str">
        <f t="shared" si="58"/>
        <v>*</v>
      </c>
      <c r="K513" s="331" t="str">
        <f t="shared" si="59"/>
        <v>※</v>
      </c>
      <c r="L513" s="326" t="s">
        <v>260</v>
      </c>
      <c r="M513" s="327" t="s">
        <v>260</v>
      </c>
      <c r="N513" s="328">
        <v>0</v>
      </c>
      <c r="O513" s="328">
        <v>0</v>
      </c>
      <c r="P513" s="328">
        <v>0</v>
      </c>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386</v>
      </c>
      <c r="B514" s="185"/>
      <c r="C514" s="405" t="s">
        <v>387</v>
      </c>
      <c r="D514" s="424"/>
      <c r="E514" s="424"/>
      <c r="F514" s="424"/>
      <c r="G514" s="424"/>
      <c r="H514" s="406"/>
      <c r="I514" s="130" t="s">
        <v>388</v>
      </c>
      <c r="J514" s="182">
        <f t="shared" si="58"/>
        <v>0</v>
      </c>
      <c r="K514" s="331" t="str">
        <f t="shared" si="59"/>
        <v/>
      </c>
      <c r="L514" s="326">
        <v>0</v>
      </c>
      <c r="M514" s="327">
        <v>0</v>
      </c>
      <c r="N514" s="328">
        <v>0</v>
      </c>
      <c r="O514" s="328">
        <v>0</v>
      </c>
      <c r="P514" s="328">
        <v>0</v>
      </c>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389</v>
      </c>
      <c r="J517" s="72" t="s">
        <v>4</v>
      </c>
      <c r="K517" s="73"/>
      <c r="L517" s="25" t="str">
        <f>IF(ISBLANK(L$388),"",L$388)</f>
        <v>２階南病棟</v>
      </c>
      <c r="M517" s="259" t="str">
        <f>IF(ISBLANK(M$388),"",M$388)</f>
        <v>２階北病棟</v>
      </c>
      <c r="N517" s="197" t="str">
        <f t="shared" ref="N517:BS517" si="60">IF(ISBLANK(N$388),"",N$388)</f>
        <v>３階病棟</v>
      </c>
      <c r="O517" s="197" t="str">
        <f t="shared" si="60"/>
        <v>４階南病棟</v>
      </c>
      <c r="P517" s="197" t="str">
        <f t="shared" si="60"/>
        <v>４階北病棟</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v>
      </c>
      <c r="P518" s="224" t="str">
        <f t="shared" si="61"/>
        <v>-</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390</v>
      </c>
      <c r="B519" s="185"/>
      <c r="C519" s="484" t="s">
        <v>391</v>
      </c>
      <c r="D519" s="485"/>
      <c r="E519" s="485"/>
      <c r="F519" s="485"/>
      <c r="G519" s="485"/>
      <c r="H519" s="486"/>
      <c r="I519" s="130" t="s">
        <v>392</v>
      </c>
      <c r="J519" s="187">
        <f>IF(SUM(L519:BS519)=0,IF(COUNTIF(L519:BS519,"未確認")&gt;0,"未確認",IF(COUNTIF(L519:BS519,"~*")&gt;0,"*",SUM(L519:BS519))),SUM(L519:BS519))</f>
        <v>0</v>
      </c>
      <c r="K519" s="331" t="str">
        <f>IF(OR(COUNTIF(L519:BS519,"未確認")&gt;0,COUNTIF(L519:BS519,"*")&gt;0),"※","")</f>
        <v/>
      </c>
      <c r="L519" s="326">
        <v>0</v>
      </c>
      <c r="M519" s="327">
        <v>0</v>
      </c>
      <c r="N519" s="328">
        <v>0</v>
      </c>
      <c r="O519" s="328">
        <v>0</v>
      </c>
      <c r="P519" s="328">
        <v>0</v>
      </c>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393</v>
      </c>
      <c r="D520" s="488"/>
      <c r="E520" s="488"/>
      <c r="F520" s="488"/>
      <c r="G520" s="488"/>
      <c r="H520" s="489"/>
      <c r="I520" s="103" t="s">
        <v>394</v>
      </c>
      <c r="J520" s="187">
        <f>IF(SUM(L520:BS520)=0,IF(COUNTIF(L520:BS520,"未確認")&gt;0,"未確認",IF(COUNTIF(L520:BS520,"~*")&gt;0,"*",SUM(L520:BS520))),SUM(L520:BS520))</f>
        <v>0</v>
      </c>
      <c r="K520" s="331" t="str">
        <f>IF(OR(COUNTIF(L520:BS520,"未確認")&gt;0,COUNTIF(L520:BS520,"*")&gt;0),"※","")</f>
        <v/>
      </c>
      <c r="L520" s="326">
        <v>0</v>
      </c>
      <c r="M520" s="327">
        <v>0</v>
      </c>
      <c r="N520" s="328">
        <v>0</v>
      </c>
      <c r="O520" s="328">
        <v>0</v>
      </c>
      <c r="P520" s="328">
        <v>0</v>
      </c>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395</v>
      </c>
      <c r="B521" s="185"/>
      <c r="C521" s="484" t="s">
        <v>396</v>
      </c>
      <c r="D521" s="485"/>
      <c r="E521" s="485"/>
      <c r="F521" s="485"/>
      <c r="G521" s="485"/>
      <c r="H521" s="486"/>
      <c r="I521" s="130" t="s">
        <v>397</v>
      </c>
      <c r="J521" s="187">
        <f>IF(SUM(L521:BS521)=0,IF(COUNTIF(L521:BS521,"未確認")&gt;0,"未確認",IF(COUNTIF(L521:BS521,"~*")&gt;0,"*",SUM(L521:BS521))),SUM(L521:BS521))</f>
        <v>0</v>
      </c>
      <c r="K521" s="331" t="str">
        <f>IF(OR(COUNTIF(L521:BS521,"未確認")&gt;0,COUNTIF(L521:BS521,"*")&gt;0),"※","")</f>
        <v/>
      </c>
      <c r="L521" s="326">
        <v>0</v>
      </c>
      <c r="M521" s="327">
        <v>0</v>
      </c>
      <c r="N521" s="328">
        <v>0</v>
      </c>
      <c r="O521" s="328">
        <v>0</v>
      </c>
      <c r="P521" s="328">
        <v>0</v>
      </c>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398</v>
      </c>
      <c r="J524" s="72" t="s">
        <v>4</v>
      </c>
      <c r="K524" s="73"/>
      <c r="L524" s="25" t="str">
        <f>IF(ISBLANK(L$388),"",L$388)</f>
        <v>２階南病棟</v>
      </c>
      <c r="M524" s="259" t="str">
        <f>IF(ISBLANK(M$388),"",M$388)</f>
        <v>２階北病棟</v>
      </c>
      <c r="N524" s="197" t="str">
        <f t="shared" ref="N524:BS524" si="62">IF(ISBLANK(N$388),"",N$388)</f>
        <v>３階病棟</v>
      </c>
      <c r="O524" s="197" t="str">
        <f t="shared" si="62"/>
        <v>４階南病棟</v>
      </c>
      <c r="P524" s="197" t="str">
        <f t="shared" si="62"/>
        <v>４階北病棟</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v>
      </c>
      <c r="P525" s="224" t="str">
        <f t="shared" si="63"/>
        <v>-</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399</v>
      </c>
      <c r="B526" s="185"/>
      <c r="C526" s="484" t="s">
        <v>400</v>
      </c>
      <c r="D526" s="485"/>
      <c r="E526" s="485"/>
      <c r="F526" s="485"/>
      <c r="G526" s="485"/>
      <c r="H526" s="486"/>
      <c r="I526" s="130" t="s">
        <v>401</v>
      </c>
      <c r="J526" s="187">
        <f>IF(SUM(L526:BS526)=0,IF(COUNTIF(L526:BS526,"未確認")&gt;0,"未確認",IF(COUNTIF(L526:BS526,"~*")&gt;0,"*",SUM(L526:BS526))),SUM(L526:BS526))</f>
        <v>0</v>
      </c>
      <c r="K526" s="331" t="str">
        <f>IF(OR(COUNTIF(L526:BS526,"未確認")&gt;0,COUNTIF(L526:BS526,"*")&gt;0),"※","")</f>
        <v/>
      </c>
      <c r="L526" s="326">
        <v>0</v>
      </c>
      <c r="M526" s="327">
        <v>0</v>
      </c>
      <c r="N526" s="328">
        <v>0</v>
      </c>
      <c r="O526" s="328">
        <v>0</v>
      </c>
      <c r="P526" s="328">
        <v>0</v>
      </c>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402</v>
      </c>
      <c r="J529" s="72" t="s">
        <v>4</v>
      </c>
      <c r="K529" s="73"/>
      <c r="L529" s="25" t="str">
        <f>IF(ISBLANK(L$9),"",L$9)</f>
        <v>２階南病棟</v>
      </c>
      <c r="M529" s="259" t="str">
        <f>IF(ISBLANK(M$9),"",M$9)</f>
        <v>２階北病棟</v>
      </c>
      <c r="N529" s="197" t="str">
        <f t="shared" ref="N529:BS529" si="64">IF(ISBLANK(N$9),"",N$9)</f>
        <v>３階病棟</v>
      </c>
      <c r="O529" s="197" t="str">
        <f t="shared" si="64"/>
        <v>４階南病棟</v>
      </c>
      <c r="P529" s="197" t="str">
        <f t="shared" si="64"/>
        <v>４階北病棟</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回復期</v>
      </c>
      <c r="M530" s="214" t="str">
        <f>IF(ISBLANK(M$95),"",M$95)</f>
        <v>急性期</v>
      </c>
      <c r="N530" s="224" t="str">
        <f t="shared" ref="N530:BS530" si="65">IF(ISBLANK(N$95),"",N$95)</f>
        <v>回復期</v>
      </c>
      <c r="O530" s="224" t="str">
        <f t="shared" si="65"/>
        <v>慢性期</v>
      </c>
      <c r="P530" s="224" t="str">
        <f t="shared" si="65"/>
        <v>慢性期</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948</v>
      </c>
      <c r="B531" s="185"/>
      <c r="C531" s="405" t="s">
        <v>404</v>
      </c>
      <c r="D531" s="424"/>
      <c r="E531" s="424"/>
      <c r="F531" s="424"/>
      <c r="G531" s="424"/>
      <c r="H531" s="406"/>
      <c r="I531" s="130" t="s">
        <v>405</v>
      </c>
      <c r="J531" s="182">
        <f>IF(SUM(L531:BS531)=0,IF(COUNTIF(L531:BS531,"未確認")&gt;0,"未確認",IF(COUNTIF(L531:BS531,"~*")&gt;0,"*",SUM(L531:BS531))),SUM(L531:BS531))</f>
        <v>0</v>
      </c>
      <c r="K531" s="331" t="str">
        <f>IF(OR(COUNTIF(L531:BS531,"未確認")&gt;0,COUNTIF(L531:BS531,"*")&gt;0),"※","")</f>
        <v/>
      </c>
      <c r="L531" s="326">
        <v>0</v>
      </c>
      <c r="M531" s="335">
        <v>0</v>
      </c>
      <c r="N531" s="327">
        <v>0</v>
      </c>
      <c r="O531" s="327">
        <v>0</v>
      </c>
      <c r="P531" s="327">
        <v>0</v>
      </c>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407</v>
      </c>
      <c r="J534" s="72" t="s">
        <v>4</v>
      </c>
      <c r="K534" s="73"/>
      <c r="L534" s="25" t="str">
        <f>IF(ISBLANK(L$388),"",L$388)</f>
        <v>２階南病棟</v>
      </c>
      <c r="M534" s="259" t="str">
        <f>IF(ISBLANK(M$388),"",M$388)</f>
        <v>２階北病棟</v>
      </c>
      <c r="N534" s="197" t="str">
        <f t="shared" ref="N534:BS534" si="66">IF(ISBLANK(N$388),"",N$388)</f>
        <v>３階病棟</v>
      </c>
      <c r="O534" s="197" t="str">
        <f t="shared" si="66"/>
        <v>４階南病棟</v>
      </c>
      <c r="P534" s="197" t="str">
        <f t="shared" si="66"/>
        <v>４階北病棟</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v>
      </c>
      <c r="P535" s="224" t="str">
        <f t="shared" si="67"/>
        <v>-</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408</v>
      </c>
      <c r="B536" s="185"/>
      <c r="C536" s="405" t="s">
        <v>409</v>
      </c>
      <c r="D536" s="424"/>
      <c r="E536" s="424"/>
      <c r="F536" s="424"/>
      <c r="G536" s="424"/>
      <c r="H536" s="406"/>
      <c r="I536" s="130" t="s">
        <v>410</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v>0</v>
      </c>
      <c r="O536" s="328">
        <v>0</v>
      </c>
      <c r="P536" s="328">
        <v>0</v>
      </c>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411</v>
      </c>
      <c r="B537" s="185"/>
      <c r="C537" s="405" t="s">
        <v>412</v>
      </c>
      <c r="D537" s="424"/>
      <c r="E537" s="424"/>
      <c r="F537" s="424"/>
      <c r="G537" s="424"/>
      <c r="H537" s="406"/>
      <c r="I537" s="130" t="s">
        <v>413</v>
      </c>
      <c r="J537" s="182">
        <f t="shared" si="68"/>
        <v>0</v>
      </c>
      <c r="K537" s="331" t="str">
        <f t="shared" si="69"/>
        <v/>
      </c>
      <c r="L537" s="326">
        <v>0</v>
      </c>
      <c r="M537" s="327">
        <v>0</v>
      </c>
      <c r="N537" s="328">
        <v>0</v>
      </c>
      <c r="O537" s="328">
        <v>0</v>
      </c>
      <c r="P537" s="328">
        <v>0</v>
      </c>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414</v>
      </c>
      <c r="B538" s="185"/>
      <c r="C538" s="405" t="s">
        <v>415</v>
      </c>
      <c r="D538" s="424"/>
      <c r="E538" s="424"/>
      <c r="F538" s="424"/>
      <c r="G538" s="424"/>
      <c r="H538" s="406"/>
      <c r="I538" s="400" t="s">
        <v>416</v>
      </c>
      <c r="J538" s="182">
        <f t="shared" si="68"/>
        <v>0</v>
      </c>
      <c r="K538" s="331" t="str">
        <f t="shared" si="69"/>
        <v/>
      </c>
      <c r="L538" s="326">
        <v>0</v>
      </c>
      <c r="M538" s="327">
        <v>0</v>
      </c>
      <c r="N538" s="328">
        <v>0</v>
      </c>
      <c r="O538" s="328">
        <v>0</v>
      </c>
      <c r="P538" s="328">
        <v>0</v>
      </c>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417</v>
      </c>
      <c r="B539" s="185"/>
      <c r="C539" s="405" t="s">
        <v>418</v>
      </c>
      <c r="D539" s="424"/>
      <c r="E539" s="424"/>
      <c r="F539" s="424"/>
      <c r="G539" s="424"/>
      <c r="H539" s="406"/>
      <c r="I539" s="401"/>
      <c r="J539" s="182">
        <f t="shared" si="68"/>
        <v>0</v>
      </c>
      <c r="K539" s="331" t="str">
        <f t="shared" si="69"/>
        <v/>
      </c>
      <c r="L539" s="326">
        <v>0</v>
      </c>
      <c r="M539" s="327">
        <v>0</v>
      </c>
      <c r="N539" s="328">
        <v>0</v>
      </c>
      <c r="O539" s="328">
        <v>0</v>
      </c>
      <c r="P539" s="328">
        <v>0</v>
      </c>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419</v>
      </c>
      <c r="D540" s="424"/>
      <c r="E540" s="424"/>
      <c r="F540" s="424"/>
      <c r="G540" s="424"/>
      <c r="H540" s="406"/>
      <c r="I540" s="402"/>
      <c r="J540" s="182" t="str">
        <f t="shared" si="68"/>
        <v>*</v>
      </c>
      <c r="K540" s="331" t="str">
        <f t="shared" si="69"/>
        <v>※</v>
      </c>
      <c r="L540" s="326" t="s">
        <v>260</v>
      </c>
      <c r="M540" s="327" t="s">
        <v>260</v>
      </c>
      <c r="N540" s="328" t="s">
        <v>260</v>
      </c>
      <c r="O540" s="328" t="s">
        <v>260</v>
      </c>
      <c r="P540" s="328" t="s">
        <v>260</v>
      </c>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420</v>
      </c>
      <c r="B541" s="185"/>
      <c r="C541" s="405" t="s">
        <v>421</v>
      </c>
      <c r="D541" s="424"/>
      <c r="E541" s="424"/>
      <c r="F541" s="424"/>
      <c r="G541" s="424"/>
      <c r="H541" s="406"/>
      <c r="I541" s="130" t="s">
        <v>422</v>
      </c>
      <c r="J541" s="182">
        <f t="shared" si="68"/>
        <v>0</v>
      </c>
      <c r="K541" s="331" t="str">
        <f t="shared" si="69"/>
        <v/>
      </c>
      <c r="L541" s="326">
        <v>0</v>
      </c>
      <c r="M541" s="327">
        <v>0</v>
      </c>
      <c r="N541" s="328">
        <v>0</v>
      </c>
      <c r="O541" s="328">
        <v>0</v>
      </c>
      <c r="P541" s="328">
        <v>0</v>
      </c>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423</v>
      </c>
      <c r="B542" s="185"/>
      <c r="C542" s="405" t="s">
        <v>424</v>
      </c>
      <c r="D542" s="424"/>
      <c r="E542" s="424"/>
      <c r="F542" s="424"/>
      <c r="G542" s="424"/>
      <c r="H542" s="406"/>
      <c r="I542" s="130" t="s">
        <v>425</v>
      </c>
      <c r="J542" s="182">
        <f t="shared" si="68"/>
        <v>0</v>
      </c>
      <c r="K542" s="331" t="str">
        <f t="shared" si="69"/>
        <v/>
      </c>
      <c r="L542" s="326">
        <v>0</v>
      </c>
      <c r="M542" s="327">
        <v>0</v>
      </c>
      <c r="N542" s="328">
        <v>0</v>
      </c>
      <c r="O542" s="328">
        <v>0</v>
      </c>
      <c r="P542" s="328">
        <v>0</v>
      </c>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426</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２階南病棟</v>
      </c>
      <c r="M548" s="214" t="str">
        <f>IF(ISBLANK(M$388),"",M$388)</f>
        <v>２階北病棟</v>
      </c>
      <c r="N548" s="197" t="str">
        <f t="shared" ref="N548:BS548" si="70">IF(ISBLANK(N$388),"",N$388)</f>
        <v>３階病棟</v>
      </c>
      <c r="O548" s="197" t="str">
        <f t="shared" si="70"/>
        <v>４階南病棟</v>
      </c>
      <c r="P548" s="197" t="str">
        <f t="shared" si="70"/>
        <v>４階北病棟</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v>
      </c>
      <c r="P549" s="224" t="str">
        <f t="shared" si="71"/>
        <v>-</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427</v>
      </c>
      <c r="B550" s="136"/>
      <c r="C550" s="405" t="s">
        <v>428</v>
      </c>
      <c r="D550" s="424"/>
      <c r="E550" s="424"/>
      <c r="F550" s="424"/>
      <c r="G550" s="424"/>
      <c r="H550" s="406"/>
      <c r="I550" s="130" t="s">
        <v>429</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v>0</v>
      </c>
      <c r="O550" s="328">
        <v>0</v>
      </c>
      <c r="P550" s="328">
        <v>0</v>
      </c>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430</v>
      </c>
      <c r="B551" s="2"/>
      <c r="C551" s="405" t="s">
        <v>431</v>
      </c>
      <c r="D551" s="424"/>
      <c r="E551" s="424"/>
      <c r="F551" s="424"/>
      <c r="G551" s="424"/>
      <c r="H551" s="406"/>
      <c r="I551" s="130" t="s">
        <v>432</v>
      </c>
      <c r="J551" s="182">
        <f t="shared" si="72"/>
        <v>0</v>
      </c>
      <c r="K551" s="331" t="str">
        <f t="shared" si="73"/>
        <v/>
      </c>
      <c r="L551" s="326">
        <v>0</v>
      </c>
      <c r="M551" s="327">
        <v>0</v>
      </c>
      <c r="N551" s="328">
        <v>0</v>
      </c>
      <c r="O551" s="328">
        <v>0</v>
      </c>
      <c r="P551" s="328">
        <v>0</v>
      </c>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433</v>
      </c>
      <c r="D552" s="408"/>
      <c r="E552" s="408"/>
      <c r="F552" s="408"/>
      <c r="G552" s="408"/>
      <c r="H552" s="409"/>
      <c r="I552" s="103" t="s">
        <v>434</v>
      </c>
      <c r="J552" s="182">
        <f t="shared" si="72"/>
        <v>0</v>
      </c>
      <c r="K552" s="331" t="str">
        <f t="shared" si="73"/>
        <v/>
      </c>
      <c r="L552" s="326">
        <v>0</v>
      </c>
      <c r="M552" s="327">
        <v>0</v>
      </c>
      <c r="N552" s="328">
        <v>0</v>
      </c>
      <c r="O552" s="328">
        <v>0</v>
      </c>
      <c r="P552" s="328">
        <v>0</v>
      </c>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435</v>
      </c>
      <c r="B553" s="2"/>
      <c r="C553" s="405" t="s">
        <v>436</v>
      </c>
      <c r="D553" s="424"/>
      <c r="E553" s="424"/>
      <c r="F553" s="424"/>
      <c r="G553" s="424"/>
      <c r="H553" s="406"/>
      <c r="I553" s="130" t="s">
        <v>437</v>
      </c>
      <c r="J553" s="182">
        <f t="shared" si="72"/>
        <v>0</v>
      </c>
      <c r="K553" s="331" t="str">
        <f t="shared" si="73"/>
        <v/>
      </c>
      <c r="L553" s="326">
        <v>0</v>
      </c>
      <c r="M553" s="327">
        <v>0</v>
      </c>
      <c r="N553" s="328">
        <v>0</v>
      </c>
      <c r="O553" s="328">
        <v>0</v>
      </c>
      <c r="P553" s="328">
        <v>0</v>
      </c>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438</v>
      </c>
      <c r="B554" s="2"/>
      <c r="C554" s="405" t="s">
        <v>439</v>
      </c>
      <c r="D554" s="424"/>
      <c r="E554" s="424"/>
      <c r="F554" s="424"/>
      <c r="G554" s="424"/>
      <c r="H554" s="406"/>
      <c r="I554" s="130" t="s">
        <v>440</v>
      </c>
      <c r="J554" s="182">
        <f t="shared" si="72"/>
        <v>0</v>
      </c>
      <c r="K554" s="331" t="str">
        <f t="shared" si="73"/>
        <v/>
      </c>
      <c r="L554" s="326">
        <v>0</v>
      </c>
      <c r="M554" s="327">
        <v>0</v>
      </c>
      <c r="N554" s="328">
        <v>0</v>
      </c>
      <c r="O554" s="328">
        <v>0</v>
      </c>
      <c r="P554" s="328">
        <v>0</v>
      </c>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441</v>
      </c>
      <c r="B555" s="2"/>
      <c r="C555" s="405" t="s">
        <v>442</v>
      </c>
      <c r="D555" s="424"/>
      <c r="E555" s="424"/>
      <c r="F555" s="424"/>
      <c r="G555" s="424"/>
      <c r="H555" s="406"/>
      <c r="I555" s="130" t="s">
        <v>443</v>
      </c>
      <c r="J555" s="182">
        <f t="shared" si="72"/>
        <v>0</v>
      </c>
      <c r="K555" s="331" t="str">
        <f t="shared" si="73"/>
        <v/>
      </c>
      <c r="L555" s="326">
        <v>0</v>
      </c>
      <c r="M555" s="327">
        <v>0</v>
      </c>
      <c r="N555" s="328">
        <v>0</v>
      </c>
      <c r="O555" s="328">
        <v>0</v>
      </c>
      <c r="P555" s="328">
        <v>0</v>
      </c>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444</v>
      </c>
      <c r="B556" s="2"/>
      <c r="C556" s="405" t="s">
        <v>445</v>
      </c>
      <c r="D556" s="424"/>
      <c r="E556" s="424"/>
      <c r="F556" s="424"/>
      <c r="G556" s="424"/>
      <c r="H556" s="406"/>
      <c r="I556" s="130" t="s">
        <v>446</v>
      </c>
      <c r="J556" s="182">
        <f t="shared" si="72"/>
        <v>0</v>
      </c>
      <c r="K556" s="331" t="str">
        <f t="shared" si="73"/>
        <v/>
      </c>
      <c r="L556" s="326">
        <v>0</v>
      </c>
      <c r="M556" s="327">
        <v>0</v>
      </c>
      <c r="N556" s="328">
        <v>0</v>
      </c>
      <c r="O556" s="328">
        <v>0</v>
      </c>
      <c r="P556" s="328">
        <v>0</v>
      </c>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447</v>
      </c>
      <c r="B557" s="2"/>
      <c r="C557" s="405" t="s">
        <v>448</v>
      </c>
      <c r="D557" s="424"/>
      <c r="E557" s="424"/>
      <c r="F557" s="424"/>
      <c r="G557" s="424"/>
      <c r="H557" s="406"/>
      <c r="I557" s="130" t="s">
        <v>449</v>
      </c>
      <c r="J557" s="182">
        <f t="shared" si="72"/>
        <v>0</v>
      </c>
      <c r="K557" s="331" t="str">
        <f t="shared" si="73"/>
        <v/>
      </c>
      <c r="L557" s="326">
        <v>0</v>
      </c>
      <c r="M557" s="327">
        <v>0</v>
      </c>
      <c r="N557" s="328">
        <v>0</v>
      </c>
      <c r="O557" s="328">
        <v>0</v>
      </c>
      <c r="P557" s="328">
        <v>0</v>
      </c>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450</v>
      </c>
      <c r="B558" s="2"/>
      <c r="C558" s="405" t="s">
        <v>451</v>
      </c>
      <c r="D558" s="424"/>
      <c r="E558" s="424"/>
      <c r="F558" s="424"/>
      <c r="G558" s="424"/>
      <c r="H558" s="406"/>
      <c r="I558" s="130" t="s">
        <v>452</v>
      </c>
      <c r="J558" s="182">
        <f t="shared" si="72"/>
        <v>0</v>
      </c>
      <c r="K558" s="331" t="str">
        <f t="shared" si="73"/>
        <v/>
      </c>
      <c r="L558" s="326">
        <v>0</v>
      </c>
      <c r="M558" s="327">
        <v>0</v>
      </c>
      <c r="N558" s="328">
        <v>0</v>
      </c>
      <c r="O558" s="328">
        <v>0</v>
      </c>
      <c r="P558" s="328">
        <v>0</v>
      </c>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453</v>
      </c>
      <c r="B559" s="2"/>
      <c r="C559" s="407" t="s">
        <v>454</v>
      </c>
      <c r="D559" s="408"/>
      <c r="E559" s="408"/>
      <c r="F559" s="408"/>
      <c r="G559" s="408"/>
      <c r="H559" s="409"/>
      <c r="I559" s="103" t="s">
        <v>455</v>
      </c>
      <c r="J559" s="182">
        <f t="shared" si="72"/>
        <v>0</v>
      </c>
      <c r="K559" s="331" t="str">
        <f t="shared" si="73"/>
        <v/>
      </c>
      <c r="L559" s="326">
        <v>0</v>
      </c>
      <c r="M559" s="327">
        <v>0</v>
      </c>
      <c r="N559" s="328">
        <v>0</v>
      </c>
      <c r="O559" s="328">
        <v>0</v>
      </c>
      <c r="P559" s="328">
        <v>0</v>
      </c>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456</v>
      </c>
      <c r="B560" s="2"/>
      <c r="C560" s="405" t="s">
        <v>457</v>
      </c>
      <c r="D560" s="424"/>
      <c r="E560" s="424"/>
      <c r="F560" s="424"/>
      <c r="G560" s="424"/>
      <c r="H560" s="406"/>
      <c r="I560" s="103" t="s">
        <v>458</v>
      </c>
      <c r="J560" s="182">
        <f t="shared" si="72"/>
        <v>0</v>
      </c>
      <c r="K560" s="331" t="str">
        <f t="shared" si="73"/>
        <v/>
      </c>
      <c r="L560" s="326">
        <v>0</v>
      </c>
      <c r="M560" s="327">
        <v>0</v>
      </c>
      <c r="N560" s="328">
        <v>0</v>
      </c>
      <c r="O560" s="328">
        <v>0</v>
      </c>
      <c r="P560" s="328">
        <v>0</v>
      </c>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459</v>
      </c>
      <c r="B561" s="2"/>
      <c r="C561" s="405" t="s">
        <v>460</v>
      </c>
      <c r="D561" s="424"/>
      <c r="E561" s="424"/>
      <c r="F561" s="424"/>
      <c r="G561" s="424"/>
      <c r="H561" s="406"/>
      <c r="I561" s="103" t="s">
        <v>461</v>
      </c>
      <c r="J561" s="182">
        <f t="shared" si="72"/>
        <v>0</v>
      </c>
      <c r="K561" s="331" t="str">
        <f t="shared" si="73"/>
        <v/>
      </c>
      <c r="L561" s="326">
        <v>0</v>
      </c>
      <c r="M561" s="327">
        <v>0</v>
      </c>
      <c r="N561" s="328">
        <v>0</v>
      </c>
      <c r="O561" s="328">
        <v>0</v>
      </c>
      <c r="P561" s="328">
        <v>0</v>
      </c>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462</v>
      </c>
      <c r="B562" s="2"/>
      <c r="C562" s="405" t="s">
        <v>463</v>
      </c>
      <c r="D562" s="424"/>
      <c r="E562" s="424"/>
      <c r="F562" s="424"/>
      <c r="G562" s="424"/>
      <c r="H562" s="406"/>
      <c r="I562" s="103" t="s">
        <v>464</v>
      </c>
      <c r="J562" s="182">
        <f t="shared" si="72"/>
        <v>0</v>
      </c>
      <c r="K562" s="331" t="str">
        <f t="shared" si="73"/>
        <v/>
      </c>
      <c r="L562" s="326">
        <v>0</v>
      </c>
      <c r="M562" s="327">
        <v>0</v>
      </c>
      <c r="N562" s="328">
        <v>0</v>
      </c>
      <c r="O562" s="328">
        <v>0</v>
      </c>
      <c r="P562" s="328">
        <v>0</v>
      </c>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465</v>
      </c>
      <c r="B563" s="2"/>
      <c r="C563" s="405" t="s">
        <v>466</v>
      </c>
      <c r="D563" s="424"/>
      <c r="E563" s="424"/>
      <c r="F563" s="424"/>
      <c r="G563" s="424"/>
      <c r="H563" s="406"/>
      <c r="I563" s="103" t="s">
        <v>467</v>
      </c>
      <c r="J563" s="182">
        <f t="shared" si="72"/>
        <v>0</v>
      </c>
      <c r="K563" s="331" t="str">
        <f t="shared" si="73"/>
        <v/>
      </c>
      <c r="L563" s="326">
        <v>0</v>
      </c>
      <c r="M563" s="327">
        <v>0</v>
      </c>
      <c r="N563" s="328">
        <v>0</v>
      </c>
      <c r="O563" s="328">
        <v>0</v>
      </c>
      <c r="P563" s="328">
        <v>0</v>
      </c>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２階南病棟</v>
      </c>
      <c r="M565" s="214" t="str">
        <f>IF(ISBLANK(M$9),"",M$9)</f>
        <v>２階北病棟</v>
      </c>
      <c r="N565" s="214" t="str">
        <f t="shared" ref="N565:BR565" si="74">IF(ISBLANK(N$9),"",N$9)</f>
        <v>３階病棟</v>
      </c>
      <c r="O565" s="214" t="str">
        <f t="shared" si="74"/>
        <v>４階南病棟</v>
      </c>
      <c r="P565" s="214" t="str">
        <f t="shared" si="74"/>
        <v>４階北病棟</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回復期</v>
      </c>
      <c r="M566" s="214" t="str">
        <f>IF(ISBLANK(M$95),"",M$95)</f>
        <v>急性期</v>
      </c>
      <c r="N566" s="214" t="str">
        <f t="shared" ref="N566:BS566" si="75">IF(ISBLANK(N$95),"",N$95)</f>
        <v>回復期</v>
      </c>
      <c r="O566" s="214" t="str">
        <f t="shared" si="75"/>
        <v>慢性期</v>
      </c>
      <c r="P566" s="214" t="str">
        <f t="shared" si="75"/>
        <v>慢性期</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949</v>
      </c>
      <c r="B567" s="2"/>
      <c r="C567" s="407" t="s">
        <v>950</v>
      </c>
      <c r="D567" s="408"/>
      <c r="E567" s="408"/>
      <c r="F567" s="408"/>
      <c r="G567" s="408"/>
      <c r="H567" s="409"/>
      <c r="I567" s="336" t="s">
        <v>951</v>
      </c>
      <c r="J567" s="337"/>
      <c r="K567" s="338"/>
      <c r="L567" s="339" t="s">
        <v>1063</v>
      </c>
      <c r="M567" s="340" t="s">
        <v>1063</v>
      </c>
      <c r="N567" s="340" t="s">
        <v>1063</v>
      </c>
      <c r="O567" s="340" t="s">
        <v>29</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952</v>
      </c>
      <c r="D568" s="439"/>
      <c r="E568" s="439"/>
      <c r="F568" s="439"/>
      <c r="G568" s="439"/>
      <c r="H568" s="440"/>
      <c r="I568" s="410" t="s">
        <v>953</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954</v>
      </c>
      <c r="B569" s="2"/>
      <c r="C569" s="343"/>
      <c r="D569" s="421" t="s">
        <v>955</v>
      </c>
      <c r="E569" s="422"/>
      <c r="F569" s="422"/>
      <c r="G569" s="422"/>
      <c r="H569" s="423"/>
      <c r="I569" s="467"/>
      <c r="J569" s="541"/>
      <c r="K569" s="542"/>
      <c r="L569" s="344">
        <v>52.1</v>
      </c>
      <c r="M569" s="345">
        <v>19.399999999999999</v>
      </c>
      <c r="N569" s="345">
        <v>0</v>
      </c>
      <c r="O569" s="345">
        <v>0</v>
      </c>
      <c r="P569" s="345">
        <v>0</v>
      </c>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956</v>
      </c>
      <c r="B570" s="2"/>
      <c r="C570" s="343"/>
      <c r="D570" s="421" t="s">
        <v>957</v>
      </c>
      <c r="E570" s="422"/>
      <c r="F570" s="422"/>
      <c r="G570" s="422"/>
      <c r="H570" s="423"/>
      <c r="I570" s="467"/>
      <c r="J570" s="541"/>
      <c r="K570" s="542"/>
      <c r="L570" s="344">
        <v>25.5</v>
      </c>
      <c r="M570" s="345">
        <v>4.7</v>
      </c>
      <c r="N570" s="345">
        <v>0</v>
      </c>
      <c r="O570" s="345">
        <v>0</v>
      </c>
      <c r="P570" s="345">
        <v>0</v>
      </c>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958</v>
      </c>
      <c r="B571" s="2"/>
      <c r="C571" s="343"/>
      <c r="D571" s="421" t="s">
        <v>959</v>
      </c>
      <c r="E571" s="422"/>
      <c r="F571" s="422"/>
      <c r="G571" s="422"/>
      <c r="H571" s="423"/>
      <c r="I571" s="467"/>
      <c r="J571" s="541"/>
      <c r="K571" s="542"/>
      <c r="L571" s="344">
        <v>24.1</v>
      </c>
      <c r="M571" s="345">
        <v>4</v>
      </c>
      <c r="N571" s="345">
        <v>0</v>
      </c>
      <c r="O571" s="345">
        <v>0</v>
      </c>
      <c r="P571" s="345">
        <v>0</v>
      </c>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960</v>
      </c>
      <c r="B572" s="2"/>
      <c r="C572" s="343"/>
      <c r="D572" s="421" t="s">
        <v>961</v>
      </c>
      <c r="E572" s="422"/>
      <c r="F572" s="422"/>
      <c r="G572" s="422"/>
      <c r="H572" s="423"/>
      <c r="I572" s="467"/>
      <c r="J572" s="541"/>
      <c r="K572" s="542"/>
      <c r="L572" s="344">
        <v>5.8</v>
      </c>
      <c r="M572" s="345">
        <v>1.2</v>
      </c>
      <c r="N572" s="345">
        <v>0</v>
      </c>
      <c r="O572" s="345">
        <v>0</v>
      </c>
      <c r="P572" s="345">
        <v>0</v>
      </c>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962</v>
      </c>
      <c r="B573" s="2"/>
      <c r="C573" s="343"/>
      <c r="D573" s="421" t="s">
        <v>963</v>
      </c>
      <c r="E573" s="422"/>
      <c r="F573" s="422"/>
      <c r="G573" s="422"/>
      <c r="H573" s="423"/>
      <c r="I573" s="467"/>
      <c r="J573" s="541"/>
      <c r="K573" s="542"/>
      <c r="L573" s="344">
        <v>0</v>
      </c>
      <c r="M573" s="345">
        <v>0</v>
      </c>
      <c r="N573" s="345">
        <v>0</v>
      </c>
      <c r="O573" s="345">
        <v>0</v>
      </c>
      <c r="P573" s="345">
        <v>0</v>
      </c>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964</v>
      </c>
      <c r="B574" s="2"/>
      <c r="C574" s="346"/>
      <c r="D574" s="421" t="s">
        <v>965</v>
      </c>
      <c r="E574" s="422"/>
      <c r="F574" s="422"/>
      <c r="G574" s="422"/>
      <c r="H574" s="423"/>
      <c r="I574" s="467"/>
      <c r="J574" s="541"/>
      <c r="K574" s="542"/>
      <c r="L574" s="344">
        <v>24.2</v>
      </c>
      <c r="M574" s="345">
        <v>4.0999999999999996</v>
      </c>
      <c r="N574" s="345">
        <v>0</v>
      </c>
      <c r="O574" s="345">
        <v>0</v>
      </c>
      <c r="P574" s="345">
        <v>0</v>
      </c>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966</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967</v>
      </c>
      <c r="B576" s="2"/>
      <c r="C576" s="343"/>
      <c r="D576" s="421" t="s">
        <v>955</v>
      </c>
      <c r="E576" s="422"/>
      <c r="F576" s="422"/>
      <c r="G576" s="422"/>
      <c r="H576" s="423"/>
      <c r="I576" s="467"/>
      <c r="J576" s="541"/>
      <c r="K576" s="542"/>
      <c r="L576" s="344">
        <v>0</v>
      </c>
      <c r="M576" s="345">
        <v>0</v>
      </c>
      <c r="N576" s="345">
        <v>29.5</v>
      </c>
      <c r="O576" s="345">
        <v>0</v>
      </c>
      <c r="P576" s="345">
        <v>0</v>
      </c>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968</v>
      </c>
      <c r="B577" s="2"/>
      <c r="C577" s="343"/>
      <c r="D577" s="421" t="s">
        <v>957</v>
      </c>
      <c r="E577" s="422"/>
      <c r="F577" s="422"/>
      <c r="G577" s="422"/>
      <c r="H577" s="423"/>
      <c r="I577" s="467"/>
      <c r="J577" s="541"/>
      <c r="K577" s="542"/>
      <c r="L577" s="344">
        <v>0</v>
      </c>
      <c r="M577" s="345">
        <v>0</v>
      </c>
      <c r="N577" s="345">
        <v>11.4</v>
      </c>
      <c r="O577" s="345">
        <v>0</v>
      </c>
      <c r="P577" s="345">
        <v>0</v>
      </c>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969</v>
      </c>
      <c r="B578" s="2"/>
      <c r="C578" s="343"/>
      <c r="D578" s="421" t="s">
        <v>959</v>
      </c>
      <c r="E578" s="422"/>
      <c r="F578" s="422"/>
      <c r="G578" s="422"/>
      <c r="H578" s="423"/>
      <c r="I578" s="467"/>
      <c r="J578" s="541"/>
      <c r="K578" s="542"/>
      <c r="L578" s="344">
        <v>0</v>
      </c>
      <c r="M578" s="345">
        <v>0</v>
      </c>
      <c r="N578" s="345">
        <v>11</v>
      </c>
      <c r="O578" s="345">
        <v>0</v>
      </c>
      <c r="P578" s="345">
        <v>0</v>
      </c>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970</v>
      </c>
      <c r="B579" s="2"/>
      <c r="C579" s="343"/>
      <c r="D579" s="421" t="s">
        <v>961</v>
      </c>
      <c r="E579" s="422"/>
      <c r="F579" s="422"/>
      <c r="G579" s="422"/>
      <c r="H579" s="423"/>
      <c r="I579" s="467"/>
      <c r="J579" s="541"/>
      <c r="K579" s="542"/>
      <c r="L579" s="344">
        <v>0</v>
      </c>
      <c r="M579" s="345">
        <v>0</v>
      </c>
      <c r="N579" s="345">
        <v>2.2999999999999998</v>
      </c>
      <c r="O579" s="345">
        <v>0</v>
      </c>
      <c r="P579" s="345">
        <v>0</v>
      </c>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971</v>
      </c>
      <c r="B580" s="2"/>
      <c r="C580" s="343"/>
      <c r="D580" s="421" t="s">
        <v>963</v>
      </c>
      <c r="E580" s="422"/>
      <c r="F580" s="422"/>
      <c r="G580" s="422"/>
      <c r="H580" s="423"/>
      <c r="I580" s="467"/>
      <c r="J580" s="541"/>
      <c r="K580" s="542"/>
      <c r="L580" s="344">
        <v>0</v>
      </c>
      <c r="M580" s="345">
        <v>0</v>
      </c>
      <c r="N580" s="345">
        <v>0</v>
      </c>
      <c r="O580" s="345">
        <v>0</v>
      </c>
      <c r="P580" s="345">
        <v>0</v>
      </c>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972</v>
      </c>
      <c r="B581" s="2"/>
      <c r="C581" s="343"/>
      <c r="D581" s="421" t="s">
        <v>965</v>
      </c>
      <c r="E581" s="422"/>
      <c r="F581" s="422"/>
      <c r="G581" s="422"/>
      <c r="H581" s="423"/>
      <c r="I581" s="467"/>
      <c r="J581" s="541"/>
      <c r="K581" s="542"/>
      <c r="L581" s="344">
        <v>0</v>
      </c>
      <c r="M581" s="345">
        <v>0</v>
      </c>
      <c r="N581" s="345">
        <v>11.1</v>
      </c>
      <c r="O581" s="345">
        <v>0</v>
      </c>
      <c r="P581" s="345">
        <v>0</v>
      </c>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973</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974</v>
      </c>
      <c r="B583" s="2"/>
      <c r="C583" s="343"/>
      <c r="D583" s="421" t="s">
        <v>955</v>
      </c>
      <c r="E583" s="422"/>
      <c r="F583" s="422"/>
      <c r="G583" s="422"/>
      <c r="H583" s="423"/>
      <c r="I583" s="467"/>
      <c r="J583" s="541"/>
      <c r="K583" s="542"/>
      <c r="L583" s="344">
        <v>0</v>
      </c>
      <c r="M583" s="345">
        <v>0</v>
      </c>
      <c r="N583" s="345">
        <v>0</v>
      </c>
      <c r="O583" s="345">
        <v>0</v>
      </c>
      <c r="P583" s="345">
        <v>0</v>
      </c>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975</v>
      </c>
      <c r="B584" s="2"/>
      <c r="C584" s="343"/>
      <c r="D584" s="421" t="s">
        <v>957</v>
      </c>
      <c r="E584" s="422"/>
      <c r="F584" s="422"/>
      <c r="G584" s="422"/>
      <c r="H584" s="423"/>
      <c r="I584" s="467"/>
      <c r="J584" s="541"/>
      <c r="K584" s="542"/>
      <c r="L584" s="344">
        <v>0</v>
      </c>
      <c r="M584" s="345">
        <v>0</v>
      </c>
      <c r="N584" s="345">
        <v>0</v>
      </c>
      <c r="O584" s="345">
        <v>0</v>
      </c>
      <c r="P584" s="345">
        <v>0</v>
      </c>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976</v>
      </c>
      <c r="B585" s="2"/>
      <c r="C585" s="343"/>
      <c r="D585" s="421" t="s">
        <v>959</v>
      </c>
      <c r="E585" s="422"/>
      <c r="F585" s="422"/>
      <c r="G585" s="422"/>
      <c r="H585" s="423"/>
      <c r="I585" s="467"/>
      <c r="J585" s="541"/>
      <c r="K585" s="542"/>
      <c r="L585" s="344">
        <v>0</v>
      </c>
      <c r="M585" s="345">
        <v>0</v>
      </c>
      <c r="N585" s="345">
        <v>0</v>
      </c>
      <c r="O585" s="345">
        <v>0</v>
      </c>
      <c r="P585" s="345">
        <v>0</v>
      </c>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977</v>
      </c>
      <c r="B586" s="2"/>
      <c r="C586" s="343"/>
      <c r="D586" s="421" t="s">
        <v>961</v>
      </c>
      <c r="E586" s="422"/>
      <c r="F586" s="422"/>
      <c r="G586" s="422"/>
      <c r="H586" s="423"/>
      <c r="I586" s="467"/>
      <c r="J586" s="541"/>
      <c r="K586" s="542"/>
      <c r="L586" s="344">
        <v>0</v>
      </c>
      <c r="M586" s="345">
        <v>0</v>
      </c>
      <c r="N586" s="345">
        <v>0</v>
      </c>
      <c r="O586" s="345">
        <v>0</v>
      </c>
      <c r="P586" s="345">
        <v>0</v>
      </c>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978</v>
      </c>
      <c r="B587" s="2"/>
      <c r="C587" s="343"/>
      <c r="D587" s="421" t="s">
        <v>963</v>
      </c>
      <c r="E587" s="422"/>
      <c r="F587" s="422"/>
      <c r="G587" s="422"/>
      <c r="H587" s="423"/>
      <c r="I587" s="467"/>
      <c r="J587" s="541"/>
      <c r="K587" s="542"/>
      <c r="L587" s="344">
        <v>0</v>
      </c>
      <c r="M587" s="345">
        <v>0</v>
      </c>
      <c r="N587" s="345">
        <v>0</v>
      </c>
      <c r="O587" s="345">
        <v>0</v>
      </c>
      <c r="P587" s="345">
        <v>0</v>
      </c>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979</v>
      </c>
      <c r="B588" s="2"/>
      <c r="C588" s="347"/>
      <c r="D588" s="421" t="s">
        <v>965</v>
      </c>
      <c r="E588" s="422"/>
      <c r="F588" s="422"/>
      <c r="G588" s="422"/>
      <c r="H588" s="423"/>
      <c r="I588" s="414"/>
      <c r="J588" s="541"/>
      <c r="K588" s="542"/>
      <c r="L588" s="344">
        <v>0</v>
      </c>
      <c r="M588" s="345">
        <v>0</v>
      </c>
      <c r="N588" s="345">
        <v>0</v>
      </c>
      <c r="O588" s="345">
        <v>0</v>
      </c>
      <c r="P588" s="345">
        <v>0</v>
      </c>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468</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２階南病棟</v>
      </c>
      <c r="M594" s="214" t="str">
        <f>IF(ISBLANK(M$388),"",M$388)</f>
        <v>２階北病棟</v>
      </c>
      <c r="N594" s="197" t="str">
        <f t="shared" ref="N594:BS594" si="76">IF(ISBLANK(N$388),"",N$388)</f>
        <v>３階病棟</v>
      </c>
      <c r="O594" s="197" t="str">
        <f t="shared" si="76"/>
        <v>４階南病棟</v>
      </c>
      <c r="P594" s="197" t="str">
        <f t="shared" si="76"/>
        <v>４階北病棟</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v>
      </c>
      <c r="P595" s="224" t="str">
        <f t="shared" si="77"/>
        <v>-</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469</v>
      </c>
      <c r="B596" s="136"/>
      <c r="C596" s="405" t="s">
        <v>470</v>
      </c>
      <c r="D596" s="424"/>
      <c r="E596" s="424"/>
      <c r="F596" s="424"/>
      <c r="G596" s="424"/>
      <c r="H596" s="406"/>
      <c r="I596" s="79" t="s">
        <v>471</v>
      </c>
      <c r="J596" s="182">
        <f t="shared" ref="J596:J619" si="78">IF(SUM(L596:BS596)=0,IF(COUNTIF(L596:BS596,"未確認")&gt;0,"未確認",IF(COUNTIF(L596:BS596,"~*")&gt;0,"*",SUM(L596:BS596))),SUM(L596:BS596))</f>
        <v>258</v>
      </c>
      <c r="K596" s="331" t="str">
        <f t="shared" ref="K596:K619" si="79">IF(OR(COUNTIF(L596:BS596,"未確認")&gt;0,COUNTIF(L596:BS596,"*")&gt;0),"※","")</f>
        <v>※</v>
      </c>
      <c r="L596" s="326">
        <v>140</v>
      </c>
      <c r="M596" s="327">
        <v>118</v>
      </c>
      <c r="N596" s="328" t="s">
        <v>260</v>
      </c>
      <c r="O596" s="328">
        <v>0</v>
      </c>
      <c r="P596" s="328">
        <v>0</v>
      </c>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472</v>
      </c>
      <c r="B597" s="87"/>
      <c r="C597" s="405" t="s">
        <v>473</v>
      </c>
      <c r="D597" s="424"/>
      <c r="E597" s="424"/>
      <c r="F597" s="424"/>
      <c r="G597" s="424"/>
      <c r="H597" s="406"/>
      <c r="I597" s="79" t="s">
        <v>474</v>
      </c>
      <c r="J597" s="182" t="str">
        <f t="shared" si="78"/>
        <v>*</v>
      </c>
      <c r="K597" s="331" t="str">
        <f t="shared" si="79"/>
        <v>※</v>
      </c>
      <c r="L597" s="326" t="s">
        <v>260</v>
      </c>
      <c r="M597" s="327" t="s">
        <v>260</v>
      </c>
      <c r="N597" s="328" t="s">
        <v>260</v>
      </c>
      <c r="O597" s="328">
        <v>0</v>
      </c>
      <c r="P597" s="328">
        <v>0</v>
      </c>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475</v>
      </c>
      <c r="B598" s="87"/>
      <c r="C598" s="405" t="s">
        <v>476</v>
      </c>
      <c r="D598" s="424"/>
      <c r="E598" s="424"/>
      <c r="F598" s="424"/>
      <c r="G598" s="424"/>
      <c r="H598" s="406"/>
      <c r="I598" s="79" t="s">
        <v>477</v>
      </c>
      <c r="J598" s="182">
        <f t="shared" si="78"/>
        <v>0</v>
      </c>
      <c r="K598" s="331" t="str">
        <f t="shared" si="79"/>
        <v/>
      </c>
      <c r="L598" s="326">
        <v>0</v>
      </c>
      <c r="M598" s="327">
        <v>0</v>
      </c>
      <c r="N598" s="328">
        <v>0</v>
      </c>
      <c r="O598" s="328">
        <v>0</v>
      </c>
      <c r="P598" s="328">
        <v>0</v>
      </c>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478</v>
      </c>
      <c r="B599" s="87"/>
      <c r="C599" s="405" t="s">
        <v>479</v>
      </c>
      <c r="D599" s="424"/>
      <c r="E599" s="424"/>
      <c r="F599" s="424"/>
      <c r="G599" s="424"/>
      <c r="H599" s="406"/>
      <c r="I599" s="186" t="s">
        <v>480</v>
      </c>
      <c r="J599" s="182" t="str">
        <f t="shared" si="78"/>
        <v>*</v>
      </c>
      <c r="K599" s="331" t="str">
        <f t="shared" si="79"/>
        <v>※</v>
      </c>
      <c r="L599" s="326" t="s">
        <v>260</v>
      </c>
      <c r="M599" s="327" t="s">
        <v>260</v>
      </c>
      <c r="N599" s="328" t="s">
        <v>260</v>
      </c>
      <c r="O599" s="328" t="s">
        <v>260</v>
      </c>
      <c r="P599" s="328">
        <v>0</v>
      </c>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980</v>
      </c>
      <c r="D600" s="543"/>
      <c r="E600" s="543"/>
      <c r="F600" s="543"/>
      <c r="G600" s="543"/>
      <c r="H600" s="544"/>
      <c r="I600" s="186" t="s">
        <v>482</v>
      </c>
      <c r="J600" s="182">
        <f t="shared" si="78"/>
        <v>0</v>
      </c>
      <c r="K600" s="331" t="str">
        <f t="shared" si="79"/>
        <v/>
      </c>
      <c r="L600" s="326">
        <v>0</v>
      </c>
      <c r="M600" s="328">
        <v>0</v>
      </c>
      <c r="N600" s="328">
        <v>0</v>
      </c>
      <c r="O600" s="328">
        <v>0</v>
      </c>
      <c r="P600" s="328">
        <v>0</v>
      </c>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981</v>
      </c>
      <c r="D601" s="543"/>
      <c r="E601" s="543"/>
      <c r="F601" s="543"/>
      <c r="G601" s="543"/>
      <c r="H601" s="544"/>
      <c r="I601" s="186" t="s">
        <v>484</v>
      </c>
      <c r="J601" s="182">
        <f t="shared" si="78"/>
        <v>0</v>
      </c>
      <c r="K601" s="331" t="str">
        <f t="shared" si="79"/>
        <v/>
      </c>
      <c r="L601" s="326">
        <v>0</v>
      </c>
      <c r="M601" s="328">
        <v>0</v>
      </c>
      <c r="N601" s="328">
        <v>0</v>
      </c>
      <c r="O601" s="328">
        <v>0</v>
      </c>
      <c r="P601" s="328">
        <v>0</v>
      </c>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982</v>
      </c>
      <c r="D602" s="543"/>
      <c r="E602" s="543"/>
      <c r="F602" s="543"/>
      <c r="G602" s="543"/>
      <c r="H602" s="544"/>
      <c r="I602" s="186" t="s">
        <v>486</v>
      </c>
      <c r="J602" s="182" t="str">
        <f t="shared" si="78"/>
        <v>*</v>
      </c>
      <c r="K602" s="331" t="str">
        <f t="shared" si="79"/>
        <v>※</v>
      </c>
      <c r="L602" s="326">
        <v>0</v>
      </c>
      <c r="M602" s="328" t="s">
        <v>260</v>
      </c>
      <c r="N602" s="328">
        <v>0</v>
      </c>
      <c r="O602" s="328">
        <v>0</v>
      </c>
      <c r="P602" s="328">
        <v>0</v>
      </c>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983</v>
      </c>
      <c r="D603" s="543"/>
      <c r="E603" s="543"/>
      <c r="F603" s="543"/>
      <c r="G603" s="543"/>
      <c r="H603" s="544"/>
      <c r="I603" s="186" t="s">
        <v>488</v>
      </c>
      <c r="J603" s="182">
        <f t="shared" si="78"/>
        <v>0</v>
      </c>
      <c r="K603" s="331" t="str">
        <f t="shared" si="79"/>
        <v/>
      </c>
      <c r="L603" s="326">
        <v>0</v>
      </c>
      <c r="M603" s="328">
        <v>0</v>
      </c>
      <c r="N603" s="328">
        <v>0</v>
      </c>
      <c r="O603" s="328">
        <v>0</v>
      </c>
      <c r="P603" s="328">
        <v>0</v>
      </c>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984</v>
      </c>
      <c r="D604" s="543"/>
      <c r="E604" s="543"/>
      <c r="F604" s="543"/>
      <c r="G604" s="543"/>
      <c r="H604" s="544"/>
      <c r="I604" s="186" t="s">
        <v>490</v>
      </c>
      <c r="J604" s="182" t="str">
        <f t="shared" si="78"/>
        <v>*</v>
      </c>
      <c r="K604" s="331" t="str">
        <f t="shared" si="79"/>
        <v>※</v>
      </c>
      <c r="L604" s="326">
        <v>0</v>
      </c>
      <c r="M604" s="328" t="s">
        <v>260</v>
      </c>
      <c r="N604" s="328">
        <v>0</v>
      </c>
      <c r="O604" s="328">
        <v>0</v>
      </c>
      <c r="P604" s="328">
        <v>0</v>
      </c>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985</v>
      </c>
      <c r="D605" s="543"/>
      <c r="E605" s="543"/>
      <c r="F605" s="543"/>
      <c r="G605" s="543"/>
      <c r="H605" s="544"/>
      <c r="I605" s="186" t="s">
        <v>492</v>
      </c>
      <c r="J605" s="182" t="str">
        <f t="shared" si="78"/>
        <v>*</v>
      </c>
      <c r="K605" s="331" t="str">
        <f t="shared" si="79"/>
        <v>※</v>
      </c>
      <c r="L605" s="326">
        <v>0</v>
      </c>
      <c r="M605" s="328" t="s">
        <v>260</v>
      </c>
      <c r="N605" s="328">
        <v>0</v>
      </c>
      <c r="O605" s="328">
        <v>0</v>
      </c>
      <c r="P605" s="328">
        <v>0</v>
      </c>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493</v>
      </c>
      <c r="B606" s="87"/>
      <c r="C606" s="405" t="s">
        <v>494</v>
      </c>
      <c r="D606" s="424"/>
      <c r="E606" s="424"/>
      <c r="F606" s="424"/>
      <c r="G606" s="424"/>
      <c r="H606" s="406"/>
      <c r="I606" s="79" t="s">
        <v>495</v>
      </c>
      <c r="J606" s="182" t="str">
        <f t="shared" si="78"/>
        <v>*</v>
      </c>
      <c r="K606" s="331" t="str">
        <f t="shared" si="79"/>
        <v>※</v>
      </c>
      <c r="L606" s="326" t="s">
        <v>260</v>
      </c>
      <c r="M606" s="327">
        <v>0</v>
      </c>
      <c r="N606" s="328" t="s">
        <v>260</v>
      </c>
      <c r="O606" s="328">
        <v>0</v>
      </c>
      <c r="P606" s="328">
        <v>0</v>
      </c>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986</v>
      </c>
      <c r="B607" s="87"/>
      <c r="C607" s="438" t="s">
        <v>497</v>
      </c>
      <c r="D607" s="439"/>
      <c r="E607" s="439"/>
      <c r="F607" s="439"/>
      <c r="G607" s="439"/>
      <c r="H607" s="440"/>
      <c r="I607" s="400" t="s">
        <v>498</v>
      </c>
      <c r="J607" s="182" t="s">
        <v>260</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987</v>
      </c>
      <c r="B608" s="87"/>
      <c r="C608" s="351"/>
      <c r="D608" s="352"/>
      <c r="E608" s="407" t="s">
        <v>500</v>
      </c>
      <c r="F608" s="408"/>
      <c r="G608" s="408"/>
      <c r="H608" s="409"/>
      <c r="I608" s="412"/>
      <c r="J608" s="182" t="s">
        <v>260</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988</v>
      </c>
      <c r="B609" s="87"/>
      <c r="C609" s="438" t="s">
        <v>502</v>
      </c>
      <c r="D609" s="439"/>
      <c r="E609" s="439"/>
      <c r="F609" s="439"/>
      <c r="G609" s="439"/>
      <c r="H609" s="440"/>
      <c r="I609" s="410" t="s">
        <v>503</v>
      </c>
      <c r="J609" s="182">
        <v>256</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989</v>
      </c>
      <c r="B610" s="87"/>
      <c r="C610" s="351"/>
      <c r="D610" s="352"/>
      <c r="E610" s="407" t="s">
        <v>500</v>
      </c>
      <c r="F610" s="408"/>
      <c r="G610" s="408"/>
      <c r="H610" s="409"/>
      <c r="I610" s="473"/>
      <c r="J610" s="182" t="s">
        <v>260</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990</v>
      </c>
      <c r="B611" s="87"/>
      <c r="C611" s="407" t="s">
        <v>506</v>
      </c>
      <c r="D611" s="408"/>
      <c r="E611" s="408"/>
      <c r="F611" s="408"/>
      <c r="G611" s="408"/>
      <c r="H611" s="409"/>
      <c r="I611" s="130" t="s">
        <v>507</v>
      </c>
      <c r="J611" s="182">
        <v>362</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508</v>
      </c>
      <c r="B612" s="87"/>
      <c r="C612" s="405" t="s">
        <v>509</v>
      </c>
      <c r="D612" s="424"/>
      <c r="E612" s="424"/>
      <c r="F612" s="424"/>
      <c r="G612" s="424"/>
      <c r="H612" s="406"/>
      <c r="I612" s="130" t="s">
        <v>510</v>
      </c>
      <c r="J612" s="182" t="str">
        <f t="shared" si="78"/>
        <v>*</v>
      </c>
      <c r="K612" s="331" t="str">
        <f t="shared" si="79"/>
        <v>※</v>
      </c>
      <c r="L612" s="326" t="s">
        <v>260</v>
      </c>
      <c r="M612" s="327" t="s">
        <v>260</v>
      </c>
      <c r="N612" s="328">
        <v>0</v>
      </c>
      <c r="O612" s="328">
        <v>0</v>
      </c>
      <c r="P612" s="328">
        <v>0</v>
      </c>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511</v>
      </c>
      <c r="B613" s="87"/>
      <c r="C613" s="405" t="s">
        <v>512</v>
      </c>
      <c r="D613" s="424"/>
      <c r="E613" s="424"/>
      <c r="F613" s="424"/>
      <c r="G613" s="424"/>
      <c r="H613" s="406"/>
      <c r="I613" s="130" t="s">
        <v>513</v>
      </c>
      <c r="J613" s="182">
        <f t="shared" si="78"/>
        <v>0</v>
      </c>
      <c r="K613" s="331" t="str">
        <f t="shared" si="79"/>
        <v/>
      </c>
      <c r="L613" s="326">
        <v>0</v>
      </c>
      <c r="M613" s="327">
        <v>0</v>
      </c>
      <c r="N613" s="328">
        <v>0</v>
      </c>
      <c r="O613" s="328">
        <v>0</v>
      </c>
      <c r="P613" s="328">
        <v>0</v>
      </c>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514</v>
      </c>
      <c r="B614" s="87"/>
      <c r="C614" s="405" t="s">
        <v>515</v>
      </c>
      <c r="D614" s="424"/>
      <c r="E614" s="424"/>
      <c r="F614" s="424"/>
      <c r="G614" s="424"/>
      <c r="H614" s="406"/>
      <c r="I614" s="130" t="s">
        <v>516</v>
      </c>
      <c r="J614" s="182" t="str">
        <f t="shared" si="78"/>
        <v>*</v>
      </c>
      <c r="K614" s="331" t="str">
        <f t="shared" si="79"/>
        <v>※</v>
      </c>
      <c r="L614" s="326" t="s">
        <v>260</v>
      </c>
      <c r="M614" s="327">
        <v>0</v>
      </c>
      <c r="N614" s="328" t="s">
        <v>260</v>
      </c>
      <c r="O614" s="328" t="s">
        <v>260</v>
      </c>
      <c r="P614" s="328">
        <v>0</v>
      </c>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517</v>
      </c>
      <c r="B615" s="87"/>
      <c r="C615" s="405" t="s">
        <v>518</v>
      </c>
      <c r="D615" s="424"/>
      <c r="E615" s="424"/>
      <c r="F615" s="424"/>
      <c r="G615" s="424"/>
      <c r="H615" s="406"/>
      <c r="I615" s="130" t="s">
        <v>519</v>
      </c>
      <c r="J615" s="182" t="str">
        <f t="shared" si="78"/>
        <v>*</v>
      </c>
      <c r="K615" s="331" t="str">
        <f t="shared" si="79"/>
        <v>※</v>
      </c>
      <c r="L615" s="326" t="s">
        <v>260</v>
      </c>
      <c r="M615" s="327">
        <v>0</v>
      </c>
      <c r="N615" s="328">
        <v>0</v>
      </c>
      <c r="O615" s="328">
        <v>0</v>
      </c>
      <c r="P615" s="328">
        <v>0</v>
      </c>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520</v>
      </c>
      <c r="B616" s="87"/>
      <c r="C616" s="405" t="s">
        <v>521</v>
      </c>
      <c r="D616" s="424"/>
      <c r="E616" s="424"/>
      <c r="F616" s="424"/>
      <c r="G616" s="424"/>
      <c r="H616" s="406"/>
      <c r="I616" s="190" t="s">
        <v>522</v>
      </c>
      <c r="J616" s="182">
        <f t="shared" si="78"/>
        <v>0</v>
      </c>
      <c r="K616" s="331" t="str">
        <f t="shared" si="79"/>
        <v/>
      </c>
      <c r="L616" s="326">
        <v>0</v>
      </c>
      <c r="M616" s="327">
        <v>0</v>
      </c>
      <c r="N616" s="328">
        <v>0</v>
      </c>
      <c r="O616" s="328">
        <v>0</v>
      </c>
      <c r="P616" s="328">
        <v>0</v>
      </c>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523</v>
      </c>
      <c r="B617" s="87"/>
      <c r="C617" s="405" t="s">
        <v>524</v>
      </c>
      <c r="D617" s="424"/>
      <c r="E617" s="424"/>
      <c r="F617" s="424"/>
      <c r="G617" s="424"/>
      <c r="H617" s="406"/>
      <c r="I617" s="130" t="s">
        <v>525</v>
      </c>
      <c r="J617" s="182">
        <f t="shared" si="78"/>
        <v>0</v>
      </c>
      <c r="K617" s="331" t="str">
        <f t="shared" si="79"/>
        <v/>
      </c>
      <c r="L617" s="326">
        <v>0</v>
      </c>
      <c r="M617" s="327">
        <v>0</v>
      </c>
      <c r="N617" s="328">
        <v>0</v>
      </c>
      <c r="O617" s="328">
        <v>0</v>
      </c>
      <c r="P617" s="328">
        <v>0</v>
      </c>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523</v>
      </c>
      <c r="B618" s="87"/>
      <c r="C618" s="407" t="s">
        <v>526</v>
      </c>
      <c r="D618" s="408"/>
      <c r="E618" s="408"/>
      <c r="F618" s="408"/>
      <c r="G618" s="408"/>
      <c r="H618" s="409"/>
      <c r="I618" s="103" t="s">
        <v>527</v>
      </c>
      <c r="J618" s="182">
        <f t="shared" si="78"/>
        <v>0</v>
      </c>
      <c r="K618" s="331" t="str">
        <f t="shared" si="79"/>
        <v/>
      </c>
      <c r="L618" s="326">
        <v>0</v>
      </c>
      <c r="M618" s="327">
        <v>0</v>
      </c>
      <c r="N618" s="328">
        <v>0</v>
      </c>
      <c r="O618" s="328">
        <v>0</v>
      </c>
      <c r="P618" s="328">
        <v>0</v>
      </c>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523</v>
      </c>
      <c r="B619" s="87"/>
      <c r="C619" s="407" t="s">
        <v>991</v>
      </c>
      <c r="D619" s="408"/>
      <c r="E619" s="408"/>
      <c r="F619" s="408"/>
      <c r="G619" s="408"/>
      <c r="H619" s="409"/>
      <c r="I619" s="103" t="s">
        <v>529</v>
      </c>
      <c r="J619" s="182">
        <f t="shared" si="78"/>
        <v>0</v>
      </c>
      <c r="K619" s="331" t="str">
        <f t="shared" si="79"/>
        <v/>
      </c>
      <c r="L619" s="326">
        <v>0</v>
      </c>
      <c r="M619" s="327">
        <v>0</v>
      </c>
      <c r="N619" s="328">
        <v>0</v>
      </c>
      <c r="O619" s="328">
        <v>0</v>
      </c>
      <c r="P619" s="328">
        <v>0</v>
      </c>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530</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２階南病棟</v>
      </c>
      <c r="M625" s="214" t="str">
        <f>IF(ISBLANK(M$388),"",M$388)</f>
        <v>２階北病棟</v>
      </c>
      <c r="N625" s="197" t="str">
        <f t="shared" ref="N625:BS625" si="80">IF(ISBLANK(N$388),"",N$388)</f>
        <v>３階病棟</v>
      </c>
      <c r="O625" s="197" t="str">
        <f t="shared" si="80"/>
        <v>４階南病棟</v>
      </c>
      <c r="P625" s="197" t="str">
        <f t="shared" si="80"/>
        <v>４階北病棟</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v>
      </c>
      <c r="P626" s="224" t="str">
        <f t="shared" si="81"/>
        <v>-</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531</v>
      </c>
      <c r="B627" s="136"/>
      <c r="C627" s="407" t="s">
        <v>532</v>
      </c>
      <c r="D627" s="408"/>
      <c r="E627" s="408"/>
      <c r="F627" s="408"/>
      <c r="G627" s="408"/>
      <c r="H627" s="409"/>
      <c r="I627" s="400" t="s">
        <v>992</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v>0</v>
      </c>
      <c r="N627" s="328">
        <v>0</v>
      </c>
      <c r="O627" s="328">
        <v>0</v>
      </c>
      <c r="P627" s="328">
        <v>0</v>
      </c>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534</v>
      </c>
      <c r="B628" s="136"/>
      <c r="C628" s="407" t="s">
        <v>535</v>
      </c>
      <c r="D628" s="408"/>
      <c r="E628" s="408"/>
      <c r="F628" s="408"/>
      <c r="G628" s="408"/>
      <c r="H628" s="409"/>
      <c r="I628" s="401"/>
      <c r="J628" s="182">
        <f t="shared" si="82"/>
        <v>0</v>
      </c>
      <c r="K628" s="331" t="str">
        <f t="shared" si="83"/>
        <v/>
      </c>
      <c r="L628" s="326">
        <v>0</v>
      </c>
      <c r="M628" s="327">
        <v>0</v>
      </c>
      <c r="N628" s="328">
        <v>0</v>
      </c>
      <c r="O628" s="328">
        <v>0</v>
      </c>
      <c r="P628" s="328">
        <v>0</v>
      </c>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536</v>
      </c>
      <c r="B629" s="136"/>
      <c r="C629" s="407" t="s">
        <v>537</v>
      </c>
      <c r="D629" s="408"/>
      <c r="E629" s="408"/>
      <c r="F629" s="408"/>
      <c r="G629" s="408"/>
      <c r="H629" s="409"/>
      <c r="I629" s="402"/>
      <c r="J629" s="182">
        <f t="shared" si="82"/>
        <v>0</v>
      </c>
      <c r="K629" s="331" t="str">
        <f t="shared" si="83"/>
        <v/>
      </c>
      <c r="L629" s="326">
        <v>0</v>
      </c>
      <c r="M629" s="327">
        <v>0</v>
      </c>
      <c r="N629" s="328">
        <v>0</v>
      </c>
      <c r="O629" s="328">
        <v>0</v>
      </c>
      <c r="P629" s="328">
        <v>0</v>
      </c>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538</v>
      </c>
      <c r="B630" s="136"/>
      <c r="C630" s="407" t="s">
        <v>539</v>
      </c>
      <c r="D630" s="408"/>
      <c r="E630" s="408"/>
      <c r="F630" s="408"/>
      <c r="G630" s="408"/>
      <c r="H630" s="409"/>
      <c r="I630" s="410" t="s">
        <v>540</v>
      </c>
      <c r="J630" s="182">
        <f t="shared" si="82"/>
        <v>0</v>
      </c>
      <c r="K630" s="331" t="str">
        <f t="shared" si="83"/>
        <v/>
      </c>
      <c r="L630" s="326">
        <v>0</v>
      </c>
      <c r="M630" s="327">
        <v>0</v>
      </c>
      <c r="N630" s="328">
        <v>0</v>
      </c>
      <c r="O630" s="328">
        <v>0</v>
      </c>
      <c r="P630" s="328">
        <v>0</v>
      </c>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541</v>
      </c>
      <c r="D631" s="408"/>
      <c r="E631" s="408"/>
      <c r="F631" s="408"/>
      <c r="G631" s="408"/>
      <c r="H631" s="409"/>
      <c r="I631" s="414"/>
      <c r="J631" s="182">
        <f t="shared" si="82"/>
        <v>0</v>
      </c>
      <c r="K631" s="331" t="str">
        <f t="shared" si="83"/>
        <v/>
      </c>
      <c r="L631" s="326">
        <v>0</v>
      </c>
      <c r="M631" s="327">
        <v>0</v>
      </c>
      <c r="N631" s="328">
        <v>0</v>
      </c>
      <c r="O631" s="328">
        <v>0</v>
      </c>
      <c r="P631" s="328">
        <v>0</v>
      </c>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542</v>
      </c>
      <c r="B632" s="136"/>
      <c r="C632" s="407" t="s">
        <v>543</v>
      </c>
      <c r="D632" s="408"/>
      <c r="E632" s="408"/>
      <c r="F632" s="408"/>
      <c r="G632" s="408"/>
      <c r="H632" s="409"/>
      <c r="I632" s="103" t="s">
        <v>544</v>
      </c>
      <c r="J632" s="182" t="str">
        <f t="shared" si="82"/>
        <v>*</v>
      </c>
      <c r="K632" s="331" t="str">
        <f t="shared" si="83"/>
        <v>※</v>
      </c>
      <c r="L632" s="326">
        <v>0</v>
      </c>
      <c r="M632" s="327">
        <v>0</v>
      </c>
      <c r="N632" s="328" t="s">
        <v>260</v>
      </c>
      <c r="O632" s="328">
        <v>0</v>
      </c>
      <c r="P632" s="328">
        <v>0</v>
      </c>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545</v>
      </c>
      <c r="B633" s="136"/>
      <c r="C633" s="407" t="s">
        <v>546</v>
      </c>
      <c r="D633" s="408"/>
      <c r="E633" s="408"/>
      <c r="F633" s="408"/>
      <c r="G633" s="408"/>
      <c r="H633" s="409"/>
      <c r="I633" s="103" t="s">
        <v>547</v>
      </c>
      <c r="J633" s="182">
        <f t="shared" si="82"/>
        <v>365</v>
      </c>
      <c r="K633" s="331" t="str">
        <f t="shared" si="83"/>
        <v>※</v>
      </c>
      <c r="L633" s="326" t="s">
        <v>260</v>
      </c>
      <c r="M633" s="327">
        <v>0</v>
      </c>
      <c r="N633" s="328">
        <v>365</v>
      </c>
      <c r="O633" s="328">
        <v>0</v>
      </c>
      <c r="P633" s="328">
        <v>0</v>
      </c>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548</v>
      </c>
      <c r="B634" s="2"/>
      <c r="C634" s="407" t="s">
        <v>549</v>
      </c>
      <c r="D634" s="408"/>
      <c r="E634" s="408"/>
      <c r="F634" s="408"/>
      <c r="G634" s="408"/>
      <c r="H634" s="409"/>
      <c r="I634" s="103" t="s">
        <v>993</v>
      </c>
      <c r="J634" s="182">
        <f t="shared" si="82"/>
        <v>0</v>
      </c>
      <c r="K634" s="331" t="str">
        <f t="shared" si="83"/>
        <v/>
      </c>
      <c r="L634" s="326">
        <v>0</v>
      </c>
      <c r="M634" s="327">
        <v>0</v>
      </c>
      <c r="N634" s="328">
        <v>0</v>
      </c>
      <c r="O634" s="328">
        <v>0</v>
      </c>
      <c r="P634" s="328">
        <v>0</v>
      </c>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551</v>
      </c>
      <c r="B635" s="2"/>
      <c r="C635" s="405" t="s">
        <v>552</v>
      </c>
      <c r="D635" s="424"/>
      <c r="E635" s="424"/>
      <c r="F635" s="424"/>
      <c r="G635" s="424"/>
      <c r="H635" s="406"/>
      <c r="I635" s="130" t="s">
        <v>553</v>
      </c>
      <c r="J635" s="182">
        <f t="shared" si="82"/>
        <v>0</v>
      </c>
      <c r="K635" s="331" t="str">
        <f t="shared" si="83"/>
        <v/>
      </c>
      <c r="L635" s="326">
        <v>0</v>
      </c>
      <c r="M635" s="327">
        <v>0</v>
      </c>
      <c r="N635" s="328">
        <v>0</v>
      </c>
      <c r="O635" s="328">
        <v>0</v>
      </c>
      <c r="P635" s="328">
        <v>0</v>
      </c>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554</v>
      </c>
      <c r="B636" s="2"/>
      <c r="C636" s="407" t="s">
        <v>555</v>
      </c>
      <c r="D636" s="408"/>
      <c r="E636" s="408"/>
      <c r="F636" s="408"/>
      <c r="G636" s="408"/>
      <c r="H636" s="409"/>
      <c r="I636" s="130" t="s">
        <v>556</v>
      </c>
      <c r="J636" s="182" t="str">
        <f t="shared" si="82"/>
        <v>*</v>
      </c>
      <c r="K636" s="331" t="str">
        <f t="shared" si="83"/>
        <v>※</v>
      </c>
      <c r="L636" s="326" t="s">
        <v>260</v>
      </c>
      <c r="M636" s="327" t="s">
        <v>260</v>
      </c>
      <c r="N636" s="328" t="s">
        <v>260</v>
      </c>
      <c r="O636" s="328" t="s">
        <v>260</v>
      </c>
      <c r="P636" s="328">
        <v>0</v>
      </c>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557</v>
      </c>
      <c r="B637" s="2"/>
      <c r="C637" s="405" t="s">
        <v>558</v>
      </c>
      <c r="D637" s="424"/>
      <c r="E637" s="424"/>
      <c r="F637" s="424"/>
      <c r="G637" s="424"/>
      <c r="H637" s="406"/>
      <c r="I637" s="130" t="s">
        <v>559</v>
      </c>
      <c r="J637" s="182" t="str">
        <f t="shared" si="82"/>
        <v>*</v>
      </c>
      <c r="K637" s="331" t="str">
        <f t="shared" si="83"/>
        <v>※</v>
      </c>
      <c r="L637" s="326" t="s">
        <v>260</v>
      </c>
      <c r="M637" s="327" t="s">
        <v>260</v>
      </c>
      <c r="N637" s="328" t="s">
        <v>260</v>
      </c>
      <c r="O637" s="328" t="s">
        <v>260</v>
      </c>
      <c r="P637" s="328">
        <v>0</v>
      </c>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560</v>
      </c>
      <c r="B638" s="2"/>
      <c r="C638" s="405" t="s">
        <v>561</v>
      </c>
      <c r="D638" s="424"/>
      <c r="E638" s="424"/>
      <c r="F638" s="424"/>
      <c r="G638" s="424"/>
      <c r="H638" s="406"/>
      <c r="I638" s="130" t="s">
        <v>562</v>
      </c>
      <c r="J638" s="182" t="str">
        <f t="shared" si="82"/>
        <v>*</v>
      </c>
      <c r="K638" s="331" t="str">
        <f t="shared" si="83"/>
        <v>※</v>
      </c>
      <c r="L638" s="326">
        <v>0</v>
      </c>
      <c r="M638" s="327" t="s">
        <v>260</v>
      </c>
      <c r="N638" s="328">
        <v>0</v>
      </c>
      <c r="O638" s="328">
        <v>0</v>
      </c>
      <c r="P638" s="328">
        <v>0</v>
      </c>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563</v>
      </c>
      <c r="D639" s="408"/>
      <c r="E639" s="408"/>
      <c r="F639" s="408"/>
      <c r="G639" s="408"/>
      <c r="H639" s="409"/>
      <c r="I639" s="103" t="s">
        <v>564</v>
      </c>
      <c r="J639" s="182" t="str">
        <f t="shared" si="82"/>
        <v>*</v>
      </c>
      <c r="K639" s="331" t="str">
        <f t="shared" si="83"/>
        <v>※</v>
      </c>
      <c r="L639" s="326">
        <v>0</v>
      </c>
      <c r="M639" s="327" t="s">
        <v>260</v>
      </c>
      <c r="N639" s="333" t="s">
        <v>260</v>
      </c>
      <c r="O639" s="333">
        <v>0</v>
      </c>
      <c r="P639" s="333">
        <v>0</v>
      </c>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565</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２階南病棟</v>
      </c>
      <c r="M645" s="214" t="str">
        <f>IF(ISBLANK(M$388),"",M$388)</f>
        <v>２階北病棟</v>
      </c>
      <c r="N645" s="197" t="str">
        <f t="shared" ref="N645:BS645" si="84">IF(ISBLANK(N$388),"",N$388)</f>
        <v>３階病棟</v>
      </c>
      <c r="O645" s="197" t="str">
        <f t="shared" si="84"/>
        <v>４階南病棟</v>
      </c>
      <c r="P645" s="197" t="str">
        <f t="shared" si="84"/>
        <v>４階北病棟</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v>
      </c>
      <c r="P646" s="224" t="str">
        <f t="shared" si="85"/>
        <v>-</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566</v>
      </c>
      <c r="B647" s="136"/>
      <c r="C647" s="405" t="s">
        <v>567</v>
      </c>
      <c r="D647" s="424"/>
      <c r="E647" s="424"/>
      <c r="F647" s="424"/>
      <c r="G647" s="424"/>
      <c r="H647" s="406"/>
      <c r="I647" s="130" t="s">
        <v>568</v>
      </c>
      <c r="J647" s="182">
        <f t="shared" ref="J647:J654" si="86">IF(SUM(L647:BS647)=0,IF(COUNTIF(L647:BS647,"未確認")&gt;0,"未確認",IF(COUNTIF(L647:BS647,"~*")&gt;0,"*",SUM(L647:BS647))),SUM(L647:BS647))</f>
        <v>202</v>
      </c>
      <c r="K647" s="331" t="str">
        <f t="shared" ref="K647:K654" si="87">IF(OR(COUNTIF(L647:BS647,"未確認")&gt;0,COUNTIF(L647:BS647,"*")&gt;0),"※","")</f>
        <v>※</v>
      </c>
      <c r="L647" s="326">
        <v>202</v>
      </c>
      <c r="M647" s="327" t="s">
        <v>260</v>
      </c>
      <c r="N647" s="328" t="s">
        <v>260</v>
      </c>
      <c r="O647" s="328" t="s">
        <v>260</v>
      </c>
      <c r="P647" s="328">
        <v>0</v>
      </c>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569</v>
      </c>
      <c r="B648" s="2"/>
      <c r="C648" s="405" t="s">
        <v>570</v>
      </c>
      <c r="D648" s="424"/>
      <c r="E648" s="424"/>
      <c r="F648" s="424"/>
      <c r="G648" s="424"/>
      <c r="H648" s="406"/>
      <c r="I648" s="130" t="s">
        <v>571</v>
      </c>
      <c r="J648" s="182" t="str">
        <f t="shared" si="86"/>
        <v>*</v>
      </c>
      <c r="K648" s="331" t="str">
        <f t="shared" si="87"/>
        <v>※</v>
      </c>
      <c r="L648" s="326" t="s">
        <v>260</v>
      </c>
      <c r="M648" s="327" t="s">
        <v>260</v>
      </c>
      <c r="N648" s="328" t="s">
        <v>260</v>
      </c>
      <c r="O648" s="328">
        <v>0</v>
      </c>
      <c r="P648" s="328">
        <v>0</v>
      </c>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572</v>
      </c>
      <c r="B649" s="2"/>
      <c r="C649" s="405" t="s">
        <v>573</v>
      </c>
      <c r="D649" s="424"/>
      <c r="E649" s="424"/>
      <c r="F649" s="424"/>
      <c r="G649" s="424"/>
      <c r="H649" s="406"/>
      <c r="I649" s="130" t="s">
        <v>574</v>
      </c>
      <c r="J649" s="182">
        <f t="shared" si="86"/>
        <v>250</v>
      </c>
      <c r="K649" s="331" t="str">
        <f t="shared" si="87"/>
        <v>※</v>
      </c>
      <c r="L649" s="326">
        <v>250</v>
      </c>
      <c r="M649" s="327" t="s">
        <v>260</v>
      </c>
      <c r="N649" s="328" t="s">
        <v>260</v>
      </c>
      <c r="O649" s="328" t="s">
        <v>260</v>
      </c>
      <c r="P649" s="328">
        <v>0</v>
      </c>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575</v>
      </c>
      <c r="B650" s="2"/>
      <c r="C650" s="407" t="s">
        <v>576</v>
      </c>
      <c r="D650" s="408"/>
      <c r="E650" s="408"/>
      <c r="F650" s="408"/>
      <c r="G650" s="408"/>
      <c r="H650" s="409"/>
      <c r="I650" s="130" t="s">
        <v>577</v>
      </c>
      <c r="J650" s="182">
        <f t="shared" si="86"/>
        <v>0</v>
      </c>
      <c r="K650" s="331" t="str">
        <f t="shared" si="87"/>
        <v/>
      </c>
      <c r="L650" s="326">
        <v>0</v>
      </c>
      <c r="M650" s="327">
        <v>0</v>
      </c>
      <c r="N650" s="328">
        <v>0</v>
      </c>
      <c r="O650" s="328">
        <v>0</v>
      </c>
      <c r="P650" s="328">
        <v>0</v>
      </c>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578</v>
      </c>
      <c r="B651" s="2"/>
      <c r="C651" s="405" t="s">
        <v>579</v>
      </c>
      <c r="D651" s="424"/>
      <c r="E651" s="424"/>
      <c r="F651" s="424"/>
      <c r="G651" s="424"/>
      <c r="H651" s="406"/>
      <c r="I651" s="130" t="s">
        <v>580</v>
      </c>
      <c r="J651" s="182" t="str">
        <f t="shared" si="86"/>
        <v>*</v>
      </c>
      <c r="K651" s="331" t="str">
        <f t="shared" si="87"/>
        <v>※</v>
      </c>
      <c r="L651" s="326" t="s">
        <v>260</v>
      </c>
      <c r="M651" s="327" t="s">
        <v>260</v>
      </c>
      <c r="N651" s="328" t="s">
        <v>260</v>
      </c>
      <c r="O651" s="328" t="s">
        <v>260</v>
      </c>
      <c r="P651" s="328" t="s">
        <v>260</v>
      </c>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581</v>
      </c>
      <c r="B652" s="2"/>
      <c r="C652" s="405" t="s">
        <v>582</v>
      </c>
      <c r="D652" s="424"/>
      <c r="E652" s="424"/>
      <c r="F652" s="424"/>
      <c r="G652" s="424"/>
      <c r="H652" s="406"/>
      <c r="I652" s="130" t="s">
        <v>583</v>
      </c>
      <c r="J652" s="182" t="str">
        <f t="shared" si="86"/>
        <v>*</v>
      </c>
      <c r="K652" s="331" t="str">
        <f t="shared" si="87"/>
        <v>※</v>
      </c>
      <c r="L652" s="326" t="s">
        <v>260</v>
      </c>
      <c r="M652" s="327">
        <v>0</v>
      </c>
      <c r="N652" s="328" t="s">
        <v>260</v>
      </c>
      <c r="O652" s="328">
        <v>0</v>
      </c>
      <c r="P652" s="328" t="s">
        <v>260</v>
      </c>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584</v>
      </c>
      <c r="B653" s="2"/>
      <c r="C653" s="405" t="s">
        <v>585</v>
      </c>
      <c r="D653" s="424"/>
      <c r="E653" s="424"/>
      <c r="F653" s="424"/>
      <c r="G653" s="424"/>
      <c r="H653" s="406"/>
      <c r="I653" s="130" t="s">
        <v>586</v>
      </c>
      <c r="J653" s="182">
        <f t="shared" si="86"/>
        <v>0</v>
      </c>
      <c r="K653" s="331" t="str">
        <f t="shared" si="87"/>
        <v/>
      </c>
      <c r="L653" s="326">
        <v>0</v>
      </c>
      <c r="M653" s="327">
        <v>0</v>
      </c>
      <c r="N653" s="328">
        <v>0</v>
      </c>
      <c r="O653" s="328">
        <v>0</v>
      </c>
      <c r="P653" s="328">
        <v>0</v>
      </c>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587</v>
      </c>
      <c r="B654" s="2"/>
      <c r="C654" s="407" t="s">
        <v>588</v>
      </c>
      <c r="D654" s="408"/>
      <c r="E654" s="408"/>
      <c r="F654" s="408"/>
      <c r="G654" s="408"/>
      <c r="H654" s="409"/>
      <c r="I654" s="130" t="s">
        <v>589</v>
      </c>
      <c r="J654" s="182" t="str">
        <f t="shared" si="86"/>
        <v>*</v>
      </c>
      <c r="K654" s="331" t="str">
        <f t="shared" si="87"/>
        <v>※</v>
      </c>
      <c r="L654" s="326" t="s">
        <v>260</v>
      </c>
      <c r="M654" s="327">
        <v>0</v>
      </c>
      <c r="N654" s="328">
        <v>0</v>
      </c>
      <c r="O654" s="328" t="s">
        <v>260</v>
      </c>
      <c r="P654" s="328" t="s">
        <v>260</v>
      </c>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590</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２階南病棟</v>
      </c>
      <c r="M660" s="214" t="str">
        <f>IF(ISBLANK(M$388),"",M$388)</f>
        <v>２階北病棟</v>
      </c>
      <c r="N660" s="197" t="str">
        <f t="shared" ref="N660:BS660" si="88">IF(ISBLANK(N$388),"",N$388)</f>
        <v>３階病棟</v>
      </c>
      <c r="O660" s="197" t="str">
        <f t="shared" si="88"/>
        <v>４階南病棟</v>
      </c>
      <c r="P660" s="197" t="str">
        <f t="shared" si="88"/>
        <v>４階北病棟</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v>
      </c>
      <c r="P661" s="224" t="str">
        <f t="shared" si="89"/>
        <v>-</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591</v>
      </c>
      <c r="B662" s="136"/>
      <c r="C662" s="393" t="s">
        <v>592</v>
      </c>
      <c r="D662" s="454"/>
      <c r="E662" s="454"/>
      <c r="F662" s="454"/>
      <c r="G662" s="454"/>
      <c r="H662" s="394"/>
      <c r="I662" s="130" t="s">
        <v>593</v>
      </c>
      <c r="J662" s="182">
        <f t="shared" ref="J662:J676" si="90">IF(SUM(L662:BS662)=0,IF(COUNTIF(L662:BS662,"未確認")&gt;0,"未確認",IF(COUNTIF(L662:BS662,"~*")&gt;0,"*",SUM(L662:BS662))),SUM(L662:BS662))</f>
        <v>1644</v>
      </c>
      <c r="K662" s="331" t="str">
        <f t="shared" ref="K662:K676" si="91">IF(OR(COUNTIF(L662:BS662,"未確認")&gt;0,COUNTIF(L662:BS662,"*")&gt;0),"※","")</f>
        <v>※</v>
      </c>
      <c r="L662" s="326">
        <v>401</v>
      </c>
      <c r="M662" s="327">
        <v>468</v>
      </c>
      <c r="N662" s="328" t="s">
        <v>260</v>
      </c>
      <c r="O662" s="328">
        <v>486</v>
      </c>
      <c r="P662" s="328">
        <v>289</v>
      </c>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594</v>
      </c>
      <c r="B663" s="87"/>
      <c r="C663" s="163"/>
      <c r="D663" s="164"/>
      <c r="E663" s="405" t="s">
        <v>595</v>
      </c>
      <c r="F663" s="424"/>
      <c r="G663" s="424"/>
      <c r="H663" s="406"/>
      <c r="I663" s="130" t="s">
        <v>596</v>
      </c>
      <c r="J663" s="182">
        <f t="shared" si="90"/>
        <v>0</v>
      </c>
      <c r="K663" s="331" t="str">
        <f t="shared" si="91"/>
        <v/>
      </c>
      <c r="L663" s="326">
        <v>0</v>
      </c>
      <c r="M663" s="327">
        <v>0</v>
      </c>
      <c r="N663" s="328">
        <v>0</v>
      </c>
      <c r="O663" s="328">
        <v>0</v>
      </c>
      <c r="P663" s="328">
        <v>0</v>
      </c>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597</v>
      </c>
      <c r="B664" s="87"/>
      <c r="C664" s="163"/>
      <c r="D664" s="164"/>
      <c r="E664" s="405" t="s">
        <v>598</v>
      </c>
      <c r="F664" s="424"/>
      <c r="G664" s="424"/>
      <c r="H664" s="406"/>
      <c r="I664" s="130" t="s">
        <v>599</v>
      </c>
      <c r="J664" s="182">
        <f t="shared" si="90"/>
        <v>574</v>
      </c>
      <c r="K664" s="331" t="str">
        <f t="shared" si="91"/>
        <v>※</v>
      </c>
      <c r="L664" s="326">
        <v>162</v>
      </c>
      <c r="M664" s="327" t="s">
        <v>260</v>
      </c>
      <c r="N664" s="328" t="s">
        <v>260</v>
      </c>
      <c r="O664" s="328">
        <v>252</v>
      </c>
      <c r="P664" s="328">
        <v>160</v>
      </c>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600</v>
      </c>
      <c r="B665" s="87"/>
      <c r="C665" s="95"/>
      <c r="D665" s="96"/>
      <c r="E665" s="405" t="s">
        <v>601</v>
      </c>
      <c r="F665" s="424"/>
      <c r="G665" s="424"/>
      <c r="H665" s="406"/>
      <c r="I665" s="130" t="s">
        <v>602</v>
      </c>
      <c r="J665" s="182">
        <f t="shared" si="90"/>
        <v>159</v>
      </c>
      <c r="K665" s="331" t="str">
        <f t="shared" si="91"/>
        <v>※</v>
      </c>
      <c r="L665" s="326" t="s">
        <v>260</v>
      </c>
      <c r="M665" s="327" t="s">
        <v>260</v>
      </c>
      <c r="N665" s="328" t="s">
        <v>260</v>
      </c>
      <c r="O665" s="328">
        <v>159</v>
      </c>
      <c r="P665" s="328" t="s">
        <v>260</v>
      </c>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603</v>
      </c>
      <c r="B666" s="87"/>
      <c r="C666" s="95"/>
      <c r="D666" s="96"/>
      <c r="E666" s="405" t="s">
        <v>604</v>
      </c>
      <c r="F666" s="424"/>
      <c r="G666" s="424"/>
      <c r="H666" s="406"/>
      <c r="I666" s="130" t="s">
        <v>605</v>
      </c>
      <c r="J666" s="182">
        <f t="shared" si="90"/>
        <v>412</v>
      </c>
      <c r="K666" s="331" t="str">
        <f t="shared" si="91"/>
        <v>※</v>
      </c>
      <c r="L666" s="326" t="s">
        <v>260</v>
      </c>
      <c r="M666" s="327">
        <v>412</v>
      </c>
      <c r="N666" s="328" t="s">
        <v>260</v>
      </c>
      <c r="O666" s="328" t="s">
        <v>260</v>
      </c>
      <c r="P666" s="328" t="s">
        <v>260</v>
      </c>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606</v>
      </c>
      <c r="B667" s="87"/>
      <c r="C667" s="163"/>
      <c r="D667" s="164"/>
      <c r="E667" s="405" t="s">
        <v>607</v>
      </c>
      <c r="F667" s="424"/>
      <c r="G667" s="424"/>
      <c r="H667" s="406"/>
      <c r="I667" s="130" t="s">
        <v>608</v>
      </c>
      <c r="J667" s="182" t="str">
        <f t="shared" si="90"/>
        <v>*</v>
      </c>
      <c r="K667" s="331" t="str">
        <f t="shared" si="91"/>
        <v>※</v>
      </c>
      <c r="L667" s="326" t="s">
        <v>260</v>
      </c>
      <c r="M667" s="327" t="s">
        <v>260</v>
      </c>
      <c r="N667" s="328" t="s">
        <v>260</v>
      </c>
      <c r="O667" s="328" t="s">
        <v>260</v>
      </c>
      <c r="P667" s="328" t="s">
        <v>260</v>
      </c>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609</v>
      </c>
      <c r="B668" s="87"/>
      <c r="C668" s="163"/>
      <c r="D668" s="164"/>
      <c r="E668" s="405" t="s">
        <v>610</v>
      </c>
      <c r="F668" s="424"/>
      <c r="G668" s="424"/>
      <c r="H668" s="406"/>
      <c r="I668" s="130" t="s">
        <v>611</v>
      </c>
      <c r="J668" s="182">
        <f t="shared" si="90"/>
        <v>0</v>
      </c>
      <c r="K668" s="331" t="str">
        <f t="shared" si="91"/>
        <v/>
      </c>
      <c r="L668" s="326">
        <v>0</v>
      </c>
      <c r="M668" s="327">
        <v>0</v>
      </c>
      <c r="N668" s="328">
        <v>0</v>
      </c>
      <c r="O668" s="328">
        <v>0</v>
      </c>
      <c r="P668" s="328">
        <v>0</v>
      </c>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612</v>
      </c>
      <c r="B669" s="87"/>
      <c r="C669" s="163"/>
      <c r="D669" s="164"/>
      <c r="E669" s="405" t="s">
        <v>613</v>
      </c>
      <c r="F669" s="424"/>
      <c r="G669" s="424"/>
      <c r="H669" s="406"/>
      <c r="I669" s="130" t="s">
        <v>614</v>
      </c>
      <c r="J669" s="182">
        <f t="shared" si="90"/>
        <v>0</v>
      </c>
      <c r="K669" s="331" t="str">
        <f t="shared" si="91"/>
        <v/>
      </c>
      <c r="L669" s="326">
        <v>0</v>
      </c>
      <c r="M669" s="327">
        <v>0</v>
      </c>
      <c r="N669" s="328">
        <v>0</v>
      </c>
      <c r="O669" s="328">
        <v>0</v>
      </c>
      <c r="P669" s="328">
        <v>0</v>
      </c>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615</v>
      </c>
      <c r="B670" s="87"/>
      <c r="C670" s="165"/>
      <c r="D670" s="166"/>
      <c r="E670" s="405" t="s">
        <v>616</v>
      </c>
      <c r="F670" s="424"/>
      <c r="G670" s="424"/>
      <c r="H670" s="406"/>
      <c r="I670" s="130" t="s">
        <v>617</v>
      </c>
      <c r="J670" s="182">
        <f t="shared" si="90"/>
        <v>0</v>
      </c>
      <c r="K670" s="331" t="str">
        <f t="shared" si="91"/>
        <v/>
      </c>
      <c r="L670" s="326">
        <v>0</v>
      </c>
      <c r="M670" s="327">
        <v>0</v>
      </c>
      <c r="N670" s="328">
        <v>0</v>
      </c>
      <c r="O670" s="328">
        <v>0</v>
      </c>
      <c r="P670" s="328">
        <v>0</v>
      </c>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618</v>
      </c>
      <c r="B671" s="87"/>
      <c r="C671" s="405" t="s">
        <v>619</v>
      </c>
      <c r="D671" s="424"/>
      <c r="E671" s="424"/>
      <c r="F671" s="424"/>
      <c r="G671" s="424"/>
      <c r="H671" s="406"/>
      <c r="I671" s="130" t="s">
        <v>620</v>
      </c>
      <c r="J671" s="182">
        <f t="shared" si="90"/>
        <v>310</v>
      </c>
      <c r="K671" s="331" t="str">
        <f t="shared" si="91"/>
        <v>※</v>
      </c>
      <c r="L671" s="326" t="s">
        <v>260</v>
      </c>
      <c r="M671" s="327">
        <v>258</v>
      </c>
      <c r="N671" s="328">
        <v>52</v>
      </c>
      <c r="O671" s="328" t="s">
        <v>260</v>
      </c>
      <c r="P671" s="328">
        <v>0</v>
      </c>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621</v>
      </c>
      <c r="B672" s="87"/>
      <c r="C672" s="407" t="s">
        <v>622</v>
      </c>
      <c r="D672" s="408"/>
      <c r="E672" s="408"/>
      <c r="F672" s="408"/>
      <c r="G672" s="408"/>
      <c r="H672" s="409"/>
      <c r="I672" s="103" t="s">
        <v>623</v>
      </c>
      <c r="J672" s="182">
        <f t="shared" si="90"/>
        <v>0</v>
      </c>
      <c r="K672" s="331" t="str">
        <f t="shared" si="91"/>
        <v/>
      </c>
      <c r="L672" s="326">
        <v>0</v>
      </c>
      <c r="M672" s="327">
        <v>0</v>
      </c>
      <c r="N672" s="328">
        <v>0</v>
      </c>
      <c r="O672" s="328">
        <v>0</v>
      </c>
      <c r="P672" s="328">
        <v>0</v>
      </c>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624</v>
      </c>
      <c r="B673" s="87"/>
      <c r="C673" s="405" t="s">
        <v>625</v>
      </c>
      <c r="D673" s="424"/>
      <c r="E673" s="424"/>
      <c r="F673" s="424"/>
      <c r="G673" s="424"/>
      <c r="H673" s="406"/>
      <c r="I673" s="130" t="s">
        <v>626</v>
      </c>
      <c r="J673" s="182" t="str">
        <f t="shared" si="90"/>
        <v>*</v>
      </c>
      <c r="K673" s="331" t="str">
        <f t="shared" si="91"/>
        <v>※</v>
      </c>
      <c r="L673" s="326" t="s">
        <v>260</v>
      </c>
      <c r="M673" s="327" t="s">
        <v>260</v>
      </c>
      <c r="N673" s="328" t="s">
        <v>260</v>
      </c>
      <c r="O673" s="328" t="s">
        <v>260</v>
      </c>
      <c r="P673" s="328">
        <v>0</v>
      </c>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627</v>
      </c>
      <c r="B674" s="87"/>
      <c r="C674" s="405" t="s">
        <v>628</v>
      </c>
      <c r="D674" s="424"/>
      <c r="E674" s="424"/>
      <c r="F674" s="424"/>
      <c r="G674" s="424"/>
      <c r="H674" s="406"/>
      <c r="I674" s="130" t="s">
        <v>629</v>
      </c>
      <c r="J674" s="182" t="str">
        <f t="shared" si="90"/>
        <v>*</v>
      </c>
      <c r="K674" s="331" t="str">
        <f t="shared" si="91"/>
        <v>※</v>
      </c>
      <c r="L674" s="326" t="s">
        <v>260</v>
      </c>
      <c r="M674" s="327">
        <v>0</v>
      </c>
      <c r="N674" s="328" t="s">
        <v>260</v>
      </c>
      <c r="O674" s="328" t="s">
        <v>260</v>
      </c>
      <c r="P674" s="328" t="s">
        <v>260</v>
      </c>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630</v>
      </c>
      <c r="B675" s="87"/>
      <c r="C675" s="407" t="s">
        <v>631</v>
      </c>
      <c r="D675" s="408"/>
      <c r="E675" s="408"/>
      <c r="F675" s="408"/>
      <c r="G675" s="408"/>
      <c r="H675" s="409"/>
      <c r="I675" s="130" t="s">
        <v>632</v>
      </c>
      <c r="J675" s="182">
        <f t="shared" si="90"/>
        <v>0</v>
      </c>
      <c r="K675" s="331" t="str">
        <f t="shared" si="91"/>
        <v/>
      </c>
      <c r="L675" s="326">
        <v>0</v>
      </c>
      <c r="M675" s="327">
        <v>0</v>
      </c>
      <c r="N675" s="328">
        <v>0</v>
      </c>
      <c r="O675" s="328">
        <v>0</v>
      </c>
      <c r="P675" s="328">
        <v>0</v>
      </c>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633</v>
      </c>
      <c r="B676" s="87"/>
      <c r="C676" s="405" t="s">
        <v>634</v>
      </c>
      <c r="D676" s="424"/>
      <c r="E676" s="424"/>
      <c r="F676" s="424"/>
      <c r="G676" s="424"/>
      <c r="H676" s="406"/>
      <c r="I676" s="130" t="s">
        <v>635</v>
      </c>
      <c r="J676" s="182">
        <f t="shared" si="90"/>
        <v>0</v>
      </c>
      <c r="K676" s="331" t="str">
        <f t="shared" si="91"/>
        <v/>
      </c>
      <c r="L676" s="326">
        <v>0</v>
      </c>
      <c r="M676" s="327">
        <v>0</v>
      </c>
      <c r="N676" s="328">
        <v>0</v>
      </c>
      <c r="O676" s="328">
        <v>0</v>
      </c>
      <c r="P676" s="328">
        <v>0</v>
      </c>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２階南病棟</v>
      </c>
      <c r="M681" s="214" t="str">
        <f>IF(ISBLANK(M$9),"",M$9)</f>
        <v>２階北病棟</v>
      </c>
      <c r="N681" s="197" t="str">
        <f t="shared" ref="N681:BS681" si="92">IF(ISBLANK(N$9),"",N$9)</f>
        <v>３階病棟</v>
      </c>
      <c r="O681" s="197" t="str">
        <f t="shared" si="92"/>
        <v>４階南病棟</v>
      </c>
      <c r="P681" s="197" t="str">
        <f t="shared" si="92"/>
        <v>４階北病棟</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回復期</v>
      </c>
      <c r="M682" s="214" t="str">
        <f>IF(ISBLANK(M$95),"",M$95)</f>
        <v>急性期</v>
      </c>
      <c r="N682" s="224" t="str">
        <f t="shared" ref="N682:BS682" si="93">IF(ISBLANK(N$95),"",N$95)</f>
        <v>回復期</v>
      </c>
      <c r="O682" s="224" t="str">
        <f t="shared" si="93"/>
        <v>慢性期</v>
      </c>
      <c r="P682" s="224" t="str">
        <f t="shared" si="93"/>
        <v>慢性期</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994</v>
      </c>
      <c r="B683" s="87"/>
      <c r="C683" s="407" t="s">
        <v>637</v>
      </c>
      <c r="D683" s="408"/>
      <c r="E683" s="408"/>
      <c r="F683" s="408"/>
      <c r="G683" s="408"/>
      <c r="H683" s="409"/>
      <c r="I683" s="103" t="s">
        <v>638</v>
      </c>
      <c r="J683" s="337"/>
      <c r="K683" s="355"/>
      <c r="L683" s="356">
        <v>0</v>
      </c>
      <c r="M683" s="357">
        <v>0</v>
      </c>
      <c r="N683" s="358">
        <v>0</v>
      </c>
      <c r="O683" s="358">
        <v>0</v>
      </c>
      <c r="P683" s="358">
        <v>0</v>
      </c>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995</v>
      </c>
      <c r="B684" s="87"/>
      <c r="C684" s="407" t="s">
        <v>640</v>
      </c>
      <c r="D684" s="408"/>
      <c r="E684" s="408"/>
      <c r="F684" s="408"/>
      <c r="G684" s="408"/>
      <c r="H684" s="409"/>
      <c r="I684" s="103" t="s">
        <v>641</v>
      </c>
      <c r="J684" s="337"/>
      <c r="K684" s="355"/>
      <c r="L684" s="359">
        <v>0</v>
      </c>
      <c r="M684" s="360">
        <v>0</v>
      </c>
      <c r="N684" s="361">
        <v>0</v>
      </c>
      <c r="O684" s="361">
        <v>0</v>
      </c>
      <c r="P684" s="361">
        <v>0</v>
      </c>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996</v>
      </c>
      <c r="B685" s="87"/>
      <c r="C685" s="438" t="s">
        <v>643</v>
      </c>
      <c r="D685" s="439"/>
      <c r="E685" s="439"/>
      <c r="F685" s="439"/>
      <c r="G685" s="439"/>
      <c r="H685" s="440"/>
      <c r="I685" s="410" t="s">
        <v>997</v>
      </c>
      <c r="J685" s="337"/>
      <c r="K685" s="355"/>
      <c r="L685" s="362">
        <v>427</v>
      </c>
      <c r="M685" s="363">
        <v>827</v>
      </c>
      <c r="N685" s="364">
        <v>349</v>
      </c>
      <c r="O685" s="364" t="s">
        <v>260</v>
      </c>
      <c r="P685" s="364" t="s">
        <v>260</v>
      </c>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998</v>
      </c>
      <c r="B686" s="87"/>
      <c r="C686" s="365"/>
      <c r="D686" s="366"/>
      <c r="E686" s="438" t="s">
        <v>999</v>
      </c>
      <c r="F686" s="439"/>
      <c r="G686" s="439"/>
      <c r="H686" s="440"/>
      <c r="I686" s="472"/>
      <c r="J686" s="337"/>
      <c r="K686" s="355"/>
      <c r="L686" s="362">
        <v>0</v>
      </c>
      <c r="M686" s="363">
        <v>0</v>
      </c>
      <c r="N686" s="364">
        <v>0</v>
      </c>
      <c r="O686" s="364">
        <v>0</v>
      </c>
      <c r="P686" s="364">
        <v>0</v>
      </c>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1000</v>
      </c>
      <c r="H687" s="545"/>
      <c r="I687" s="472"/>
      <c r="J687" s="337"/>
      <c r="K687" s="355"/>
      <c r="L687" s="362">
        <v>0</v>
      </c>
      <c r="M687" s="363">
        <v>0</v>
      </c>
      <c r="N687" s="364">
        <v>0</v>
      </c>
      <c r="O687" s="364">
        <v>0</v>
      </c>
      <c r="P687" s="364">
        <v>0</v>
      </c>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1001</v>
      </c>
      <c r="H688" s="545"/>
      <c r="I688" s="472"/>
      <c r="J688" s="337"/>
      <c r="K688" s="355"/>
      <c r="L688" s="362">
        <v>0</v>
      </c>
      <c r="M688" s="363">
        <v>0</v>
      </c>
      <c r="N688" s="364">
        <v>0</v>
      </c>
      <c r="O688" s="364">
        <v>0</v>
      </c>
      <c r="P688" s="364">
        <v>0</v>
      </c>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1002</v>
      </c>
      <c r="B689" s="87"/>
      <c r="C689" s="369"/>
      <c r="D689" s="370"/>
      <c r="E689" s="546"/>
      <c r="F689" s="547"/>
      <c r="G689" s="371"/>
      <c r="H689" s="372" t="s">
        <v>1003</v>
      </c>
      <c r="I689" s="473"/>
      <c r="J689" s="337"/>
      <c r="K689" s="355"/>
      <c r="L689" s="362">
        <v>0</v>
      </c>
      <c r="M689" s="363">
        <v>0</v>
      </c>
      <c r="N689" s="364">
        <v>0</v>
      </c>
      <c r="O689" s="364">
        <v>0</v>
      </c>
      <c r="P689" s="364">
        <v>0</v>
      </c>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1004</v>
      </c>
      <c r="B690" s="87"/>
      <c r="C690" s="438" t="s">
        <v>1005</v>
      </c>
      <c r="D690" s="439"/>
      <c r="E690" s="439"/>
      <c r="F690" s="439"/>
      <c r="G690" s="442"/>
      <c r="H690" s="440"/>
      <c r="I690" s="410" t="s">
        <v>1006</v>
      </c>
      <c r="J690" s="337"/>
      <c r="K690" s="355"/>
      <c r="L690" s="362">
        <v>0</v>
      </c>
      <c r="M690" s="363">
        <v>0</v>
      </c>
      <c r="N690" s="364">
        <v>0</v>
      </c>
      <c r="O690" s="364">
        <v>0</v>
      </c>
      <c r="P690" s="364">
        <v>0</v>
      </c>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1007</v>
      </c>
      <c r="B691" s="87"/>
      <c r="C691" s="351"/>
      <c r="D691" s="352"/>
      <c r="E691" s="407" t="s">
        <v>1008</v>
      </c>
      <c r="F691" s="408"/>
      <c r="G691" s="408"/>
      <c r="H691" s="409"/>
      <c r="I691" s="467"/>
      <c r="J691" s="337"/>
      <c r="K691" s="355"/>
      <c r="L691" s="362">
        <v>0</v>
      </c>
      <c r="M691" s="363">
        <v>0</v>
      </c>
      <c r="N691" s="364">
        <v>0</v>
      </c>
      <c r="O691" s="364">
        <v>0</v>
      </c>
      <c r="P691" s="364">
        <v>0</v>
      </c>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1009</v>
      </c>
      <c r="D692" s="439"/>
      <c r="E692" s="439"/>
      <c r="F692" s="439"/>
      <c r="G692" s="442"/>
      <c r="H692" s="440"/>
      <c r="I692" s="467"/>
      <c r="J692" s="337"/>
      <c r="K692" s="355"/>
      <c r="L692" s="362">
        <v>0</v>
      </c>
      <c r="M692" s="363">
        <v>0</v>
      </c>
      <c r="N692" s="364">
        <v>0</v>
      </c>
      <c r="O692" s="364">
        <v>0</v>
      </c>
      <c r="P692" s="364">
        <v>0</v>
      </c>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1010</v>
      </c>
      <c r="F693" s="408"/>
      <c r="G693" s="408"/>
      <c r="H693" s="409"/>
      <c r="I693" s="467"/>
      <c r="J693" s="337"/>
      <c r="K693" s="355"/>
      <c r="L693" s="362">
        <v>0</v>
      </c>
      <c r="M693" s="363">
        <v>0</v>
      </c>
      <c r="N693" s="364">
        <v>0</v>
      </c>
      <c r="O693" s="364">
        <v>0</v>
      </c>
      <c r="P693" s="364">
        <v>0</v>
      </c>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1011</v>
      </c>
      <c r="D694" s="439"/>
      <c r="E694" s="439"/>
      <c r="F694" s="439"/>
      <c r="G694" s="442"/>
      <c r="H694" s="440"/>
      <c r="I694" s="467"/>
      <c r="J694" s="337"/>
      <c r="K694" s="355"/>
      <c r="L694" s="362">
        <v>0</v>
      </c>
      <c r="M694" s="363">
        <v>0</v>
      </c>
      <c r="N694" s="364">
        <v>0</v>
      </c>
      <c r="O694" s="364">
        <v>0</v>
      </c>
      <c r="P694" s="364">
        <v>0</v>
      </c>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1012</v>
      </c>
      <c r="F695" s="408"/>
      <c r="G695" s="408"/>
      <c r="H695" s="409"/>
      <c r="I695" s="467"/>
      <c r="J695" s="337"/>
      <c r="K695" s="355"/>
      <c r="L695" s="362">
        <v>0</v>
      </c>
      <c r="M695" s="363">
        <v>0</v>
      </c>
      <c r="N695" s="364">
        <v>0</v>
      </c>
      <c r="O695" s="364">
        <v>0</v>
      </c>
      <c r="P695" s="364">
        <v>0</v>
      </c>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1013</v>
      </c>
      <c r="D696" s="439"/>
      <c r="E696" s="439"/>
      <c r="F696" s="439"/>
      <c r="G696" s="442"/>
      <c r="H696" s="440"/>
      <c r="I696" s="467"/>
      <c r="J696" s="337"/>
      <c r="K696" s="355"/>
      <c r="L696" s="362">
        <v>0</v>
      </c>
      <c r="M696" s="363">
        <v>0</v>
      </c>
      <c r="N696" s="364">
        <v>0</v>
      </c>
      <c r="O696" s="364">
        <v>0</v>
      </c>
      <c r="P696" s="364">
        <v>0</v>
      </c>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1014</v>
      </c>
      <c r="F697" s="408"/>
      <c r="G697" s="408"/>
      <c r="H697" s="409"/>
      <c r="I697" s="414"/>
      <c r="J697" s="337"/>
      <c r="K697" s="355"/>
      <c r="L697" s="362">
        <v>0</v>
      </c>
      <c r="M697" s="363">
        <v>0</v>
      </c>
      <c r="N697" s="364">
        <v>0</v>
      </c>
      <c r="O697" s="364">
        <v>0</v>
      </c>
      <c r="P697" s="364">
        <v>0</v>
      </c>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1015</v>
      </c>
      <c r="B698" s="87"/>
      <c r="C698" s="407" t="s">
        <v>1016</v>
      </c>
      <c r="D698" s="408"/>
      <c r="E698" s="408"/>
      <c r="F698" s="408"/>
      <c r="G698" s="408"/>
      <c r="H698" s="409"/>
      <c r="I698" s="447" t="s">
        <v>1017</v>
      </c>
      <c r="J698" s="374"/>
      <c r="K698" s="355"/>
      <c r="L698" s="375">
        <v>0</v>
      </c>
      <c r="M698" s="376">
        <v>0</v>
      </c>
      <c r="N698" s="377">
        <v>0</v>
      </c>
      <c r="O698" s="377">
        <v>0</v>
      </c>
      <c r="P698" s="377">
        <v>0</v>
      </c>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1018</v>
      </c>
      <c r="D699" s="408"/>
      <c r="E699" s="408"/>
      <c r="F699" s="408"/>
      <c r="G699" s="408"/>
      <c r="H699" s="409"/>
      <c r="I699" s="447"/>
      <c r="J699" s="541"/>
      <c r="K699" s="542"/>
      <c r="L699" s="375">
        <v>0</v>
      </c>
      <c r="M699" s="376">
        <v>0</v>
      </c>
      <c r="N699" s="377">
        <v>0</v>
      </c>
      <c r="O699" s="377">
        <v>0</v>
      </c>
      <c r="P699" s="377">
        <v>0</v>
      </c>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1019</v>
      </c>
      <c r="D700" s="408"/>
      <c r="E700" s="408"/>
      <c r="F700" s="408"/>
      <c r="G700" s="408"/>
      <c r="H700" s="409"/>
      <c r="I700" s="447"/>
      <c r="J700" s="541"/>
      <c r="K700" s="542"/>
      <c r="L700" s="375">
        <v>0</v>
      </c>
      <c r="M700" s="376">
        <v>0</v>
      </c>
      <c r="N700" s="377">
        <v>0</v>
      </c>
      <c r="O700" s="377">
        <v>0</v>
      </c>
      <c r="P700" s="377">
        <v>0</v>
      </c>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1020</v>
      </c>
      <c r="D701" s="408"/>
      <c r="E701" s="408"/>
      <c r="F701" s="408"/>
      <c r="G701" s="408"/>
      <c r="H701" s="409"/>
      <c r="I701" s="447"/>
      <c r="J701" s="541"/>
      <c r="K701" s="542"/>
      <c r="L701" s="375">
        <v>0</v>
      </c>
      <c r="M701" s="376">
        <v>0</v>
      </c>
      <c r="N701" s="377">
        <v>0</v>
      </c>
      <c r="O701" s="377">
        <v>0</v>
      </c>
      <c r="P701" s="377">
        <v>0</v>
      </c>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649</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２階南病棟</v>
      </c>
      <c r="M707" s="214" t="str">
        <f>IF(ISBLANK(M$388),"",M$388)</f>
        <v>２階北病棟</v>
      </c>
      <c r="N707" s="197" t="str">
        <f t="shared" ref="N707:BS707" si="94">IF(ISBLANK(N$388),"",N$388)</f>
        <v>３階病棟</v>
      </c>
      <c r="O707" s="197" t="str">
        <f t="shared" si="94"/>
        <v>４階南病棟</v>
      </c>
      <c r="P707" s="197" t="str">
        <f t="shared" si="94"/>
        <v>４階北病棟</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v>
      </c>
      <c r="P708" s="224" t="str">
        <f t="shared" si="95"/>
        <v>-</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650</v>
      </c>
      <c r="B709" s="2"/>
      <c r="C709" s="407" t="s">
        <v>651</v>
      </c>
      <c r="D709" s="408"/>
      <c r="E709" s="408"/>
      <c r="F709" s="408"/>
      <c r="G709" s="408"/>
      <c r="H709" s="409"/>
      <c r="I709" s="103" t="s">
        <v>652</v>
      </c>
      <c r="J709" s="187">
        <f>IF(SUM(L709:BS709)=0,IF(COUNTIF(L709:BS709,"未確認")&gt;0,"未確認",IF(COUNTIF(L709:BS709,"~*")&gt;0,"*",SUM(L709:BS709))),SUM(L709:BS709))</f>
        <v>946</v>
      </c>
      <c r="K709" s="331" t="str">
        <f>IF(OR(COUNTIF(L709:BS709,"未確認")&gt;0,COUNTIF(L709:BS709,"*")&gt;0),"※","")</f>
        <v>※</v>
      </c>
      <c r="L709" s="326" t="s">
        <v>260</v>
      </c>
      <c r="M709" s="327">
        <v>0</v>
      </c>
      <c r="N709" s="328">
        <v>0</v>
      </c>
      <c r="O709" s="328">
        <v>409</v>
      </c>
      <c r="P709" s="328">
        <v>537</v>
      </c>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653</v>
      </c>
      <c r="B710" s="2"/>
      <c r="C710" s="405" t="s">
        <v>654</v>
      </c>
      <c r="D710" s="424"/>
      <c r="E710" s="424"/>
      <c r="F710" s="424"/>
      <c r="G710" s="424"/>
      <c r="H710" s="406"/>
      <c r="I710" s="130" t="s">
        <v>655</v>
      </c>
      <c r="J710" s="187" t="str">
        <f>IF(SUM(L710:BS710)=0,IF(COUNTIF(L710:BS710,"未確認")&gt;0,"未確認",IF(COUNTIF(L710:BS710,"~*")&gt;0,"*",SUM(L710:BS710))),SUM(L710:BS710))</f>
        <v>*</v>
      </c>
      <c r="K710" s="331" t="str">
        <f>IF(OR(COUNTIF(L710:BS710,"未確認")&gt;0,COUNTIF(L710:BS710,"*")&gt;0),"※","")</f>
        <v>※</v>
      </c>
      <c r="L710" s="326" t="s">
        <v>260</v>
      </c>
      <c r="M710" s="327" t="s">
        <v>260</v>
      </c>
      <c r="N710" s="328" t="s">
        <v>260</v>
      </c>
      <c r="O710" s="328">
        <v>0</v>
      </c>
      <c r="P710" s="328">
        <v>0</v>
      </c>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656</v>
      </c>
      <c r="B711" s="2"/>
      <c r="C711" s="405" t="s">
        <v>657</v>
      </c>
      <c r="D711" s="424"/>
      <c r="E711" s="424"/>
      <c r="F711" s="424"/>
      <c r="G711" s="424"/>
      <c r="H711" s="406"/>
      <c r="I711" s="130" t="s">
        <v>658</v>
      </c>
      <c r="J711" s="187">
        <f>IF(SUM(L711:BS711)=0,IF(COUNTIF(L711:BS711,"未確認")&gt;0,"未確認",IF(COUNTIF(L711:BS711,"~*")&gt;0,"*",SUM(L711:BS711))),SUM(L711:BS711))</f>
        <v>0</v>
      </c>
      <c r="K711" s="331" t="str">
        <f>IF(OR(COUNTIF(L711:BS711,"未確認")&gt;0,COUNTIF(L711:BS711,"*")&gt;0),"※","")</f>
        <v/>
      </c>
      <c r="L711" s="326">
        <v>0</v>
      </c>
      <c r="M711" s="327">
        <v>0</v>
      </c>
      <c r="N711" s="328">
        <v>0</v>
      </c>
      <c r="O711" s="328">
        <v>0</v>
      </c>
      <c r="P711" s="328">
        <v>0</v>
      </c>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659</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２階南病棟</v>
      </c>
      <c r="M717" s="214" t="str">
        <f>IF(ISBLANK(M$388),"",M$388)</f>
        <v>２階北病棟</v>
      </c>
      <c r="N717" s="197" t="str">
        <f t="shared" ref="N717:BS717" si="96">IF(ISBLANK(N$388),"",N$388)</f>
        <v>３階病棟</v>
      </c>
      <c r="O717" s="197" t="str">
        <f t="shared" si="96"/>
        <v>４階南病棟</v>
      </c>
      <c r="P717" s="197" t="str">
        <f t="shared" si="96"/>
        <v>４階北病棟</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v>
      </c>
      <c r="P718" s="224" t="str">
        <f t="shared" si="97"/>
        <v>-</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660</v>
      </c>
      <c r="B719" s="136"/>
      <c r="C719" s="405" t="s">
        <v>661</v>
      </c>
      <c r="D719" s="424"/>
      <c r="E719" s="424"/>
      <c r="F719" s="424"/>
      <c r="G719" s="424"/>
      <c r="H719" s="406"/>
      <c r="I719" s="130" t="s">
        <v>662</v>
      </c>
      <c r="J719" s="182" t="str">
        <f>IF(SUM(L719:BS719)=0,IF(COUNTIF(L719:BS719,"未確認")&gt;0,"未確認",IF(COUNTIF(L719:BS719,"~*")&gt;0,"*",SUM(L719:BS719))),SUM(L719:BS719))</f>
        <v>*</v>
      </c>
      <c r="K719" s="331" t="str">
        <f>IF(OR(COUNTIF(L719:BS719,"未確認")&gt;0,COUNTIF(L719:BS719,"*")&gt;0),"※","")</f>
        <v>※</v>
      </c>
      <c r="L719" s="326" t="s">
        <v>260</v>
      </c>
      <c r="M719" s="327" t="s">
        <v>260</v>
      </c>
      <c r="N719" s="328" t="s">
        <v>260</v>
      </c>
      <c r="O719" s="328" t="s">
        <v>260</v>
      </c>
      <c r="P719" s="328">
        <v>0</v>
      </c>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663</v>
      </c>
      <c r="B720" s="2"/>
      <c r="C720" s="405" t="s">
        <v>664</v>
      </c>
      <c r="D720" s="424"/>
      <c r="E720" s="424"/>
      <c r="F720" s="424"/>
      <c r="G720" s="424"/>
      <c r="H720" s="406"/>
      <c r="I720" s="130" t="s">
        <v>665</v>
      </c>
      <c r="J720" s="182">
        <f>IF(SUM(L720:BS720)=0,IF(COUNTIF(L720:BS720,"未確認")&gt;0,"未確認",IF(COUNTIF(L720:BS720,"~*")&gt;0,"*",SUM(L720:BS720))),SUM(L720:BS720))</f>
        <v>0</v>
      </c>
      <c r="K720" s="331" t="str">
        <f>IF(OR(COUNTIF(L720:BS720,"未確認")&gt;0,COUNTIF(L720:BS720,"*")&gt;0),"※","")</f>
        <v/>
      </c>
      <c r="L720" s="326">
        <v>0</v>
      </c>
      <c r="M720" s="327">
        <v>0</v>
      </c>
      <c r="N720" s="328">
        <v>0</v>
      </c>
      <c r="O720" s="328">
        <v>0</v>
      </c>
      <c r="P720" s="328">
        <v>0</v>
      </c>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666</v>
      </c>
      <c r="B721" s="2"/>
      <c r="C721" s="407" t="s">
        <v>667</v>
      </c>
      <c r="D721" s="408"/>
      <c r="E721" s="408"/>
      <c r="F721" s="408"/>
      <c r="G721" s="408"/>
      <c r="H721" s="409"/>
      <c r="I721" s="130" t="s">
        <v>668</v>
      </c>
      <c r="J721" s="182">
        <f>IF(SUM(L721:BS721)=0,IF(COUNTIF(L721:BS721,"未確認")&gt;0,"未確認",IF(COUNTIF(L721:BS721,"~*")&gt;0,"*",SUM(L721:BS721))),SUM(L721:BS721))</f>
        <v>0</v>
      </c>
      <c r="K721" s="331" t="str">
        <f>IF(OR(COUNTIF(L721:BS721,"未確認")&gt;0,COUNTIF(L721:BS721,"*")&gt;0),"※","")</f>
        <v/>
      </c>
      <c r="L721" s="326">
        <v>0</v>
      </c>
      <c r="M721" s="327">
        <v>0</v>
      </c>
      <c r="N721" s="328">
        <v>0</v>
      </c>
      <c r="O721" s="328">
        <v>0</v>
      </c>
      <c r="P721" s="328">
        <v>0</v>
      </c>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669</v>
      </c>
      <c r="B722" s="2"/>
      <c r="C722" s="405" t="s">
        <v>670</v>
      </c>
      <c r="D722" s="424"/>
      <c r="E722" s="424"/>
      <c r="F722" s="424"/>
      <c r="G722" s="424"/>
      <c r="H722" s="406"/>
      <c r="I722" s="130" t="s">
        <v>671</v>
      </c>
      <c r="J722" s="182">
        <f>IF(SUM(L722:BS722)=0,IF(COUNTIF(L722:BS722,"未確認")&gt;0,"未確認",IF(COUNTIF(L722:BS722,"~*")&gt;0,"*",SUM(L722:BS722))),SUM(L722:BS722))</f>
        <v>0</v>
      </c>
      <c r="K722" s="331" t="str">
        <f>IF(OR(COUNTIF(L722:BS722,"未確認")&gt;0,COUNTIF(L722:BS722,"*")&gt;0),"※","")</f>
        <v/>
      </c>
      <c r="L722" s="326">
        <v>0</v>
      </c>
      <c r="M722" s="327">
        <v>0</v>
      </c>
      <c r="N722" s="328">
        <v>0</v>
      </c>
      <c r="O722" s="328">
        <v>0</v>
      </c>
      <c r="P722" s="328">
        <v>0</v>
      </c>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672</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２階南病棟</v>
      </c>
      <c r="M729" s="214" t="str">
        <f>IF(ISBLANK(M$388),"",M$388)</f>
        <v>２階北病棟</v>
      </c>
      <c r="N729" s="197" t="str">
        <f t="shared" ref="N729:BS729" si="98">IF(ISBLANK(N$388),"",N$388)</f>
        <v>３階病棟</v>
      </c>
      <c r="O729" s="197" t="str">
        <f t="shared" si="98"/>
        <v>４階南病棟</v>
      </c>
      <c r="P729" s="197" t="str">
        <f t="shared" si="98"/>
        <v>４階北病棟</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v>
      </c>
      <c r="P730" s="224" t="str">
        <f t="shared" si="99"/>
        <v>-</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673</v>
      </c>
      <c r="B731" s="136"/>
      <c r="C731" s="405" t="s">
        <v>674</v>
      </c>
      <c r="D731" s="424"/>
      <c r="E731" s="424"/>
      <c r="F731" s="424"/>
      <c r="G731" s="424"/>
      <c r="H731" s="406"/>
      <c r="I731" s="130" t="s">
        <v>675</v>
      </c>
      <c r="J731" s="182">
        <f>IF(SUM(L731:BS731)=0,IF(COUNTIF(L731:BS731,"未確認")&gt;0,"未確認",IF(COUNTIF(L731:BS731,"~*")&gt;0,"*",SUM(L731:BS731))),SUM(L731:BS731))</f>
        <v>0</v>
      </c>
      <c r="K731" s="331" t="str">
        <f>IF(OR(COUNTIF(L731:BS731,"未確認")&gt;0,COUNTIF(L731:BS731,"*")&gt;0),"※","")</f>
        <v/>
      </c>
      <c r="L731" s="326">
        <v>0</v>
      </c>
      <c r="M731" s="327">
        <v>0</v>
      </c>
      <c r="N731" s="328">
        <v>0</v>
      </c>
      <c r="O731" s="328">
        <v>0</v>
      </c>
      <c r="P731" s="328">
        <v>0</v>
      </c>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676</v>
      </c>
      <c r="B732" s="2"/>
      <c r="C732" s="405" t="s">
        <v>677</v>
      </c>
      <c r="D732" s="424"/>
      <c r="E732" s="424"/>
      <c r="F732" s="424"/>
      <c r="G732" s="424"/>
      <c r="H732" s="406"/>
      <c r="I732" s="130" t="s">
        <v>678</v>
      </c>
      <c r="J732" s="182" t="str">
        <f>IF(SUM(L732:BS732)=0,IF(COUNTIF(L732:BS732,"未確認")&gt;0,"未確認",IF(COUNTIF(L732:BS732,"~*")&gt;0,"*",SUM(L732:BS732))),SUM(L732:BS732))</f>
        <v>*</v>
      </c>
      <c r="K732" s="331" t="str">
        <f>IF(OR(COUNTIF(L732:BS732,"未確認")&gt;0,COUNTIF(L732:BS732,"*")&gt;0),"※","")</f>
        <v>※</v>
      </c>
      <c r="L732" s="326">
        <v>0</v>
      </c>
      <c r="M732" s="327" t="s">
        <v>260</v>
      </c>
      <c r="N732" s="328">
        <v>0</v>
      </c>
      <c r="O732" s="328">
        <v>0</v>
      </c>
      <c r="P732" s="328">
        <v>0</v>
      </c>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679</v>
      </c>
      <c r="B733" s="2"/>
      <c r="C733" s="407" t="s">
        <v>680</v>
      </c>
      <c r="D733" s="408"/>
      <c r="E733" s="408"/>
      <c r="F733" s="408"/>
      <c r="G733" s="408"/>
      <c r="H733" s="409"/>
      <c r="I733" s="130" t="s">
        <v>681</v>
      </c>
      <c r="J733" s="182">
        <f>IF(SUM(L733:BS733)=0,IF(COUNTIF(L733:BS733,"未確認")&gt;0,"未確認",IF(COUNTIF(L733:BS733,"~*")&gt;0,"*",SUM(L733:BS733))),SUM(L733:BS733))</f>
        <v>0</v>
      </c>
      <c r="K733" s="331" t="str">
        <f>IF(OR(COUNTIF(L733:BS733,"未確認")&gt;0,COUNTIF(L733:BS733,"*")&gt;0),"※","")</f>
        <v/>
      </c>
      <c r="L733" s="326">
        <v>0</v>
      </c>
      <c r="M733" s="327">
        <v>0</v>
      </c>
      <c r="N733" s="328">
        <v>0</v>
      </c>
      <c r="O733" s="328">
        <v>0</v>
      </c>
      <c r="P733" s="328">
        <v>0</v>
      </c>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682</v>
      </c>
      <c r="B734" s="2"/>
      <c r="C734" s="407" t="s">
        <v>683</v>
      </c>
      <c r="D734" s="408"/>
      <c r="E734" s="408"/>
      <c r="F734" s="408"/>
      <c r="G734" s="408"/>
      <c r="H734" s="409"/>
      <c r="I734" s="130" t="s">
        <v>684</v>
      </c>
      <c r="J734" s="182">
        <f>IF(SUM(L734:BS734)=0,IF(COUNTIF(L734:BS734,"未確認")&gt;0,"未確認",IF(COUNTIF(L734:BS734,"~*")&gt;0,"*",SUM(L734:BS734))),SUM(L734:BS734))</f>
        <v>0</v>
      </c>
      <c r="K734" s="331" t="str">
        <f>IF(OR(COUNTIF(L734:BS734,"未確認")&gt;0,COUNTIF(L734:BS734,"*")&gt;0),"※","")</f>
        <v/>
      </c>
      <c r="L734" s="326">
        <v>0</v>
      </c>
      <c r="M734" s="327">
        <v>0</v>
      </c>
      <c r="N734" s="328">
        <v>0</v>
      </c>
      <c r="O734" s="328">
        <v>0</v>
      </c>
      <c r="P734" s="328">
        <v>0</v>
      </c>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224</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9" priority="327">
      <formula>OR(M$102&lt;&gt;"",M$103&lt;&gt;"")</formula>
    </cfRule>
    <cfRule type="expression" dxfId="2438"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5" priority="325">
      <formula>OR(M$117&lt;&gt;"",M$118&lt;&gt;"")</formula>
    </cfRule>
    <cfRule type="expression" dxfId="2434" priority="326">
      <formula>AND(M$117="",M$118="")</formula>
    </cfRule>
  </conditionalFormatting>
  <conditionalFormatting sqref="M119:M122">
    <cfRule type="expression" dxfId="2433" priority="323">
      <formula>OR($M$117&lt;&gt;"",$M$118&lt;&gt;"")</formula>
    </cfRule>
    <cfRule type="expression" dxfId="2432" priority="324">
      <formula>AND($M$117="",$M$118="")</formula>
    </cfRule>
  </conditionalFormatting>
  <conditionalFormatting sqref="M128:M129">
    <cfRule type="expression" dxfId="2431" priority="322">
      <formula>AND(M$128="",M$129="")</formula>
    </cfRule>
  </conditionalFormatting>
  <conditionalFormatting sqref="M130:M135">
    <cfRule type="expression" dxfId="2430" priority="320">
      <formula>OR($M$128&lt;&gt;"",$M$129&lt;&gt;"")</formula>
    </cfRule>
    <cfRule type="expression" dxfId="2429" priority="321">
      <formula>AND($M$128="",$M$129="")</formula>
    </cfRule>
  </conditionalFormatting>
  <conditionalFormatting sqref="M141:M142">
    <cfRule type="expression" dxfId="2428" priority="189">
      <formula>AND(M$141="",M$142="")</formula>
    </cfRule>
  </conditionalFormatting>
  <conditionalFormatting sqref="M143">
    <cfRule type="expression" dxfId="2427" priority="190">
      <formula>OR($M$141&lt;&gt;"",$M$142&lt;&gt;"")</formula>
    </cfRule>
    <cfRule type="expression" dxfId="2426" priority="191">
      <formula>AND($M$141="",$M$142="")</formula>
    </cfRule>
  </conditionalFormatting>
  <conditionalFormatting sqref="M149:M150">
    <cfRule type="expression" dxfId="2425" priority="166">
      <formula>AND(M$149="",M$150="")</formula>
    </cfRule>
  </conditionalFormatting>
  <conditionalFormatting sqref="M151">
    <cfRule type="expression" dxfId="2424" priority="160">
      <formula>OR($M$149&lt;&gt;"",$M$150&lt;&gt;"")</formula>
    </cfRule>
    <cfRule type="expression" dxfId="2423" priority="161">
      <formula>AND($M$149="",$M$150="")</formula>
    </cfRule>
  </conditionalFormatting>
  <conditionalFormatting sqref="M152">
    <cfRule type="expression" dxfId="2422" priority="162">
      <formula>OR($M$149&lt;&gt;"",$M$150&lt;&gt;"")</formula>
    </cfRule>
    <cfRule type="expression" dxfId="2421"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2" priority="88">
      <formula>OR($M$168&lt;&gt;"",$M$169&lt;&gt;"")</formula>
    </cfRule>
    <cfRule type="expression" dxfId="2411"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2" priority="313">
      <formula>OR($M$180&lt;&gt;"",$M$181&lt;&gt;"")</formula>
    </cfRule>
    <cfRule type="expression" dxfId="2401"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6" priority="311">
      <formula>OR($M$180&lt;&gt;"",$M$181&lt;&gt;"")</formula>
    </cfRule>
    <cfRule type="expression" dxfId="2395"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1" priority="295">
      <formula>OR(M$325&lt;&gt;"",M$326&lt;&gt;"")</formula>
    </cfRule>
    <cfRule type="expression" dxfId="2370"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7" priority="62">
      <formula>OR(M350&lt;&gt;"",M351&lt;&gt;"")</formula>
    </cfRule>
    <cfRule type="expression" dxfId="2366"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50" priority="282">
      <formula>OR(M$505&lt;&gt;"",M$506&lt;&gt;"")</formula>
    </cfRule>
    <cfRule type="expression" dxfId="2349" priority="291">
      <formula>AND(M$505="",M$506="")</formula>
    </cfRule>
  </conditionalFormatting>
  <conditionalFormatting sqref="M507:M514">
    <cfRule type="expression" dxfId="2348" priority="287">
      <formula>OR($M$505&lt;&gt;"",$M$506&lt;&gt;"")</formula>
    </cfRule>
    <cfRule type="expression" dxfId="2347"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1" priority="278">
      <formula>OR($M$524&lt;&gt;"",$M$525&lt;&gt;"")</formula>
    </cfRule>
    <cfRule type="expression" dxfId="2340"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5" priority="270">
      <formula>OR($M$534&lt;&gt;"",$M$535&lt;&gt;"")</formula>
    </cfRule>
    <cfRule type="expression" dxfId="2334"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7" priority="257">
      <formula>OR($M$565&lt;&gt;"",$M$566&lt;&gt;"")</formula>
    </cfRule>
    <cfRule type="expression" dxfId="2316" priority="258">
      <formula>AND($M$565="",$M$566="")</formula>
    </cfRule>
  </conditionalFormatting>
  <conditionalFormatting sqref="M594:M595">
    <cfRule type="expression" dxfId="2315" priority="254">
      <formula>AND(M$594="",M$595="")</formula>
    </cfRule>
  </conditionalFormatting>
  <conditionalFormatting sqref="M596:M606">
    <cfRule type="expression" dxfId="2314" priority="252">
      <formula>OR($M$594&lt;&gt;"",$M$595&lt;&gt;"")</formula>
    </cfRule>
    <cfRule type="expression" dxfId="2313"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10" priority="248">
      <formula>OR($M$594&lt;&gt;"",$M$595&lt;&gt;"")</formula>
    </cfRule>
    <cfRule type="expression" dxfId="2309" priority="249">
      <formula>AND($M$594="",$M$595="")</formula>
    </cfRule>
  </conditionalFormatting>
  <conditionalFormatting sqref="M625:M626">
    <cfRule type="expression" dxfId="2308" priority="246">
      <formula>AND(M$625="",M$626="")</formula>
    </cfRule>
  </conditionalFormatting>
  <conditionalFormatting sqref="M627:M639">
    <cfRule type="expression" dxfId="2307" priority="244">
      <formula>OR($M$625&lt;&gt;"",$M$626&lt;&gt;"")</formula>
    </cfRule>
    <cfRule type="expression" dxfId="2306" priority="245">
      <formula>AND($M$625="",$M$626="")</formula>
    </cfRule>
  </conditionalFormatting>
  <conditionalFormatting sqref="M645:M646">
    <cfRule type="expression" dxfId="2305" priority="237">
      <formula>AND(M$645="",M$646="")</formula>
    </cfRule>
  </conditionalFormatting>
  <conditionalFormatting sqref="M647:M654">
    <cfRule type="expression" dxfId="2304" priority="235">
      <formula>OR($M$645&lt;&gt;"",$M$646&lt;&gt;"")</formula>
    </cfRule>
    <cfRule type="expression" dxfId="2303" priority="236">
      <formula>AND($M$645="",$M$646="")</formula>
    </cfRule>
  </conditionalFormatting>
  <conditionalFormatting sqref="M660:M661">
    <cfRule type="expression" dxfId="2302" priority="230">
      <formula>AND(M$660="",M$661="")</formula>
    </cfRule>
  </conditionalFormatting>
  <conditionalFormatting sqref="M662:M676">
    <cfRule type="expression" dxfId="2301" priority="228">
      <formula>OR($M$660&lt;&gt;"",$M$661&lt;&gt;"")</formula>
    </cfRule>
    <cfRule type="expression" dxfId="2300"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4" priority="217">
      <formula>OR($M$707&lt;&gt;"",$M$708&lt;&gt;"")</formula>
    </cfRule>
    <cfRule type="expression" dxfId="2293" priority="218">
      <formula>AND($M$707="",$M$708="")</formula>
    </cfRule>
  </conditionalFormatting>
  <conditionalFormatting sqref="M717:M718">
    <cfRule type="expression" dxfId="2292" priority="212">
      <formula>AND(M$717="",M$718="")</formula>
    </cfRule>
  </conditionalFormatting>
  <conditionalFormatting sqref="M719:M722">
    <cfRule type="expression" dxfId="2291" priority="210">
      <formula>OR($M$717&lt;&gt;"",$M$718&lt;&gt;"")</formula>
    </cfRule>
    <cfRule type="expression" dxfId="2290" priority="211">
      <formula>AND($M$717="",$M$718="")</formula>
    </cfRule>
  </conditionalFormatting>
  <conditionalFormatting sqref="M729:M730">
    <cfRule type="expression" dxfId="2289" priority="205">
      <formula>AND(M$729="",M$730="")</formula>
    </cfRule>
  </conditionalFormatting>
  <conditionalFormatting sqref="M731:M734">
    <cfRule type="expression" dxfId="2288" priority="203">
      <formula>OR($M$729&lt;&gt;"",$M$730&lt;&gt;"")</formula>
    </cfRule>
    <cfRule type="expression" dxfId="2287"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7" priority="43">
      <formula>OR(N$388&lt;&gt;"",N$389&lt;&gt;"")</formula>
    </cfRule>
    <cfRule type="expression" dxfId="2256"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8" priority="104">
      <formula>N$27&lt;&gt;""</formula>
    </cfRule>
    <cfRule type="expression" dxfId="2247"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2" priority="100">
      <formula>N$49&lt;&gt;""</formula>
    </cfRule>
    <cfRule type="expression" dxfId="2241" priority="335">
      <formula>N$49=""</formula>
    </cfRule>
  </conditionalFormatting>
  <conditionalFormatting sqref="N94:BS95">
    <cfRule type="expression" dxfId="2240" priority="84">
      <formula>AND(N$94="",N$95="")</formula>
    </cfRule>
  </conditionalFormatting>
  <conditionalFormatting sqref="N96:BS96">
    <cfRule type="expression" dxfId="2239" priority="192">
      <formula>OR(N$94&lt;&gt;"",N$95&lt;&gt;"")</formula>
    </cfRule>
    <cfRule type="expression" dxfId="2238" priority="193">
      <formula>AND(N$94="",N$95="")</formula>
    </cfRule>
  </conditionalFormatting>
  <conditionalFormatting sqref="N102:BS111">
    <cfRule type="expression" dxfId="2237" priority="333">
      <formula>OR(N$102&lt;&gt;"",N$103&lt;&gt;"")</formula>
    </cfRule>
    <cfRule type="expression" dxfId="2236"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6" priority="158">
      <formula>OR(N$149&lt;&gt;"",N$150&lt;&gt;"")</formula>
    </cfRule>
    <cfRule type="expression" dxfId="2225" priority="159">
      <formula>AND(N$149="",N$150="")</formula>
    </cfRule>
  </conditionalFormatting>
  <conditionalFormatting sqref="N152:BS152">
    <cfRule type="expression" dxfId="2224" priority="156">
      <formula>OR(N$149&lt;&gt;"",N$150&lt;&gt;"")</formula>
    </cfRule>
    <cfRule type="expression" dxfId="2223"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7" priority="145">
      <formula>OR(N$159&lt;&gt;"",N$160&lt;&gt;"")</formula>
    </cfRule>
    <cfRule type="expression" dxfId="2216"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10" priority="169">
      <formula>OR(N$180&lt;&gt;"",N$181&lt;&gt;"")</formula>
    </cfRule>
    <cfRule type="expression" dxfId="2209"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200" priority="67">
      <formula>OR(N$243&lt;&gt;"",N$244&lt;&gt;"")</formula>
    </cfRule>
    <cfRule type="expression" dxfId="2199" priority="68">
      <formula>AND(N$243="",N$244="")</formula>
    </cfRule>
  </conditionalFormatting>
  <conditionalFormatting sqref="N245:BS245">
    <cfRule type="expression" dxfId="2198" priority="136">
      <formula>OR(N$243&lt;&gt;"",N$244&lt;&gt;"")</formula>
    </cfRule>
    <cfRule type="expression" dxfId="2197"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4" priority="134">
      <formula>OR(N$243&lt;&gt;"",N$244&lt;&gt;"")</formula>
    </cfRule>
    <cfRule type="expression" dxfId="2193"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2" priority="60">
      <formula>OR(N$312&lt;&gt;"",N$313&lt;&gt;"")</formula>
    </cfRule>
    <cfRule type="expression" dxfId="2181"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8" priority="56">
      <formula>OR(N$350&lt;&gt;"",N$351&lt;&gt;"")</formula>
    </cfRule>
    <cfRule type="expression" dxfId="2177"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2" priority="41">
      <formula>OR(N$505&lt;&gt;"",N$506&lt;&gt;"")</formula>
    </cfRule>
    <cfRule type="expression" dxfId="2171" priority="42">
      <formula>AND(N$505="",N$506="")</formula>
    </cfRule>
  </conditionalFormatting>
  <conditionalFormatting sqref="N517:BS521">
    <cfRule type="expression" dxfId="2170" priority="39">
      <formula>OR(N$517&lt;&gt;"",N$518&lt;&gt;"")</formula>
    </cfRule>
    <cfRule type="expression" dxfId="2169" priority="40">
      <formula>AND(N$517="",N$518="")</formula>
    </cfRule>
  </conditionalFormatting>
  <conditionalFormatting sqref="N524:BS525">
    <cfRule type="expression" dxfId="2168" priority="38">
      <formula>AND(N$524="",N$525="")</formula>
    </cfRule>
  </conditionalFormatting>
  <conditionalFormatting sqref="N526:BS526">
    <cfRule type="expression" dxfId="2167" priority="276">
      <formula>OR(N$524&lt;&gt;"",N$525&lt;&gt;"")</formula>
    </cfRule>
    <cfRule type="expression" dxfId="2166" priority="277">
      <formula>AND(N$524="",N$525="")</formula>
    </cfRule>
  </conditionalFormatting>
  <conditionalFormatting sqref="N529:BS531">
    <cfRule type="expression" dxfId="2165" priority="273">
      <formula>OR(N$529&lt;&gt;"",N$530&lt;&gt;"")</formula>
    </cfRule>
    <cfRule type="expression" dxfId="2164"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9" priority="1">
      <formula>AND(N$565="",N$566="")</formula>
    </cfRule>
    <cfRule type="expression" dxfId="2158"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5" priority="261">
      <formula>OR(N$565&lt;&gt;"",N$566&lt;&gt;"")</formula>
    </cfRule>
    <cfRule type="expression" dxfId="2154"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1" priority="255">
      <formula>OR(N$565&lt;&gt;"",N$566&lt;&gt;"")</formula>
    </cfRule>
    <cfRule type="expression" dxfId="2150" priority="256">
      <formula>AND(N$565="",N$566="")</formula>
    </cfRule>
  </conditionalFormatting>
  <conditionalFormatting sqref="N583:BS588">
    <cfRule type="expression" dxfId="2149" priority="23">
      <formula>OR(N$565&lt;&gt;"",N$566&lt;&gt;"")</formula>
    </cfRule>
    <cfRule type="expression" dxfId="2148"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5" priority="8">
      <formula>OR(N$594&lt;&gt;"",N$595&lt;&gt;"")</formula>
    </cfRule>
    <cfRule type="expression" dxfId="2144" priority="9">
      <formula>AND(N$594="",N$595="")</formula>
    </cfRule>
  </conditionalFormatting>
  <conditionalFormatting sqref="N625:BS626">
    <cfRule type="expression" dxfId="2143" priority="243">
      <formula>AND(N$625="",N$626="")</formula>
    </cfRule>
  </conditionalFormatting>
  <conditionalFormatting sqref="N627:BS639">
    <cfRule type="expression" dxfId="2142" priority="240">
      <formula>OR(N$625&lt;&gt;"",N$626&lt;&gt;"")</formula>
    </cfRule>
    <cfRule type="expression" dxfId="2141"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4" priority="220">
      <formula>OR(N$681&lt;&gt;"",N$682&lt;&gt;"")</formula>
    </cfRule>
    <cfRule type="expression" dxfId="2133" priority="221">
      <formula>AND(N$681="",N$682="")</formula>
    </cfRule>
  </conditionalFormatting>
  <conditionalFormatting sqref="N707:BS708">
    <cfRule type="expression" dxfId="2132" priority="216">
      <formula>AND(N$707="",N$708="")</formula>
    </cfRule>
  </conditionalFormatting>
  <conditionalFormatting sqref="N709:BS711">
    <cfRule type="expression" dxfId="2131" priority="213">
      <formula>OR(N$707&lt;&gt;"",N$708&lt;&gt;"")</formula>
    </cfRule>
    <cfRule type="expression" dxfId="2130"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5" priority="199">
      <formula>OR(N$729&lt;&gt;"",N$730&lt;&gt;"")</formula>
    </cfRule>
    <cfRule type="expression" dxfId="2124" priority="200">
      <formula>AND(N$729="",N$730="")</formula>
    </cfRule>
  </conditionalFormatting>
  <conditionalFormatting sqref="O625:BP639">
    <cfRule type="expression" dxfId="2123" priority="238">
      <formula>OR(O$625&lt;&gt;"",O$626&lt;&gt;"")</formula>
    </cfRule>
    <cfRule type="expression" dxfId="2122" priority="239">
      <formula>AND(O$625="",O$626="")</formula>
    </cfRule>
  </conditionalFormatting>
  <conditionalFormatting sqref="O182:BS211">
    <cfRule type="expression" dxfId="2121" priority="71">
      <formula>AND(O$180="",O$181="")</formula>
    </cfRule>
  </conditionalFormatting>
  <conditionalFormatting sqref="O243:BS244">
    <cfRule type="expression" dxfId="2120" priority="65">
      <formula>OR(O$243&lt;&gt;"",O$244&lt;&gt;"")</formula>
    </cfRule>
    <cfRule type="expression" dxfId="2119" priority="66">
      <formula>AND(O$243="",O$244="")</formula>
    </cfRule>
  </conditionalFormatting>
  <conditionalFormatting sqref="O363:BS370">
    <cfRule type="expression" dxfId="2118" priority="55">
      <formula>AND(O$363="",O$364="")</formula>
    </cfRule>
  </conditionalFormatting>
  <conditionalFormatting sqref="O388:BS463">
    <cfRule type="expression" dxfId="2117" priority="45">
      <formula>OR(O$388&lt;&gt;"",O$389&lt;&gt;"")</formula>
    </cfRule>
    <cfRule type="expression" dxfId="2116"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E7F70588-CDD2-4D9D-9C42-50CE1F600B53}"/>
    <hyperlink ref="D76:H76" location="病院!B94" display="・設置主体" xr:uid="{F88CF7A1-81F7-4780-86C1-345003896478}"/>
    <hyperlink ref="E76:I76" location="病院!B94" display="・設置主体" xr:uid="{F3961E3C-15B1-4317-9D17-883F26725C33}"/>
    <hyperlink ref="F76:J76" location="病院!B94" display="・設置主体" xr:uid="{83E8EF32-1AB9-44D6-971A-1851ADF6FDBC}"/>
    <hyperlink ref="G76:K76" location="病院!B94" display="・設置主体" xr:uid="{4979E19D-5141-42C9-B8E6-AD009A17D0E8}"/>
    <hyperlink ref="H76:I76" location="病院!B312" display="・入院患者の状況（年間）" xr:uid="{9C6D0DD2-5A2C-472F-B0CF-E6471060D658}"/>
    <hyperlink ref="I76:J76" location="病院!B312" display="・入院患者の状況（年間）" xr:uid="{A4DA801D-0F0D-4107-AAB6-B4EC61086A81}"/>
    <hyperlink ref="J76:M76" location="病院!B388" display="・算定する入院基本用・特定入院料等の状況" xr:uid="{E5205688-6EFA-4DC0-9B1A-B548A2525D4B}"/>
    <hyperlink ref="K76:N76" location="病院!B388" display="・算定する入院基本用・特定入院料等の状況" xr:uid="{EE22C1A5-5966-4AF4-AE29-ACB634504EF9}"/>
    <hyperlink ref="L76:O76" location="病院!B388" display="・算定する入院基本用・特定入院料等の状況" xr:uid="{E8FB931A-3130-4D7F-A2BE-A3E29D327573}"/>
    <hyperlink ref="M76:P76" location="病院!B388" display="・算定する入院基本用・特定入院料等の状況" xr:uid="{919376CA-A19E-4F17-8199-D1EE3026783C}"/>
    <hyperlink ref="C77:G77" location="病院!B102" display="・病床の状況" xr:uid="{F648199F-B050-4E4F-A299-3E4EF3B1F741}"/>
    <hyperlink ref="D77:H77" location="病院!B102" display="・病床の状況" xr:uid="{0ADEA073-A66B-4E0B-B7ED-5F310229BC7F}"/>
    <hyperlink ref="E77:I77" location="病院!B102" display="・病床の状況" xr:uid="{893ECA09-4F06-4B5C-80EC-BD1568BB8D3E}"/>
    <hyperlink ref="F77:J77" location="病院!B102" display="・病床の状況" xr:uid="{3BC1C46F-7520-4FAB-87FD-8E8D430D6C71}"/>
    <hyperlink ref="G77:K77" location="病院!B102" display="・病床の状況" xr:uid="{D9C9717C-04C8-4409-B3AE-A7E3DF0CF370}"/>
    <hyperlink ref="H77:I77" location="病院!B325" display="・入院患者の状況（年間／入棟前の場所・退棟先の場所の状況）" xr:uid="{1B6B2BD2-67BD-4438-AD67-1725C54C1D41}"/>
    <hyperlink ref="I77:J77" location="病院!B325" display="・入院患者の状況（年間／入棟前の場所・退棟先の場所の状況）" xr:uid="{A21CB49B-642C-4B4C-963F-61B3C2373FEF}"/>
    <hyperlink ref="J77" location="病院!B469" display="・手術の状況" xr:uid="{1D338551-6493-4CDC-974A-58D90623B93C}"/>
    <hyperlink ref="M77" location="'病院(H30案)'!B484" display="・がん、脳卒中、心筋梗塞、分娩、精神医療への対応状況" xr:uid="{4BC86F36-8E97-4291-B8A0-F20F1EAE6800}"/>
    <hyperlink ref="C78:G78" location="病院!B117" display="・診療科" xr:uid="{99BDADE2-AF55-482B-BE51-E29DD321379C}"/>
    <hyperlink ref="D78:H78" location="病院!B117" display="・診療科" xr:uid="{F58FCE18-2E7B-4483-958E-89BC8626F75F}"/>
    <hyperlink ref="E78:I78" location="病院!B117" display="・診療科" xr:uid="{04D2E59C-8FC8-433C-A339-10BEB5677303}"/>
    <hyperlink ref="F78:J78" location="病院!B117" display="・診療科" xr:uid="{AA0F3C99-B9B1-4F22-BE68-AC8B4249A9CF}"/>
    <hyperlink ref="G78:K78" location="病院!B117" display="・診療科" xr:uid="{0C12CE84-E6F1-4837-B93D-DFCA9BD69F6B}"/>
    <hyperlink ref="H78:I78" location="病院!B350" display="・退院後に在宅医療を必要とする患者の状況" xr:uid="{07FE4E69-3E94-482B-A2AE-32FAC5F17634}"/>
    <hyperlink ref="I78:J78" location="病院!B350" display="・退院後に在宅医療を必要とする患者の状況" xr:uid="{C37D0AE3-35BE-4F74-9A5F-0722162FFC05}"/>
    <hyperlink ref="J78:M78" location="病院!B505" display="・がん、脳卒中、心筋梗塞、分娩、精神医療への対応状況" xr:uid="{9BE039BF-E670-456B-BE83-2236D2EDF68D}"/>
    <hyperlink ref="K78:N78" location="病院!B505" display="・がん、脳卒中、心筋梗塞、分娩、精神医療への対応状況" xr:uid="{C179F2A2-065C-427B-BF72-3AE1B4E8F55D}"/>
    <hyperlink ref="L78:O78" location="病院!B505" display="・がん、脳卒中、心筋梗塞、分娩、精神医療への対応状況" xr:uid="{542BE232-241E-47C7-8DA3-C81227151127}"/>
    <hyperlink ref="M78:P78" location="病院!B505" display="・がん、脳卒中、心筋梗塞、分娩、精神医療への対応状況" xr:uid="{CD7D6B07-66B9-4E51-B6BD-8677B1AF7250}"/>
    <hyperlink ref="C79:G79" location="病院!B128" display="・入院基本料・特定入院料及び届出病床数" xr:uid="{927FAE8C-34E8-4165-AC55-6A8AF4574203}"/>
    <hyperlink ref="D79:H79" location="病院!B128" display="・入院基本料・特定入院料及び届出病床数" xr:uid="{1178783A-E463-418A-8D0B-A453083E2B56}"/>
    <hyperlink ref="E79:I79" location="病院!B128" display="・入院基本料・特定入院料及び届出病床数" xr:uid="{6B0042A5-0186-44A1-BDE6-E3850813CC23}"/>
    <hyperlink ref="F79:J79" location="病院!B128" display="・入院基本料・特定入院料及び届出病床数" xr:uid="{CB799A34-166E-4441-BC77-E8489BAB0E6C}"/>
    <hyperlink ref="G79:K79" location="病院!B128" display="・入院基本料・特定入院料及び届出病床数" xr:uid="{7A3E7B69-79E4-4643-B324-B98BE97BDEEF}"/>
    <hyperlink ref="H79:I79" location="病院!B363" display="・看取りを行った患者数" xr:uid="{EE76E045-2D79-4B4E-B1A8-E398F586138B}"/>
    <hyperlink ref="I79:J79" location="病院!B363" display="・看取りを行った患者数" xr:uid="{551F9813-0DA3-4B6E-95B9-FDA2ADA1CAE2}"/>
    <hyperlink ref="J79:M79" location="病院!B548" display="・重症患者への対応状況" xr:uid="{920AFB4A-0C5C-46D4-BE99-1D3B023DE5DF}"/>
    <hyperlink ref="K79:N79" location="病院!B548" display="・重症患者への対応状況" xr:uid="{D39C3835-B032-4572-99ED-42E5F2409B46}"/>
    <hyperlink ref="L79:O79" location="病院!B548" display="・重症患者への対応状況" xr:uid="{0292085C-876C-4E55-A9CD-3AD50A307CB8}"/>
    <hyperlink ref="M79:P79" location="病院!B548" display="・重症患者への対応状況" xr:uid="{203B2622-C150-43C3-A6EE-D2CFF4E6DE74}"/>
    <hyperlink ref="C80:G80" location="病院!B141" display="・DPC医療機関群の種類" xr:uid="{1662DC1D-FA29-4762-A9C4-40D998236AF8}"/>
    <hyperlink ref="D80:H80" location="病院!B141" display="・DPC医療機関群の種類" xr:uid="{A0F7406E-58D0-4408-BD19-0B0E880B08F9}"/>
    <hyperlink ref="E80:I80" location="病院!B141" display="・DPC医療機関群の種類" xr:uid="{4AB05055-64B6-4129-B9B1-19BCCCEAF4EC}"/>
    <hyperlink ref="F80:J80" location="病院!B141" display="・DPC医療機関群の種類" xr:uid="{8CB312B0-C95B-46D3-AD7F-2E59D72DE718}"/>
    <hyperlink ref="G80:K80" location="病院!B141" display="・DPC医療機関群の種類" xr:uid="{E422826D-1F62-4D8B-A9AB-BF830FE97C06}"/>
    <hyperlink ref="J80:M80" location="病院!B594" display="・救急医療の実施状況" xr:uid="{D613E58B-22C5-468D-88A3-C64DFA3FD567}"/>
    <hyperlink ref="K80:N80" location="病院!B594" display="・救急医療の実施状況" xr:uid="{274035C9-E45B-4698-A89E-C50853B0D9E0}"/>
    <hyperlink ref="L80:O80" location="病院!B594" display="・救急医療の実施状況" xr:uid="{11AE38EC-C2E6-410A-92DC-DD9DF467BF77}"/>
    <hyperlink ref="M80:P80" location="病院!B594" display="・救急医療の実施状況" xr:uid="{B6BC094D-7628-4781-A7CB-C6E6FAD044BC}"/>
    <hyperlink ref="C81:G81" location="病院!B149" display="・救急告示病院、二次救急医療施設、三次救急医療施設の告示・認定の有無" xr:uid="{B45FF3CF-8EDD-4335-BD43-DF9E48BC3D82}"/>
    <hyperlink ref="D81:H81" location="病院!B149" display="・救急告示病院、二次救急医療施設、三次救急医療施設の告示・認定の有無" xr:uid="{2D07BDC8-FCC7-4FC5-B740-7BFD8F6FC841}"/>
    <hyperlink ref="E81:I81" location="病院!B149" display="・救急告示病院、二次救急医療施設、三次救急医療施設の告示・認定の有無" xr:uid="{16906A01-7E3B-49F0-96BB-07441D09BA6C}"/>
    <hyperlink ref="F81:J81" location="病院!B149" display="・救急告示病院、二次救急医療施設、三次救急医療施設の告示・認定の有無" xr:uid="{084434D9-8B01-4DC5-A893-D78CBB0274C5}"/>
    <hyperlink ref="G81:K81" location="病院!B149" display="・救急告示病院、二次救急医療施設、三次救急医療施設の告示・認定の有無" xr:uid="{38F42AE1-B191-4DBA-8F1C-60A560B18B3C}"/>
    <hyperlink ref="J81:M81" location="病院!B625" display="・急性期後の支援、在宅復帰の支援の状況" xr:uid="{B2E6BC70-4208-48C9-917D-D10F86D4CD48}"/>
    <hyperlink ref="K81:N81" location="病院!B625" display="・急性期後の支援、在宅復帰の支援の状況" xr:uid="{192BECBE-4CF0-4A66-9BD0-C0E76CD0E749}"/>
    <hyperlink ref="L81:O81" location="病院!B625" display="・急性期後の支援、在宅復帰の支援の状況" xr:uid="{93A262CF-91BC-45F8-AE77-CDF4546E2C74}"/>
    <hyperlink ref="M81:P81" location="病院!B625" display="・急性期後の支援、在宅復帰の支援の状況" xr:uid="{B239234A-35F9-41C4-AA54-397A1342222E}"/>
    <hyperlink ref="C82:G82" location="病院!B159" display="・承認の有無" xr:uid="{DA50041B-D19C-4B89-BE39-C4B07BFB1D61}"/>
    <hyperlink ref="D82:H82" location="病院!B159" display="・承認の有無" xr:uid="{B65F7938-7D58-4D4E-806F-44796695131B}"/>
    <hyperlink ref="E82:I82" location="病院!B159" display="・承認の有無" xr:uid="{797F501D-535F-47C3-99B8-710EAC610E7C}"/>
    <hyperlink ref="F82:J82" location="病院!B159" display="・承認の有無" xr:uid="{2108205E-B941-4E90-8B50-A12AC4C7035B}"/>
    <hyperlink ref="G82:K82" location="病院!B159" display="・承認の有無" xr:uid="{8715F8D1-9A5D-4613-A53D-F4B98343967D}"/>
    <hyperlink ref="J82:M82" location="病院!B645" display="・全身管理の状況" xr:uid="{96297000-2782-47B2-ABB7-8F07F54D9785}"/>
    <hyperlink ref="K82:N82" location="病院!B645" display="・全身管理の状況" xr:uid="{7B8E614A-8FFC-4BC6-A63B-A25D1BCEFD4E}"/>
    <hyperlink ref="L82:O82" location="病院!B645" display="・全身管理の状況" xr:uid="{F97415B2-6D29-4B81-8311-3EBDBAAA5690}"/>
    <hyperlink ref="M82:P82" location="病院!B645" display="・全身管理の状況" xr:uid="{22DFAB6E-B077-44E5-B89F-39276CDDC6A6}"/>
    <hyperlink ref="C83:G83" location="病院!B168" display="・診療報酬の届出の有無" xr:uid="{10C49768-1512-4624-94FF-4DFD1C046FD8}"/>
    <hyperlink ref="D83:H83" location="病院!B168" display="・診療報酬の届出の有無" xr:uid="{3AB6A262-B3FB-4635-A195-BCA8DE8FF166}"/>
    <hyperlink ref="E83:I83" location="病院!B168" display="・診療報酬の届出の有無" xr:uid="{18FDD542-62B5-42B5-B475-7C3799F72A27}"/>
    <hyperlink ref="F83:J83" location="病院!B168" display="・診療報酬の届出の有無" xr:uid="{5CC9C677-31FD-4A1E-B326-0467BD78432D}"/>
    <hyperlink ref="G83:K83" location="病院!B168" display="・診療報酬の届出の有無" xr:uid="{8BAFBC62-9547-4CC9-A98A-98D20956836D}"/>
    <hyperlink ref="J83:M83" location="病院!B660" display="・リハビリテーションの実施状況" xr:uid="{D1ADA546-ADFA-4771-A09F-CA8CB76CBFEF}"/>
    <hyperlink ref="K83:N83" location="病院!B660" display="・リハビリテーションの実施状況" xr:uid="{BDB7599E-35B7-4E4B-B897-E7997CD32EED}"/>
    <hyperlink ref="L83:O83" location="病院!B660" display="・リハビリテーションの実施状況" xr:uid="{3A3D5559-C312-4F9A-820E-BA25C2C226C3}"/>
    <hyperlink ref="M83:P83" location="病院!B660" display="・リハビリテーションの実施状況" xr:uid="{F6C04168-9190-4B58-85A0-685FDD909EBA}"/>
    <hyperlink ref="C84:G84" location="病院!B180" display="・職員数の状況" xr:uid="{6B8CB3E6-7C65-43D7-B50A-54AEA7154B79}"/>
    <hyperlink ref="D84:H84" location="病院!B180" display="・職員数の状況" xr:uid="{D03C7D95-2C1B-4DD5-97CF-42421A6E7C5A}"/>
    <hyperlink ref="E84:I84" location="病院!B180" display="・職員数の状況" xr:uid="{66F488CB-0BA7-417B-AB5B-C93940A0C366}"/>
    <hyperlink ref="F84:J84" location="病院!B180" display="・職員数の状況" xr:uid="{2E2AFA3D-2818-40A0-895A-63E092553E67}"/>
    <hyperlink ref="G84:K84" location="病院!B180" display="・職員数の状況" xr:uid="{1013D574-05C7-4897-BA17-82B32D65C9B7}"/>
    <hyperlink ref="J84:M84" location="病院!B707" display="・長期療養患者の受入状況" xr:uid="{D1ECAA63-1228-42D5-9F93-850CA410A65F}"/>
    <hyperlink ref="K84:N84" location="病院!B707" display="・長期療養患者の受入状況" xr:uid="{2A3DDB07-D736-4066-9A9A-62B548DE33D2}"/>
    <hyperlink ref="L84:O84" location="病院!B707" display="・長期療養患者の受入状況" xr:uid="{F45621F8-2C7A-4370-9580-A137AB5DE2E0}"/>
    <hyperlink ref="M84:P84" location="病院!B707" display="・長期療養患者の受入状況" xr:uid="{E18691AD-C869-47C7-B478-1DCAC5B333AE}"/>
    <hyperlink ref="C85:G85" location="病院!B243" display="・退院調整部門の設置状況" xr:uid="{944041F2-F4ED-496F-AEDC-A0871A6D4205}"/>
    <hyperlink ref="D85:H85" location="病院!B243" display="・退院調整部門の設置状況" xr:uid="{FA5581CC-2D33-4031-810E-EA9FFA68A1DF}"/>
    <hyperlink ref="E85:I85" location="病院!B243" display="・退院調整部門の設置状況" xr:uid="{4392FA7A-135B-4CEC-87B1-700A71CFC59C}"/>
    <hyperlink ref="F85:J85" location="病院!B243" display="・退院調整部門の設置状況" xr:uid="{35E189FA-72A4-4B86-95A3-ADD05E07A4FF}"/>
    <hyperlink ref="G85:K85" location="病院!B243" display="・退院調整部門の設置状況" xr:uid="{F227B0F5-3A41-4551-A48E-C164C6C08EE9}"/>
    <hyperlink ref="J85:M85" location="病院!B717" display="・重度の障害児等の受入状況" xr:uid="{270D4C18-3ACE-439B-820D-B36DB8609770}"/>
    <hyperlink ref="K85:N85" location="病院!B717" display="・重度の障害児等の受入状況" xr:uid="{57B8564D-AF8F-48CE-B4FD-CC2A4EAC13BF}"/>
    <hyperlink ref="L85:O85" location="病院!B717" display="・重度の障害児等の受入状況" xr:uid="{086B913D-912E-49B8-A05B-C913796900CF}"/>
    <hyperlink ref="M85:P85" location="病院!B717" display="・重度の障害児等の受入状況" xr:uid="{D37D4D52-4C15-43CC-9114-FB4C0BAB3954}"/>
    <hyperlink ref="C86:G86" location="病院!B263" display="・医療機器の台数" xr:uid="{5496F205-E770-44C1-9B31-15E87F7918E3}"/>
    <hyperlink ref="D86:H86" location="病院!B263" display="・医療機器の台数" xr:uid="{86C99BA7-BEC6-4616-B1CA-6700472E8576}"/>
    <hyperlink ref="E86:I86" location="病院!B263" display="・医療機器の台数" xr:uid="{DB54F8F2-B2DB-4F1A-9ABF-543E326677DD}"/>
    <hyperlink ref="F86:J86" location="病院!B263" display="・医療機器の台数" xr:uid="{DE63CDB4-7A34-41F6-9FE5-332AD13D400C}"/>
    <hyperlink ref="G86:K86" location="病院!B263" display="・医療機器の台数" xr:uid="{046E8AD9-E260-44E2-B52C-A5CFBB00D45D}"/>
    <hyperlink ref="J86:M86" location="病院!B729" display="・医科歯科の連携状況" xr:uid="{F6979F97-1E49-41B1-955F-923997B3B16E}"/>
    <hyperlink ref="K86:N86" location="病院!B729" display="・医科歯科の連携状況" xr:uid="{35856BB3-0F49-42D6-A690-4B5E112D054B}"/>
    <hyperlink ref="L86:O86" location="病院!B729" display="・医科歯科の連携状況" xr:uid="{7045EBBF-6057-44A5-90FD-8B81BFC73D87}"/>
    <hyperlink ref="M86:P86" location="病院!B729" display="・医科歯科の連携状況" xr:uid="{A7D9F2A4-C2AA-4E05-B58C-057663FB7C30}"/>
    <hyperlink ref="C87:G87" location="病院!B289" display="・過去1年間の間に病棟の再編・見直しがあった場合の報告対象期間" xr:uid="{D129B56A-0EB7-4068-AC5C-B04DFAF28182}"/>
    <hyperlink ref="D87:H87" location="病院!B289" display="・過去1年間の間に病棟の再編・見直しがあった場合の報告対象期間" xr:uid="{B6F38BF9-5F28-41E8-A230-68B91E7A654E}"/>
    <hyperlink ref="E87:I87" location="病院!B289" display="・過去1年間の間に病棟の再編・見直しがあった場合の報告対象期間" xr:uid="{C81E1C90-7F3F-4A14-A1F9-50491C1101F9}"/>
    <hyperlink ref="F87:J87" location="病院!B289" display="・過去1年間の間に病棟の再編・見直しがあった場合の報告対象期間" xr:uid="{94AD4CFE-20E1-4249-833C-6B0F00F51406}"/>
    <hyperlink ref="G87:K87" location="病院!B289" display="・過去1年間の間に病棟の再編・見直しがあった場合の報告対象期間" xr:uid="{B834AC94-0FB9-49FD-A6E4-09ED5AEB0228}"/>
    <hyperlink ref="I298" location="病院!B70" display="メニューへ戻る" xr:uid="{0332CCBD-5C51-429C-BBC1-4567940C510D}"/>
    <hyperlink ref="I373" location="病院!B70" display="メニューへ戻る" xr:uid="{85591B3F-0EA6-4912-AF70-4FEEC189CA6F}"/>
    <hyperlink ref="I737" location="病院!B70" display="メニューへ戻る" xr:uid="{510DBF35-0759-4373-85B6-040C20DBE66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78DAE-C119-4472-9E1D-C9F34C4EF50B}">
  <sheetPr>
    <tabColor theme="9"/>
    <pageSetUpPr fitToPage="1"/>
  </sheetPr>
  <dimension ref="A1:BT610"/>
  <sheetViews>
    <sheetView showGridLines="0" topLeftCell="B1" zoomScale="70" zoomScaleNormal="70" zoomScaleSheetLayoutView="70" workbookViewId="0">
      <selection activeCell="B1" sqref="B1"/>
    </sheetView>
  </sheetViews>
  <sheetFormatPr defaultColWidth="8.25" defaultRowHeight="22.5"/>
  <cols>
    <col min="1" max="1" width="17.5" style="1" hidden="1" customWidth="1"/>
    <col min="2" max="2" width="1.9140625" style="2" customWidth="1"/>
    <col min="3" max="6" width="4.5" style="3" customWidth="1"/>
    <col min="7" max="7" width="20.25" style="3" customWidth="1"/>
    <col min="8" max="8" width="23.33203125" style="4" customWidth="1"/>
    <col min="9" max="9" width="51.4140625" style="4" customWidth="1"/>
    <col min="10" max="10" width="10.1640625" style="5" customWidth="1"/>
    <col min="11" max="11" width="3.58203125" style="6" customWidth="1"/>
    <col min="12" max="13" width="10.1640625" style="5" customWidth="1"/>
    <col min="14" max="15" width="10.1640625" style="8" customWidth="1"/>
    <col min="16" max="19" width="8.25" style="2" customWidth="1"/>
    <col min="20" max="16384" width="8.25" style="2"/>
  </cols>
  <sheetData>
    <row r="1" spans="1:15">
      <c r="N1" s="7"/>
    </row>
    <row r="3" spans="1:15" ht="26.5">
      <c r="B3" s="9" t="s">
        <v>1064</v>
      </c>
      <c r="C3" s="10"/>
      <c r="D3" s="11"/>
      <c r="E3" s="11"/>
      <c r="F3" s="11"/>
      <c r="G3" s="11"/>
      <c r="H3" s="11"/>
      <c r="I3" s="12"/>
    </row>
    <row r="4" spans="1:15">
      <c r="B4" s="13" t="s">
        <v>1065</v>
      </c>
      <c r="C4" s="14"/>
      <c r="D4" s="15"/>
      <c r="E4" s="15"/>
      <c r="F4" s="15"/>
      <c r="G4" s="15"/>
      <c r="H4" s="15"/>
      <c r="I4" s="16"/>
    </row>
    <row r="5" spans="1:15">
      <c r="B5" s="17"/>
      <c r="C5" s="18"/>
      <c r="D5" s="18"/>
      <c r="E5" s="18"/>
      <c r="F5" s="18"/>
      <c r="G5" s="19"/>
      <c r="H5" s="20"/>
      <c r="I5" s="20"/>
    </row>
    <row r="6" spans="1:15">
      <c r="B6" s="21"/>
    </row>
    <row r="7" spans="1:15">
      <c r="B7" s="21"/>
    </row>
    <row r="8" spans="1:15" s="23" customFormat="1">
      <c r="A8" s="1"/>
      <c r="B8" s="14" t="s">
        <v>2</v>
      </c>
      <c r="C8" s="22"/>
      <c r="D8" s="22"/>
      <c r="E8" s="22"/>
      <c r="F8" s="22"/>
      <c r="G8" s="22"/>
      <c r="H8" s="16"/>
      <c r="I8" s="16"/>
      <c r="J8" s="5"/>
      <c r="K8" s="6"/>
      <c r="L8" s="5"/>
      <c r="M8" s="5"/>
      <c r="N8" s="8"/>
      <c r="O8" s="8"/>
    </row>
    <row r="9" spans="1:15" s="23" customFormat="1">
      <c r="A9" s="1"/>
      <c r="B9" s="24"/>
      <c r="C9" s="22"/>
      <c r="D9" s="22"/>
      <c r="E9" s="22"/>
      <c r="F9" s="22"/>
      <c r="G9" s="22"/>
      <c r="H9" s="16"/>
      <c r="I9" s="16"/>
      <c r="J9" s="5"/>
      <c r="K9" s="6"/>
      <c r="L9" s="5"/>
      <c r="M9" s="5"/>
      <c r="N9" s="8"/>
      <c r="O9" s="8"/>
    </row>
    <row r="10" spans="1:15" s="23" customFormat="1">
      <c r="A10" s="1"/>
      <c r="C10" s="22"/>
      <c r="D10" s="22"/>
      <c r="E10" s="22"/>
      <c r="F10" s="22"/>
      <c r="G10" s="22"/>
      <c r="H10" s="16"/>
      <c r="I10" s="379" t="s">
        <v>3</v>
      </c>
      <c r="J10" s="379"/>
      <c r="K10" s="379"/>
      <c r="L10" s="25" t="s">
        <v>4</v>
      </c>
      <c r="M10" s="5"/>
      <c r="N10" s="8"/>
      <c r="O10" s="8"/>
    </row>
    <row r="11" spans="1:15" s="23" customFormat="1" ht="17.25" customHeight="1">
      <c r="A11" s="26" t="s">
        <v>5</v>
      </c>
      <c r="B11" s="21"/>
      <c r="C11" s="22"/>
      <c r="D11" s="22"/>
      <c r="E11" s="22"/>
      <c r="F11" s="22"/>
      <c r="G11" s="22"/>
      <c r="H11" s="16"/>
      <c r="I11" s="380" t="s">
        <v>6</v>
      </c>
      <c r="J11" s="380"/>
      <c r="K11" s="380"/>
      <c r="L11" s="27"/>
      <c r="M11" s="5"/>
      <c r="N11" s="8"/>
      <c r="O11" s="8"/>
    </row>
    <row r="12" spans="1:15" s="23" customFormat="1">
      <c r="A12" s="26" t="s">
        <v>5</v>
      </c>
      <c r="B12" s="28"/>
      <c r="C12" s="22"/>
      <c r="D12" s="22"/>
      <c r="E12" s="22"/>
      <c r="F12" s="22"/>
      <c r="G12" s="22"/>
      <c r="H12" s="16"/>
      <c r="I12" s="380" t="s">
        <v>7</v>
      </c>
      <c r="J12" s="380"/>
      <c r="K12" s="380"/>
      <c r="L12" s="29" t="s">
        <v>8</v>
      </c>
      <c r="M12" s="5"/>
      <c r="N12" s="8"/>
      <c r="O12" s="8"/>
    </row>
    <row r="13" spans="1:15" s="23" customFormat="1">
      <c r="A13" s="26" t="s">
        <v>5</v>
      </c>
      <c r="B13" s="28"/>
      <c r="C13" s="22"/>
      <c r="D13" s="22"/>
      <c r="E13" s="22"/>
      <c r="F13" s="22"/>
      <c r="G13" s="22"/>
      <c r="H13" s="16"/>
      <c r="I13" s="380" t="s">
        <v>9</v>
      </c>
      <c r="J13" s="380"/>
      <c r="K13" s="380"/>
      <c r="L13" s="30"/>
      <c r="M13" s="5"/>
      <c r="N13" s="8"/>
      <c r="O13" s="8"/>
    </row>
    <row r="14" spans="1:15" s="23" customFormat="1">
      <c r="A14" s="26" t="s">
        <v>5</v>
      </c>
      <c r="B14" s="21"/>
      <c r="C14" s="22"/>
      <c r="D14" s="22"/>
      <c r="E14" s="22"/>
      <c r="F14" s="22"/>
      <c r="G14" s="22"/>
      <c r="H14" s="16"/>
      <c r="I14" s="380" t="s">
        <v>10</v>
      </c>
      <c r="J14" s="380"/>
      <c r="K14" s="380"/>
      <c r="L14" s="31"/>
      <c r="M14" s="5"/>
      <c r="N14" s="8"/>
      <c r="O14" s="8"/>
    </row>
    <row r="15" spans="1:15" s="23" customFormat="1">
      <c r="A15" s="26" t="s">
        <v>5</v>
      </c>
      <c r="B15" s="21"/>
      <c r="C15" s="22"/>
      <c r="D15" s="22"/>
      <c r="E15" s="22"/>
      <c r="F15" s="22"/>
      <c r="G15" s="22"/>
      <c r="H15" s="16"/>
      <c r="I15" s="380" t="s">
        <v>11</v>
      </c>
      <c r="J15" s="380"/>
      <c r="K15" s="380"/>
      <c r="L15" s="30"/>
      <c r="M15" s="5"/>
      <c r="N15" s="8"/>
      <c r="O15" s="8"/>
    </row>
    <row r="16" spans="1:15" s="23" customFormat="1">
      <c r="A16" s="26" t="s">
        <v>5</v>
      </c>
      <c r="B16" s="21"/>
      <c r="C16" s="22"/>
      <c r="D16" s="22"/>
      <c r="E16" s="22"/>
      <c r="F16" s="22"/>
      <c r="G16" s="22"/>
      <c r="H16" s="16"/>
      <c r="I16" s="380" t="s">
        <v>12</v>
      </c>
      <c r="J16" s="380"/>
      <c r="K16" s="380"/>
      <c r="L16" s="30"/>
      <c r="M16" s="5"/>
      <c r="N16" s="8"/>
      <c r="O16" s="8"/>
    </row>
    <row r="17" spans="1:15" s="23" customFormat="1">
      <c r="A17" s="26" t="s">
        <v>5</v>
      </c>
      <c r="B17" s="21"/>
      <c r="C17" s="22"/>
      <c r="D17" s="22"/>
      <c r="E17" s="22"/>
      <c r="F17" s="22"/>
      <c r="G17" s="22"/>
      <c r="H17" s="16"/>
      <c r="I17" s="380" t="s">
        <v>13</v>
      </c>
      <c r="J17" s="380"/>
      <c r="K17" s="380"/>
      <c r="L17" s="30"/>
      <c r="M17" s="5"/>
      <c r="N17" s="8"/>
      <c r="O17" s="8"/>
    </row>
    <row r="18" spans="1:15" s="23" customFormat="1">
      <c r="A18" s="1"/>
      <c r="B18" s="21"/>
      <c r="C18" s="3"/>
      <c r="D18" s="3"/>
      <c r="E18" s="3"/>
      <c r="F18" s="3"/>
      <c r="G18" s="32"/>
      <c r="H18" s="4"/>
      <c r="I18" s="4"/>
      <c r="J18" s="5"/>
      <c r="K18" s="6"/>
      <c r="L18" s="33"/>
      <c r="M18" s="5"/>
      <c r="N18" s="8"/>
      <c r="O18" s="8"/>
    </row>
    <row r="19" spans="1:15">
      <c r="B19" s="21"/>
    </row>
    <row r="20" spans="1:15" s="23" customFormat="1">
      <c r="A20" s="1"/>
      <c r="B20" s="24" t="s">
        <v>14</v>
      </c>
      <c r="C20" s="22"/>
      <c r="D20" s="22"/>
      <c r="E20" s="22"/>
      <c r="F20" s="22"/>
      <c r="G20" s="22"/>
      <c r="H20" s="16"/>
      <c r="I20" s="16"/>
      <c r="J20" s="5"/>
      <c r="K20" s="6"/>
      <c r="L20" s="5"/>
      <c r="M20" s="5"/>
      <c r="N20" s="8"/>
      <c r="O20" s="8"/>
    </row>
    <row r="21" spans="1:15" s="23" customFormat="1">
      <c r="A21" s="1"/>
      <c r="B21" s="24"/>
      <c r="C21" s="22"/>
      <c r="D21" s="22"/>
      <c r="E21" s="22"/>
      <c r="F21" s="22"/>
      <c r="G21" s="22"/>
      <c r="H21" s="16"/>
      <c r="I21" s="16"/>
      <c r="J21" s="5"/>
      <c r="K21" s="6"/>
      <c r="L21" s="5"/>
      <c r="M21" s="5"/>
      <c r="N21" s="8"/>
      <c r="O21" s="8"/>
    </row>
    <row r="22" spans="1:15" s="23" customFormat="1">
      <c r="A22" s="1"/>
      <c r="C22" s="22"/>
      <c r="D22" s="22"/>
      <c r="E22" s="22"/>
      <c r="F22" s="22"/>
      <c r="G22" s="22"/>
      <c r="H22" s="16"/>
      <c r="I22" s="384" t="s">
        <v>3</v>
      </c>
      <c r="J22" s="385"/>
      <c r="K22" s="386"/>
      <c r="L22" s="25" t="s">
        <v>4</v>
      </c>
      <c r="M22" s="5"/>
      <c r="N22" s="8"/>
      <c r="O22" s="8"/>
    </row>
    <row r="23" spans="1:15" s="23" customFormat="1">
      <c r="A23" s="26" t="s">
        <v>15</v>
      </c>
      <c r="B23" s="21"/>
      <c r="C23" s="22"/>
      <c r="D23" s="22"/>
      <c r="E23" s="22"/>
      <c r="F23" s="22"/>
      <c r="G23" s="22"/>
      <c r="H23" s="16"/>
      <c r="I23" s="381" t="s">
        <v>6</v>
      </c>
      <c r="J23" s="382"/>
      <c r="K23" s="383"/>
      <c r="L23" s="27"/>
      <c r="M23" s="5"/>
      <c r="N23" s="8"/>
      <c r="O23" s="8"/>
    </row>
    <row r="24" spans="1:15" s="23" customFormat="1">
      <c r="A24" s="26" t="s">
        <v>15</v>
      </c>
      <c r="B24" s="28"/>
      <c r="C24" s="22"/>
      <c r="D24" s="22"/>
      <c r="E24" s="22"/>
      <c r="F24" s="22"/>
      <c r="G24" s="22"/>
      <c r="H24" s="16"/>
      <c r="I24" s="381" t="s">
        <v>7</v>
      </c>
      <c r="J24" s="382"/>
      <c r="K24" s="383"/>
      <c r="L24" s="29" t="s">
        <v>8</v>
      </c>
      <c r="M24" s="5"/>
      <c r="N24" s="8"/>
      <c r="O24" s="8"/>
    </row>
    <row r="25" spans="1:15" s="23" customFormat="1">
      <c r="A25" s="26" t="s">
        <v>15</v>
      </c>
      <c r="B25" s="28"/>
      <c r="C25" s="22"/>
      <c r="D25" s="22"/>
      <c r="E25" s="22"/>
      <c r="F25" s="22"/>
      <c r="G25" s="22"/>
      <c r="H25" s="16"/>
      <c r="I25" s="381" t="s">
        <v>9</v>
      </c>
      <c r="J25" s="382"/>
      <c r="K25" s="383"/>
      <c r="L25" s="30"/>
      <c r="M25" s="5"/>
      <c r="N25" s="8"/>
      <c r="O25" s="8"/>
    </row>
    <row r="26" spans="1:15" s="23" customFormat="1">
      <c r="A26" s="26" t="s">
        <v>15</v>
      </c>
      <c r="B26" s="21"/>
      <c r="C26" s="22"/>
      <c r="D26" s="22"/>
      <c r="E26" s="22"/>
      <c r="F26" s="22"/>
      <c r="G26" s="22"/>
      <c r="H26" s="16"/>
      <c r="I26" s="381" t="s">
        <v>10</v>
      </c>
      <c r="J26" s="382"/>
      <c r="K26" s="383"/>
      <c r="L26" s="31"/>
      <c r="M26" s="5"/>
      <c r="N26" s="8"/>
      <c r="O26" s="8"/>
    </row>
    <row r="27" spans="1:15" s="23" customFormat="1">
      <c r="A27" s="26" t="s">
        <v>15</v>
      </c>
      <c r="B27" s="21"/>
      <c r="C27" s="22"/>
      <c r="D27" s="22"/>
      <c r="E27" s="22"/>
      <c r="F27" s="22"/>
      <c r="G27" s="22"/>
      <c r="H27" s="16"/>
      <c r="I27" s="381" t="s">
        <v>16</v>
      </c>
      <c r="J27" s="382"/>
      <c r="K27" s="383"/>
      <c r="L27" s="30"/>
      <c r="M27" s="7"/>
      <c r="N27" s="34"/>
      <c r="O27" s="8"/>
    </row>
    <row r="28" spans="1:15" s="23" customFormat="1">
      <c r="A28" s="26" t="s">
        <v>15</v>
      </c>
      <c r="B28" s="21"/>
      <c r="C28" s="22"/>
      <c r="D28" s="22"/>
      <c r="E28" s="22"/>
      <c r="F28" s="22"/>
      <c r="G28" s="22"/>
      <c r="H28" s="16"/>
      <c r="I28" s="381" t="s">
        <v>17</v>
      </c>
      <c r="J28" s="382"/>
      <c r="K28" s="383"/>
      <c r="L28" s="30"/>
      <c r="M28" s="7"/>
      <c r="N28" s="34"/>
      <c r="O28" s="8"/>
    </row>
    <row r="29" spans="1:15" s="23" customFormat="1">
      <c r="A29" s="26" t="s">
        <v>15</v>
      </c>
      <c r="B29" s="21"/>
      <c r="C29" s="22"/>
      <c r="D29" s="22"/>
      <c r="E29" s="22"/>
      <c r="F29" s="22"/>
      <c r="G29" s="22"/>
      <c r="H29" s="16"/>
      <c r="I29" s="381" t="s">
        <v>18</v>
      </c>
      <c r="J29" s="382"/>
      <c r="K29" s="383"/>
      <c r="L29" s="30"/>
      <c r="M29" s="7"/>
      <c r="N29" s="34"/>
      <c r="O29" s="8"/>
    </row>
    <row r="30" spans="1:15" s="23" customFormat="1">
      <c r="A30" s="26" t="s">
        <v>15</v>
      </c>
      <c r="B30" s="21"/>
      <c r="C30" s="22"/>
      <c r="D30" s="22"/>
      <c r="E30" s="22"/>
      <c r="F30" s="22"/>
      <c r="G30" s="22"/>
      <c r="H30" s="16"/>
      <c r="I30" s="380" t="s">
        <v>13</v>
      </c>
      <c r="J30" s="380"/>
      <c r="K30" s="380"/>
      <c r="L30" s="30"/>
      <c r="M30" s="7"/>
      <c r="N30" s="35"/>
      <c r="O30" s="8"/>
    </row>
    <row r="31" spans="1:15" s="23" customFormat="1">
      <c r="A31" s="1"/>
      <c r="B31" s="21"/>
      <c r="C31" s="3"/>
      <c r="D31" s="3"/>
      <c r="E31" s="3"/>
      <c r="F31" s="3"/>
      <c r="G31" s="36"/>
      <c r="H31" s="4"/>
      <c r="I31" s="4"/>
      <c r="J31" s="5"/>
      <c r="K31" s="6"/>
      <c r="L31" s="5"/>
      <c r="M31" s="5"/>
      <c r="N31" s="8"/>
      <c r="O31" s="8"/>
    </row>
    <row r="32" spans="1:15" s="23" customFormat="1">
      <c r="A32" s="1"/>
      <c r="B32" s="21"/>
      <c r="C32" s="3"/>
      <c r="D32" s="3"/>
      <c r="E32" s="3"/>
      <c r="F32" s="3"/>
      <c r="H32" s="4"/>
      <c r="I32" s="4"/>
      <c r="J32" s="5"/>
      <c r="K32" s="6"/>
      <c r="L32" s="5"/>
      <c r="M32" s="5"/>
      <c r="N32" s="8"/>
      <c r="O32" s="8"/>
    </row>
    <row r="33" spans="1:18" s="23" customFormat="1">
      <c r="A33" s="1"/>
      <c r="B33" s="24" t="s">
        <v>19</v>
      </c>
      <c r="C33" s="22"/>
      <c r="D33" s="22"/>
      <c r="E33" s="22"/>
      <c r="F33" s="22"/>
      <c r="G33" s="22"/>
      <c r="H33" s="16"/>
      <c r="I33" s="16"/>
      <c r="J33" s="5"/>
      <c r="K33" s="6"/>
      <c r="L33" s="5"/>
      <c r="M33" s="5"/>
      <c r="N33" s="8"/>
      <c r="O33" s="8"/>
    </row>
    <row r="34" spans="1:18" s="23" customFormat="1">
      <c r="A34" s="1"/>
      <c r="B34" s="24"/>
      <c r="C34" s="22"/>
      <c r="D34" s="22"/>
      <c r="E34" s="22"/>
      <c r="F34" s="22"/>
      <c r="G34" s="22"/>
      <c r="H34" s="16"/>
      <c r="I34" s="16"/>
      <c r="J34" s="5"/>
      <c r="K34" s="6"/>
      <c r="L34" s="5"/>
      <c r="M34" s="5"/>
      <c r="N34" s="8"/>
      <c r="O34" s="8"/>
    </row>
    <row r="35" spans="1:18" s="23" customFormat="1">
      <c r="A35" s="1"/>
      <c r="C35" s="22"/>
      <c r="D35" s="22"/>
      <c r="E35" s="22"/>
      <c r="F35" s="22"/>
      <c r="G35" s="22"/>
      <c r="H35" s="16"/>
      <c r="I35" s="384" t="s">
        <v>20</v>
      </c>
      <c r="J35" s="385"/>
      <c r="K35" s="386"/>
      <c r="L35" s="25" t="s">
        <v>4</v>
      </c>
      <c r="M35" s="5"/>
      <c r="N35" s="8"/>
      <c r="O35" s="8"/>
    </row>
    <row r="36" spans="1:18" s="23" customFormat="1" ht="17.25" customHeight="1">
      <c r="A36" s="26" t="s">
        <v>21</v>
      </c>
      <c r="B36" s="21"/>
      <c r="C36" s="22"/>
      <c r="D36" s="22"/>
      <c r="E36" s="22"/>
      <c r="F36" s="22"/>
      <c r="G36" s="22"/>
      <c r="H36" s="16"/>
      <c r="I36" s="381" t="s">
        <v>22</v>
      </c>
      <c r="J36" s="382"/>
      <c r="K36" s="383"/>
      <c r="L36" s="27"/>
      <c r="M36" s="5"/>
      <c r="N36" s="8"/>
      <c r="O36" s="8"/>
    </row>
    <row r="37" spans="1:18" s="23" customFormat="1">
      <c r="A37" s="26" t="s">
        <v>21</v>
      </c>
      <c r="B37" s="28"/>
      <c r="C37" s="22"/>
      <c r="D37" s="22"/>
      <c r="E37" s="22"/>
      <c r="F37" s="22"/>
      <c r="G37" s="22"/>
      <c r="H37" s="16"/>
      <c r="I37" s="381" t="s">
        <v>23</v>
      </c>
      <c r="J37" s="382"/>
      <c r="K37" s="383"/>
      <c r="L37" s="29"/>
      <c r="M37" s="5"/>
      <c r="N37" s="8"/>
      <c r="O37" s="8"/>
    </row>
    <row r="38" spans="1:18" s="23" customFormat="1">
      <c r="A38" s="26" t="s">
        <v>21</v>
      </c>
      <c r="B38" s="28"/>
      <c r="C38" s="22"/>
      <c r="D38" s="22"/>
      <c r="E38" s="22"/>
      <c r="F38" s="22"/>
      <c r="G38" s="22"/>
      <c r="H38" s="16"/>
      <c r="I38" s="381" t="s">
        <v>24</v>
      </c>
      <c r="J38" s="382"/>
      <c r="K38" s="383"/>
      <c r="L38" s="37"/>
      <c r="M38" s="5"/>
      <c r="N38" s="8"/>
      <c r="O38" s="8"/>
    </row>
    <row r="39" spans="1:18" s="23" customFormat="1">
      <c r="A39" s="26" t="s">
        <v>21</v>
      </c>
      <c r="B39" s="21"/>
      <c r="C39" s="22"/>
      <c r="D39" s="22"/>
      <c r="E39" s="22"/>
      <c r="F39" s="22"/>
      <c r="G39" s="22"/>
      <c r="H39" s="16"/>
      <c r="I39" s="381" t="s">
        <v>25</v>
      </c>
      <c r="J39" s="382"/>
      <c r="K39" s="383"/>
      <c r="L39" s="29"/>
      <c r="M39" s="5"/>
      <c r="N39" s="8"/>
      <c r="O39" s="8"/>
    </row>
    <row r="40" spans="1:18" s="23" customFormat="1">
      <c r="A40" s="38"/>
      <c r="B40" s="21"/>
      <c r="C40" s="3"/>
      <c r="D40" s="3"/>
      <c r="E40" s="3"/>
      <c r="F40" s="3"/>
      <c r="G40" s="32"/>
      <c r="H40" s="4"/>
      <c r="I40" s="4"/>
      <c r="J40" s="5"/>
      <c r="K40" s="6"/>
      <c r="L40" s="7"/>
      <c r="M40" s="7"/>
      <c r="N40" s="7"/>
      <c r="O40" s="7"/>
      <c r="P40" s="7"/>
      <c r="Q40" s="7"/>
      <c r="R40" s="2"/>
    </row>
    <row r="41" spans="1:18">
      <c r="A41" s="38"/>
      <c r="B41" s="21"/>
      <c r="L41" s="7"/>
      <c r="M41" s="7"/>
      <c r="N41" s="7"/>
      <c r="O41" s="7"/>
      <c r="P41" s="7"/>
      <c r="Q41" s="7"/>
    </row>
    <row r="42" spans="1:18" s="23" customFormat="1">
      <c r="A42" s="38"/>
      <c r="B42" s="24" t="s">
        <v>26</v>
      </c>
      <c r="C42" s="22"/>
      <c r="D42" s="22"/>
      <c r="E42" s="22"/>
      <c r="F42" s="22"/>
      <c r="G42" s="22"/>
      <c r="H42" s="16"/>
      <c r="I42" s="16"/>
      <c r="J42" s="5"/>
      <c r="K42" s="6"/>
      <c r="L42" s="7"/>
      <c r="M42" s="7"/>
      <c r="N42" s="7"/>
      <c r="O42" s="7"/>
      <c r="P42" s="7"/>
      <c r="Q42" s="7"/>
      <c r="R42" s="2"/>
    </row>
    <row r="43" spans="1:18" s="23" customFormat="1">
      <c r="A43" s="38"/>
      <c r="B43" s="24"/>
      <c r="C43" s="24"/>
      <c r="D43" s="24"/>
      <c r="E43" s="24"/>
      <c r="F43" s="24"/>
      <c r="G43" s="24"/>
      <c r="H43" s="16"/>
      <c r="I43" s="16"/>
      <c r="J43" s="5"/>
      <c r="K43" s="6"/>
      <c r="L43" s="39"/>
      <c r="M43" s="39"/>
      <c r="N43" s="39"/>
      <c r="O43" s="39"/>
      <c r="P43" s="39"/>
      <c r="Q43" s="39"/>
      <c r="R43" s="2"/>
    </row>
    <row r="44" spans="1:18" s="23" customFormat="1">
      <c r="A44" s="38"/>
      <c r="C44" s="22"/>
      <c r="D44" s="22"/>
      <c r="E44" s="22"/>
      <c r="F44" s="22"/>
      <c r="G44" s="22"/>
      <c r="H44" s="16"/>
      <c r="I44" s="384" t="s">
        <v>3</v>
      </c>
      <c r="J44" s="385"/>
      <c r="K44" s="386"/>
      <c r="L44" s="40" t="s">
        <v>4</v>
      </c>
    </row>
    <row r="45" spans="1:18" s="23" customFormat="1" ht="17.25" customHeight="1">
      <c r="A45" s="26" t="s">
        <v>27</v>
      </c>
      <c r="B45" s="21"/>
      <c r="C45" s="22"/>
      <c r="D45" s="22"/>
      <c r="E45" s="22"/>
      <c r="F45" s="22"/>
      <c r="G45" s="22"/>
      <c r="H45" s="16"/>
      <c r="I45" s="381" t="s">
        <v>6</v>
      </c>
      <c r="J45" s="382"/>
      <c r="K45" s="383"/>
      <c r="L45" s="41"/>
    </row>
    <row r="46" spans="1:18" s="23" customFormat="1" ht="17.25" customHeight="1">
      <c r="A46" s="26" t="s">
        <v>27</v>
      </c>
      <c r="B46" s="28"/>
      <c r="C46" s="22"/>
      <c r="D46" s="22"/>
      <c r="E46" s="22"/>
      <c r="F46" s="22"/>
      <c r="G46" s="22"/>
      <c r="H46" s="16"/>
      <c r="I46" s="381" t="s">
        <v>7</v>
      </c>
      <c r="J46" s="382"/>
      <c r="K46" s="383"/>
      <c r="L46" s="41"/>
    </row>
    <row r="47" spans="1:18" s="23" customFormat="1" ht="17.25" customHeight="1">
      <c r="A47" s="26" t="s">
        <v>27</v>
      </c>
      <c r="B47" s="28"/>
      <c r="C47" s="22"/>
      <c r="D47" s="22"/>
      <c r="E47" s="22"/>
      <c r="F47" s="22"/>
      <c r="G47" s="22"/>
      <c r="H47" s="16"/>
      <c r="I47" s="381" t="s">
        <v>9</v>
      </c>
      <c r="J47" s="382"/>
      <c r="K47" s="383"/>
      <c r="L47" s="42"/>
    </row>
    <row r="48" spans="1:18" s="23" customFormat="1" ht="17.25" customHeight="1">
      <c r="A48" s="26" t="s">
        <v>27</v>
      </c>
      <c r="B48" s="21"/>
      <c r="C48" s="22"/>
      <c r="D48" s="22"/>
      <c r="E48" s="22"/>
      <c r="F48" s="22"/>
      <c r="G48" s="22"/>
      <c r="H48" s="16"/>
      <c r="I48" s="381" t="s">
        <v>10</v>
      </c>
      <c r="J48" s="382"/>
      <c r="K48" s="383"/>
      <c r="L48" s="43"/>
    </row>
    <row r="49" spans="1:72" s="23" customFormat="1" ht="17.25" customHeight="1">
      <c r="A49" s="26" t="s">
        <v>27</v>
      </c>
      <c r="B49" s="21"/>
      <c r="C49" s="22"/>
      <c r="D49" s="22"/>
      <c r="E49" s="22"/>
      <c r="F49" s="22"/>
      <c r="G49" s="22"/>
      <c r="H49" s="16"/>
      <c r="I49" s="381" t="s">
        <v>16</v>
      </c>
      <c r="J49" s="382"/>
      <c r="K49" s="383"/>
      <c r="L49" s="42"/>
    </row>
    <row r="50" spans="1:72" s="23" customFormat="1" ht="17.25" customHeight="1">
      <c r="A50" s="26" t="s">
        <v>27</v>
      </c>
      <c r="B50" s="21"/>
      <c r="C50" s="22"/>
      <c r="D50" s="22"/>
      <c r="E50" s="22"/>
      <c r="F50" s="22"/>
      <c r="G50" s="22"/>
      <c r="H50" s="16"/>
      <c r="I50" s="381" t="s">
        <v>17</v>
      </c>
      <c r="J50" s="382"/>
      <c r="K50" s="383"/>
      <c r="L50" s="42"/>
    </row>
    <row r="51" spans="1:72" s="44" customFormat="1" ht="17.25" customHeight="1">
      <c r="A51" s="26" t="s">
        <v>27</v>
      </c>
      <c r="B51" s="21"/>
      <c r="C51" s="22"/>
      <c r="D51" s="22"/>
      <c r="E51" s="22"/>
      <c r="F51" s="22"/>
      <c r="G51" s="22"/>
      <c r="H51" s="16"/>
      <c r="I51" s="381" t="s">
        <v>18</v>
      </c>
      <c r="J51" s="382"/>
      <c r="K51" s="383"/>
      <c r="L51" s="42"/>
    </row>
    <row r="52" spans="1:72" s="23" customFormat="1" ht="17.25" customHeight="1">
      <c r="A52" s="26" t="s">
        <v>27</v>
      </c>
      <c r="B52" s="21"/>
      <c r="C52" s="22"/>
      <c r="D52" s="22"/>
      <c r="E52" s="22"/>
      <c r="F52" s="22"/>
      <c r="G52" s="22"/>
      <c r="H52" s="16"/>
      <c r="I52" s="380" t="s">
        <v>13</v>
      </c>
      <c r="J52" s="380"/>
      <c r="K52" s="380"/>
      <c r="L52" s="42" t="s">
        <v>8</v>
      </c>
    </row>
    <row r="53" spans="1:72" s="23" customFormat="1" ht="17.25" customHeight="1">
      <c r="A53" s="26" t="s">
        <v>27</v>
      </c>
      <c r="B53" s="21"/>
      <c r="C53" s="22"/>
      <c r="D53" s="22"/>
      <c r="E53" s="22"/>
      <c r="F53" s="22"/>
      <c r="G53" s="22"/>
      <c r="H53" s="16"/>
      <c r="I53" s="380" t="s">
        <v>28</v>
      </c>
      <c r="J53" s="380"/>
      <c r="K53" s="380"/>
      <c r="L53" s="42" t="s">
        <v>29</v>
      </c>
    </row>
    <row r="54" spans="1:72" s="23" customFormat="1">
      <c r="A54" s="38"/>
      <c r="B54" s="21"/>
      <c r="C54" s="3"/>
      <c r="D54" s="3"/>
      <c r="E54" s="3"/>
      <c r="F54" s="3"/>
      <c r="G54" s="45"/>
      <c r="H54" s="4"/>
      <c r="I54" s="4"/>
      <c r="J54" s="5"/>
      <c r="K54" s="6"/>
      <c r="L54" s="7"/>
      <c r="M54" s="7"/>
      <c r="N54" s="7"/>
      <c r="O54" s="7"/>
      <c r="P54" s="7"/>
      <c r="Q54" s="7"/>
      <c r="R54" s="2"/>
    </row>
    <row r="55" spans="1:72" s="23" customFormat="1">
      <c r="A55" s="38"/>
      <c r="B55" s="21"/>
      <c r="C55" s="3"/>
      <c r="D55" s="3"/>
      <c r="E55" s="3"/>
      <c r="F55" s="3"/>
      <c r="G55" s="45"/>
      <c r="H55" s="4"/>
      <c r="I55" s="4"/>
      <c r="J55" s="5"/>
      <c r="K55" s="6"/>
      <c r="L55" s="7"/>
      <c r="M55" s="7"/>
      <c r="N55" s="7"/>
      <c r="O55" s="7"/>
      <c r="P55" s="7"/>
      <c r="Q55" s="7"/>
      <c r="R55" s="2"/>
    </row>
    <row r="56" spans="1:72" s="23" customFormat="1">
      <c r="A56" s="1"/>
      <c r="B56" s="21"/>
      <c r="C56" s="3"/>
      <c r="D56" s="3"/>
      <c r="E56" s="3"/>
      <c r="F56" s="3"/>
      <c r="G56" s="45"/>
      <c r="H56" s="4"/>
      <c r="I56" s="4"/>
      <c r="J56" s="5"/>
      <c r="K56" s="6"/>
      <c r="L56" s="5"/>
      <c r="M56" s="5"/>
      <c r="N56" s="8"/>
      <c r="O56" s="8"/>
    </row>
    <row r="57" spans="1:72" s="23" customFormat="1">
      <c r="A57" s="1"/>
      <c r="B57" s="21"/>
      <c r="C57" s="3"/>
      <c r="D57" s="3"/>
      <c r="E57" s="3"/>
      <c r="F57" s="3"/>
      <c r="G57" s="32"/>
      <c r="H57" s="4"/>
      <c r="I57" s="4"/>
      <c r="J57" s="5"/>
      <c r="K57" s="6"/>
      <c r="L57" s="5"/>
      <c r="M57" s="5"/>
      <c r="N57" s="8"/>
      <c r="O57" s="8"/>
    </row>
    <row r="58" spans="1:72" s="23" customFormat="1">
      <c r="A58" s="1"/>
      <c r="B58" s="2"/>
      <c r="C58" s="46" t="s">
        <v>30</v>
      </c>
      <c r="D58" s="47"/>
      <c r="E58" s="47"/>
      <c r="F58" s="47"/>
      <c r="G58" s="47"/>
      <c r="H58" s="47"/>
      <c r="I58" s="4"/>
      <c r="J58" s="48"/>
      <c r="K58" s="49"/>
      <c r="L58" s="5"/>
      <c r="M58" s="5"/>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2"/>
    </row>
    <row r="59" spans="1:72" s="23" customFormat="1" ht="34.5" customHeight="1">
      <c r="A59" s="1"/>
      <c r="B59" s="2"/>
      <c r="C59" s="50"/>
      <c r="D59" s="390" t="s">
        <v>31</v>
      </c>
      <c r="E59" s="390"/>
      <c r="F59" s="390"/>
      <c r="G59" s="390"/>
      <c r="H59" s="390"/>
      <c r="I59" s="390"/>
      <c r="J59" s="390"/>
      <c r="K59" s="390"/>
      <c r="L59" s="390"/>
      <c r="M59" s="51"/>
      <c r="N59" s="51"/>
      <c r="O59" s="51"/>
      <c r="P59" s="51"/>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2"/>
    </row>
    <row r="60" spans="1:72" s="23" customFormat="1" ht="34.5" customHeight="1">
      <c r="A60" s="1"/>
      <c r="B60" s="2"/>
      <c r="C60" s="53"/>
      <c r="D60" s="387" t="s">
        <v>32</v>
      </c>
      <c r="E60" s="387"/>
      <c r="F60" s="387"/>
      <c r="G60" s="387"/>
      <c r="H60" s="387"/>
      <c r="I60" s="387"/>
      <c r="J60" s="387"/>
      <c r="K60" s="387"/>
      <c r="L60" s="387"/>
      <c r="M60" s="51"/>
      <c r="N60" s="51"/>
      <c r="O60" s="51"/>
      <c r="P60" s="51"/>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2"/>
    </row>
    <row r="61" spans="1:72" s="23" customFormat="1" ht="34.5" customHeight="1">
      <c r="A61" s="1"/>
      <c r="B61" s="2"/>
      <c r="C61" s="53"/>
      <c r="D61" s="387" t="s">
        <v>33</v>
      </c>
      <c r="E61" s="387"/>
      <c r="F61" s="387"/>
      <c r="G61" s="387"/>
      <c r="H61" s="387"/>
      <c r="I61" s="387"/>
      <c r="J61" s="387"/>
      <c r="K61" s="387"/>
      <c r="L61" s="387"/>
      <c r="M61" s="51"/>
      <c r="N61" s="51"/>
      <c r="O61" s="51"/>
      <c r="P61" s="51"/>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2"/>
    </row>
    <row r="62" spans="1:72" s="23" customFormat="1" ht="34.5" customHeight="1">
      <c r="A62" s="1"/>
      <c r="B62" s="2"/>
      <c r="C62" s="53"/>
      <c r="D62" s="387" t="s">
        <v>34</v>
      </c>
      <c r="E62" s="387"/>
      <c r="F62" s="387"/>
      <c r="G62" s="387"/>
      <c r="H62" s="387"/>
      <c r="I62" s="387"/>
      <c r="J62" s="387"/>
      <c r="K62" s="387"/>
      <c r="L62" s="387"/>
      <c r="M62" s="51"/>
      <c r="N62" s="51"/>
      <c r="O62" s="51"/>
      <c r="P62" s="51"/>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2"/>
    </row>
    <row r="63" spans="1:72" s="23" customFormat="1" ht="34.5" customHeight="1">
      <c r="A63" s="1"/>
      <c r="B63" s="2"/>
      <c r="C63" s="53"/>
      <c r="D63" s="387" t="s">
        <v>35</v>
      </c>
      <c r="E63" s="387"/>
      <c r="F63" s="387"/>
      <c r="G63" s="387"/>
      <c r="H63" s="387"/>
      <c r="I63" s="387"/>
      <c r="J63" s="387"/>
      <c r="K63" s="387"/>
      <c r="L63" s="387"/>
      <c r="M63" s="51"/>
      <c r="N63" s="51"/>
      <c r="O63" s="51"/>
      <c r="P63" s="51"/>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2"/>
    </row>
    <row r="64" spans="1:72" s="23" customFormat="1">
      <c r="A64" s="1"/>
      <c r="B64" s="24"/>
      <c r="C64" s="24"/>
      <c r="D64" s="24"/>
      <c r="E64" s="24"/>
      <c r="F64" s="24"/>
      <c r="G64" s="24"/>
      <c r="H64" s="16"/>
      <c r="I64" s="16"/>
      <c r="J64" s="5"/>
      <c r="K64" s="6"/>
      <c r="L64" s="5"/>
      <c r="M64" s="5"/>
      <c r="N64" s="8"/>
      <c r="O64" s="8"/>
      <c r="P64" s="8"/>
      <c r="BT64" s="2"/>
    </row>
    <row r="65" spans="1:72" s="55" customFormat="1">
      <c r="A65" s="13"/>
      <c r="B65" s="24"/>
      <c r="C65" s="54" t="s">
        <v>36</v>
      </c>
      <c r="F65" s="24"/>
      <c r="G65" s="56"/>
      <c r="H65" s="16"/>
      <c r="I65" s="57" t="s">
        <v>37</v>
      </c>
      <c r="J65" s="24" t="s">
        <v>38</v>
      </c>
      <c r="K65" s="58"/>
      <c r="L65" s="59"/>
      <c r="M65" s="59"/>
      <c r="N65" s="59"/>
      <c r="O65" s="59"/>
      <c r="P65" s="59"/>
      <c r="R65" s="60"/>
      <c r="S65" s="60"/>
      <c r="T65" s="60"/>
      <c r="U65" s="60"/>
      <c r="W65" s="60"/>
      <c r="X65" s="60"/>
      <c r="Y65" s="60"/>
      <c r="Z65" s="60"/>
      <c r="AB65" s="60"/>
      <c r="AC65" s="60"/>
      <c r="AD65" s="60"/>
      <c r="AE65" s="60"/>
      <c r="AG65" s="60"/>
      <c r="AH65" s="60"/>
      <c r="AI65" s="60"/>
      <c r="AJ65" s="60"/>
      <c r="AL65" s="60"/>
      <c r="AM65" s="60"/>
      <c r="AN65" s="60"/>
      <c r="AO65" s="60"/>
      <c r="AQ65" s="60"/>
      <c r="AR65" s="60"/>
      <c r="AS65" s="60"/>
      <c r="AT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24"/>
    </row>
    <row r="66" spans="1:72" s="23" customFormat="1">
      <c r="A66" s="1"/>
      <c r="B66" s="2"/>
      <c r="C66" s="17"/>
      <c r="D66" s="24"/>
      <c r="E66" s="24"/>
      <c r="F66" s="24"/>
      <c r="G66" s="24"/>
      <c r="H66" s="16"/>
      <c r="I66" s="47"/>
      <c r="J66" s="5"/>
      <c r="K66" s="6"/>
      <c r="L66" s="17"/>
      <c r="M66" s="17"/>
      <c r="N66" s="17"/>
      <c r="O66" s="17"/>
      <c r="P66" s="17"/>
      <c r="R66" s="61"/>
      <c r="S66" s="61"/>
      <c r="T66" s="61"/>
      <c r="U66" s="61"/>
      <c r="W66" s="61"/>
      <c r="X66" s="61"/>
      <c r="Y66" s="61"/>
      <c r="Z66" s="61"/>
      <c r="AB66" s="61"/>
      <c r="AC66" s="61"/>
      <c r="AD66" s="61"/>
      <c r="AE66" s="61"/>
      <c r="AG66" s="61"/>
      <c r="AH66" s="61"/>
      <c r="AI66" s="61"/>
      <c r="AJ66" s="61"/>
      <c r="AL66" s="61"/>
      <c r="AM66" s="61"/>
      <c r="AN66" s="61"/>
      <c r="AO66" s="61"/>
      <c r="AQ66" s="61"/>
      <c r="AR66" s="61"/>
      <c r="AS66" s="61"/>
      <c r="AT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2"/>
    </row>
    <row r="67" spans="1:72" s="23" customFormat="1">
      <c r="A67" s="1"/>
      <c r="B67" s="2"/>
      <c r="C67" s="52"/>
      <c r="D67" s="52"/>
      <c r="E67" s="52"/>
      <c r="F67" s="52"/>
      <c r="G67" s="52"/>
      <c r="H67" s="52"/>
      <c r="I67" s="52"/>
      <c r="J67" s="52"/>
      <c r="K67" s="6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2"/>
    </row>
    <row r="68" spans="1:72" s="23" customFormat="1">
      <c r="A68" s="1"/>
      <c r="B68" s="2"/>
      <c r="C68" s="17"/>
      <c r="D68" s="24"/>
      <c r="E68" s="24"/>
      <c r="F68" s="24"/>
      <c r="G68" s="24"/>
      <c r="H68" s="16"/>
      <c r="I68" s="52"/>
      <c r="J68" s="52"/>
      <c r="K68" s="62"/>
      <c r="L68" s="52"/>
      <c r="M68" s="52"/>
      <c r="N68" s="52"/>
      <c r="O68" s="52"/>
      <c r="P68" s="52"/>
      <c r="R68" s="61"/>
      <c r="S68" s="61"/>
      <c r="T68" s="61"/>
      <c r="U68" s="61"/>
      <c r="W68" s="61"/>
      <c r="X68" s="61"/>
      <c r="Y68" s="61"/>
      <c r="Z68" s="61"/>
      <c r="AB68" s="61"/>
      <c r="AC68" s="61"/>
      <c r="AD68" s="61"/>
      <c r="AE68" s="61"/>
      <c r="AG68" s="61"/>
      <c r="AH68" s="61"/>
      <c r="AI68" s="61"/>
      <c r="AJ68" s="61"/>
      <c r="AL68" s="61"/>
      <c r="AM68" s="61"/>
      <c r="AN68" s="61"/>
      <c r="AO68" s="61"/>
      <c r="AQ68" s="61"/>
      <c r="AR68" s="61"/>
      <c r="AS68" s="61"/>
      <c r="AT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2"/>
    </row>
    <row r="69" spans="1:72" s="23" customFormat="1">
      <c r="A69" s="1"/>
      <c r="B69" s="2"/>
      <c r="C69" s="17"/>
      <c r="D69" s="24"/>
      <c r="E69" s="24"/>
      <c r="F69" s="24"/>
      <c r="G69" s="24"/>
      <c r="H69" s="16"/>
      <c r="I69" s="52"/>
      <c r="J69" s="52"/>
      <c r="K69" s="62"/>
      <c r="L69" s="52"/>
      <c r="M69" s="52"/>
      <c r="N69" s="52"/>
      <c r="O69" s="17"/>
      <c r="P69" s="17"/>
      <c r="R69" s="61"/>
      <c r="S69" s="61"/>
      <c r="T69" s="61"/>
      <c r="U69" s="61"/>
      <c r="W69" s="61"/>
      <c r="X69" s="61"/>
      <c r="Y69" s="61"/>
      <c r="Z69" s="61"/>
      <c r="AB69" s="61"/>
      <c r="AC69" s="61"/>
      <c r="AD69" s="61"/>
      <c r="AE69" s="61"/>
      <c r="AG69" s="61"/>
      <c r="AH69" s="61"/>
      <c r="AI69" s="61"/>
      <c r="AJ69" s="61"/>
      <c r="AL69" s="61"/>
      <c r="AM69" s="61"/>
      <c r="AN69" s="61"/>
      <c r="AO69" s="61"/>
      <c r="AQ69" s="61"/>
      <c r="AR69" s="61"/>
      <c r="AS69" s="61"/>
      <c r="AT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2"/>
    </row>
    <row r="70" spans="1:72" s="23" customFormat="1">
      <c r="A70" s="1"/>
      <c r="B70" s="2"/>
      <c r="C70" s="388" t="s">
        <v>39</v>
      </c>
      <c r="D70" s="388"/>
      <c r="E70" s="388"/>
      <c r="F70" s="388"/>
      <c r="G70" s="388"/>
      <c r="H70" s="388"/>
      <c r="I70" s="63" t="s">
        <v>40</v>
      </c>
      <c r="J70" s="388" t="s">
        <v>41</v>
      </c>
      <c r="K70" s="388"/>
      <c r="L70" s="388"/>
      <c r="M70" s="388"/>
      <c r="N70" s="388"/>
      <c r="O70" s="388"/>
      <c r="P70" s="17"/>
      <c r="R70" s="61"/>
      <c r="S70" s="61"/>
      <c r="T70" s="61"/>
      <c r="U70" s="61"/>
      <c r="W70" s="61"/>
      <c r="X70" s="61"/>
      <c r="Y70" s="61"/>
      <c r="Z70" s="61"/>
      <c r="AB70" s="61"/>
      <c r="AC70" s="61"/>
      <c r="AD70" s="61"/>
      <c r="AE70" s="61"/>
      <c r="AG70" s="61"/>
      <c r="AH70" s="61"/>
      <c r="AI70" s="61"/>
      <c r="AJ70" s="61"/>
      <c r="AL70" s="61"/>
      <c r="AM70" s="61"/>
      <c r="AN70" s="61"/>
      <c r="AO70" s="61"/>
      <c r="AQ70" s="61"/>
      <c r="AR70" s="61"/>
      <c r="AS70" s="61"/>
      <c r="AT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2"/>
    </row>
    <row r="71" spans="1:72" s="23" customFormat="1">
      <c r="A71" s="1"/>
      <c r="B71" s="2"/>
      <c r="C71" s="388" t="s">
        <v>42</v>
      </c>
      <c r="D71" s="388"/>
      <c r="E71" s="388"/>
      <c r="F71" s="388"/>
      <c r="G71" s="388"/>
      <c r="H71" s="388"/>
      <c r="I71" s="63" t="s">
        <v>43</v>
      </c>
      <c r="J71" s="388" t="s">
        <v>44</v>
      </c>
      <c r="K71" s="388"/>
      <c r="L71" s="388"/>
      <c r="M71" s="388"/>
      <c r="N71" s="388"/>
      <c r="O71" s="388"/>
      <c r="P71" s="17"/>
      <c r="R71" s="48"/>
      <c r="S71" s="48"/>
      <c r="T71" s="48"/>
      <c r="U71" s="48"/>
      <c r="W71" s="48"/>
      <c r="X71" s="48"/>
      <c r="Y71" s="48"/>
      <c r="Z71" s="48"/>
      <c r="AB71" s="48"/>
      <c r="AC71" s="48"/>
      <c r="AD71" s="48"/>
      <c r="AE71" s="48"/>
      <c r="AG71" s="48"/>
      <c r="AH71" s="48"/>
      <c r="AI71" s="48"/>
      <c r="AJ71" s="48"/>
      <c r="AL71" s="48"/>
      <c r="AM71" s="48"/>
      <c r="AN71" s="48"/>
      <c r="AO71" s="48"/>
      <c r="AQ71" s="48"/>
      <c r="AR71" s="48"/>
      <c r="AS71" s="48"/>
      <c r="AT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2"/>
    </row>
    <row r="72" spans="1:72" s="23" customFormat="1">
      <c r="A72" s="1"/>
      <c r="B72" s="2"/>
      <c r="C72" s="388" t="s">
        <v>45</v>
      </c>
      <c r="D72" s="388"/>
      <c r="E72" s="388"/>
      <c r="F72" s="388"/>
      <c r="G72" s="388"/>
      <c r="H72" s="388"/>
      <c r="I72" s="63" t="s">
        <v>46</v>
      </c>
      <c r="J72" s="389" t="s">
        <v>47</v>
      </c>
      <c r="K72" s="389"/>
      <c r="L72" s="389"/>
      <c r="M72" s="389"/>
      <c r="N72" s="389"/>
      <c r="O72" s="389"/>
      <c r="P72" s="17"/>
      <c r="R72" s="61"/>
      <c r="S72" s="61"/>
      <c r="T72" s="61"/>
      <c r="U72" s="61"/>
      <c r="W72" s="61"/>
      <c r="X72" s="61"/>
      <c r="Y72" s="61"/>
      <c r="Z72" s="61"/>
      <c r="AB72" s="61"/>
      <c r="AC72" s="61"/>
      <c r="AD72" s="61"/>
      <c r="AE72" s="61"/>
      <c r="AG72" s="61"/>
      <c r="AH72" s="61"/>
      <c r="AI72" s="61"/>
      <c r="AJ72" s="61"/>
      <c r="AL72" s="61"/>
      <c r="AM72" s="61"/>
      <c r="AN72" s="61"/>
      <c r="AO72" s="61"/>
      <c r="AQ72" s="61"/>
      <c r="AR72" s="61"/>
      <c r="AS72" s="61"/>
      <c r="AT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2"/>
    </row>
    <row r="73" spans="1:72" s="23" customFormat="1">
      <c r="A73" s="1"/>
      <c r="B73" s="2"/>
      <c r="C73" s="388" t="s">
        <v>48</v>
      </c>
      <c r="D73" s="388"/>
      <c r="E73" s="388"/>
      <c r="F73" s="388"/>
      <c r="G73" s="388"/>
      <c r="H73" s="388"/>
      <c r="I73" s="63" t="s">
        <v>49</v>
      </c>
      <c r="J73" s="389" t="s">
        <v>50</v>
      </c>
      <c r="K73" s="389"/>
      <c r="L73" s="389"/>
      <c r="M73" s="389"/>
      <c r="N73" s="389"/>
      <c r="O73" s="389"/>
      <c r="P73" s="17"/>
      <c r="R73" s="48"/>
      <c r="S73" s="48"/>
      <c r="T73" s="48"/>
      <c r="U73" s="48"/>
      <c r="W73" s="48"/>
      <c r="X73" s="48"/>
      <c r="Y73" s="48"/>
      <c r="Z73" s="48"/>
      <c r="AB73" s="48"/>
      <c r="AC73" s="48"/>
      <c r="AD73" s="48"/>
      <c r="AE73" s="48"/>
      <c r="AG73" s="48"/>
      <c r="AH73" s="48"/>
      <c r="AI73" s="48"/>
      <c r="AJ73" s="48"/>
      <c r="AL73" s="48"/>
      <c r="AM73" s="48"/>
      <c r="AN73" s="48"/>
      <c r="AO73" s="48"/>
      <c r="AQ73" s="48"/>
      <c r="AR73" s="48"/>
      <c r="AS73" s="48"/>
      <c r="AT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2"/>
    </row>
    <row r="74" spans="1:72" s="23" customFormat="1">
      <c r="A74" s="1"/>
      <c r="B74" s="2"/>
      <c r="C74" s="389" t="s">
        <v>51</v>
      </c>
      <c r="D74" s="389"/>
      <c r="E74" s="389"/>
      <c r="F74" s="389"/>
      <c r="G74" s="389"/>
      <c r="H74" s="389"/>
      <c r="I74" s="63" t="s">
        <v>52</v>
      </c>
      <c r="J74" s="389" t="s">
        <v>53</v>
      </c>
      <c r="K74" s="389"/>
      <c r="L74" s="389"/>
      <c r="M74" s="389"/>
      <c r="N74" s="389"/>
      <c r="O74" s="389"/>
      <c r="P74" s="17"/>
      <c r="R74" s="48"/>
      <c r="S74" s="48"/>
      <c r="T74" s="48"/>
      <c r="U74" s="48"/>
      <c r="W74" s="48"/>
      <c r="X74" s="48"/>
      <c r="Y74" s="48"/>
      <c r="Z74" s="48"/>
      <c r="AB74" s="48"/>
      <c r="AC74" s="48"/>
      <c r="AD74" s="48"/>
      <c r="AE74" s="48"/>
      <c r="AG74" s="48"/>
      <c r="AH74" s="48"/>
      <c r="AI74" s="48"/>
      <c r="AJ74" s="48"/>
      <c r="AL74" s="48"/>
      <c r="AM74" s="48"/>
      <c r="AN74" s="48"/>
      <c r="AO74" s="48"/>
      <c r="AQ74" s="48"/>
      <c r="AR74" s="48"/>
      <c r="AS74" s="48"/>
      <c r="AT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2"/>
    </row>
    <row r="75" spans="1:72" s="23" customFormat="1">
      <c r="A75" s="1"/>
      <c r="B75" s="2"/>
      <c r="C75" s="389" t="s">
        <v>54</v>
      </c>
      <c r="D75" s="389"/>
      <c r="E75" s="389"/>
      <c r="F75" s="389"/>
      <c r="G75" s="389"/>
      <c r="H75" s="389"/>
      <c r="I75" s="64"/>
      <c r="J75" s="389" t="s">
        <v>55</v>
      </c>
      <c r="K75" s="389"/>
      <c r="L75" s="389"/>
      <c r="M75" s="389"/>
      <c r="N75" s="389"/>
      <c r="O75" s="389"/>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2"/>
    </row>
    <row r="76" spans="1:72" s="23" customFormat="1">
      <c r="A76" s="1"/>
      <c r="B76" s="2"/>
      <c r="C76" s="389" t="s">
        <v>56</v>
      </c>
      <c r="D76" s="389"/>
      <c r="E76" s="389"/>
      <c r="F76" s="389"/>
      <c r="G76" s="389"/>
      <c r="H76" s="389"/>
      <c r="I76" s="47"/>
      <c r="J76" s="389" t="s">
        <v>57</v>
      </c>
      <c r="K76" s="389"/>
      <c r="L76" s="389"/>
      <c r="M76" s="389"/>
      <c r="N76" s="389"/>
      <c r="O76" s="389"/>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2"/>
    </row>
    <row r="77" spans="1:72" s="23" customFormat="1">
      <c r="A77" s="1"/>
      <c r="B77" s="2"/>
      <c r="C77" s="389" t="s">
        <v>58</v>
      </c>
      <c r="D77" s="389"/>
      <c r="E77" s="389"/>
      <c r="F77" s="389"/>
      <c r="G77" s="389"/>
      <c r="H77" s="389"/>
      <c r="I77" s="47"/>
      <c r="J77" s="389" t="s">
        <v>59</v>
      </c>
      <c r="K77" s="389"/>
      <c r="L77" s="389"/>
      <c r="M77" s="389"/>
      <c r="N77" s="389"/>
      <c r="O77" s="389"/>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2"/>
    </row>
    <row r="78" spans="1:72" s="23" customFormat="1">
      <c r="A78" s="1"/>
      <c r="B78" s="2"/>
      <c r="C78" s="389" t="s">
        <v>60</v>
      </c>
      <c r="D78" s="389"/>
      <c r="E78" s="389"/>
      <c r="F78" s="389"/>
      <c r="G78" s="389"/>
      <c r="H78" s="389"/>
      <c r="I78" s="47"/>
      <c r="J78" s="389" t="s">
        <v>61</v>
      </c>
      <c r="K78" s="389"/>
      <c r="L78" s="389"/>
      <c r="M78" s="389"/>
      <c r="N78" s="389"/>
      <c r="O78" s="389"/>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2"/>
    </row>
    <row r="79" spans="1:72" s="23" customFormat="1">
      <c r="A79" s="1"/>
      <c r="B79" s="2"/>
      <c r="C79" s="388" t="s">
        <v>62</v>
      </c>
      <c r="D79" s="388"/>
      <c r="E79" s="388"/>
      <c r="F79" s="388"/>
      <c r="G79" s="388"/>
      <c r="H79" s="388"/>
      <c r="I79" s="47"/>
      <c r="J79" s="389" t="s">
        <v>63</v>
      </c>
      <c r="K79" s="389"/>
      <c r="L79" s="389"/>
      <c r="M79" s="389"/>
      <c r="N79" s="389"/>
      <c r="O79" s="389"/>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2"/>
    </row>
    <row r="80" spans="1:72" s="23" customFormat="1">
      <c r="A80" s="1"/>
      <c r="B80" s="2"/>
      <c r="I80" s="47"/>
      <c r="J80" s="389" t="s">
        <v>64</v>
      </c>
      <c r="K80" s="389"/>
      <c r="L80" s="389"/>
      <c r="M80" s="389"/>
      <c r="N80" s="389"/>
      <c r="O80" s="389"/>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2"/>
    </row>
    <row r="81" spans="1:72" s="23" customFormat="1">
      <c r="A81" s="1"/>
      <c r="B81" s="2"/>
      <c r="C81" s="47"/>
      <c r="D81" s="47"/>
      <c r="E81" s="47"/>
      <c r="F81" s="47"/>
      <c r="G81" s="47"/>
      <c r="H81" s="47"/>
      <c r="I81" s="47"/>
      <c r="J81" s="17"/>
      <c r="K81" s="17"/>
      <c r="L81" s="17"/>
      <c r="M81" s="17"/>
      <c r="N81" s="17"/>
      <c r="O81" s="17"/>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2"/>
    </row>
    <row r="82" spans="1:72" s="23" customFormat="1">
      <c r="A82" s="1"/>
      <c r="B82" s="2"/>
      <c r="C82" s="47"/>
      <c r="D82" s="47"/>
      <c r="E82" s="47"/>
      <c r="F82" s="47"/>
      <c r="G82" s="47"/>
      <c r="H82" s="47"/>
      <c r="I82" s="47"/>
      <c r="J82" s="47"/>
      <c r="K82" s="65"/>
      <c r="L82" s="5"/>
      <c r="M82" s="5"/>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2"/>
    </row>
    <row r="83" spans="1:72" s="23" customFormat="1">
      <c r="A83" s="1"/>
      <c r="B83" s="2"/>
      <c r="C83" s="47"/>
      <c r="D83" s="47"/>
      <c r="E83" s="47"/>
      <c r="F83" s="47"/>
      <c r="G83" s="47"/>
      <c r="H83" s="47"/>
      <c r="I83" s="47"/>
      <c r="J83" s="47"/>
      <c r="K83" s="65"/>
      <c r="L83" s="5"/>
      <c r="M83" s="5"/>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2"/>
    </row>
    <row r="84" spans="1:72" s="23" customFormat="1">
      <c r="A84" s="1"/>
      <c r="B84" s="2"/>
      <c r="C84" s="52"/>
      <c r="D84" s="52"/>
      <c r="E84" s="52"/>
      <c r="F84" s="52"/>
      <c r="G84" s="52"/>
      <c r="H84" s="52"/>
      <c r="I84" s="52"/>
      <c r="J84" s="52"/>
      <c r="K84" s="6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2"/>
    </row>
    <row r="85" spans="1:72" s="23" customFormat="1" ht="34.5" customHeight="1">
      <c r="A85" s="1"/>
      <c r="B85" s="2"/>
      <c r="C85" s="53"/>
      <c r="D85" s="53"/>
      <c r="E85" s="53"/>
      <c r="F85" s="53"/>
      <c r="G85" s="53"/>
      <c r="H85" s="53"/>
      <c r="I85" s="53"/>
      <c r="J85" s="53"/>
      <c r="K85" s="53"/>
      <c r="L85" s="53"/>
      <c r="M85" s="51"/>
      <c r="N85" s="51"/>
      <c r="O85" s="51"/>
    </row>
    <row r="86" spans="1:72" s="23" customFormat="1">
      <c r="A86" s="1"/>
      <c r="B86" s="2"/>
      <c r="C86" s="52"/>
      <c r="D86" s="52"/>
      <c r="E86" s="52"/>
      <c r="F86" s="52"/>
      <c r="G86" s="52"/>
      <c r="H86" s="52"/>
      <c r="I86" s="52"/>
      <c r="J86" s="52"/>
      <c r="K86" s="62"/>
      <c r="L86" s="52"/>
      <c r="M86" s="52"/>
      <c r="N86" s="52"/>
      <c r="O86" s="52"/>
    </row>
    <row r="87" spans="1:72" s="23" customFormat="1">
      <c r="A87" s="1"/>
      <c r="B87" s="66" t="s">
        <v>65</v>
      </c>
      <c r="C87" s="67"/>
      <c r="D87" s="68"/>
      <c r="E87" s="68"/>
      <c r="F87" s="68"/>
      <c r="G87" s="68"/>
      <c r="H87" s="69"/>
      <c r="I87" s="69"/>
      <c r="J87" s="70"/>
      <c r="K87" s="70"/>
      <c r="L87" s="70"/>
      <c r="M87" s="70"/>
      <c r="N87" s="71"/>
      <c r="O87" s="71"/>
    </row>
    <row r="88" spans="1:72" s="23" customFormat="1">
      <c r="A88" s="1"/>
      <c r="B88" s="2"/>
      <c r="C88" s="51"/>
      <c r="D88" s="3"/>
      <c r="E88" s="3"/>
      <c r="F88" s="3"/>
      <c r="G88" s="3"/>
      <c r="H88" s="4"/>
      <c r="I88" s="4"/>
      <c r="J88" s="5"/>
      <c r="K88" s="6"/>
      <c r="L88" s="5"/>
      <c r="M88" s="5"/>
      <c r="N88" s="8"/>
      <c r="O88" s="8"/>
    </row>
    <row r="89" spans="1:72" s="23" customFormat="1">
      <c r="A89" s="1"/>
      <c r="B89" s="14" t="s">
        <v>66</v>
      </c>
      <c r="C89" s="51"/>
      <c r="D89" s="3"/>
      <c r="E89" s="3"/>
      <c r="F89" s="3"/>
      <c r="G89" s="3"/>
      <c r="H89" s="4"/>
      <c r="I89" s="4"/>
      <c r="J89" s="5"/>
      <c r="K89" s="6"/>
      <c r="L89" s="5"/>
      <c r="M89" s="5"/>
      <c r="N89" s="8"/>
      <c r="O89" s="8"/>
    </row>
    <row r="90" spans="1:72" s="23" customFormat="1">
      <c r="A90" s="1"/>
      <c r="B90" s="24"/>
      <c r="C90" s="51"/>
      <c r="D90" s="3"/>
      <c r="E90" s="3"/>
      <c r="F90" s="3"/>
      <c r="G90" s="3"/>
      <c r="H90" s="4"/>
      <c r="I90" s="4"/>
      <c r="J90" s="5"/>
      <c r="K90" s="6"/>
      <c r="L90" s="5"/>
      <c r="M90" s="5"/>
      <c r="N90" s="8"/>
      <c r="O90" s="8"/>
    </row>
    <row r="91" spans="1:72">
      <c r="B91" s="24"/>
      <c r="J91" s="72" t="s">
        <v>4</v>
      </c>
      <c r="K91" s="73"/>
      <c r="L91" s="74"/>
      <c r="M91" s="74"/>
      <c r="N91" s="74"/>
      <c r="O91" s="74"/>
      <c r="P91" s="23"/>
      <c r="Q91" s="23"/>
      <c r="R91" s="23"/>
    </row>
    <row r="92" spans="1:72">
      <c r="I92" s="75" t="s">
        <v>67</v>
      </c>
      <c r="J92" s="76"/>
      <c r="K92" s="77"/>
      <c r="L92" s="78"/>
      <c r="M92" s="74"/>
      <c r="N92" s="74"/>
      <c r="O92" s="74"/>
      <c r="P92" s="23"/>
      <c r="Q92" s="23"/>
      <c r="R92" s="23"/>
    </row>
    <row r="93" spans="1:72" s="3" customFormat="1" ht="54" customHeight="1">
      <c r="A93" s="26" t="s">
        <v>68</v>
      </c>
      <c r="B93" s="2"/>
      <c r="C93" s="391" t="s">
        <v>69</v>
      </c>
      <c r="D93" s="391"/>
      <c r="E93" s="391"/>
      <c r="F93" s="391"/>
      <c r="G93" s="391"/>
      <c r="H93" s="392"/>
      <c r="I93" s="79" t="s">
        <v>70</v>
      </c>
      <c r="J93" s="80" t="s">
        <v>71</v>
      </c>
      <c r="K93" s="81"/>
      <c r="L93" s="74"/>
      <c r="M93" s="74"/>
      <c r="N93" s="74"/>
      <c r="O93" s="74"/>
      <c r="P93" s="23"/>
      <c r="Q93" s="23"/>
      <c r="R93" s="23"/>
    </row>
    <row r="94" spans="1:72" s="3" customFormat="1">
      <c r="A94" s="1"/>
      <c r="B94" s="24"/>
      <c r="C94" s="24"/>
      <c r="D94" s="24"/>
      <c r="E94" s="24"/>
      <c r="F94" s="24"/>
      <c r="G94" s="24"/>
      <c r="H94" s="16"/>
      <c r="I94" s="16"/>
      <c r="J94" s="82"/>
      <c r="K94" s="83"/>
      <c r="L94" s="74"/>
      <c r="M94" s="74"/>
      <c r="N94" s="74"/>
      <c r="O94" s="74"/>
      <c r="P94" s="23"/>
      <c r="Q94" s="23"/>
      <c r="R94" s="23"/>
    </row>
    <row r="95" spans="1:72" s="23" customFormat="1">
      <c r="A95" s="1"/>
      <c r="B95" s="84"/>
      <c r="C95" s="51"/>
      <c r="D95" s="3"/>
      <c r="E95" s="3"/>
      <c r="F95" s="3"/>
      <c r="G95" s="3"/>
      <c r="H95" s="4"/>
      <c r="I95" s="4"/>
      <c r="J95" s="5"/>
      <c r="K95" s="5"/>
      <c r="L95" s="5"/>
      <c r="M95" s="5"/>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2"/>
    </row>
    <row r="96" spans="1:72" s="23" customFormat="1">
      <c r="A96" s="1"/>
      <c r="B96" s="2"/>
      <c r="C96" s="51"/>
      <c r="D96" s="3"/>
      <c r="E96" s="3"/>
      <c r="F96" s="3"/>
      <c r="G96" s="3"/>
      <c r="H96" s="4"/>
      <c r="I96" s="4"/>
      <c r="J96" s="5"/>
      <c r="K96" s="6"/>
      <c r="L96" s="5"/>
      <c r="M96" s="5"/>
      <c r="N96" s="8"/>
      <c r="O96" s="8"/>
    </row>
    <row r="97" spans="1:18">
      <c r="B97" s="24" t="s">
        <v>72</v>
      </c>
      <c r="C97" s="24"/>
      <c r="D97" s="24"/>
      <c r="E97" s="24"/>
      <c r="F97" s="24"/>
      <c r="G97" s="24"/>
      <c r="H97" s="16"/>
      <c r="I97" s="16"/>
      <c r="L97" s="74"/>
      <c r="M97" s="74"/>
      <c r="N97" s="74"/>
      <c r="O97" s="74"/>
      <c r="P97" s="23"/>
      <c r="Q97" s="23"/>
      <c r="R97" s="23"/>
    </row>
    <row r="98" spans="1:18">
      <c r="B98" s="24"/>
      <c r="C98" s="24"/>
      <c r="D98" s="24"/>
      <c r="E98" s="24"/>
      <c r="F98" s="24"/>
      <c r="G98" s="24"/>
      <c r="H98" s="16"/>
      <c r="I98" s="16"/>
      <c r="L98" s="74"/>
      <c r="M98" s="74"/>
      <c r="N98" s="74"/>
      <c r="O98" s="74"/>
      <c r="P98" s="23"/>
      <c r="Q98" s="23"/>
      <c r="R98" s="23"/>
    </row>
    <row r="99" spans="1:18">
      <c r="B99" s="24"/>
      <c r="J99" s="72" t="s">
        <v>4</v>
      </c>
      <c r="K99" s="73"/>
      <c r="L99" s="74"/>
      <c r="M99" s="74"/>
      <c r="N99" s="74"/>
      <c r="O99" s="74"/>
      <c r="P99" s="23"/>
      <c r="Q99" s="23"/>
      <c r="R99" s="23"/>
    </row>
    <row r="100" spans="1:18">
      <c r="C100" s="51"/>
      <c r="I100" s="75" t="s">
        <v>67</v>
      </c>
      <c r="J100" s="76"/>
      <c r="K100" s="77"/>
      <c r="L100" s="78"/>
      <c r="M100" s="74"/>
      <c r="N100" s="74"/>
      <c r="O100" s="74"/>
      <c r="P100" s="23"/>
      <c r="Q100" s="23"/>
      <c r="R100" s="23"/>
    </row>
    <row r="101" spans="1:18" s="3" customFormat="1" ht="34.5" customHeight="1">
      <c r="A101" s="26" t="s">
        <v>73</v>
      </c>
      <c r="B101" s="2"/>
      <c r="C101" s="393" t="s">
        <v>74</v>
      </c>
      <c r="D101" s="394"/>
      <c r="E101" s="399" t="s">
        <v>75</v>
      </c>
      <c r="F101" s="399"/>
      <c r="G101" s="391"/>
      <c r="H101" s="391"/>
      <c r="I101" s="400" t="s">
        <v>76</v>
      </c>
      <c r="J101" s="85">
        <v>5</v>
      </c>
      <c r="K101" s="86" t="str">
        <f>IF(OR(COUNTIF(J101,"未確認")&gt;0,COUNTIF(J101,"~*")&gt;0),"※","")</f>
        <v/>
      </c>
      <c r="L101" s="78"/>
      <c r="M101" s="74"/>
      <c r="N101" s="74"/>
      <c r="O101" s="74"/>
      <c r="P101" s="23"/>
      <c r="Q101" s="23"/>
      <c r="R101" s="23"/>
    </row>
    <row r="102" spans="1:18" s="3" customFormat="1" ht="34.5" customHeight="1">
      <c r="A102" s="26" t="s">
        <v>77</v>
      </c>
      <c r="B102" s="87"/>
      <c r="C102" s="395"/>
      <c r="D102" s="396"/>
      <c r="E102" s="403"/>
      <c r="F102" s="404"/>
      <c r="G102" s="405" t="s">
        <v>78</v>
      </c>
      <c r="H102" s="406"/>
      <c r="I102" s="401"/>
      <c r="J102" s="85">
        <v>0</v>
      </c>
      <c r="K102" s="86" t="str">
        <f t="shared" ref="K102:K107" si="0">IF(OR(COUNTIF(J102,"未確認")&gt;0,COUNTIF(J102,"~*")&gt;0),"※","")</f>
        <v/>
      </c>
      <c r="L102" s="78"/>
      <c r="M102" s="74"/>
      <c r="N102" s="74"/>
      <c r="O102" s="74"/>
      <c r="P102" s="23"/>
      <c r="Q102" s="23"/>
      <c r="R102" s="23"/>
    </row>
    <row r="103" spans="1:18" s="3" customFormat="1" ht="34.5" customHeight="1">
      <c r="A103" s="26" t="s">
        <v>73</v>
      </c>
      <c r="B103" s="87"/>
      <c r="C103" s="395"/>
      <c r="D103" s="396"/>
      <c r="E103" s="407" t="s">
        <v>79</v>
      </c>
      <c r="F103" s="408"/>
      <c r="G103" s="408"/>
      <c r="H103" s="409"/>
      <c r="I103" s="401"/>
      <c r="J103" s="85">
        <v>5</v>
      </c>
      <c r="K103" s="86" t="str">
        <f t="shared" si="0"/>
        <v/>
      </c>
      <c r="L103" s="78"/>
      <c r="M103" s="74"/>
      <c r="N103" s="74"/>
      <c r="O103" s="74"/>
      <c r="P103" s="23"/>
      <c r="Q103" s="23"/>
      <c r="R103" s="23"/>
    </row>
    <row r="104" spans="1:18" s="3" customFormat="1" ht="34.5" customHeight="1">
      <c r="A104" s="26" t="s">
        <v>73</v>
      </c>
      <c r="B104" s="87"/>
      <c r="C104" s="397"/>
      <c r="D104" s="398"/>
      <c r="E104" s="416" t="s">
        <v>80</v>
      </c>
      <c r="F104" s="417"/>
      <c r="G104" s="417"/>
      <c r="H104" s="417"/>
      <c r="I104" s="401"/>
      <c r="J104" s="85">
        <v>5</v>
      </c>
      <c r="K104" s="86" t="str">
        <f t="shared" si="0"/>
        <v/>
      </c>
      <c r="L104" s="78"/>
      <c r="M104" s="74"/>
      <c r="N104" s="74"/>
      <c r="O104" s="74"/>
      <c r="P104" s="23"/>
      <c r="Q104" s="23"/>
      <c r="R104" s="23"/>
    </row>
    <row r="105" spans="1:18" s="3" customFormat="1" ht="34.5" customHeight="1">
      <c r="A105" s="26" t="s">
        <v>81</v>
      </c>
      <c r="B105" s="87"/>
      <c r="C105" s="393" t="s">
        <v>82</v>
      </c>
      <c r="D105" s="394"/>
      <c r="E105" s="418" t="s">
        <v>75</v>
      </c>
      <c r="F105" s="419"/>
      <c r="G105" s="419"/>
      <c r="H105" s="419"/>
      <c r="I105" s="401"/>
      <c r="J105" s="85">
        <v>0</v>
      </c>
      <c r="K105" s="86" t="str">
        <f t="shared" si="0"/>
        <v/>
      </c>
      <c r="L105" s="78"/>
      <c r="M105" s="74"/>
      <c r="N105" s="74"/>
      <c r="O105" s="74"/>
      <c r="P105" s="23"/>
      <c r="Q105" s="23"/>
      <c r="R105" s="23"/>
    </row>
    <row r="106" spans="1:18" s="3" customFormat="1" ht="34.5" customHeight="1">
      <c r="A106" s="26" t="s">
        <v>81</v>
      </c>
      <c r="B106" s="87"/>
      <c r="C106" s="395"/>
      <c r="D106" s="396"/>
      <c r="E106" s="418" t="s">
        <v>79</v>
      </c>
      <c r="F106" s="419"/>
      <c r="G106" s="419"/>
      <c r="H106" s="419"/>
      <c r="I106" s="401"/>
      <c r="J106" s="85">
        <v>0</v>
      </c>
      <c r="K106" s="86" t="str">
        <f t="shared" si="0"/>
        <v/>
      </c>
      <c r="L106" s="78"/>
      <c r="M106" s="74"/>
      <c r="N106" s="74"/>
      <c r="O106" s="74"/>
      <c r="P106" s="23"/>
      <c r="Q106" s="23"/>
      <c r="R106" s="23"/>
    </row>
    <row r="107" spans="1:18" s="3" customFormat="1" ht="34.5" customHeight="1">
      <c r="A107" s="26" t="s">
        <v>81</v>
      </c>
      <c r="B107" s="87"/>
      <c r="C107" s="395"/>
      <c r="D107" s="396"/>
      <c r="E107" s="399" t="s">
        <v>80</v>
      </c>
      <c r="F107" s="420"/>
      <c r="G107" s="420"/>
      <c r="H107" s="420"/>
      <c r="I107" s="401"/>
      <c r="J107" s="85">
        <v>0</v>
      </c>
      <c r="K107" s="86" t="str">
        <f t="shared" si="0"/>
        <v/>
      </c>
      <c r="L107" s="78"/>
      <c r="M107" s="74"/>
      <c r="N107" s="74"/>
      <c r="O107" s="74"/>
      <c r="P107" s="23"/>
      <c r="Q107" s="23"/>
      <c r="R107" s="23"/>
    </row>
    <row r="108" spans="1:18" s="3" customFormat="1" ht="315" customHeight="1">
      <c r="A108" s="26" t="s">
        <v>83</v>
      </c>
      <c r="B108" s="87"/>
      <c r="C108" s="421" t="s">
        <v>84</v>
      </c>
      <c r="D108" s="422"/>
      <c r="E108" s="422"/>
      <c r="F108" s="422"/>
      <c r="G108" s="422"/>
      <c r="H108" s="423"/>
      <c r="I108" s="402"/>
      <c r="J108" s="88" t="s">
        <v>29</v>
      </c>
      <c r="K108" s="89"/>
      <c r="L108" s="78"/>
      <c r="M108" s="74"/>
      <c r="N108" s="74"/>
      <c r="O108" s="74"/>
      <c r="P108" s="23"/>
      <c r="Q108" s="23"/>
      <c r="R108" s="23"/>
    </row>
    <row r="109" spans="1:18" s="3" customFormat="1">
      <c r="A109" s="1"/>
      <c r="B109" s="24"/>
      <c r="C109" s="24"/>
      <c r="D109" s="24"/>
      <c r="E109" s="24"/>
      <c r="F109" s="24"/>
      <c r="G109" s="24"/>
      <c r="H109" s="16"/>
      <c r="I109" s="16"/>
      <c r="J109" s="82"/>
      <c r="K109" s="83"/>
      <c r="L109" s="74"/>
      <c r="M109" s="74"/>
      <c r="N109" s="74"/>
      <c r="O109" s="74"/>
      <c r="P109" s="23"/>
      <c r="Q109" s="23"/>
      <c r="R109" s="23"/>
    </row>
    <row r="110" spans="1:18" s="3" customFormat="1">
      <c r="A110" s="1"/>
      <c r="B110" s="87"/>
      <c r="C110" s="51"/>
      <c r="D110" s="51"/>
      <c r="E110" s="51"/>
      <c r="F110" s="51"/>
      <c r="G110" s="51"/>
      <c r="H110" s="52"/>
      <c r="I110" s="52"/>
      <c r="J110" s="82"/>
      <c r="K110" s="83"/>
      <c r="L110" s="74"/>
      <c r="M110" s="74"/>
      <c r="N110" s="74"/>
      <c r="O110" s="74"/>
      <c r="P110" s="23"/>
      <c r="Q110" s="23"/>
      <c r="R110" s="23"/>
    </row>
    <row r="111" spans="1:18" s="23" customFormat="1">
      <c r="A111" s="1"/>
      <c r="B111" s="2"/>
      <c r="C111" s="51"/>
      <c r="D111" s="3"/>
      <c r="E111" s="3"/>
      <c r="F111" s="3"/>
      <c r="G111" s="3"/>
      <c r="H111" s="4"/>
      <c r="I111" s="4"/>
      <c r="J111" s="5"/>
      <c r="K111" s="6"/>
      <c r="L111" s="5"/>
      <c r="M111" s="5"/>
      <c r="N111" s="8"/>
      <c r="O111" s="8"/>
    </row>
    <row r="112" spans="1:18" s="3" customFormat="1">
      <c r="A112" s="1"/>
      <c r="B112" s="24" t="s">
        <v>85</v>
      </c>
      <c r="C112" s="24"/>
      <c r="D112" s="24"/>
      <c r="E112" s="24"/>
      <c r="F112" s="24"/>
      <c r="G112" s="24"/>
      <c r="H112" s="16"/>
      <c r="I112" s="16"/>
      <c r="J112" s="82"/>
      <c r="K112" s="83"/>
      <c r="L112" s="90"/>
      <c r="M112" s="90"/>
      <c r="N112" s="90"/>
      <c r="O112" s="90"/>
      <c r="P112" s="23"/>
      <c r="Q112" s="23"/>
      <c r="R112" s="23"/>
    </row>
    <row r="113" spans="1:18">
      <c r="B113" s="24"/>
      <c r="C113" s="24"/>
      <c r="D113" s="24"/>
      <c r="E113" s="24"/>
      <c r="F113" s="24"/>
      <c r="G113" s="24"/>
      <c r="H113" s="16"/>
      <c r="I113" s="16"/>
      <c r="L113" s="91"/>
      <c r="M113" s="91"/>
      <c r="N113" s="91"/>
      <c r="O113" s="91"/>
      <c r="P113" s="23"/>
      <c r="Q113" s="23"/>
      <c r="R113" s="23"/>
    </row>
    <row r="114" spans="1:18">
      <c r="B114" s="24"/>
      <c r="J114" s="92" t="s">
        <v>4</v>
      </c>
      <c r="K114" s="73"/>
      <c r="L114" s="90"/>
      <c r="M114" s="90"/>
      <c r="N114" s="90"/>
      <c r="O114" s="90"/>
      <c r="P114" s="23"/>
      <c r="Q114" s="23"/>
      <c r="R114" s="23"/>
    </row>
    <row r="115" spans="1:18">
      <c r="I115" s="75" t="s">
        <v>67</v>
      </c>
      <c r="J115" s="93"/>
      <c r="K115" s="77"/>
      <c r="L115" s="74"/>
      <c r="M115" s="74"/>
      <c r="N115" s="74"/>
      <c r="O115" s="74"/>
      <c r="P115" s="23"/>
      <c r="Q115" s="23"/>
      <c r="R115" s="23"/>
    </row>
    <row r="116" spans="1:18" s="3" customFormat="1" ht="40.5" customHeight="1">
      <c r="A116" s="26" t="s">
        <v>86</v>
      </c>
      <c r="B116" s="2"/>
      <c r="C116" s="399" t="s">
        <v>87</v>
      </c>
      <c r="D116" s="399"/>
      <c r="E116" s="399"/>
      <c r="F116" s="399"/>
      <c r="G116" s="399"/>
      <c r="H116" s="399"/>
      <c r="I116" s="410" t="s">
        <v>88</v>
      </c>
      <c r="J116" s="94" t="s">
        <v>687</v>
      </c>
      <c r="K116" s="81"/>
      <c r="L116" s="78"/>
      <c r="M116" s="90"/>
      <c r="N116" s="90"/>
      <c r="O116" s="90"/>
      <c r="P116" s="23"/>
      <c r="Q116" s="23"/>
      <c r="R116" s="23"/>
    </row>
    <row r="117" spans="1:18" s="3" customFormat="1" ht="40.5" customHeight="1">
      <c r="A117" s="26" t="s">
        <v>90</v>
      </c>
      <c r="B117" s="2"/>
      <c r="C117" s="95"/>
      <c r="D117" s="96"/>
      <c r="E117" s="391" t="s">
        <v>91</v>
      </c>
      <c r="F117" s="391"/>
      <c r="G117" s="391"/>
      <c r="H117" s="391"/>
      <c r="I117" s="411"/>
      <c r="J117" s="94" t="s">
        <v>29</v>
      </c>
      <c r="K117" s="81"/>
      <c r="L117" s="78"/>
      <c r="M117" s="74"/>
      <c r="N117" s="74"/>
      <c r="O117" s="74"/>
      <c r="P117" s="23"/>
      <c r="Q117" s="23"/>
      <c r="R117" s="23"/>
    </row>
    <row r="118" spans="1:18" s="3" customFormat="1" ht="40.5" customHeight="1">
      <c r="A118" s="26" t="s">
        <v>92</v>
      </c>
      <c r="B118" s="2"/>
      <c r="C118" s="95"/>
      <c r="D118" s="96"/>
      <c r="E118" s="391"/>
      <c r="F118" s="391"/>
      <c r="G118" s="391"/>
      <c r="H118" s="391"/>
      <c r="I118" s="411"/>
      <c r="J118" s="94" t="s">
        <v>29</v>
      </c>
      <c r="K118" s="81"/>
      <c r="L118" s="78"/>
      <c r="M118" s="90"/>
      <c r="N118" s="90"/>
      <c r="O118" s="90"/>
      <c r="P118" s="23"/>
      <c r="Q118" s="23"/>
      <c r="R118" s="23"/>
    </row>
    <row r="119" spans="1:18" s="3" customFormat="1" ht="40.5" customHeight="1">
      <c r="A119" s="26" t="s">
        <v>93</v>
      </c>
      <c r="B119" s="2"/>
      <c r="C119" s="97"/>
      <c r="D119" s="98"/>
      <c r="E119" s="391"/>
      <c r="F119" s="391"/>
      <c r="G119" s="391"/>
      <c r="H119" s="391"/>
      <c r="I119" s="412"/>
      <c r="J119" s="94" t="s">
        <v>29</v>
      </c>
      <c r="K119" s="81"/>
      <c r="L119" s="78"/>
      <c r="M119" s="74"/>
      <c r="N119" s="74"/>
      <c r="O119" s="74"/>
      <c r="P119" s="23"/>
      <c r="Q119" s="23"/>
      <c r="R119" s="23"/>
    </row>
    <row r="120" spans="1:18" s="3" customFormat="1">
      <c r="A120" s="1"/>
      <c r="B120" s="24"/>
      <c r="C120" s="24"/>
      <c r="D120" s="24"/>
      <c r="E120" s="24"/>
      <c r="F120" s="24"/>
      <c r="G120" s="24"/>
      <c r="H120" s="16"/>
      <c r="I120" s="16"/>
      <c r="J120" s="82"/>
      <c r="K120" s="83"/>
      <c r="L120" s="90"/>
      <c r="M120" s="90"/>
      <c r="N120" s="90"/>
      <c r="O120" s="90"/>
      <c r="P120" s="23"/>
      <c r="Q120" s="23"/>
      <c r="R120" s="23"/>
    </row>
    <row r="121" spans="1:18" s="3" customFormat="1">
      <c r="A121" s="1"/>
      <c r="B121" s="87"/>
      <c r="C121" s="51"/>
      <c r="D121" s="51"/>
      <c r="E121" s="51"/>
      <c r="F121" s="51"/>
      <c r="G121" s="51"/>
      <c r="H121" s="52"/>
      <c r="I121" s="52"/>
      <c r="J121" s="82"/>
      <c r="K121" s="83"/>
      <c r="L121" s="83"/>
      <c r="M121" s="83"/>
      <c r="N121" s="83"/>
      <c r="O121" s="83"/>
      <c r="P121" s="23"/>
      <c r="Q121" s="23"/>
      <c r="R121" s="23"/>
    </row>
    <row r="122" spans="1:18" s="23" customFormat="1">
      <c r="A122" s="1"/>
      <c r="B122" s="2"/>
      <c r="C122" s="51"/>
      <c r="D122" s="3"/>
      <c r="E122" s="3"/>
      <c r="F122" s="3"/>
      <c r="G122" s="3"/>
      <c r="H122" s="4"/>
      <c r="I122" s="4"/>
      <c r="J122" s="5"/>
      <c r="K122" s="6"/>
      <c r="L122" s="5"/>
      <c r="M122" s="5"/>
      <c r="N122" s="8"/>
      <c r="O122" s="8"/>
    </row>
    <row r="123" spans="1:18" s="3" customFormat="1">
      <c r="A123" s="1"/>
      <c r="B123" s="24" t="s">
        <v>94</v>
      </c>
      <c r="C123" s="22"/>
      <c r="D123" s="22"/>
      <c r="E123" s="22"/>
      <c r="F123" s="22"/>
      <c r="G123" s="22"/>
      <c r="H123" s="16"/>
      <c r="I123" s="16"/>
      <c r="J123" s="7"/>
      <c r="K123" s="6"/>
      <c r="L123" s="91"/>
      <c r="M123" s="91"/>
      <c r="N123" s="91"/>
      <c r="O123" s="91"/>
      <c r="P123" s="23"/>
      <c r="Q123" s="23"/>
      <c r="R123" s="23"/>
    </row>
    <row r="124" spans="1:18">
      <c r="B124" s="24"/>
      <c r="C124" s="24"/>
      <c r="D124" s="24"/>
      <c r="E124" s="24"/>
      <c r="F124" s="24"/>
      <c r="G124" s="24"/>
      <c r="H124" s="16"/>
      <c r="I124" s="16"/>
      <c r="L124" s="91"/>
      <c r="M124" s="91"/>
      <c r="N124" s="91"/>
      <c r="O124" s="91"/>
      <c r="P124" s="23"/>
      <c r="Q124" s="23"/>
      <c r="R124" s="23"/>
    </row>
    <row r="125" spans="1:18">
      <c r="B125" s="24"/>
      <c r="J125" s="72" t="s">
        <v>4</v>
      </c>
      <c r="K125" s="73"/>
      <c r="L125" s="74"/>
      <c r="M125" s="74"/>
      <c r="N125" s="74"/>
      <c r="O125" s="74"/>
      <c r="P125" s="23"/>
      <c r="Q125" s="23"/>
      <c r="R125" s="23"/>
    </row>
    <row r="126" spans="1:18">
      <c r="C126" s="51"/>
      <c r="I126" s="75" t="s">
        <v>67</v>
      </c>
      <c r="J126" s="76"/>
      <c r="K126" s="77"/>
      <c r="L126" s="74"/>
      <c r="M126" s="74"/>
      <c r="N126" s="74"/>
      <c r="O126" s="74"/>
      <c r="P126" s="23"/>
      <c r="Q126" s="23"/>
      <c r="R126" s="23"/>
    </row>
    <row r="127" spans="1:18" s="3" customFormat="1" ht="70.400000000000006" customHeight="1">
      <c r="A127" s="26" t="s">
        <v>95</v>
      </c>
      <c r="B127" s="2"/>
      <c r="C127" s="391" t="s">
        <v>96</v>
      </c>
      <c r="D127" s="391"/>
      <c r="E127" s="391"/>
      <c r="F127" s="391"/>
      <c r="G127" s="391"/>
      <c r="H127" s="413"/>
      <c r="I127" s="410" t="s">
        <v>97</v>
      </c>
      <c r="J127" s="85">
        <v>5</v>
      </c>
      <c r="K127" s="81"/>
      <c r="L127" s="74"/>
      <c r="M127" s="74"/>
      <c r="N127" s="74"/>
      <c r="O127" s="74"/>
      <c r="P127" s="23"/>
      <c r="Q127" s="23"/>
      <c r="R127" s="23"/>
    </row>
    <row r="128" spans="1:18" s="3" customFormat="1" ht="70.400000000000006" customHeight="1">
      <c r="A128" s="26" t="s">
        <v>98</v>
      </c>
      <c r="B128" s="87"/>
      <c r="C128" s="397" t="s">
        <v>99</v>
      </c>
      <c r="D128" s="415"/>
      <c r="E128" s="415"/>
      <c r="F128" s="415"/>
      <c r="G128" s="415"/>
      <c r="H128" s="398"/>
      <c r="I128" s="414"/>
      <c r="J128" s="85">
        <v>0</v>
      </c>
      <c r="K128" s="81"/>
      <c r="L128" s="74"/>
      <c r="M128" s="74"/>
      <c r="N128" s="74"/>
      <c r="O128" s="74"/>
      <c r="P128" s="23"/>
      <c r="Q128" s="23"/>
      <c r="R128" s="23"/>
    </row>
    <row r="129" spans="1:18" s="3" customFormat="1">
      <c r="A129" s="1"/>
      <c r="B129" s="24"/>
      <c r="C129" s="24"/>
      <c r="D129" s="24"/>
      <c r="E129" s="24"/>
      <c r="F129" s="24"/>
      <c r="G129" s="24"/>
      <c r="H129" s="16"/>
      <c r="I129" s="16"/>
      <c r="J129" s="82"/>
      <c r="K129" s="83"/>
      <c r="L129" s="90"/>
      <c r="M129" s="90"/>
      <c r="N129" s="90"/>
      <c r="O129" s="90"/>
      <c r="P129" s="23"/>
      <c r="Q129" s="23"/>
      <c r="R129" s="23"/>
    </row>
    <row r="130" spans="1:18" ht="16.5" customHeight="1">
      <c r="B130" s="24"/>
      <c r="C130" s="24"/>
      <c r="D130" s="24"/>
      <c r="E130" s="24"/>
      <c r="F130" s="24"/>
      <c r="G130" s="24"/>
      <c r="H130" s="16"/>
      <c r="I130" s="16"/>
      <c r="J130" s="99"/>
      <c r="K130" s="100"/>
      <c r="L130" s="74"/>
      <c r="M130" s="74"/>
      <c r="N130" s="74"/>
      <c r="O130" s="74"/>
      <c r="P130" s="23"/>
      <c r="Q130" s="23"/>
      <c r="R130" s="23"/>
    </row>
    <row r="131" spans="1:18" s="3" customFormat="1">
      <c r="A131" s="1"/>
      <c r="B131" s="2"/>
      <c r="E131" s="101"/>
      <c r="F131" s="101"/>
      <c r="G131" s="101"/>
      <c r="H131" s="102"/>
      <c r="I131" s="102"/>
      <c r="J131" s="82"/>
      <c r="K131" s="90"/>
      <c r="L131" s="90"/>
      <c r="M131" s="90"/>
      <c r="N131" s="23"/>
      <c r="O131" s="23"/>
      <c r="P131" s="23"/>
    </row>
    <row r="132" spans="1:18" s="3" customFormat="1">
      <c r="A132" s="1"/>
      <c r="B132" s="24" t="s">
        <v>100</v>
      </c>
      <c r="C132" s="22"/>
      <c r="D132" s="22"/>
      <c r="E132" s="22"/>
      <c r="F132" s="22"/>
      <c r="G132" s="16"/>
      <c r="H132" s="16"/>
      <c r="I132" s="16"/>
      <c r="J132" s="7"/>
      <c r="K132" s="91"/>
      <c r="L132" s="91"/>
      <c r="M132" s="91"/>
      <c r="N132" s="23"/>
      <c r="O132" s="23"/>
      <c r="P132" s="23"/>
    </row>
    <row r="133" spans="1:18">
      <c r="B133" s="24"/>
      <c r="C133" s="24"/>
      <c r="D133" s="24"/>
      <c r="E133" s="24"/>
      <c r="F133" s="24"/>
      <c r="G133" s="24"/>
      <c r="H133" s="16"/>
      <c r="I133" s="16"/>
      <c r="K133" s="91"/>
      <c r="L133" s="91"/>
      <c r="M133" s="91"/>
      <c r="N133" s="23"/>
      <c r="O133" s="23"/>
      <c r="P133" s="23"/>
    </row>
    <row r="134" spans="1:18">
      <c r="B134" s="24"/>
      <c r="J134" s="72" t="s">
        <v>4</v>
      </c>
      <c r="K134" s="73"/>
      <c r="L134" s="74"/>
      <c r="M134" s="74"/>
      <c r="N134" s="23"/>
      <c r="O134" s="23"/>
      <c r="P134" s="23"/>
    </row>
    <row r="135" spans="1:18">
      <c r="I135" s="75" t="s">
        <v>67</v>
      </c>
      <c r="J135" s="76"/>
      <c r="K135" s="77"/>
      <c r="L135" s="74"/>
      <c r="M135" s="74"/>
      <c r="N135" s="23"/>
      <c r="O135" s="23"/>
      <c r="P135" s="23"/>
    </row>
    <row r="136" spans="1:18" s="3" customFormat="1" ht="56.15" customHeight="1">
      <c r="A136" s="26" t="s">
        <v>101</v>
      </c>
      <c r="B136" s="2"/>
      <c r="C136" s="405" t="s">
        <v>102</v>
      </c>
      <c r="D136" s="424"/>
      <c r="E136" s="424"/>
      <c r="F136" s="424"/>
      <c r="G136" s="424"/>
      <c r="H136" s="406"/>
      <c r="I136" s="103" t="s">
        <v>103</v>
      </c>
      <c r="J136" s="104" t="s">
        <v>29</v>
      </c>
      <c r="K136" s="81"/>
      <c r="L136" s="74"/>
      <c r="M136" s="74"/>
      <c r="N136" s="23"/>
      <c r="O136" s="23"/>
      <c r="P136" s="23"/>
    </row>
    <row r="137" spans="1:18" s="3" customFormat="1">
      <c r="A137" s="1"/>
      <c r="B137" s="24"/>
      <c r="C137" s="24"/>
      <c r="D137" s="24"/>
      <c r="E137" s="24"/>
      <c r="F137" s="24"/>
      <c r="G137" s="24"/>
      <c r="H137" s="16"/>
      <c r="I137" s="16"/>
      <c r="J137" s="82"/>
      <c r="K137" s="105"/>
      <c r="L137" s="74"/>
      <c r="M137" s="74"/>
      <c r="N137" s="23"/>
      <c r="O137" s="23"/>
      <c r="P137" s="23"/>
    </row>
    <row r="138" spans="1:18" s="3" customFormat="1">
      <c r="A138" s="1"/>
      <c r="B138" s="87"/>
      <c r="C138" s="51"/>
      <c r="D138" s="51"/>
      <c r="E138" s="51"/>
      <c r="F138" s="51"/>
      <c r="G138" s="51"/>
      <c r="H138" s="52"/>
      <c r="I138" s="52"/>
      <c r="J138" s="82"/>
      <c r="K138" s="83"/>
      <c r="L138" s="83"/>
      <c r="M138" s="83"/>
      <c r="N138" s="23"/>
      <c r="O138" s="23"/>
      <c r="P138" s="23"/>
    </row>
    <row r="139" spans="1:18" s="3" customFormat="1">
      <c r="A139" s="1"/>
      <c r="B139" s="2"/>
      <c r="H139" s="4"/>
      <c r="I139" s="4"/>
      <c r="J139" s="7"/>
      <c r="K139" s="6"/>
      <c r="L139" s="91"/>
      <c r="M139" s="91"/>
      <c r="N139" s="91"/>
      <c r="O139" s="91"/>
      <c r="P139" s="23"/>
      <c r="Q139" s="23"/>
      <c r="R139" s="23"/>
    </row>
    <row r="140" spans="1:18">
      <c r="B140" s="24" t="s">
        <v>105</v>
      </c>
      <c r="C140" s="24"/>
      <c r="D140" s="24"/>
      <c r="E140" s="24"/>
      <c r="F140" s="24"/>
      <c r="G140" s="24"/>
      <c r="H140" s="16"/>
      <c r="I140" s="16"/>
      <c r="J140" s="7"/>
      <c r="L140" s="6"/>
      <c r="M140" s="6"/>
      <c r="N140" s="6"/>
      <c r="O140" s="6"/>
      <c r="P140" s="23"/>
      <c r="Q140" s="23"/>
      <c r="R140" s="23"/>
    </row>
    <row r="141" spans="1:18">
      <c r="B141" s="24"/>
      <c r="C141" s="24"/>
      <c r="D141" s="24"/>
      <c r="E141" s="24"/>
      <c r="F141" s="24"/>
      <c r="G141" s="24"/>
      <c r="H141" s="16"/>
      <c r="I141" s="16"/>
      <c r="L141" s="74"/>
      <c r="M141" s="74"/>
      <c r="N141" s="74"/>
      <c r="O141" s="106"/>
      <c r="P141" s="23"/>
      <c r="Q141" s="23"/>
      <c r="R141" s="23"/>
    </row>
    <row r="142" spans="1:18" ht="36">
      <c r="B142" s="24"/>
      <c r="J142" s="72" t="s">
        <v>4</v>
      </c>
      <c r="K142" s="73"/>
      <c r="L142" s="107" t="s">
        <v>106</v>
      </c>
      <c r="M142" s="107" t="s">
        <v>107</v>
      </c>
      <c r="N142" s="107" t="s">
        <v>108</v>
      </c>
      <c r="O142" s="107" t="s">
        <v>109</v>
      </c>
      <c r="P142" s="23"/>
      <c r="Q142" s="23"/>
      <c r="R142" s="23"/>
    </row>
    <row r="143" spans="1:18">
      <c r="C143" s="51"/>
      <c r="I143" s="75" t="s">
        <v>67</v>
      </c>
      <c r="J143" s="76"/>
      <c r="K143" s="77"/>
      <c r="L143" s="108"/>
      <c r="M143" s="108"/>
      <c r="N143" s="108"/>
      <c r="O143" s="108"/>
      <c r="P143" s="23"/>
      <c r="Q143" s="23"/>
      <c r="R143" s="23"/>
    </row>
    <row r="144" spans="1:18" s="3" customFormat="1" ht="34.5" customHeight="1">
      <c r="A144" s="26" t="s">
        <v>110</v>
      </c>
      <c r="B144" s="109"/>
      <c r="C144" s="391" t="s">
        <v>111</v>
      </c>
      <c r="D144" s="392"/>
      <c r="E144" s="392"/>
      <c r="F144" s="392"/>
      <c r="G144" s="391" t="s">
        <v>112</v>
      </c>
      <c r="H144" s="392"/>
      <c r="I144" s="425" t="s">
        <v>113</v>
      </c>
      <c r="J144" s="110">
        <v>1</v>
      </c>
      <c r="K144" s="111"/>
      <c r="L144" s="112"/>
      <c r="M144" s="112"/>
      <c r="N144" s="112"/>
      <c r="O144" s="113"/>
      <c r="P144" s="23"/>
      <c r="Q144" s="23"/>
      <c r="R144" s="23"/>
    </row>
    <row r="145" spans="1:18" s="3" customFormat="1" ht="34.5" customHeight="1">
      <c r="A145" s="26" t="s">
        <v>110</v>
      </c>
      <c r="B145" s="87"/>
      <c r="C145" s="392"/>
      <c r="D145" s="392"/>
      <c r="E145" s="392"/>
      <c r="F145" s="392"/>
      <c r="G145" s="391" t="s">
        <v>114</v>
      </c>
      <c r="H145" s="392"/>
      <c r="I145" s="426"/>
      <c r="J145" s="114">
        <v>0</v>
      </c>
      <c r="K145" s="115"/>
      <c r="L145" s="116"/>
      <c r="M145" s="116"/>
      <c r="N145" s="116"/>
      <c r="O145" s="117"/>
      <c r="P145" s="23"/>
      <c r="Q145" s="23"/>
      <c r="R145" s="23"/>
    </row>
    <row r="146" spans="1:18" s="3" customFormat="1" ht="34.5" customHeight="1">
      <c r="A146" s="26" t="s">
        <v>115</v>
      </c>
      <c r="B146" s="109"/>
      <c r="C146" s="391" t="s">
        <v>116</v>
      </c>
      <c r="D146" s="392"/>
      <c r="E146" s="392"/>
      <c r="F146" s="392"/>
      <c r="G146" s="391" t="s">
        <v>112</v>
      </c>
      <c r="H146" s="392"/>
      <c r="I146" s="426"/>
      <c r="J146" s="110">
        <v>0</v>
      </c>
      <c r="K146" s="111"/>
      <c r="L146" s="118"/>
      <c r="M146" s="118"/>
      <c r="N146" s="118"/>
      <c r="O146" s="119"/>
      <c r="P146" s="23"/>
      <c r="Q146" s="23"/>
      <c r="R146" s="23"/>
    </row>
    <row r="147" spans="1:18" s="3" customFormat="1" ht="34.5" customHeight="1">
      <c r="A147" s="26" t="s">
        <v>115</v>
      </c>
      <c r="B147" s="87"/>
      <c r="C147" s="392"/>
      <c r="D147" s="392"/>
      <c r="E147" s="392"/>
      <c r="F147" s="392"/>
      <c r="G147" s="391" t="s">
        <v>114</v>
      </c>
      <c r="H147" s="392"/>
      <c r="I147" s="426"/>
      <c r="J147" s="114">
        <v>0</v>
      </c>
      <c r="K147" s="115"/>
      <c r="L147" s="116"/>
      <c r="M147" s="116"/>
      <c r="N147" s="116"/>
      <c r="O147" s="117"/>
      <c r="P147" s="23"/>
      <c r="Q147" s="23"/>
      <c r="R147" s="23"/>
    </row>
    <row r="148" spans="1:18" s="3" customFormat="1" ht="34.5" customHeight="1">
      <c r="A148" s="26" t="s">
        <v>117</v>
      </c>
      <c r="B148" s="109"/>
      <c r="C148" s="391" t="s">
        <v>118</v>
      </c>
      <c r="D148" s="391"/>
      <c r="E148" s="391"/>
      <c r="F148" s="391"/>
      <c r="G148" s="391" t="s">
        <v>112</v>
      </c>
      <c r="H148" s="391"/>
      <c r="I148" s="426"/>
      <c r="J148" s="110">
        <v>1</v>
      </c>
      <c r="K148" s="111" t="str">
        <f t="shared" ref="K148:K163" si="1">IF(OR(COUNTIF(L148:O148,"未確認")&gt;0,COUNTIF(L148:O148,"*")&gt;0),"※","")</f>
        <v/>
      </c>
      <c r="L148" s="120">
        <v>0</v>
      </c>
      <c r="M148" s="120">
        <v>0</v>
      </c>
      <c r="N148" s="120">
        <v>1</v>
      </c>
      <c r="O148" s="120">
        <v>0</v>
      </c>
      <c r="P148" s="23"/>
      <c r="Q148" s="23"/>
      <c r="R148" s="23"/>
    </row>
    <row r="149" spans="1:18" s="3" customFormat="1" ht="34.5" customHeight="1">
      <c r="A149" s="26" t="s">
        <v>117</v>
      </c>
      <c r="B149" s="109"/>
      <c r="C149" s="391"/>
      <c r="D149" s="391"/>
      <c r="E149" s="391"/>
      <c r="F149" s="391"/>
      <c r="G149" s="391" t="s">
        <v>114</v>
      </c>
      <c r="H149" s="413"/>
      <c r="I149" s="426"/>
      <c r="J149" s="114">
        <v>0</v>
      </c>
      <c r="K149" s="111" t="str">
        <f t="shared" si="1"/>
        <v/>
      </c>
      <c r="L149" s="121">
        <v>0</v>
      </c>
      <c r="M149" s="121">
        <v>0</v>
      </c>
      <c r="N149" s="121">
        <v>0</v>
      </c>
      <c r="O149" s="121">
        <v>0</v>
      </c>
      <c r="P149" s="23"/>
      <c r="Q149" s="23"/>
      <c r="R149" s="23"/>
    </row>
    <row r="150" spans="1:18" s="3" customFormat="1" ht="34.5" customHeight="1">
      <c r="A150" s="26" t="s">
        <v>119</v>
      </c>
      <c r="B150" s="109"/>
      <c r="C150" s="391" t="s">
        <v>120</v>
      </c>
      <c r="D150" s="413"/>
      <c r="E150" s="413"/>
      <c r="F150" s="413"/>
      <c r="G150" s="391" t="s">
        <v>112</v>
      </c>
      <c r="H150" s="413"/>
      <c r="I150" s="426"/>
      <c r="J150" s="110">
        <v>3</v>
      </c>
      <c r="K150" s="111" t="str">
        <f t="shared" si="1"/>
        <v/>
      </c>
      <c r="L150" s="120">
        <v>0</v>
      </c>
      <c r="M150" s="120">
        <v>0</v>
      </c>
      <c r="N150" s="120">
        <v>3</v>
      </c>
      <c r="O150" s="120">
        <v>0</v>
      </c>
      <c r="P150" s="23"/>
      <c r="Q150" s="23"/>
      <c r="R150" s="23"/>
    </row>
    <row r="151" spans="1:18" s="3" customFormat="1" ht="34.5" customHeight="1">
      <c r="A151" s="26" t="s">
        <v>119</v>
      </c>
      <c r="B151" s="109"/>
      <c r="C151" s="413"/>
      <c r="D151" s="413"/>
      <c r="E151" s="413"/>
      <c r="F151" s="413"/>
      <c r="G151" s="391" t="s">
        <v>114</v>
      </c>
      <c r="H151" s="413"/>
      <c r="I151" s="426"/>
      <c r="J151" s="114">
        <v>0</v>
      </c>
      <c r="K151" s="111" t="str">
        <f t="shared" si="1"/>
        <v/>
      </c>
      <c r="L151" s="121">
        <v>0</v>
      </c>
      <c r="M151" s="121">
        <v>0</v>
      </c>
      <c r="N151" s="121">
        <v>0</v>
      </c>
      <c r="O151" s="121">
        <v>0</v>
      </c>
      <c r="P151" s="23"/>
      <c r="Q151" s="23"/>
      <c r="R151" s="23"/>
    </row>
    <row r="152" spans="1:18" s="3" customFormat="1" ht="34.5" customHeight="1">
      <c r="A152" s="26" t="s">
        <v>121</v>
      </c>
      <c r="B152" s="109"/>
      <c r="C152" s="391" t="s">
        <v>122</v>
      </c>
      <c r="D152" s="413"/>
      <c r="E152" s="413"/>
      <c r="F152" s="413"/>
      <c r="G152" s="391" t="s">
        <v>112</v>
      </c>
      <c r="H152" s="413"/>
      <c r="I152" s="426"/>
      <c r="J152" s="110">
        <v>0</v>
      </c>
      <c r="K152" s="111" t="str">
        <f t="shared" si="1"/>
        <v/>
      </c>
      <c r="L152" s="120">
        <v>0</v>
      </c>
      <c r="M152" s="120">
        <v>0</v>
      </c>
      <c r="N152" s="120">
        <v>0</v>
      </c>
      <c r="O152" s="120">
        <v>0</v>
      </c>
      <c r="P152" s="23"/>
      <c r="Q152" s="23"/>
      <c r="R152" s="23"/>
    </row>
    <row r="153" spans="1:18" s="3" customFormat="1" ht="34.5" customHeight="1">
      <c r="A153" s="26" t="s">
        <v>121</v>
      </c>
      <c r="B153" s="109"/>
      <c r="C153" s="413"/>
      <c r="D153" s="413"/>
      <c r="E153" s="413"/>
      <c r="F153" s="413"/>
      <c r="G153" s="391" t="s">
        <v>114</v>
      </c>
      <c r="H153" s="413"/>
      <c r="I153" s="426"/>
      <c r="J153" s="114">
        <v>0</v>
      </c>
      <c r="K153" s="111" t="str">
        <f t="shared" si="1"/>
        <v/>
      </c>
      <c r="L153" s="121">
        <v>0</v>
      </c>
      <c r="M153" s="121">
        <v>0</v>
      </c>
      <c r="N153" s="121">
        <v>0</v>
      </c>
      <c r="O153" s="121">
        <v>0</v>
      </c>
      <c r="P153" s="23"/>
      <c r="Q153" s="23"/>
      <c r="R153" s="23"/>
    </row>
    <row r="154" spans="1:18" s="3" customFormat="1" ht="34.5" customHeight="1">
      <c r="A154" s="26" t="s">
        <v>123</v>
      </c>
      <c r="B154" s="109"/>
      <c r="C154" s="391" t="s">
        <v>124</v>
      </c>
      <c r="D154" s="413"/>
      <c r="E154" s="413"/>
      <c r="F154" s="413"/>
      <c r="G154" s="391" t="s">
        <v>112</v>
      </c>
      <c r="H154" s="413"/>
      <c r="I154" s="426"/>
      <c r="J154" s="110">
        <v>0</v>
      </c>
      <c r="K154" s="111" t="str">
        <f t="shared" si="1"/>
        <v/>
      </c>
      <c r="L154" s="120">
        <v>0</v>
      </c>
      <c r="M154" s="120">
        <v>0</v>
      </c>
      <c r="N154" s="120">
        <v>0</v>
      </c>
      <c r="O154" s="120">
        <v>0</v>
      </c>
      <c r="P154" s="23"/>
      <c r="Q154" s="23"/>
      <c r="R154" s="23"/>
    </row>
    <row r="155" spans="1:18" s="3" customFormat="1" ht="34.5" customHeight="1">
      <c r="A155" s="26" t="s">
        <v>123</v>
      </c>
      <c r="B155" s="87"/>
      <c r="C155" s="413"/>
      <c r="D155" s="413"/>
      <c r="E155" s="413"/>
      <c r="F155" s="413"/>
      <c r="G155" s="391" t="s">
        <v>114</v>
      </c>
      <c r="H155" s="413"/>
      <c r="I155" s="426"/>
      <c r="J155" s="114">
        <v>0</v>
      </c>
      <c r="K155" s="111" t="str">
        <f t="shared" si="1"/>
        <v/>
      </c>
      <c r="L155" s="121">
        <v>0</v>
      </c>
      <c r="M155" s="121">
        <v>0</v>
      </c>
      <c r="N155" s="121">
        <v>0</v>
      </c>
      <c r="O155" s="121">
        <v>0</v>
      </c>
      <c r="P155" s="23"/>
      <c r="Q155" s="23"/>
      <c r="R155" s="23"/>
    </row>
    <row r="156" spans="1:18" s="3" customFormat="1" ht="34.5" customHeight="1">
      <c r="A156" s="26" t="s">
        <v>125</v>
      </c>
      <c r="B156" s="87"/>
      <c r="C156" s="391" t="s">
        <v>126</v>
      </c>
      <c r="D156" s="413"/>
      <c r="E156" s="413"/>
      <c r="F156" s="413"/>
      <c r="G156" s="391" t="s">
        <v>112</v>
      </c>
      <c r="H156" s="413"/>
      <c r="I156" s="426"/>
      <c r="J156" s="110">
        <v>0</v>
      </c>
      <c r="K156" s="111" t="str">
        <f t="shared" si="1"/>
        <v/>
      </c>
      <c r="L156" s="120">
        <v>0</v>
      </c>
      <c r="M156" s="120">
        <v>0</v>
      </c>
      <c r="N156" s="120">
        <v>0</v>
      </c>
      <c r="O156" s="120">
        <v>0</v>
      </c>
      <c r="P156" s="23"/>
      <c r="Q156" s="23"/>
      <c r="R156" s="23"/>
    </row>
    <row r="157" spans="1:18" s="3" customFormat="1" ht="34.5" customHeight="1">
      <c r="A157" s="26" t="s">
        <v>125</v>
      </c>
      <c r="B157" s="87"/>
      <c r="C157" s="413"/>
      <c r="D157" s="413"/>
      <c r="E157" s="413"/>
      <c r="F157" s="413"/>
      <c r="G157" s="391" t="s">
        <v>114</v>
      </c>
      <c r="H157" s="413"/>
      <c r="I157" s="426"/>
      <c r="J157" s="114">
        <v>0</v>
      </c>
      <c r="K157" s="111" t="str">
        <f t="shared" si="1"/>
        <v/>
      </c>
      <c r="L157" s="121">
        <v>0</v>
      </c>
      <c r="M157" s="121">
        <v>0</v>
      </c>
      <c r="N157" s="121">
        <v>0</v>
      </c>
      <c r="O157" s="121">
        <v>0</v>
      </c>
      <c r="P157" s="23"/>
      <c r="Q157" s="23"/>
      <c r="R157" s="23"/>
    </row>
    <row r="158" spans="1:18" s="3" customFormat="1" ht="34.5" customHeight="1">
      <c r="A158" s="26" t="s">
        <v>127</v>
      </c>
      <c r="B158" s="87"/>
      <c r="C158" s="391" t="s">
        <v>128</v>
      </c>
      <c r="D158" s="413"/>
      <c r="E158" s="413"/>
      <c r="F158" s="413"/>
      <c r="G158" s="391" t="s">
        <v>112</v>
      </c>
      <c r="H158" s="413"/>
      <c r="I158" s="426"/>
      <c r="J158" s="110">
        <v>0</v>
      </c>
      <c r="K158" s="111" t="str">
        <f t="shared" si="1"/>
        <v/>
      </c>
      <c r="L158" s="120">
        <v>0</v>
      </c>
      <c r="M158" s="120">
        <v>0</v>
      </c>
      <c r="N158" s="120">
        <v>0</v>
      </c>
      <c r="O158" s="120">
        <v>0</v>
      </c>
      <c r="P158" s="23"/>
      <c r="Q158" s="23"/>
      <c r="R158" s="23"/>
    </row>
    <row r="159" spans="1:18" s="3" customFormat="1" ht="34.5" customHeight="1">
      <c r="A159" s="26" t="s">
        <v>127</v>
      </c>
      <c r="B159" s="87"/>
      <c r="C159" s="413"/>
      <c r="D159" s="413"/>
      <c r="E159" s="413"/>
      <c r="F159" s="413"/>
      <c r="G159" s="391" t="s">
        <v>114</v>
      </c>
      <c r="H159" s="413"/>
      <c r="I159" s="426"/>
      <c r="J159" s="114">
        <v>0</v>
      </c>
      <c r="K159" s="111" t="str">
        <f t="shared" si="1"/>
        <v/>
      </c>
      <c r="L159" s="121">
        <v>0</v>
      </c>
      <c r="M159" s="121">
        <v>0</v>
      </c>
      <c r="N159" s="121">
        <v>0</v>
      </c>
      <c r="O159" s="121">
        <v>0</v>
      </c>
      <c r="P159" s="23"/>
      <c r="Q159" s="23"/>
      <c r="R159" s="23"/>
    </row>
    <row r="160" spans="1:18" s="3" customFormat="1" ht="34.5" customHeight="1">
      <c r="A160" s="26" t="s">
        <v>129</v>
      </c>
      <c r="B160" s="87"/>
      <c r="C160" s="391" t="s">
        <v>130</v>
      </c>
      <c r="D160" s="413"/>
      <c r="E160" s="413"/>
      <c r="F160" s="413"/>
      <c r="G160" s="391" t="s">
        <v>112</v>
      </c>
      <c r="H160" s="413"/>
      <c r="I160" s="426"/>
      <c r="J160" s="110">
        <v>0</v>
      </c>
      <c r="K160" s="111" t="str">
        <f t="shared" si="1"/>
        <v/>
      </c>
      <c r="L160" s="120">
        <v>0</v>
      </c>
      <c r="M160" s="120">
        <v>0</v>
      </c>
      <c r="N160" s="120">
        <v>0</v>
      </c>
      <c r="O160" s="120">
        <v>0</v>
      </c>
      <c r="P160" s="23"/>
      <c r="Q160" s="23"/>
      <c r="R160" s="23"/>
    </row>
    <row r="161" spans="1:18" s="3" customFormat="1" ht="34.5" customHeight="1">
      <c r="A161" s="26" t="s">
        <v>129</v>
      </c>
      <c r="B161" s="87"/>
      <c r="C161" s="413"/>
      <c r="D161" s="413"/>
      <c r="E161" s="413"/>
      <c r="F161" s="413"/>
      <c r="G161" s="391" t="s">
        <v>114</v>
      </c>
      <c r="H161" s="413"/>
      <c r="I161" s="426"/>
      <c r="J161" s="114">
        <v>0</v>
      </c>
      <c r="K161" s="111" t="str">
        <f t="shared" si="1"/>
        <v/>
      </c>
      <c r="L161" s="121">
        <v>0</v>
      </c>
      <c r="M161" s="121">
        <v>0</v>
      </c>
      <c r="N161" s="121">
        <v>0</v>
      </c>
      <c r="O161" s="121">
        <v>0</v>
      </c>
      <c r="P161" s="23"/>
      <c r="Q161" s="23"/>
      <c r="R161" s="23"/>
    </row>
    <row r="162" spans="1:18" s="3" customFormat="1" ht="34.5" customHeight="1">
      <c r="A162" s="26" t="s">
        <v>131</v>
      </c>
      <c r="B162" s="87"/>
      <c r="C162" s="391" t="s">
        <v>132</v>
      </c>
      <c r="D162" s="413"/>
      <c r="E162" s="413"/>
      <c r="F162" s="413"/>
      <c r="G162" s="391" t="s">
        <v>112</v>
      </c>
      <c r="H162" s="413"/>
      <c r="I162" s="426"/>
      <c r="J162" s="110">
        <v>0</v>
      </c>
      <c r="K162" s="111" t="str">
        <f t="shared" si="1"/>
        <v/>
      </c>
      <c r="L162" s="120">
        <v>0</v>
      </c>
      <c r="M162" s="120">
        <v>0</v>
      </c>
      <c r="N162" s="120">
        <v>0</v>
      </c>
      <c r="O162" s="120">
        <v>0</v>
      </c>
      <c r="P162" s="23"/>
      <c r="Q162" s="23"/>
      <c r="R162" s="23"/>
    </row>
    <row r="163" spans="1:18" s="3" customFormat="1" ht="34.5" customHeight="1">
      <c r="A163" s="26" t="s">
        <v>131</v>
      </c>
      <c r="B163" s="87"/>
      <c r="C163" s="413"/>
      <c r="D163" s="413"/>
      <c r="E163" s="413"/>
      <c r="F163" s="413"/>
      <c r="G163" s="391" t="s">
        <v>114</v>
      </c>
      <c r="H163" s="413"/>
      <c r="I163" s="426"/>
      <c r="J163" s="114">
        <v>0</v>
      </c>
      <c r="K163" s="111" t="str">
        <f t="shared" si="1"/>
        <v/>
      </c>
      <c r="L163" s="121">
        <v>0</v>
      </c>
      <c r="M163" s="121">
        <v>0</v>
      </c>
      <c r="N163" s="121">
        <v>0</v>
      </c>
      <c r="O163" s="121">
        <v>0</v>
      </c>
      <c r="P163" s="23"/>
      <c r="Q163" s="23"/>
      <c r="R163" s="23"/>
    </row>
    <row r="164" spans="1:18" s="3" customFormat="1" ht="34.5" customHeight="1">
      <c r="A164" s="26" t="s">
        <v>133</v>
      </c>
      <c r="B164" s="87"/>
      <c r="C164" s="391" t="s">
        <v>134</v>
      </c>
      <c r="D164" s="392"/>
      <c r="E164" s="392"/>
      <c r="F164" s="392"/>
      <c r="G164" s="391" t="s">
        <v>112</v>
      </c>
      <c r="H164" s="392"/>
      <c r="I164" s="426"/>
      <c r="J164" s="110">
        <v>0</v>
      </c>
      <c r="K164" s="111"/>
      <c r="L164" s="118"/>
      <c r="M164" s="118"/>
      <c r="N164" s="118"/>
      <c r="O164" s="119"/>
      <c r="P164" s="23"/>
      <c r="Q164" s="23"/>
      <c r="R164" s="23"/>
    </row>
    <row r="165" spans="1:18" s="3" customFormat="1" ht="34.5" customHeight="1">
      <c r="A165" s="26" t="s">
        <v>133</v>
      </c>
      <c r="B165" s="87"/>
      <c r="C165" s="392"/>
      <c r="D165" s="392"/>
      <c r="E165" s="392"/>
      <c r="F165" s="392"/>
      <c r="G165" s="391" t="s">
        <v>114</v>
      </c>
      <c r="H165" s="392"/>
      <c r="I165" s="426"/>
      <c r="J165" s="114">
        <v>0</v>
      </c>
      <c r="K165" s="115"/>
      <c r="L165" s="116"/>
      <c r="M165" s="116"/>
      <c r="N165" s="116"/>
      <c r="O165" s="117"/>
      <c r="P165" s="23"/>
      <c r="Q165" s="23"/>
      <c r="R165" s="23"/>
    </row>
    <row r="166" spans="1:18" s="3" customFormat="1" ht="34.5" customHeight="1">
      <c r="A166" s="26" t="s">
        <v>135</v>
      </c>
      <c r="B166" s="87"/>
      <c r="C166" s="391" t="s">
        <v>136</v>
      </c>
      <c r="D166" s="392"/>
      <c r="E166" s="392"/>
      <c r="F166" s="392"/>
      <c r="G166" s="391" t="s">
        <v>112</v>
      </c>
      <c r="H166" s="392"/>
      <c r="I166" s="426"/>
      <c r="J166" s="110">
        <v>0</v>
      </c>
      <c r="K166" s="111"/>
      <c r="L166" s="118"/>
      <c r="M166" s="118"/>
      <c r="N166" s="118"/>
      <c r="O166" s="119"/>
      <c r="P166" s="23"/>
      <c r="Q166" s="23"/>
      <c r="R166" s="23"/>
    </row>
    <row r="167" spans="1:18" s="3" customFormat="1" ht="34.5" customHeight="1">
      <c r="A167" s="26" t="s">
        <v>135</v>
      </c>
      <c r="B167" s="87"/>
      <c r="C167" s="392"/>
      <c r="D167" s="392"/>
      <c r="E167" s="392"/>
      <c r="F167" s="392"/>
      <c r="G167" s="391" t="s">
        <v>114</v>
      </c>
      <c r="H167" s="392"/>
      <c r="I167" s="426"/>
      <c r="J167" s="114">
        <v>0</v>
      </c>
      <c r="K167" s="115"/>
      <c r="L167" s="116"/>
      <c r="M167" s="116"/>
      <c r="N167" s="116"/>
      <c r="O167" s="117"/>
      <c r="P167" s="23"/>
      <c r="Q167" s="23"/>
      <c r="R167" s="23"/>
    </row>
    <row r="168" spans="1:18" s="3" customFormat="1" ht="34.5" customHeight="1">
      <c r="A168" s="26" t="s">
        <v>137</v>
      </c>
      <c r="B168" s="87"/>
      <c r="C168" s="391" t="s">
        <v>138</v>
      </c>
      <c r="D168" s="413"/>
      <c r="E168" s="413"/>
      <c r="F168" s="413"/>
      <c r="G168" s="391" t="s">
        <v>112</v>
      </c>
      <c r="H168" s="392"/>
      <c r="I168" s="426"/>
      <c r="J168" s="110">
        <v>0</v>
      </c>
      <c r="K168" s="111" t="str">
        <f>IF(OR(COUNTIF(L168:O168,"未確認")&gt;0,COUNTIF(L168:O168,"*")&gt;0),"※","")</f>
        <v/>
      </c>
      <c r="L168" s="120">
        <v>0</v>
      </c>
      <c r="M168" s="120">
        <v>0</v>
      </c>
      <c r="N168" s="120">
        <v>0</v>
      </c>
      <c r="O168" s="120">
        <v>0</v>
      </c>
      <c r="P168" s="23"/>
      <c r="Q168" s="23"/>
      <c r="R168" s="23"/>
    </row>
    <row r="169" spans="1:18" s="3" customFormat="1" ht="34.5" customHeight="1">
      <c r="A169" s="26" t="s">
        <v>137</v>
      </c>
      <c r="B169" s="87"/>
      <c r="C169" s="413"/>
      <c r="D169" s="413"/>
      <c r="E169" s="413"/>
      <c r="F169" s="413"/>
      <c r="G169" s="391" t="s">
        <v>114</v>
      </c>
      <c r="H169" s="392"/>
      <c r="I169" s="426"/>
      <c r="J169" s="114">
        <v>0</v>
      </c>
      <c r="K169" s="111" t="str">
        <f>IF(OR(COUNTIF(L169:O169,"未確認")&gt;0,COUNTIF(L169:O169,"*")&gt;0),"※","")</f>
        <v/>
      </c>
      <c r="L169" s="121">
        <v>0</v>
      </c>
      <c r="M169" s="121">
        <v>0</v>
      </c>
      <c r="N169" s="121">
        <v>0</v>
      </c>
      <c r="O169" s="121">
        <v>0</v>
      </c>
      <c r="P169" s="23"/>
      <c r="Q169" s="23"/>
      <c r="R169" s="23"/>
    </row>
    <row r="170" spans="1:18" s="3" customFormat="1" ht="34.5" customHeight="1">
      <c r="A170" s="26" t="s">
        <v>139</v>
      </c>
      <c r="B170" s="87"/>
      <c r="C170" s="391" t="s">
        <v>140</v>
      </c>
      <c r="D170" s="392"/>
      <c r="E170" s="392"/>
      <c r="F170" s="392"/>
      <c r="G170" s="391" t="s">
        <v>112</v>
      </c>
      <c r="H170" s="392"/>
      <c r="I170" s="426"/>
      <c r="J170" s="110">
        <v>0</v>
      </c>
      <c r="K170" s="111" t="str">
        <f>IF(OR(COUNTIF(L170:O170,"未確認")&gt;0,COUNTIF(L170:O170,"*")&gt;0),"※","")</f>
        <v/>
      </c>
      <c r="L170" s="120">
        <v>0</v>
      </c>
      <c r="M170" s="120">
        <v>0</v>
      </c>
      <c r="N170" s="120">
        <v>0</v>
      </c>
      <c r="O170" s="120">
        <v>0</v>
      </c>
      <c r="P170" s="23"/>
      <c r="Q170" s="23"/>
      <c r="R170" s="23"/>
    </row>
    <row r="171" spans="1:18" s="3" customFormat="1" ht="34.5" customHeight="1">
      <c r="A171" s="26" t="s">
        <v>139</v>
      </c>
      <c r="B171" s="87"/>
      <c r="C171" s="392"/>
      <c r="D171" s="392"/>
      <c r="E171" s="392"/>
      <c r="F171" s="392"/>
      <c r="G171" s="391" t="s">
        <v>114</v>
      </c>
      <c r="H171" s="392"/>
      <c r="I171" s="426"/>
      <c r="J171" s="114">
        <v>0</v>
      </c>
      <c r="K171" s="111" t="str">
        <f>IF(OR(COUNTIF(L171:O171,"未確認")&gt;0,COUNTIF(L171:O171,"*")&gt;0),"※","")</f>
        <v/>
      </c>
      <c r="L171" s="121">
        <v>0</v>
      </c>
      <c r="M171" s="121">
        <v>0</v>
      </c>
      <c r="N171" s="121">
        <v>0</v>
      </c>
      <c r="O171" s="121">
        <v>0</v>
      </c>
      <c r="P171" s="23"/>
      <c r="Q171" s="23"/>
      <c r="R171" s="23"/>
    </row>
    <row r="172" spans="1:18" s="3" customFormat="1" ht="34.5" customHeight="1">
      <c r="A172" s="26"/>
      <c r="B172" s="87"/>
      <c r="C172" s="416" t="s">
        <v>141</v>
      </c>
      <c r="D172" s="427"/>
      <c r="E172" s="427"/>
      <c r="F172" s="427"/>
      <c r="G172" s="416" t="s">
        <v>112</v>
      </c>
      <c r="H172" s="427"/>
      <c r="I172" s="122"/>
      <c r="J172" s="110">
        <v>0</v>
      </c>
      <c r="K172" s="123" t="str">
        <f t="shared" ref="K172:K173" si="2">IF(OR(COUNTIF(L172:O172,"未確認")&gt;0,COUNTIF(L172:O172,"*")&gt;0),"※","")</f>
        <v/>
      </c>
      <c r="L172" s="120">
        <v>0</v>
      </c>
      <c r="M172" s="120">
        <v>0</v>
      </c>
      <c r="N172" s="120">
        <v>0</v>
      </c>
      <c r="O172" s="120">
        <v>0</v>
      </c>
      <c r="P172" s="23"/>
      <c r="Q172" s="23"/>
      <c r="R172" s="23"/>
    </row>
    <row r="173" spans="1:18" s="3" customFormat="1" ht="34.5" customHeight="1">
      <c r="A173" s="26"/>
      <c r="B173" s="87"/>
      <c r="C173" s="427"/>
      <c r="D173" s="427"/>
      <c r="E173" s="427"/>
      <c r="F173" s="427"/>
      <c r="G173" s="416" t="s">
        <v>114</v>
      </c>
      <c r="H173" s="427"/>
      <c r="I173" s="124"/>
      <c r="J173" s="114">
        <v>0</v>
      </c>
      <c r="K173" s="123" t="str">
        <f t="shared" si="2"/>
        <v/>
      </c>
      <c r="L173" s="121">
        <v>0</v>
      </c>
      <c r="M173" s="121">
        <v>0</v>
      </c>
      <c r="N173" s="121">
        <v>0</v>
      </c>
      <c r="O173" s="121">
        <v>0</v>
      </c>
      <c r="P173" s="23"/>
      <c r="Q173" s="23"/>
      <c r="R173" s="23"/>
    </row>
    <row r="174" spans="1:18" s="3" customFormat="1">
      <c r="A174" s="1"/>
      <c r="B174" s="24"/>
      <c r="C174" s="24"/>
      <c r="D174" s="24"/>
      <c r="E174" s="24"/>
      <c r="F174" s="24"/>
      <c r="G174" s="24"/>
      <c r="H174" s="16"/>
      <c r="I174" s="16"/>
      <c r="J174" s="82"/>
      <c r="K174" s="83"/>
      <c r="L174" s="90"/>
      <c r="M174" s="90"/>
      <c r="N174" s="90"/>
      <c r="O174" s="90"/>
      <c r="P174" s="23"/>
      <c r="Q174" s="23"/>
      <c r="R174" s="23"/>
    </row>
    <row r="175" spans="1:18" s="3" customFormat="1">
      <c r="A175" s="1"/>
      <c r="B175" s="87"/>
      <c r="H175" s="4"/>
      <c r="I175" s="4"/>
      <c r="J175" s="6"/>
      <c r="K175" s="6"/>
      <c r="L175" s="91"/>
      <c r="M175" s="91"/>
      <c r="N175" s="91"/>
      <c r="O175" s="91"/>
      <c r="P175" s="23"/>
      <c r="Q175" s="23"/>
      <c r="R175" s="23"/>
    </row>
    <row r="176" spans="1:18" s="3" customFormat="1">
      <c r="A176" s="1"/>
      <c r="B176" s="87"/>
      <c r="H176" s="4"/>
      <c r="I176" s="4"/>
      <c r="J176" s="6"/>
      <c r="K176" s="6"/>
      <c r="L176" s="91"/>
      <c r="M176" s="91"/>
      <c r="N176" s="91"/>
      <c r="O176" s="91"/>
      <c r="P176" s="23"/>
      <c r="Q176" s="23"/>
      <c r="R176" s="23"/>
    </row>
    <row r="177" spans="1:18" s="3" customFormat="1">
      <c r="A177" s="1"/>
      <c r="B177" s="24" t="s">
        <v>142</v>
      </c>
      <c r="C177" s="24"/>
      <c r="D177" s="24"/>
      <c r="E177" s="24"/>
      <c r="F177" s="24"/>
      <c r="G177" s="24"/>
      <c r="H177" s="16"/>
      <c r="I177" s="16"/>
      <c r="J177" s="6"/>
      <c r="K177" s="6"/>
      <c r="L177" s="91"/>
      <c r="M177" s="91"/>
      <c r="N177" s="91"/>
      <c r="O177" s="91"/>
      <c r="P177" s="23"/>
      <c r="Q177" s="23"/>
      <c r="R177" s="23"/>
    </row>
    <row r="178" spans="1:18">
      <c r="B178" s="24"/>
      <c r="C178" s="24"/>
      <c r="D178" s="24"/>
      <c r="E178" s="24"/>
      <c r="F178" s="24"/>
      <c r="G178" s="24"/>
      <c r="H178" s="16"/>
      <c r="I178" s="16"/>
      <c r="L178" s="91"/>
      <c r="M178" s="91"/>
      <c r="N178" s="91"/>
      <c r="O178" s="91"/>
      <c r="P178" s="23"/>
      <c r="Q178" s="23"/>
      <c r="R178" s="23"/>
    </row>
    <row r="179" spans="1:18">
      <c r="B179" s="24"/>
      <c r="J179" s="72" t="s">
        <v>4</v>
      </c>
      <c r="K179" s="73"/>
      <c r="L179" s="91"/>
      <c r="M179" s="91"/>
      <c r="N179" s="91"/>
      <c r="O179" s="91"/>
      <c r="P179" s="23"/>
      <c r="Q179" s="23"/>
      <c r="R179" s="23"/>
    </row>
    <row r="180" spans="1:18">
      <c r="C180" s="51"/>
      <c r="I180" s="75" t="s">
        <v>67</v>
      </c>
      <c r="J180" s="76"/>
      <c r="K180" s="77"/>
      <c r="L180" s="91"/>
      <c r="M180" s="91"/>
      <c r="N180" s="91"/>
      <c r="O180" s="91"/>
      <c r="P180" s="23"/>
      <c r="Q180" s="23"/>
      <c r="R180" s="23"/>
    </row>
    <row r="181" spans="1:18" s="3" customFormat="1" ht="34.5" customHeight="1">
      <c r="A181" s="26" t="s">
        <v>143</v>
      </c>
      <c r="B181" s="2"/>
      <c r="C181" s="391" t="s">
        <v>144</v>
      </c>
      <c r="D181" s="391"/>
      <c r="E181" s="391"/>
      <c r="F181" s="391"/>
      <c r="G181" s="391"/>
      <c r="H181" s="391"/>
      <c r="I181" s="400" t="s">
        <v>145</v>
      </c>
      <c r="J181" s="104" t="s">
        <v>104</v>
      </c>
      <c r="K181" s="125"/>
      <c r="L181" s="91"/>
      <c r="M181" s="91"/>
      <c r="N181" s="91"/>
      <c r="O181" s="91"/>
      <c r="P181" s="23"/>
      <c r="Q181" s="23"/>
      <c r="R181" s="23"/>
    </row>
    <row r="182" spans="1:18" s="3" customFormat="1" ht="34.5" customHeight="1">
      <c r="A182" s="26" t="s">
        <v>146</v>
      </c>
      <c r="B182" s="126"/>
      <c r="C182" s="430" t="s">
        <v>147</v>
      </c>
      <c r="D182" s="430"/>
      <c r="E182" s="430"/>
      <c r="F182" s="431"/>
      <c r="G182" s="391" t="s">
        <v>111</v>
      </c>
      <c r="H182" s="127" t="s">
        <v>148</v>
      </c>
      <c r="I182" s="401"/>
      <c r="J182" s="110">
        <v>0</v>
      </c>
      <c r="K182" s="111"/>
      <c r="L182" s="91"/>
      <c r="M182" s="91"/>
      <c r="N182" s="91"/>
      <c r="O182" s="91"/>
      <c r="P182" s="23"/>
      <c r="Q182" s="23"/>
      <c r="R182" s="23"/>
    </row>
    <row r="183" spans="1:18" s="3" customFormat="1" ht="34.5" customHeight="1">
      <c r="A183" s="26" t="s">
        <v>146</v>
      </c>
      <c r="B183" s="126"/>
      <c r="C183" s="391"/>
      <c r="D183" s="391"/>
      <c r="E183" s="391"/>
      <c r="F183" s="413"/>
      <c r="G183" s="391"/>
      <c r="H183" s="127" t="s">
        <v>149</v>
      </c>
      <c r="I183" s="401"/>
      <c r="J183" s="114">
        <v>0</v>
      </c>
      <c r="K183" s="115"/>
      <c r="L183" s="91"/>
      <c r="M183" s="91"/>
      <c r="N183" s="91"/>
      <c r="O183" s="91"/>
      <c r="P183" s="23"/>
      <c r="Q183" s="23"/>
      <c r="R183" s="23"/>
    </row>
    <row r="184" spans="1:18" s="3" customFormat="1" ht="34.5" customHeight="1">
      <c r="A184" s="26" t="s">
        <v>150</v>
      </c>
      <c r="B184" s="126"/>
      <c r="C184" s="391"/>
      <c r="D184" s="391"/>
      <c r="E184" s="391"/>
      <c r="F184" s="413"/>
      <c r="G184" s="391" t="s">
        <v>151</v>
      </c>
      <c r="H184" s="127" t="s">
        <v>148</v>
      </c>
      <c r="I184" s="401"/>
      <c r="J184" s="110">
        <v>0</v>
      </c>
      <c r="K184" s="111"/>
      <c r="L184" s="91"/>
      <c r="M184" s="91"/>
      <c r="N184" s="91"/>
      <c r="O184" s="91"/>
      <c r="P184" s="23"/>
      <c r="Q184" s="23"/>
      <c r="R184" s="23"/>
    </row>
    <row r="185" spans="1:18" s="3" customFormat="1" ht="34.5" customHeight="1">
      <c r="A185" s="26" t="s">
        <v>150</v>
      </c>
      <c r="B185" s="126"/>
      <c r="C185" s="391"/>
      <c r="D185" s="391"/>
      <c r="E185" s="391"/>
      <c r="F185" s="413"/>
      <c r="G185" s="413"/>
      <c r="H185" s="127" t="s">
        <v>149</v>
      </c>
      <c r="I185" s="401"/>
      <c r="J185" s="114">
        <v>0</v>
      </c>
      <c r="K185" s="115"/>
      <c r="L185" s="91"/>
      <c r="M185" s="91"/>
      <c r="N185" s="91"/>
      <c r="O185" s="91"/>
      <c r="P185" s="23"/>
      <c r="Q185" s="23"/>
      <c r="R185" s="23"/>
    </row>
    <row r="186" spans="1:18" s="3" customFormat="1" ht="34.5" customHeight="1">
      <c r="A186" s="26" t="s">
        <v>152</v>
      </c>
      <c r="B186" s="126"/>
      <c r="C186" s="391"/>
      <c r="D186" s="391"/>
      <c r="E186" s="391"/>
      <c r="F186" s="413"/>
      <c r="G186" s="391" t="s">
        <v>153</v>
      </c>
      <c r="H186" s="127" t="s">
        <v>148</v>
      </c>
      <c r="I186" s="401"/>
      <c r="J186" s="110">
        <v>0</v>
      </c>
      <c r="K186" s="111"/>
      <c r="L186" s="91"/>
      <c r="M186" s="91"/>
      <c r="N186" s="91"/>
      <c r="O186" s="91"/>
      <c r="P186" s="23"/>
      <c r="Q186" s="23"/>
      <c r="R186" s="23"/>
    </row>
    <row r="187" spans="1:18" s="3" customFormat="1" ht="34.5" customHeight="1">
      <c r="A187" s="26" t="s">
        <v>152</v>
      </c>
      <c r="B187" s="126"/>
      <c r="C187" s="391"/>
      <c r="D187" s="391"/>
      <c r="E187" s="391"/>
      <c r="F187" s="413"/>
      <c r="G187" s="413"/>
      <c r="H187" s="127" t="s">
        <v>149</v>
      </c>
      <c r="I187" s="401"/>
      <c r="J187" s="114">
        <v>0</v>
      </c>
      <c r="K187" s="115"/>
      <c r="L187" s="91"/>
      <c r="M187" s="91"/>
      <c r="N187" s="91"/>
      <c r="O187" s="91"/>
      <c r="P187" s="23"/>
      <c r="Q187" s="23"/>
      <c r="R187" s="23"/>
    </row>
    <row r="188" spans="1:18" s="3" customFormat="1" ht="34.5" customHeight="1">
      <c r="A188" s="26" t="s">
        <v>154</v>
      </c>
      <c r="B188" s="126"/>
      <c r="C188" s="391"/>
      <c r="D188" s="391"/>
      <c r="E188" s="391"/>
      <c r="F188" s="413"/>
      <c r="G188" s="432" t="s">
        <v>155</v>
      </c>
      <c r="H188" s="127" t="s">
        <v>148</v>
      </c>
      <c r="I188" s="401"/>
      <c r="J188" s="110">
        <v>0</v>
      </c>
      <c r="K188" s="111"/>
      <c r="L188" s="91"/>
      <c r="M188" s="91"/>
      <c r="N188" s="91"/>
      <c r="O188" s="91"/>
      <c r="P188" s="23"/>
      <c r="Q188" s="23"/>
      <c r="R188" s="23"/>
    </row>
    <row r="189" spans="1:18" s="3" customFormat="1" ht="34.5" customHeight="1">
      <c r="A189" s="26" t="s">
        <v>154</v>
      </c>
      <c r="B189" s="126"/>
      <c r="C189" s="391"/>
      <c r="D189" s="391"/>
      <c r="E189" s="391"/>
      <c r="F189" s="413"/>
      <c r="G189" s="413"/>
      <c r="H189" s="127" t="s">
        <v>149</v>
      </c>
      <c r="I189" s="401"/>
      <c r="J189" s="114">
        <v>0</v>
      </c>
      <c r="K189" s="115"/>
      <c r="L189" s="91"/>
      <c r="M189" s="91"/>
      <c r="N189" s="91"/>
      <c r="O189" s="91"/>
      <c r="P189" s="23"/>
      <c r="Q189" s="23"/>
      <c r="R189" s="23"/>
    </row>
    <row r="190" spans="1:18" s="3" customFormat="1" ht="34.5" customHeight="1">
      <c r="A190" s="26" t="s">
        <v>156</v>
      </c>
      <c r="B190" s="126"/>
      <c r="C190" s="391"/>
      <c r="D190" s="391"/>
      <c r="E190" s="391"/>
      <c r="F190" s="413"/>
      <c r="G190" s="391" t="s">
        <v>157</v>
      </c>
      <c r="H190" s="127" t="s">
        <v>148</v>
      </c>
      <c r="I190" s="401"/>
      <c r="J190" s="110">
        <v>0</v>
      </c>
      <c r="K190" s="111"/>
      <c r="L190" s="91"/>
      <c r="M190" s="91"/>
      <c r="N190" s="91"/>
      <c r="O190" s="91"/>
      <c r="P190" s="23"/>
      <c r="Q190" s="23"/>
      <c r="R190" s="23"/>
    </row>
    <row r="191" spans="1:18" s="3" customFormat="1" ht="34.5" customHeight="1">
      <c r="A191" s="26" t="s">
        <v>156</v>
      </c>
      <c r="B191" s="126"/>
      <c r="C191" s="391"/>
      <c r="D191" s="391"/>
      <c r="E191" s="391"/>
      <c r="F191" s="413"/>
      <c r="G191" s="413"/>
      <c r="H191" s="127" t="s">
        <v>149</v>
      </c>
      <c r="I191" s="401"/>
      <c r="J191" s="114">
        <v>0</v>
      </c>
      <c r="K191" s="115"/>
      <c r="L191" s="91"/>
      <c r="M191" s="91"/>
      <c r="N191" s="91"/>
      <c r="O191" s="91"/>
      <c r="P191" s="23"/>
      <c r="Q191" s="23"/>
      <c r="R191" s="23"/>
    </row>
    <row r="192" spans="1:18" s="3" customFormat="1" ht="34.5" customHeight="1">
      <c r="A192" s="26" t="s">
        <v>158</v>
      </c>
      <c r="B192" s="126"/>
      <c r="C192" s="391"/>
      <c r="D192" s="391"/>
      <c r="E192" s="391"/>
      <c r="F192" s="413"/>
      <c r="G192" s="391" t="s">
        <v>109</v>
      </c>
      <c r="H192" s="127" t="s">
        <v>148</v>
      </c>
      <c r="I192" s="401"/>
      <c r="J192" s="110">
        <v>0</v>
      </c>
      <c r="K192" s="111"/>
      <c r="L192" s="91"/>
      <c r="M192" s="91"/>
      <c r="N192" s="91"/>
      <c r="O192" s="91"/>
      <c r="P192" s="23"/>
      <c r="Q192" s="23"/>
      <c r="R192" s="23"/>
    </row>
    <row r="193" spans="1:18" s="3" customFormat="1" ht="34.5" customHeight="1">
      <c r="A193" s="26" t="s">
        <v>158</v>
      </c>
      <c r="B193" s="126"/>
      <c r="C193" s="391"/>
      <c r="D193" s="391"/>
      <c r="E193" s="391"/>
      <c r="F193" s="413"/>
      <c r="G193" s="413"/>
      <c r="H193" s="127" t="s">
        <v>149</v>
      </c>
      <c r="I193" s="402"/>
      <c r="J193" s="114">
        <v>0</v>
      </c>
      <c r="K193" s="115"/>
      <c r="L193" s="91"/>
      <c r="M193" s="91"/>
      <c r="N193" s="91"/>
      <c r="O193" s="91"/>
      <c r="P193" s="23"/>
      <c r="Q193" s="23"/>
      <c r="R193" s="23"/>
    </row>
    <row r="194" spans="1:18" s="3" customFormat="1">
      <c r="A194" s="1"/>
      <c r="B194" s="24"/>
      <c r="C194" s="24"/>
      <c r="D194" s="24"/>
      <c r="E194" s="24"/>
      <c r="F194" s="24"/>
      <c r="G194" s="24"/>
      <c r="H194" s="16"/>
      <c r="I194" s="16"/>
      <c r="J194" s="82"/>
      <c r="K194" s="83"/>
      <c r="L194" s="91"/>
      <c r="M194" s="91"/>
      <c r="N194" s="91"/>
      <c r="O194" s="91"/>
      <c r="P194" s="23"/>
      <c r="Q194" s="23"/>
      <c r="R194" s="23"/>
    </row>
    <row r="195" spans="1:18" s="3" customFormat="1">
      <c r="A195" s="1"/>
      <c r="B195" s="87"/>
      <c r="C195" s="51"/>
      <c r="D195" s="51"/>
      <c r="E195" s="51"/>
      <c r="F195" s="51"/>
      <c r="G195" s="51"/>
      <c r="H195" s="52"/>
      <c r="I195" s="52"/>
      <c r="J195" s="82"/>
      <c r="K195" s="83"/>
      <c r="L195" s="91"/>
      <c r="M195" s="91"/>
      <c r="N195" s="91"/>
      <c r="O195" s="91"/>
      <c r="P195" s="23"/>
      <c r="Q195" s="23"/>
      <c r="R195" s="23"/>
    </row>
    <row r="196" spans="1:18" s="3" customFormat="1">
      <c r="A196" s="1"/>
      <c r="B196" s="126"/>
      <c r="C196" s="62"/>
      <c r="D196" s="62"/>
      <c r="H196" s="4"/>
      <c r="I196" s="4"/>
      <c r="J196" s="7"/>
      <c r="K196" s="6"/>
      <c r="L196" s="91"/>
      <c r="M196" s="91"/>
      <c r="N196" s="91"/>
      <c r="O196" s="91"/>
      <c r="P196" s="23"/>
      <c r="Q196" s="23"/>
      <c r="R196" s="23"/>
    </row>
    <row r="197" spans="1:18" s="3" customFormat="1">
      <c r="A197" s="1"/>
      <c r="B197" s="24" t="s">
        <v>159</v>
      </c>
      <c r="C197" s="24"/>
      <c r="D197" s="24"/>
      <c r="E197" s="24"/>
      <c r="F197" s="24"/>
      <c r="G197" s="24"/>
      <c r="H197" s="16"/>
      <c r="I197" s="16"/>
      <c r="J197" s="6"/>
      <c r="K197" s="6"/>
      <c r="L197" s="91"/>
      <c r="M197" s="91"/>
      <c r="N197" s="91"/>
      <c r="O197" s="91"/>
      <c r="P197" s="23"/>
      <c r="Q197" s="23"/>
      <c r="R197" s="23"/>
    </row>
    <row r="198" spans="1:18">
      <c r="B198" s="24"/>
      <c r="C198" s="24"/>
      <c r="D198" s="24"/>
      <c r="E198" s="24"/>
      <c r="F198" s="24"/>
      <c r="G198" s="24"/>
      <c r="H198" s="16"/>
      <c r="I198" s="16"/>
      <c r="L198" s="91"/>
      <c r="M198" s="91"/>
      <c r="N198" s="91"/>
      <c r="O198" s="91"/>
      <c r="P198" s="23"/>
      <c r="Q198" s="23"/>
      <c r="R198" s="23"/>
    </row>
    <row r="199" spans="1:18">
      <c r="B199" s="24"/>
      <c r="J199" s="72" t="s">
        <v>4</v>
      </c>
      <c r="K199" s="73"/>
      <c r="L199" s="91"/>
      <c r="M199" s="91"/>
      <c r="N199" s="91"/>
      <c r="O199" s="91"/>
      <c r="P199" s="23"/>
      <c r="Q199" s="23"/>
      <c r="R199" s="23"/>
    </row>
    <row r="200" spans="1:18">
      <c r="C200" s="51"/>
      <c r="I200" s="75" t="s">
        <v>67</v>
      </c>
      <c r="J200" s="76"/>
      <c r="K200" s="77"/>
      <c r="L200" s="91"/>
      <c r="M200" s="91"/>
      <c r="N200" s="91"/>
      <c r="O200" s="91"/>
      <c r="P200" s="23"/>
      <c r="Q200" s="23"/>
      <c r="R200" s="23"/>
    </row>
    <row r="201" spans="1:18" s="3" customFormat="1" ht="34.5" customHeight="1">
      <c r="A201" s="26" t="s">
        <v>160</v>
      </c>
      <c r="B201" s="2"/>
      <c r="C201" s="393" t="s">
        <v>161</v>
      </c>
      <c r="D201" s="394"/>
      <c r="E201" s="428" t="s">
        <v>162</v>
      </c>
      <c r="F201" s="429"/>
      <c r="G201" s="391" t="s">
        <v>163</v>
      </c>
      <c r="H201" s="413"/>
      <c r="I201" s="400" t="s">
        <v>164</v>
      </c>
      <c r="J201" s="128">
        <v>0</v>
      </c>
      <c r="K201" s="81"/>
      <c r="L201" s="91"/>
      <c r="M201" s="91"/>
      <c r="N201" s="91"/>
      <c r="O201" s="91"/>
      <c r="P201" s="23"/>
      <c r="Q201" s="23"/>
      <c r="R201" s="23"/>
    </row>
    <row r="202" spans="1:18" s="3" customFormat="1" ht="34.5" customHeight="1">
      <c r="A202" s="26" t="s">
        <v>165</v>
      </c>
      <c r="B202" s="126"/>
      <c r="C202" s="395"/>
      <c r="D202" s="396"/>
      <c r="E202" s="429"/>
      <c r="F202" s="429"/>
      <c r="G202" s="391" t="s">
        <v>166</v>
      </c>
      <c r="H202" s="413"/>
      <c r="I202" s="411"/>
      <c r="J202" s="128">
        <v>0</v>
      </c>
      <c r="K202" s="81"/>
      <c r="L202" s="91"/>
      <c r="M202" s="91"/>
      <c r="N202" s="91"/>
      <c r="O202" s="91"/>
      <c r="P202" s="23"/>
      <c r="Q202" s="23"/>
      <c r="R202" s="23"/>
    </row>
    <row r="203" spans="1:18" s="3" customFormat="1" ht="34.5" customHeight="1">
      <c r="A203" s="26" t="s">
        <v>167</v>
      </c>
      <c r="B203" s="126"/>
      <c r="C203" s="395"/>
      <c r="D203" s="396"/>
      <c r="E203" s="429"/>
      <c r="F203" s="429"/>
      <c r="G203" s="391" t="s">
        <v>168</v>
      </c>
      <c r="H203" s="413"/>
      <c r="I203" s="411"/>
      <c r="J203" s="128">
        <v>0</v>
      </c>
      <c r="K203" s="81"/>
      <c r="L203" s="91"/>
      <c r="M203" s="91"/>
      <c r="N203" s="91"/>
      <c r="O203" s="91"/>
      <c r="P203" s="23"/>
      <c r="Q203" s="23"/>
      <c r="R203" s="23"/>
    </row>
    <row r="204" spans="1:18" s="3" customFormat="1" ht="34.5" customHeight="1">
      <c r="A204" s="26" t="s">
        <v>169</v>
      </c>
      <c r="B204" s="126"/>
      <c r="C204" s="397"/>
      <c r="D204" s="398"/>
      <c r="E204" s="391" t="s">
        <v>109</v>
      </c>
      <c r="F204" s="413"/>
      <c r="G204" s="413"/>
      <c r="H204" s="413"/>
      <c r="I204" s="412"/>
      <c r="J204" s="128">
        <v>0</v>
      </c>
      <c r="K204" s="81"/>
      <c r="L204" s="7"/>
      <c r="M204" s="35"/>
      <c r="N204" s="91"/>
      <c r="O204" s="91"/>
      <c r="P204" s="23"/>
      <c r="Q204" s="23"/>
      <c r="R204" s="23"/>
    </row>
    <row r="205" spans="1:18" s="3" customFormat="1" ht="34.5" customHeight="1">
      <c r="A205" s="26" t="s">
        <v>170</v>
      </c>
      <c r="B205" s="126"/>
      <c r="C205" s="393" t="s">
        <v>171</v>
      </c>
      <c r="D205" s="433"/>
      <c r="E205" s="391" t="s">
        <v>172</v>
      </c>
      <c r="F205" s="413"/>
      <c r="G205" s="413"/>
      <c r="H205" s="413"/>
      <c r="I205" s="400" t="s">
        <v>173</v>
      </c>
      <c r="J205" s="128">
        <v>0</v>
      </c>
      <c r="K205" s="81"/>
      <c r="L205" s="7"/>
      <c r="M205" s="129"/>
      <c r="N205" s="91"/>
      <c r="O205" s="91"/>
      <c r="P205" s="23"/>
      <c r="Q205" s="23"/>
      <c r="R205" s="23"/>
    </row>
    <row r="206" spans="1:18" s="3" customFormat="1" ht="34.5" customHeight="1">
      <c r="A206" s="26" t="s">
        <v>174</v>
      </c>
      <c r="B206" s="126"/>
      <c r="C206" s="434"/>
      <c r="D206" s="435"/>
      <c r="E206" s="391" t="s">
        <v>175</v>
      </c>
      <c r="F206" s="413"/>
      <c r="G206" s="413"/>
      <c r="H206" s="413"/>
      <c r="I206" s="411"/>
      <c r="J206" s="128">
        <v>0</v>
      </c>
      <c r="K206" s="81"/>
      <c r="L206" s="91"/>
      <c r="M206" s="91"/>
      <c r="N206" s="91"/>
      <c r="O206" s="91"/>
      <c r="P206" s="23"/>
      <c r="Q206" s="23"/>
      <c r="R206" s="23"/>
    </row>
    <row r="207" spans="1:18" s="3" customFormat="1" ht="34.5" customHeight="1">
      <c r="A207" s="26" t="s">
        <v>176</v>
      </c>
      <c r="B207" s="126"/>
      <c r="C207" s="436"/>
      <c r="D207" s="437"/>
      <c r="E207" s="391" t="s">
        <v>177</v>
      </c>
      <c r="F207" s="413"/>
      <c r="G207" s="413"/>
      <c r="H207" s="413"/>
      <c r="I207" s="412"/>
      <c r="J207" s="128">
        <v>0</v>
      </c>
      <c r="K207" s="81"/>
      <c r="L207" s="91"/>
      <c r="M207" s="91"/>
      <c r="N207" s="91"/>
      <c r="O207" s="91"/>
      <c r="P207" s="23"/>
      <c r="Q207" s="23"/>
      <c r="R207" s="23"/>
    </row>
    <row r="208" spans="1:18" s="3" customFormat="1" ht="44.9" customHeight="1">
      <c r="A208" s="26" t="s">
        <v>178</v>
      </c>
      <c r="B208" s="126"/>
      <c r="C208" s="393" t="s">
        <v>109</v>
      </c>
      <c r="D208" s="433"/>
      <c r="E208" s="391" t="s">
        <v>179</v>
      </c>
      <c r="F208" s="413"/>
      <c r="G208" s="413"/>
      <c r="H208" s="413"/>
      <c r="I208" s="130" t="s">
        <v>180</v>
      </c>
      <c r="J208" s="128">
        <v>0</v>
      </c>
      <c r="K208" s="81"/>
      <c r="L208" s="7"/>
      <c r="M208" s="35"/>
      <c r="N208" s="91"/>
      <c r="O208" s="91"/>
      <c r="P208" s="23"/>
      <c r="Q208" s="23"/>
      <c r="R208" s="23"/>
    </row>
    <row r="209" spans="1:18" s="3" customFormat="1" ht="44.9" customHeight="1">
      <c r="A209" s="26" t="s">
        <v>181</v>
      </c>
      <c r="B209" s="126"/>
      <c r="C209" s="434"/>
      <c r="D209" s="435"/>
      <c r="E209" s="391" t="s">
        <v>182</v>
      </c>
      <c r="F209" s="413"/>
      <c r="G209" s="413"/>
      <c r="H209" s="413"/>
      <c r="I209" s="131" t="s">
        <v>183</v>
      </c>
      <c r="J209" s="128">
        <v>0</v>
      </c>
      <c r="K209" s="81"/>
      <c r="L209" s="91"/>
      <c r="M209" s="91"/>
      <c r="N209" s="91"/>
      <c r="O209" s="91"/>
      <c r="P209" s="23"/>
      <c r="Q209" s="23"/>
      <c r="R209" s="23"/>
    </row>
    <row r="210" spans="1:18" s="3" customFormat="1" ht="44.9" customHeight="1">
      <c r="A210" s="26"/>
      <c r="B210" s="126"/>
      <c r="C210" s="434"/>
      <c r="D210" s="435"/>
      <c r="E210" s="416" t="s">
        <v>184</v>
      </c>
      <c r="F210" s="417"/>
      <c r="G210" s="417"/>
      <c r="H210" s="417"/>
      <c r="I210" s="132" t="s">
        <v>185</v>
      </c>
      <c r="J210" s="128">
        <v>0</v>
      </c>
      <c r="K210" s="133"/>
      <c r="L210" s="91"/>
      <c r="M210" s="91"/>
      <c r="N210" s="91"/>
      <c r="O210" s="91"/>
      <c r="P210" s="23"/>
      <c r="Q210" s="23"/>
      <c r="R210" s="23"/>
    </row>
    <row r="211" spans="1:18" s="3" customFormat="1" ht="44.9" customHeight="1">
      <c r="A211" s="26" t="s">
        <v>186</v>
      </c>
      <c r="B211" s="126"/>
      <c r="C211" s="434"/>
      <c r="D211" s="435"/>
      <c r="E211" s="391" t="s">
        <v>187</v>
      </c>
      <c r="F211" s="413"/>
      <c r="G211" s="413"/>
      <c r="H211" s="413"/>
      <c r="I211" s="134" t="s">
        <v>188</v>
      </c>
      <c r="J211" s="128">
        <v>0</v>
      </c>
      <c r="K211" s="81"/>
      <c r="L211" s="91"/>
      <c r="M211" s="91"/>
      <c r="N211" s="91"/>
      <c r="O211" s="91"/>
      <c r="P211" s="23"/>
      <c r="Q211" s="23"/>
      <c r="R211" s="23"/>
    </row>
    <row r="212" spans="1:18" s="3" customFormat="1" ht="44.9" customHeight="1">
      <c r="A212" s="26" t="s">
        <v>189</v>
      </c>
      <c r="B212" s="126"/>
      <c r="C212" s="434"/>
      <c r="D212" s="435"/>
      <c r="E212" s="391" t="s">
        <v>190</v>
      </c>
      <c r="F212" s="413"/>
      <c r="G212" s="413"/>
      <c r="H212" s="413"/>
      <c r="I212" s="130" t="s">
        <v>191</v>
      </c>
      <c r="J212" s="128">
        <v>0</v>
      </c>
      <c r="K212" s="81"/>
      <c r="L212" s="91"/>
      <c r="M212" s="91"/>
      <c r="N212" s="91"/>
      <c r="O212" s="91"/>
      <c r="P212" s="23"/>
      <c r="Q212" s="23"/>
      <c r="R212" s="23"/>
    </row>
    <row r="213" spans="1:18" s="3" customFormat="1" ht="44.9" customHeight="1">
      <c r="A213" s="26" t="s">
        <v>192</v>
      </c>
      <c r="B213" s="126"/>
      <c r="C213" s="434"/>
      <c r="D213" s="435"/>
      <c r="E213" s="391" t="s">
        <v>193</v>
      </c>
      <c r="F213" s="413"/>
      <c r="G213" s="413"/>
      <c r="H213" s="413"/>
      <c r="I213" s="130" t="s">
        <v>194</v>
      </c>
      <c r="J213" s="128">
        <v>0</v>
      </c>
      <c r="K213" s="81"/>
      <c r="L213" s="91"/>
      <c r="M213" s="91"/>
      <c r="N213" s="91"/>
      <c r="O213" s="91"/>
      <c r="P213" s="23"/>
      <c r="Q213" s="23"/>
      <c r="R213" s="23"/>
    </row>
    <row r="214" spans="1:18" s="3" customFormat="1" ht="44.9" customHeight="1">
      <c r="A214" s="26" t="s">
        <v>195</v>
      </c>
      <c r="B214" s="126"/>
      <c r="C214" s="434"/>
      <c r="D214" s="435"/>
      <c r="E214" s="391" t="s">
        <v>196</v>
      </c>
      <c r="F214" s="413"/>
      <c r="G214" s="413"/>
      <c r="H214" s="413"/>
      <c r="I214" s="130" t="s">
        <v>197</v>
      </c>
      <c r="J214" s="128">
        <v>0</v>
      </c>
      <c r="K214" s="81"/>
      <c r="L214" s="91"/>
      <c r="M214" s="91"/>
      <c r="N214" s="91"/>
      <c r="O214" s="91"/>
      <c r="P214" s="23"/>
      <c r="Q214" s="23"/>
      <c r="R214" s="23"/>
    </row>
    <row r="215" spans="1:18" s="3" customFormat="1" ht="44.9" customHeight="1">
      <c r="A215" s="26" t="s">
        <v>198</v>
      </c>
      <c r="B215" s="126"/>
      <c r="C215" s="434"/>
      <c r="D215" s="435"/>
      <c r="E215" s="391" t="s">
        <v>199</v>
      </c>
      <c r="F215" s="413"/>
      <c r="G215" s="413"/>
      <c r="H215" s="413"/>
      <c r="I215" s="130" t="s">
        <v>200</v>
      </c>
      <c r="J215" s="128">
        <v>0</v>
      </c>
      <c r="K215" s="81"/>
      <c r="L215" s="91"/>
      <c r="M215" s="91"/>
      <c r="N215" s="91"/>
      <c r="O215" s="91"/>
      <c r="P215" s="23"/>
      <c r="Q215" s="23"/>
      <c r="R215" s="23"/>
    </row>
    <row r="216" spans="1:18" s="3" customFormat="1" ht="44.9" customHeight="1">
      <c r="A216" s="26" t="s">
        <v>201</v>
      </c>
      <c r="B216" s="126"/>
      <c r="C216" s="434"/>
      <c r="D216" s="435"/>
      <c r="E216" s="416" t="s">
        <v>202</v>
      </c>
      <c r="F216" s="417"/>
      <c r="G216" s="417"/>
      <c r="H216" s="417"/>
      <c r="I216" s="103" t="s">
        <v>203</v>
      </c>
      <c r="J216" s="128">
        <v>0</v>
      </c>
      <c r="K216" s="81"/>
      <c r="L216" s="91"/>
      <c r="M216" s="91"/>
      <c r="N216" s="91"/>
      <c r="O216" s="91"/>
      <c r="P216" s="23"/>
      <c r="Q216" s="23"/>
      <c r="R216" s="23"/>
    </row>
    <row r="217" spans="1:18" s="3" customFormat="1" ht="44.9" customHeight="1">
      <c r="A217" s="26" t="s">
        <v>204</v>
      </c>
      <c r="B217" s="126"/>
      <c r="C217" s="434"/>
      <c r="D217" s="435"/>
      <c r="E217" s="416" t="s">
        <v>205</v>
      </c>
      <c r="F217" s="417"/>
      <c r="G217" s="417"/>
      <c r="H217" s="417"/>
      <c r="I217" s="103" t="s">
        <v>206</v>
      </c>
      <c r="J217" s="128">
        <v>0</v>
      </c>
      <c r="K217" s="81"/>
      <c r="L217" s="91"/>
      <c r="M217" s="91"/>
      <c r="N217" s="91"/>
      <c r="O217" s="91"/>
      <c r="P217" s="23"/>
      <c r="Q217" s="23"/>
      <c r="R217" s="23"/>
    </row>
    <row r="218" spans="1:18" s="3" customFormat="1" ht="44.9" customHeight="1">
      <c r="A218" s="26" t="s">
        <v>207</v>
      </c>
      <c r="B218" s="126"/>
      <c r="C218" s="436"/>
      <c r="D218" s="437"/>
      <c r="E218" s="416" t="s">
        <v>208</v>
      </c>
      <c r="F218" s="417"/>
      <c r="G218" s="417"/>
      <c r="H218" s="417"/>
      <c r="I218" s="103" t="s">
        <v>209</v>
      </c>
      <c r="J218" s="128">
        <v>0</v>
      </c>
      <c r="K218" s="81"/>
      <c r="L218" s="91"/>
      <c r="M218" s="91"/>
      <c r="N218" s="91"/>
      <c r="O218" s="91"/>
      <c r="P218" s="23"/>
      <c r="Q218" s="23"/>
      <c r="R218" s="23"/>
    </row>
    <row r="219" spans="1:18" s="3" customFormat="1">
      <c r="A219" s="1"/>
      <c r="B219" s="24"/>
      <c r="C219" s="24"/>
      <c r="D219" s="24"/>
      <c r="E219" s="24"/>
      <c r="F219" s="24"/>
      <c r="G219" s="24"/>
      <c r="H219" s="16"/>
      <c r="I219" s="16"/>
      <c r="J219" s="82"/>
      <c r="K219" s="83"/>
      <c r="L219" s="91"/>
      <c r="M219" s="91"/>
      <c r="N219" s="91"/>
      <c r="O219" s="91"/>
      <c r="P219" s="23"/>
      <c r="Q219" s="23"/>
      <c r="R219" s="23"/>
    </row>
    <row r="220" spans="1:18" s="3" customFormat="1">
      <c r="A220" s="1"/>
      <c r="B220" s="87"/>
      <c r="C220" s="51"/>
      <c r="D220" s="51"/>
      <c r="E220" s="51"/>
      <c r="F220" s="51"/>
      <c r="G220" s="51"/>
      <c r="H220" s="52"/>
      <c r="I220" s="52"/>
      <c r="J220" s="82"/>
      <c r="K220" s="83"/>
      <c r="L220" s="83"/>
      <c r="M220" s="83"/>
      <c r="N220" s="83"/>
      <c r="O220" s="83"/>
      <c r="P220" s="23"/>
      <c r="Q220" s="23"/>
      <c r="R220" s="23"/>
    </row>
    <row r="221" spans="1:18" s="3" customFormat="1">
      <c r="A221" s="1"/>
      <c r="B221" s="87"/>
      <c r="C221" s="51"/>
      <c r="D221" s="51"/>
      <c r="E221" s="51"/>
      <c r="F221" s="51"/>
      <c r="G221" s="51"/>
      <c r="H221" s="52"/>
      <c r="I221" s="52"/>
      <c r="J221" s="82"/>
      <c r="K221" s="83"/>
      <c r="L221" s="83"/>
      <c r="M221" s="83"/>
      <c r="N221" s="83"/>
      <c r="O221" s="83"/>
      <c r="P221" s="23"/>
      <c r="Q221" s="23"/>
      <c r="R221" s="23"/>
    </row>
    <row r="222" spans="1:18" s="3" customFormat="1">
      <c r="A222" s="1"/>
      <c r="B222" s="135" t="s">
        <v>210</v>
      </c>
      <c r="C222" s="24"/>
      <c r="D222" s="24"/>
      <c r="E222" s="24"/>
      <c r="F222" s="24"/>
      <c r="G222" s="24"/>
      <c r="H222" s="16"/>
      <c r="I222" s="16"/>
      <c r="J222" s="6"/>
      <c r="K222" s="6"/>
      <c r="L222" s="90"/>
      <c r="M222" s="90"/>
      <c r="N222" s="90"/>
      <c r="O222" s="90"/>
      <c r="P222" s="23"/>
      <c r="Q222" s="23"/>
      <c r="R222" s="23"/>
    </row>
    <row r="223" spans="1:18">
      <c r="B223" s="24"/>
      <c r="C223" s="24"/>
      <c r="D223" s="24"/>
      <c r="E223" s="24"/>
      <c r="F223" s="24"/>
      <c r="G223" s="24"/>
      <c r="H223" s="16"/>
      <c r="I223" s="16"/>
      <c r="L223" s="91"/>
      <c r="M223" s="91"/>
      <c r="N223" s="91"/>
      <c r="O223" s="91"/>
      <c r="P223" s="23"/>
      <c r="Q223" s="23"/>
      <c r="R223" s="23"/>
    </row>
    <row r="224" spans="1:18">
      <c r="B224" s="24"/>
      <c r="J224" s="72" t="s">
        <v>4</v>
      </c>
      <c r="K224" s="73"/>
      <c r="L224" s="6"/>
      <c r="M224" s="6"/>
      <c r="N224" s="91"/>
      <c r="O224" s="91"/>
      <c r="P224" s="23"/>
      <c r="Q224" s="23"/>
      <c r="R224" s="23"/>
    </row>
    <row r="225" spans="1:51" s="136" customFormat="1">
      <c r="A225" s="1"/>
      <c r="B225" s="2"/>
      <c r="C225" s="3"/>
      <c r="D225" s="3"/>
      <c r="E225" s="3"/>
      <c r="F225" s="3"/>
      <c r="G225" s="3"/>
      <c r="H225" s="4"/>
      <c r="I225" s="75" t="s">
        <v>67</v>
      </c>
      <c r="J225" s="76"/>
      <c r="K225" s="77"/>
      <c r="L225" s="6"/>
      <c r="M225" s="6"/>
      <c r="N225" s="91"/>
      <c r="O225" s="91"/>
      <c r="P225" s="23"/>
      <c r="Q225" s="23"/>
      <c r="R225" s="23"/>
    </row>
    <row r="226" spans="1:51" s="136" customFormat="1" ht="34.5" customHeight="1">
      <c r="A226" s="26" t="s">
        <v>211</v>
      </c>
      <c r="B226" s="137"/>
      <c r="C226" s="391" t="s">
        <v>212</v>
      </c>
      <c r="D226" s="391"/>
      <c r="E226" s="391"/>
      <c r="F226" s="391"/>
      <c r="G226" s="391"/>
      <c r="H226" s="391"/>
      <c r="I226" s="410" t="s">
        <v>213</v>
      </c>
      <c r="J226" s="138"/>
      <c r="K226" s="81"/>
      <c r="L226" s="6"/>
      <c r="M226" s="6"/>
      <c r="N226" s="91"/>
      <c r="O226" s="91"/>
      <c r="P226" s="23"/>
      <c r="Q226" s="23"/>
      <c r="R226" s="23"/>
    </row>
    <row r="227" spans="1:51" s="136" customFormat="1" ht="34.5" customHeight="1">
      <c r="A227" s="26" t="s">
        <v>211</v>
      </c>
      <c r="B227" s="137"/>
      <c r="C227" s="391" t="s">
        <v>214</v>
      </c>
      <c r="D227" s="413"/>
      <c r="E227" s="413"/>
      <c r="F227" s="413"/>
      <c r="G227" s="413"/>
      <c r="H227" s="413"/>
      <c r="I227" s="411"/>
      <c r="J227" s="138" t="s">
        <v>8</v>
      </c>
      <c r="K227" s="81"/>
      <c r="L227" s="6"/>
      <c r="M227" s="6"/>
      <c r="N227" s="91"/>
      <c r="O227" s="91"/>
      <c r="P227" s="23"/>
      <c r="Q227" s="23"/>
      <c r="R227" s="23"/>
    </row>
    <row r="228" spans="1:51" s="136" customFormat="1" ht="34.5" customHeight="1">
      <c r="A228" s="26" t="s">
        <v>211</v>
      </c>
      <c r="B228" s="137"/>
      <c r="C228" s="391" t="s">
        <v>215</v>
      </c>
      <c r="D228" s="413"/>
      <c r="E228" s="413"/>
      <c r="F228" s="413"/>
      <c r="G228" s="413"/>
      <c r="H228" s="413"/>
      <c r="I228" s="411"/>
      <c r="J228" s="138"/>
      <c r="K228" s="81"/>
      <c r="L228" s="6"/>
      <c r="M228" s="6"/>
      <c r="N228" s="91"/>
      <c r="O228" s="91"/>
      <c r="P228" s="23"/>
      <c r="Q228" s="23"/>
      <c r="R228" s="23"/>
    </row>
    <row r="229" spans="1:51" s="136" customFormat="1" ht="34.5" customHeight="1">
      <c r="A229" s="26" t="s">
        <v>211</v>
      </c>
      <c r="B229" s="137"/>
      <c r="C229" s="391" t="s">
        <v>216</v>
      </c>
      <c r="D229" s="413"/>
      <c r="E229" s="413"/>
      <c r="F229" s="413"/>
      <c r="G229" s="413"/>
      <c r="H229" s="413"/>
      <c r="I229" s="411"/>
      <c r="J229" s="138"/>
      <c r="K229" s="81"/>
      <c r="L229" s="6"/>
      <c r="M229" s="6"/>
      <c r="N229" s="91"/>
      <c r="O229" s="91"/>
      <c r="P229" s="23"/>
      <c r="Q229" s="23"/>
      <c r="R229" s="23"/>
    </row>
    <row r="230" spans="1:51" s="136" customFormat="1" ht="34.5" customHeight="1">
      <c r="A230" s="26" t="s">
        <v>211</v>
      </c>
      <c r="B230" s="137"/>
      <c r="C230" s="391" t="s">
        <v>217</v>
      </c>
      <c r="D230" s="413"/>
      <c r="E230" s="413"/>
      <c r="F230" s="413"/>
      <c r="G230" s="413"/>
      <c r="H230" s="413"/>
      <c r="I230" s="411"/>
      <c r="J230" s="138"/>
      <c r="K230" s="81"/>
      <c r="L230" s="6"/>
      <c r="M230" s="6"/>
      <c r="N230" s="91"/>
      <c r="O230" s="91"/>
      <c r="P230" s="23"/>
      <c r="Q230" s="23"/>
      <c r="R230" s="23"/>
    </row>
    <row r="231" spans="1:51" s="136" customFormat="1" ht="34.5" customHeight="1">
      <c r="A231" s="26" t="s">
        <v>211</v>
      </c>
      <c r="B231" s="137"/>
      <c r="C231" s="391" t="s">
        <v>218</v>
      </c>
      <c r="D231" s="392"/>
      <c r="E231" s="392"/>
      <c r="F231" s="392"/>
      <c r="G231" s="392"/>
      <c r="H231" s="392"/>
      <c r="I231" s="411"/>
      <c r="J231" s="138"/>
      <c r="K231" s="81"/>
      <c r="L231" s="6"/>
      <c r="M231" s="6"/>
      <c r="N231" s="91"/>
      <c r="O231" s="91"/>
      <c r="P231" s="23"/>
      <c r="Q231" s="23"/>
      <c r="R231" s="23"/>
    </row>
    <row r="232" spans="1:51" s="136" customFormat="1" ht="34.5" customHeight="1">
      <c r="A232" s="26" t="s">
        <v>211</v>
      </c>
      <c r="B232" s="137"/>
      <c r="C232" s="391" t="s">
        <v>219</v>
      </c>
      <c r="D232" s="392"/>
      <c r="E232" s="392"/>
      <c r="F232" s="392"/>
      <c r="G232" s="392"/>
      <c r="H232" s="392"/>
      <c r="I232" s="412"/>
      <c r="J232" s="138"/>
      <c r="K232" s="81"/>
      <c r="L232" s="6"/>
      <c r="M232" s="6"/>
      <c r="N232" s="91"/>
      <c r="O232" s="91"/>
      <c r="P232" s="23"/>
      <c r="Q232" s="23"/>
      <c r="R232" s="23"/>
    </row>
    <row r="233" spans="1:51" s="3" customFormat="1">
      <c r="A233" s="1"/>
      <c r="B233" s="24"/>
      <c r="C233" s="24"/>
      <c r="D233" s="24"/>
      <c r="E233" s="24"/>
      <c r="F233" s="24"/>
      <c r="G233" s="24"/>
      <c r="H233" s="16"/>
      <c r="I233" s="16"/>
      <c r="J233" s="82"/>
      <c r="K233" s="83"/>
      <c r="L233" s="90"/>
      <c r="M233" s="90"/>
      <c r="N233" s="90"/>
      <c r="O233" s="90"/>
      <c r="P233" s="23"/>
      <c r="Q233" s="23"/>
      <c r="R233" s="23"/>
    </row>
    <row r="234" spans="1:51" s="3" customFormat="1">
      <c r="A234" s="1"/>
      <c r="B234" s="87"/>
      <c r="C234" s="51"/>
      <c r="D234" s="51"/>
      <c r="E234" s="51"/>
      <c r="F234" s="51"/>
      <c r="G234" s="51"/>
      <c r="H234" s="52"/>
      <c r="I234" s="52"/>
      <c r="J234" s="82"/>
      <c r="K234" s="83"/>
      <c r="L234" s="83"/>
      <c r="M234" s="83"/>
      <c r="N234" s="83"/>
      <c r="O234" s="83"/>
      <c r="P234" s="23"/>
      <c r="Q234" s="23"/>
      <c r="R234" s="23"/>
    </row>
    <row r="235" spans="1:51" s="3" customFormat="1">
      <c r="A235" s="1"/>
      <c r="B235" s="2"/>
      <c r="C235" s="2"/>
      <c r="D235" s="51"/>
      <c r="E235" s="51"/>
      <c r="F235" s="51"/>
      <c r="G235" s="51"/>
      <c r="H235" s="52"/>
      <c r="I235" s="139"/>
      <c r="J235" s="82"/>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row>
    <row r="236" spans="1:51" s="3" customFormat="1">
      <c r="A236" s="1"/>
      <c r="B236" s="2"/>
      <c r="H236" s="4"/>
      <c r="I236" s="4"/>
      <c r="J236" s="7"/>
      <c r="K236" s="6"/>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row>
    <row r="237" spans="1:51" s="3" customFormat="1">
      <c r="A237" s="1"/>
      <c r="B237" s="140" t="s">
        <v>220</v>
      </c>
      <c r="C237" s="141"/>
      <c r="H237" s="4"/>
      <c r="I237" s="4"/>
      <c r="J237" s="7"/>
      <c r="K237" s="5"/>
      <c r="L237" s="91"/>
      <c r="M237" s="91"/>
      <c r="N237" s="91"/>
      <c r="O237" s="91"/>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row>
    <row r="238" spans="1:51">
      <c r="B238" s="24"/>
      <c r="C238" s="24"/>
      <c r="D238" s="24"/>
      <c r="E238" s="24"/>
      <c r="F238" s="24"/>
      <c r="G238" s="24"/>
      <c r="H238" s="16"/>
      <c r="I238" s="16"/>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row>
    <row r="239" spans="1:51" s="136" customFormat="1">
      <c r="A239" s="1"/>
      <c r="B239" s="24"/>
      <c r="C239" s="3"/>
      <c r="D239" s="3"/>
      <c r="E239" s="3"/>
      <c r="F239" s="3"/>
      <c r="G239" s="3"/>
      <c r="H239" s="4"/>
      <c r="I239" s="4"/>
      <c r="J239" s="72" t="s">
        <v>4</v>
      </c>
      <c r="K239" s="73"/>
      <c r="L239" s="2"/>
    </row>
    <row r="240" spans="1:51" s="136" customFormat="1">
      <c r="A240" s="1"/>
      <c r="B240" s="2"/>
      <c r="C240" s="3"/>
      <c r="D240" s="3"/>
      <c r="E240" s="3"/>
      <c r="F240" s="3"/>
      <c r="G240" s="3"/>
      <c r="H240" s="4"/>
      <c r="I240" s="75" t="s">
        <v>67</v>
      </c>
      <c r="J240" s="142"/>
      <c r="K240" s="77"/>
      <c r="L240" s="2"/>
    </row>
    <row r="241" spans="1:72" s="136" customFormat="1" ht="17.25" customHeight="1">
      <c r="A241" s="1"/>
      <c r="C241" s="438" t="s">
        <v>221</v>
      </c>
      <c r="D241" s="439"/>
      <c r="E241" s="439"/>
      <c r="F241" s="439"/>
      <c r="G241" s="439"/>
      <c r="H241" s="440"/>
      <c r="I241" s="447" t="s">
        <v>222</v>
      </c>
      <c r="J241" s="143"/>
      <c r="K241" s="144"/>
      <c r="L241" s="2"/>
    </row>
    <row r="242" spans="1:72" s="136" customFormat="1" ht="17.25" customHeight="1">
      <c r="A242" s="1"/>
      <c r="B242" s="126"/>
      <c r="C242" s="441"/>
      <c r="D242" s="442"/>
      <c r="E242" s="442"/>
      <c r="F242" s="442"/>
      <c r="G242" s="442"/>
      <c r="H242" s="443"/>
      <c r="I242" s="447"/>
      <c r="J242" s="145"/>
      <c r="K242" s="146"/>
      <c r="L242" s="2"/>
    </row>
    <row r="243" spans="1:72" s="136" customFormat="1" ht="17.25" customHeight="1">
      <c r="A243" s="26" t="s">
        <v>223</v>
      </c>
      <c r="B243" s="126"/>
      <c r="C243" s="441"/>
      <c r="D243" s="442"/>
      <c r="E243" s="442"/>
      <c r="F243" s="442"/>
      <c r="G243" s="442"/>
      <c r="H243" s="443"/>
      <c r="I243" s="447"/>
      <c r="J243" s="147" t="s">
        <v>29</v>
      </c>
      <c r="K243" s="146"/>
      <c r="L243" s="2"/>
    </row>
    <row r="244" spans="1:72" s="136" customFormat="1" ht="17.25" customHeight="1">
      <c r="A244" s="1"/>
      <c r="B244" s="126"/>
      <c r="C244" s="441"/>
      <c r="D244" s="442"/>
      <c r="E244" s="442"/>
      <c r="F244" s="442"/>
      <c r="G244" s="442"/>
      <c r="H244" s="443"/>
      <c r="I244" s="447"/>
      <c r="J244" s="148"/>
      <c r="K244" s="146"/>
      <c r="L244" s="2"/>
    </row>
    <row r="245" spans="1:72" s="136" customFormat="1" ht="17.25" customHeight="1">
      <c r="A245" s="1"/>
      <c r="B245" s="126"/>
      <c r="C245" s="444"/>
      <c r="D245" s="445"/>
      <c r="E245" s="445"/>
      <c r="F245" s="445"/>
      <c r="G245" s="445"/>
      <c r="H245" s="446"/>
      <c r="I245" s="447"/>
      <c r="J245" s="149"/>
      <c r="K245" s="150"/>
      <c r="L245" s="2"/>
    </row>
    <row r="246" spans="1:72" s="3" customFormat="1">
      <c r="A246" s="1"/>
      <c r="B246" s="24"/>
      <c r="C246" s="24"/>
      <c r="D246" s="24"/>
      <c r="E246" s="24"/>
      <c r="F246" s="24"/>
      <c r="G246" s="24"/>
      <c r="H246" s="16"/>
      <c r="I246" s="16"/>
      <c r="J246" s="82"/>
      <c r="K246" s="83"/>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row>
    <row r="247" spans="1:72" s="3" customFormat="1">
      <c r="A247" s="1"/>
      <c r="B247" s="87"/>
      <c r="C247" s="51"/>
      <c r="D247" s="51"/>
      <c r="E247" s="51"/>
      <c r="F247" s="51"/>
      <c r="G247" s="51"/>
      <c r="H247" s="52"/>
      <c r="I247" s="47"/>
      <c r="J247" s="82"/>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row>
    <row r="248" spans="1:72" s="3" customFormat="1">
      <c r="A248" s="1"/>
      <c r="B248" s="2"/>
      <c r="C248" s="2"/>
      <c r="D248" s="51"/>
      <c r="E248" s="51"/>
      <c r="F248" s="51"/>
      <c r="G248" s="51"/>
      <c r="H248" s="52"/>
      <c r="I248" s="139" t="s">
        <v>224</v>
      </c>
      <c r="J248" s="82"/>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row>
    <row r="249" spans="1:72" s="3" customFormat="1">
      <c r="A249" s="1"/>
      <c r="B249" s="2"/>
      <c r="C249" s="2"/>
      <c r="D249" s="51"/>
      <c r="E249" s="51"/>
      <c r="F249" s="51"/>
      <c r="G249" s="51"/>
      <c r="H249" s="52"/>
      <c r="I249" s="47"/>
      <c r="J249" s="82"/>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83"/>
      <c r="BH249" s="83"/>
      <c r="BI249" s="83"/>
      <c r="BJ249" s="83"/>
      <c r="BK249" s="83"/>
      <c r="BL249" s="83"/>
      <c r="BM249" s="83"/>
      <c r="BN249" s="83"/>
      <c r="BO249" s="83"/>
      <c r="BP249" s="83"/>
      <c r="BQ249" s="83"/>
      <c r="BR249" s="83"/>
      <c r="BS249" s="83"/>
    </row>
    <row r="250" spans="1:72" s="23" customFormat="1">
      <c r="A250" s="1"/>
      <c r="B250" s="2"/>
      <c r="C250" s="17"/>
      <c r="D250" s="24"/>
      <c r="E250" s="24"/>
      <c r="F250" s="24"/>
      <c r="G250" s="24"/>
      <c r="H250" s="16"/>
      <c r="I250" s="47"/>
      <c r="J250" s="5"/>
      <c r="K250" s="6"/>
      <c r="L250" s="448"/>
      <c r="M250" s="448"/>
      <c r="N250" s="448"/>
      <c r="O250" s="448"/>
      <c r="P250" s="448"/>
      <c r="R250" s="61"/>
      <c r="S250" s="61"/>
      <c r="T250" s="61"/>
      <c r="U250" s="61"/>
      <c r="W250" s="61"/>
      <c r="X250" s="61"/>
      <c r="Y250" s="61"/>
      <c r="Z250" s="61"/>
      <c r="AB250" s="61"/>
      <c r="AC250" s="61"/>
      <c r="AD250" s="61"/>
      <c r="AE250" s="61"/>
      <c r="AG250" s="61"/>
      <c r="AH250" s="61"/>
      <c r="AI250" s="61"/>
      <c r="AJ250" s="61"/>
      <c r="AL250" s="61"/>
      <c r="AM250" s="61"/>
      <c r="AN250" s="61"/>
      <c r="AO250" s="61"/>
      <c r="AQ250" s="61"/>
      <c r="AR250" s="61"/>
      <c r="AS250" s="61"/>
      <c r="AT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2"/>
    </row>
    <row r="251" spans="1:72" s="23" customFormat="1">
      <c r="A251" s="1"/>
      <c r="B251" s="2"/>
      <c r="C251" s="17"/>
      <c r="D251" s="24"/>
      <c r="E251" s="24"/>
      <c r="F251" s="24"/>
      <c r="G251" s="24"/>
      <c r="H251" s="16"/>
      <c r="I251" s="47"/>
      <c r="J251" s="5"/>
      <c r="K251" s="6"/>
      <c r="L251" s="448"/>
      <c r="M251" s="448"/>
      <c r="N251" s="448"/>
      <c r="O251" s="448"/>
      <c r="P251" s="448"/>
      <c r="R251" s="61"/>
      <c r="S251" s="61"/>
      <c r="T251" s="61"/>
      <c r="U251" s="61"/>
      <c r="W251" s="61"/>
      <c r="X251" s="61"/>
      <c r="Y251" s="61"/>
      <c r="Z251" s="61"/>
      <c r="AB251" s="61"/>
      <c r="AC251" s="61"/>
      <c r="AD251" s="61"/>
      <c r="AE251" s="61"/>
      <c r="AG251" s="61"/>
      <c r="AH251" s="61"/>
      <c r="AI251" s="61"/>
      <c r="AJ251" s="61"/>
      <c r="AL251" s="61"/>
      <c r="AM251" s="61"/>
      <c r="AN251" s="61"/>
      <c r="AO251" s="61"/>
      <c r="AQ251" s="61"/>
      <c r="AR251" s="61"/>
      <c r="AS251" s="61"/>
      <c r="AT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2"/>
    </row>
    <row r="252" spans="1:72" s="23" customFormat="1">
      <c r="A252" s="1"/>
      <c r="B252" s="2"/>
      <c r="I252" s="47"/>
      <c r="J252" s="5"/>
      <c r="K252" s="6"/>
      <c r="L252" s="448"/>
      <c r="M252" s="448"/>
      <c r="N252" s="448"/>
      <c r="O252" s="448"/>
      <c r="P252" s="448"/>
      <c r="R252" s="48"/>
      <c r="S252" s="48"/>
      <c r="T252" s="48"/>
      <c r="U252" s="48"/>
      <c r="W252" s="48"/>
      <c r="X252" s="48"/>
      <c r="Y252" s="48"/>
      <c r="Z252" s="48"/>
      <c r="AB252" s="48"/>
      <c r="AC252" s="48"/>
      <c r="AD252" s="48"/>
      <c r="AE252" s="48"/>
      <c r="AG252" s="48"/>
      <c r="AH252" s="48"/>
      <c r="AI252" s="48"/>
      <c r="AJ252" s="48"/>
      <c r="AL252" s="48"/>
      <c r="AM252" s="48"/>
      <c r="AN252" s="48"/>
      <c r="AO252" s="48"/>
      <c r="AQ252" s="48"/>
      <c r="AR252" s="48"/>
      <c r="AS252" s="48"/>
      <c r="AT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2"/>
    </row>
    <row r="253" spans="1:72" s="23" customFormat="1">
      <c r="A253" s="1"/>
      <c r="B253" s="2"/>
      <c r="I253" s="47"/>
      <c r="J253" s="5"/>
      <c r="K253" s="6"/>
      <c r="L253" s="448"/>
      <c r="M253" s="448"/>
      <c r="N253" s="448"/>
      <c r="O253" s="448"/>
      <c r="P253" s="448"/>
      <c r="R253" s="61"/>
      <c r="S253" s="61"/>
      <c r="T253" s="61"/>
      <c r="U253" s="61"/>
      <c r="W253" s="61"/>
      <c r="X253" s="61"/>
      <c r="Y253" s="61"/>
      <c r="Z253" s="61"/>
      <c r="AB253" s="61"/>
      <c r="AC253" s="61"/>
      <c r="AD253" s="61"/>
      <c r="AE253" s="61"/>
      <c r="AG253" s="61"/>
      <c r="AH253" s="61"/>
      <c r="AI253" s="61"/>
      <c r="AJ253" s="61"/>
      <c r="AL253" s="61"/>
      <c r="AM253" s="61"/>
      <c r="AN253" s="61"/>
      <c r="AO253" s="61"/>
      <c r="AQ253" s="61"/>
      <c r="AR253" s="61"/>
      <c r="AS253" s="61"/>
      <c r="AT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2"/>
    </row>
    <row r="254" spans="1:72" s="23" customFormat="1">
      <c r="A254" s="1"/>
      <c r="B254" s="2"/>
      <c r="I254" s="47"/>
      <c r="J254" s="5"/>
      <c r="K254" s="6"/>
      <c r="L254" s="448"/>
      <c r="M254" s="448"/>
      <c r="N254" s="448"/>
      <c r="O254" s="448"/>
      <c r="P254" s="448"/>
      <c r="R254" s="48"/>
      <c r="S254" s="48"/>
      <c r="T254" s="48"/>
      <c r="U254" s="48"/>
      <c r="W254" s="48"/>
      <c r="X254" s="48"/>
      <c r="Y254" s="48"/>
      <c r="Z254" s="48"/>
      <c r="AB254" s="48"/>
      <c r="AC254" s="48"/>
      <c r="AD254" s="48"/>
      <c r="AE254" s="48"/>
      <c r="AG254" s="48"/>
      <c r="AH254" s="48"/>
      <c r="AI254" s="48"/>
      <c r="AJ254" s="48"/>
      <c r="AL254" s="48"/>
      <c r="AM254" s="48"/>
      <c r="AN254" s="48"/>
      <c r="AO254" s="48"/>
      <c r="AQ254" s="48"/>
      <c r="AR254" s="48"/>
      <c r="AS254" s="48"/>
      <c r="AT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2"/>
    </row>
    <row r="255" spans="1:72" s="23" customFormat="1">
      <c r="A255" s="1"/>
      <c r="B255" s="2"/>
      <c r="I255" s="47"/>
      <c r="J255" s="5"/>
      <c r="K255" s="6"/>
      <c r="L255" s="448"/>
      <c r="M255" s="448"/>
      <c r="N255" s="448"/>
      <c r="O255" s="448"/>
      <c r="P255" s="448"/>
      <c r="R255" s="48"/>
      <c r="S255" s="48"/>
      <c r="T255" s="48"/>
      <c r="U255" s="48"/>
      <c r="W255" s="48"/>
      <c r="X255" s="48"/>
      <c r="Y255" s="48"/>
      <c r="Z255" s="48"/>
      <c r="AB255" s="48"/>
      <c r="AC255" s="48"/>
      <c r="AD255" s="48"/>
      <c r="AE255" s="48"/>
      <c r="AG255" s="48"/>
      <c r="AH255" s="48"/>
      <c r="AI255" s="48"/>
      <c r="AJ255" s="48"/>
      <c r="AL255" s="48"/>
      <c r="AM255" s="48"/>
      <c r="AN255" s="48"/>
      <c r="AO255" s="48"/>
      <c r="AQ255" s="48"/>
      <c r="AR255" s="48"/>
      <c r="AS255" s="48"/>
      <c r="AT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2"/>
    </row>
    <row r="256" spans="1:72" s="23" customFormat="1">
      <c r="A256" s="1"/>
      <c r="B256" s="2"/>
      <c r="I256" s="4"/>
      <c r="J256" s="48"/>
      <c r="K256" s="49"/>
      <c r="L256" s="5"/>
      <c r="M256" s="5"/>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2"/>
    </row>
    <row r="257" spans="1:72" s="23" customFormat="1">
      <c r="A257" s="1"/>
      <c r="B257" s="2"/>
      <c r="C257" s="47"/>
      <c r="D257" s="47"/>
      <c r="E257" s="47"/>
      <c r="F257" s="47"/>
      <c r="G257" s="47"/>
      <c r="H257" s="47"/>
      <c r="I257" s="4"/>
      <c r="J257" s="48"/>
      <c r="K257" s="49"/>
      <c r="L257" s="5"/>
      <c r="M257" s="5"/>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2"/>
    </row>
    <row r="258" spans="1:72" s="23" customFormat="1">
      <c r="A258" s="1"/>
      <c r="B258" s="2"/>
      <c r="C258" s="52"/>
      <c r="D258" s="52"/>
      <c r="E258" s="52"/>
      <c r="F258" s="52"/>
      <c r="G258" s="52"/>
      <c r="H258" s="52"/>
      <c r="I258" s="52"/>
      <c r="J258" s="52"/>
      <c r="K258" s="6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3" customFormat="1" ht="36.75" customHeight="1">
      <c r="A259" s="1"/>
      <c r="B259" s="2"/>
      <c r="C259" s="2"/>
      <c r="D259" s="51"/>
      <c r="E259" s="51"/>
      <c r="F259" s="51"/>
      <c r="G259" s="51"/>
      <c r="H259" s="52"/>
      <c r="I259" s="52"/>
      <c r="J259" s="82"/>
      <c r="K259" s="83"/>
      <c r="L259" s="83"/>
      <c r="M259" s="83"/>
      <c r="N259" s="83"/>
      <c r="O259" s="83"/>
      <c r="P259" s="23"/>
      <c r="Q259" s="23"/>
      <c r="R259" s="23"/>
    </row>
    <row r="260" spans="1:72" s="3" customFormat="1">
      <c r="A260" s="1"/>
      <c r="B260" s="151" t="s">
        <v>225</v>
      </c>
      <c r="C260" s="152"/>
      <c r="D260" s="152"/>
      <c r="E260" s="68"/>
      <c r="F260" s="68"/>
      <c r="G260" s="68"/>
      <c r="H260" s="69"/>
      <c r="I260" s="69"/>
      <c r="J260" s="153"/>
      <c r="K260" s="70"/>
      <c r="L260" s="154"/>
      <c r="M260" s="154"/>
      <c r="N260" s="154"/>
      <c r="O260" s="154"/>
      <c r="P260" s="23"/>
      <c r="Q260" s="23"/>
      <c r="R260" s="23"/>
    </row>
    <row r="261" spans="1:72" s="3" customFormat="1">
      <c r="A261" s="1"/>
      <c r="B261" s="135" t="s">
        <v>226</v>
      </c>
      <c r="C261" s="75"/>
      <c r="D261" s="75"/>
      <c r="H261" s="4"/>
      <c r="I261" s="4"/>
      <c r="J261" s="7"/>
      <c r="K261" s="6"/>
      <c r="L261" s="91"/>
      <c r="M261" s="91"/>
      <c r="N261" s="91"/>
      <c r="O261" s="91"/>
      <c r="P261" s="23"/>
      <c r="Q261" s="23"/>
      <c r="R261" s="23"/>
    </row>
    <row r="262" spans="1:72">
      <c r="B262" s="24"/>
      <c r="C262" s="24"/>
      <c r="D262" s="24"/>
      <c r="E262" s="24"/>
      <c r="F262" s="24"/>
      <c r="G262" s="24"/>
      <c r="H262" s="16"/>
      <c r="I262" s="16"/>
      <c r="L262" s="91"/>
      <c r="M262" s="91"/>
      <c r="N262" s="91"/>
      <c r="O262" s="91"/>
      <c r="P262" s="23"/>
      <c r="Q262" s="23"/>
      <c r="R262" s="23"/>
    </row>
    <row r="263" spans="1:72">
      <c r="B263" s="24"/>
      <c r="J263" s="72" t="s">
        <v>4</v>
      </c>
      <c r="K263" s="73"/>
      <c r="L263" s="91"/>
      <c r="M263" s="91"/>
      <c r="N263" s="91"/>
      <c r="O263" s="91"/>
      <c r="P263" s="23"/>
      <c r="Q263" s="23"/>
      <c r="R263" s="23"/>
    </row>
    <row r="264" spans="1:72">
      <c r="I264" s="75" t="s">
        <v>67</v>
      </c>
      <c r="J264" s="76"/>
      <c r="K264" s="77"/>
      <c r="L264" s="91"/>
      <c r="M264" s="6"/>
      <c r="N264" s="91"/>
      <c r="O264" s="91"/>
      <c r="P264" s="23"/>
      <c r="Q264" s="23"/>
      <c r="R264" s="23"/>
    </row>
    <row r="265" spans="1:72" s="3" customFormat="1" ht="34.5" customHeight="1">
      <c r="A265" s="26" t="s">
        <v>227</v>
      </c>
      <c r="B265" s="87"/>
      <c r="C265" s="450" t="s">
        <v>228</v>
      </c>
      <c r="D265" s="418" t="s">
        <v>229</v>
      </c>
      <c r="E265" s="419"/>
      <c r="F265" s="419"/>
      <c r="G265" s="419"/>
      <c r="H265" s="419"/>
      <c r="I265" s="447" t="s">
        <v>230</v>
      </c>
      <c r="J265" s="110">
        <v>186</v>
      </c>
      <c r="K265" s="123" t="str">
        <f>IF(OR(COUNTIF(J265,"未確認")&gt;0,COUNTIF(J265,"*")&gt;0),"※","")</f>
        <v/>
      </c>
      <c r="L265" s="155"/>
      <c r="M265" s="45"/>
      <c r="N265" s="91"/>
      <c r="O265" s="91"/>
      <c r="P265" s="23"/>
      <c r="Q265" s="23"/>
      <c r="R265" s="23"/>
    </row>
    <row r="266" spans="1:72" s="3" customFormat="1" ht="34.5" customHeight="1">
      <c r="A266" s="26" t="s">
        <v>231</v>
      </c>
      <c r="B266" s="87"/>
      <c r="C266" s="451"/>
      <c r="D266" s="452"/>
      <c r="E266" s="416" t="s">
        <v>232</v>
      </c>
      <c r="F266" s="416"/>
      <c r="G266" s="416"/>
      <c r="H266" s="416"/>
      <c r="I266" s="447"/>
      <c r="J266" s="110">
        <v>0</v>
      </c>
      <c r="K266" s="123" t="str">
        <f>IF(OR(COUNTIF(J266,"未確認")&gt;0,COUNTIF(J266,"*")&gt;0),"※","")</f>
        <v/>
      </c>
      <c r="L266" s="155"/>
      <c r="M266" s="45"/>
      <c r="N266" s="91"/>
      <c r="O266" s="91"/>
      <c r="P266" s="23"/>
      <c r="Q266" s="23"/>
      <c r="R266" s="23"/>
    </row>
    <row r="267" spans="1:72" s="3" customFormat="1" ht="34.5" customHeight="1">
      <c r="A267" s="26" t="s">
        <v>233</v>
      </c>
      <c r="B267" s="87"/>
      <c r="C267" s="451"/>
      <c r="D267" s="453"/>
      <c r="E267" s="418" t="s">
        <v>234</v>
      </c>
      <c r="F267" s="419"/>
      <c r="G267" s="419"/>
      <c r="H267" s="419"/>
      <c r="I267" s="447"/>
      <c r="J267" s="156">
        <v>0</v>
      </c>
      <c r="K267" s="123" t="str">
        <f>IF(OR(COUNTIF(J267,"未確認")&gt;0,COUNTIF(J267,"*")&gt;0),"※","")</f>
        <v/>
      </c>
      <c r="L267" s="155"/>
      <c r="M267" s="45"/>
      <c r="N267" s="91"/>
      <c r="O267" s="91"/>
      <c r="P267" s="23"/>
      <c r="Q267" s="23"/>
      <c r="R267" s="23"/>
    </row>
    <row r="268" spans="1:72" s="3" customFormat="1" ht="34.5" customHeight="1">
      <c r="A268" s="26" t="s">
        <v>235</v>
      </c>
      <c r="B268" s="2"/>
      <c r="C268" s="451"/>
      <c r="D268" s="416" t="s">
        <v>236</v>
      </c>
      <c r="E268" s="417"/>
      <c r="F268" s="417"/>
      <c r="G268" s="417"/>
      <c r="H268" s="417"/>
      <c r="I268" s="447"/>
      <c r="J268" s="110">
        <v>186</v>
      </c>
      <c r="K268" s="123" t="str">
        <f>IF(OR(COUNTIF(J268,"未確認")&gt;0,COUNTIF(J268,"*")&gt;0),"※","")</f>
        <v/>
      </c>
      <c r="L268" s="155"/>
      <c r="M268" s="45"/>
      <c r="N268" s="91"/>
      <c r="O268" s="91"/>
      <c r="P268" s="23"/>
      <c r="Q268" s="23"/>
      <c r="R268" s="23"/>
    </row>
    <row r="269" spans="1:72" s="3" customFormat="1" ht="34.5" customHeight="1">
      <c r="A269" s="26" t="s">
        <v>237</v>
      </c>
      <c r="B269" s="2"/>
      <c r="C269" s="451"/>
      <c r="D269" s="416" t="s">
        <v>238</v>
      </c>
      <c r="E269" s="417"/>
      <c r="F269" s="417"/>
      <c r="G269" s="417"/>
      <c r="H269" s="417"/>
      <c r="I269" s="447"/>
      <c r="J269" s="110">
        <v>186</v>
      </c>
      <c r="K269" s="123" t="str">
        <f>IF(OR(COUNTIF(J269,"未確認")&gt;0,COUNTIF(J269,"*")&gt;0),"※","")</f>
        <v/>
      </c>
      <c r="L269" s="155"/>
      <c r="M269" s="45"/>
      <c r="N269" s="91"/>
      <c r="O269" s="91"/>
      <c r="P269" s="23"/>
      <c r="Q269" s="23"/>
      <c r="R269" s="23"/>
    </row>
    <row r="270" spans="1:72" s="3" customFormat="1">
      <c r="A270" s="1"/>
      <c r="B270" s="24"/>
      <c r="C270" s="24"/>
      <c r="D270" s="24"/>
      <c r="E270" s="24"/>
      <c r="F270" s="24"/>
      <c r="G270" s="24"/>
      <c r="H270" s="16"/>
      <c r="I270" s="4"/>
      <c r="J270" s="82"/>
      <c r="K270" s="83"/>
      <c r="L270" s="90"/>
      <c r="M270" s="90"/>
      <c r="N270" s="90"/>
      <c r="O270" s="90"/>
      <c r="P270" s="23"/>
      <c r="Q270" s="23"/>
      <c r="R270" s="23"/>
    </row>
    <row r="271" spans="1:72" s="3" customFormat="1">
      <c r="A271" s="1"/>
      <c r="B271" s="87"/>
      <c r="C271" s="51"/>
      <c r="D271" s="51"/>
      <c r="E271" s="51"/>
      <c r="F271" s="51"/>
      <c r="G271" s="51"/>
      <c r="H271" s="52"/>
      <c r="I271" s="52"/>
      <c r="J271" s="82"/>
      <c r="K271" s="83"/>
      <c r="L271" s="83"/>
      <c r="M271" s="83"/>
      <c r="N271" s="83"/>
      <c r="O271" s="83"/>
      <c r="P271" s="23"/>
      <c r="Q271" s="23"/>
      <c r="R271" s="23"/>
    </row>
    <row r="272" spans="1:72" s="3" customFormat="1">
      <c r="A272" s="1"/>
      <c r="B272" s="2"/>
      <c r="C272" s="157"/>
      <c r="H272" s="4"/>
      <c r="I272" s="4"/>
      <c r="J272" s="7"/>
      <c r="K272" s="6"/>
      <c r="L272" s="91"/>
      <c r="M272" s="91"/>
      <c r="N272" s="91"/>
      <c r="O272" s="91"/>
      <c r="P272" s="23"/>
      <c r="Q272" s="23"/>
      <c r="R272" s="23"/>
    </row>
    <row r="273" spans="1:18" s="3" customFormat="1">
      <c r="A273" s="1"/>
      <c r="B273" s="135" t="s">
        <v>239</v>
      </c>
      <c r="C273" s="22"/>
      <c r="D273" s="22"/>
      <c r="E273" s="22"/>
      <c r="F273" s="22"/>
      <c r="G273" s="22"/>
      <c r="H273" s="16"/>
      <c r="I273" s="16"/>
      <c r="J273" s="7"/>
      <c r="K273" s="6"/>
      <c r="L273" s="91"/>
      <c r="M273" s="91"/>
      <c r="N273" s="91"/>
      <c r="O273" s="91"/>
      <c r="P273" s="23"/>
      <c r="Q273" s="23"/>
      <c r="R273" s="23"/>
    </row>
    <row r="274" spans="1:18">
      <c r="B274" s="24"/>
      <c r="C274" s="24"/>
      <c r="D274" s="24"/>
      <c r="E274" s="24"/>
      <c r="F274" s="24"/>
      <c r="G274" s="24"/>
      <c r="H274" s="16"/>
      <c r="I274" s="16"/>
      <c r="L274" s="91"/>
      <c r="M274" s="91"/>
      <c r="N274" s="91"/>
      <c r="O274" s="91"/>
      <c r="P274" s="23"/>
      <c r="Q274" s="23"/>
      <c r="R274" s="23"/>
    </row>
    <row r="275" spans="1:18">
      <c r="B275" s="24"/>
      <c r="J275" s="72" t="s">
        <v>4</v>
      </c>
      <c r="K275" s="73"/>
      <c r="L275" s="74"/>
      <c r="M275" s="74"/>
      <c r="N275" s="74"/>
      <c r="O275" s="74"/>
      <c r="P275" s="23"/>
      <c r="Q275" s="23"/>
      <c r="R275" s="23"/>
    </row>
    <row r="276" spans="1:18">
      <c r="C276" s="51"/>
      <c r="I276" s="75" t="s">
        <v>67</v>
      </c>
      <c r="J276" s="76"/>
      <c r="K276" s="77"/>
      <c r="L276" s="74"/>
      <c r="M276" s="74"/>
      <c r="N276" s="74"/>
      <c r="O276" s="74"/>
      <c r="P276" s="23"/>
      <c r="Q276" s="23"/>
      <c r="R276" s="23"/>
    </row>
    <row r="277" spans="1:18" s="3" customFormat="1" ht="34.5" customHeight="1">
      <c r="A277" s="26" t="s">
        <v>240</v>
      </c>
      <c r="B277" s="2"/>
      <c r="C277" s="450" t="s">
        <v>228</v>
      </c>
      <c r="D277" s="391" t="s">
        <v>229</v>
      </c>
      <c r="E277" s="391"/>
      <c r="F277" s="391"/>
      <c r="G277" s="391"/>
      <c r="H277" s="391"/>
      <c r="I277" s="410" t="s">
        <v>241</v>
      </c>
      <c r="J277" s="110">
        <v>186</v>
      </c>
      <c r="K277" s="123" t="str">
        <f t="shared" ref="K277:K292" si="3">IF(OR(COUNTIF(J277,"未確認")&gt;0,COUNTIF(J277,"*")&gt;0),"※","")</f>
        <v/>
      </c>
      <c r="L277" s="106"/>
      <c r="M277" s="45"/>
      <c r="N277" s="74"/>
      <c r="O277" s="74"/>
      <c r="P277" s="23"/>
      <c r="Q277" s="23"/>
      <c r="R277" s="23"/>
    </row>
    <row r="278" spans="1:18" s="3" customFormat="1" ht="34.5" customHeight="1">
      <c r="A278" s="26" t="s">
        <v>242</v>
      </c>
      <c r="B278" s="2"/>
      <c r="C278" s="450"/>
      <c r="D278" s="463" t="s">
        <v>243</v>
      </c>
      <c r="E278" s="430" t="s">
        <v>244</v>
      </c>
      <c r="F278" s="464"/>
      <c r="G278" s="464"/>
      <c r="H278" s="464"/>
      <c r="I278" s="455"/>
      <c r="J278" s="110">
        <v>186</v>
      </c>
      <c r="K278" s="123" t="str">
        <f t="shared" si="3"/>
        <v/>
      </c>
      <c r="L278" s="106"/>
      <c r="M278" s="45"/>
      <c r="N278" s="74"/>
      <c r="O278" s="74"/>
      <c r="P278" s="23"/>
      <c r="Q278" s="23"/>
      <c r="R278" s="23"/>
    </row>
    <row r="279" spans="1:18" s="3" customFormat="1" ht="34.5" customHeight="1">
      <c r="A279" s="26" t="s">
        <v>245</v>
      </c>
      <c r="B279" s="2"/>
      <c r="C279" s="450"/>
      <c r="D279" s="450"/>
      <c r="E279" s="391" t="s">
        <v>246</v>
      </c>
      <c r="F279" s="392"/>
      <c r="G279" s="392"/>
      <c r="H279" s="392"/>
      <c r="I279" s="455"/>
      <c r="J279" s="110">
        <v>0</v>
      </c>
      <c r="K279" s="123" t="str">
        <f t="shared" si="3"/>
        <v/>
      </c>
      <c r="L279" s="106"/>
      <c r="M279" s="45"/>
      <c r="N279" s="74"/>
      <c r="O279" s="74"/>
      <c r="P279" s="23"/>
      <c r="Q279" s="23"/>
      <c r="R279" s="23"/>
    </row>
    <row r="280" spans="1:18" s="3" customFormat="1" ht="34.5" customHeight="1">
      <c r="A280" s="26" t="s">
        <v>247</v>
      </c>
      <c r="B280" s="2"/>
      <c r="C280" s="450"/>
      <c r="D280" s="450"/>
      <c r="E280" s="405" t="s">
        <v>248</v>
      </c>
      <c r="F280" s="424"/>
      <c r="G280" s="424"/>
      <c r="H280" s="406"/>
      <c r="I280" s="455"/>
      <c r="J280" s="110">
        <v>0</v>
      </c>
      <c r="K280" s="123" t="str">
        <f t="shared" si="3"/>
        <v/>
      </c>
      <c r="L280" s="106"/>
      <c r="M280" s="45"/>
      <c r="N280" s="74"/>
      <c r="O280" s="74"/>
      <c r="P280" s="23"/>
      <c r="Q280" s="23"/>
      <c r="R280" s="23"/>
    </row>
    <row r="281" spans="1:18" s="3" customFormat="1" ht="34.5" customHeight="1">
      <c r="A281" s="26" t="s">
        <v>249</v>
      </c>
      <c r="B281" s="2"/>
      <c r="C281" s="450"/>
      <c r="D281" s="450"/>
      <c r="E281" s="391" t="s">
        <v>250</v>
      </c>
      <c r="F281" s="465"/>
      <c r="G281" s="465"/>
      <c r="H281" s="465"/>
      <c r="I281" s="455"/>
      <c r="J281" s="110">
        <v>0</v>
      </c>
      <c r="K281" s="123" t="str">
        <f t="shared" si="3"/>
        <v/>
      </c>
      <c r="L281" s="106"/>
      <c r="M281" s="45"/>
      <c r="N281" s="74"/>
      <c r="O281" s="74"/>
      <c r="P281" s="23"/>
      <c r="Q281" s="23"/>
      <c r="R281" s="23"/>
    </row>
    <row r="282" spans="1:18" s="3" customFormat="1" ht="34.5" customHeight="1">
      <c r="A282" s="26" t="s">
        <v>251</v>
      </c>
      <c r="B282" s="2"/>
      <c r="C282" s="450"/>
      <c r="D282" s="450"/>
      <c r="E282" s="391" t="s">
        <v>252</v>
      </c>
      <c r="F282" s="392"/>
      <c r="G282" s="392"/>
      <c r="H282" s="392"/>
      <c r="I282" s="455"/>
      <c r="J282" s="110">
        <v>0</v>
      </c>
      <c r="K282" s="123" t="str">
        <f t="shared" si="3"/>
        <v/>
      </c>
      <c r="L282" s="106"/>
      <c r="M282" s="45"/>
      <c r="N282" s="74"/>
      <c r="O282" s="74"/>
      <c r="P282" s="23"/>
      <c r="Q282" s="23"/>
      <c r="R282" s="23"/>
    </row>
    <row r="283" spans="1:18" s="3" customFormat="1" ht="34.5" customHeight="1">
      <c r="A283" s="26" t="s">
        <v>253</v>
      </c>
      <c r="B283" s="2"/>
      <c r="C283" s="450"/>
      <c r="D283" s="466"/>
      <c r="E283" s="399" t="s">
        <v>109</v>
      </c>
      <c r="F283" s="449"/>
      <c r="G283" s="449"/>
      <c r="H283" s="449"/>
      <c r="I283" s="455"/>
      <c r="J283" s="110">
        <v>0</v>
      </c>
      <c r="K283" s="123" t="str">
        <f t="shared" si="3"/>
        <v/>
      </c>
      <c r="L283" s="106"/>
      <c r="M283" s="45"/>
      <c r="N283" s="74"/>
      <c r="O283" s="74"/>
      <c r="P283" s="23"/>
      <c r="Q283" s="23"/>
      <c r="R283" s="23"/>
    </row>
    <row r="284" spans="1:18" s="3" customFormat="1" ht="34.5" customHeight="1">
      <c r="A284" s="26" t="s">
        <v>254</v>
      </c>
      <c r="B284" s="2"/>
      <c r="C284" s="450"/>
      <c r="D284" s="391" t="s">
        <v>238</v>
      </c>
      <c r="E284" s="392"/>
      <c r="F284" s="392"/>
      <c r="G284" s="392"/>
      <c r="H284" s="392"/>
      <c r="I284" s="455"/>
      <c r="J284" s="110">
        <v>186</v>
      </c>
      <c r="K284" s="123" t="str">
        <f t="shared" si="3"/>
        <v/>
      </c>
      <c r="L284" s="106"/>
      <c r="M284" s="45"/>
      <c r="N284" s="74"/>
      <c r="O284" s="74"/>
      <c r="P284" s="23"/>
      <c r="Q284" s="23"/>
      <c r="R284" s="23"/>
    </row>
    <row r="285" spans="1:18" s="3" customFormat="1" ht="34.5" customHeight="1">
      <c r="A285" s="26" t="s">
        <v>255</v>
      </c>
      <c r="B285" s="2"/>
      <c r="C285" s="450"/>
      <c r="D285" s="463" t="s">
        <v>256</v>
      </c>
      <c r="E285" s="430" t="s">
        <v>257</v>
      </c>
      <c r="F285" s="464"/>
      <c r="G285" s="464"/>
      <c r="H285" s="464"/>
      <c r="I285" s="455"/>
      <c r="J285" s="110">
        <v>186</v>
      </c>
      <c r="K285" s="123" t="str">
        <f t="shared" si="3"/>
        <v/>
      </c>
      <c r="L285" s="106"/>
      <c r="M285" s="45"/>
      <c r="N285" s="74"/>
      <c r="O285" s="74"/>
      <c r="P285" s="23"/>
      <c r="Q285" s="23"/>
      <c r="R285" s="23"/>
    </row>
    <row r="286" spans="1:18" s="3" customFormat="1" ht="34.5" customHeight="1">
      <c r="A286" s="26" t="s">
        <v>258</v>
      </c>
      <c r="B286" s="2"/>
      <c r="C286" s="450"/>
      <c r="D286" s="450"/>
      <c r="E286" s="391" t="s">
        <v>259</v>
      </c>
      <c r="F286" s="392"/>
      <c r="G286" s="392"/>
      <c r="H286" s="392"/>
      <c r="I286" s="455"/>
      <c r="J286" s="110">
        <v>0</v>
      </c>
      <c r="K286" s="123" t="str">
        <f t="shared" si="3"/>
        <v/>
      </c>
      <c r="L286" s="106"/>
      <c r="M286" s="45"/>
      <c r="N286" s="74"/>
      <c r="O286" s="74"/>
      <c r="P286" s="23"/>
      <c r="Q286" s="23"/>
      <c r="R286" s="23"/>
    </row>
    <row r="287" spans="1:18" s="3" customFormat="1" ht="34.5" customHeight="1">
      <c r="A287" s="26" t="s">
        <v>261</v>
      </c>
      <c r="B287" s="2"/>
      <c r="C287" s="450"/>
      <c r="D287" s="450"/>
      <c r="E287" s="391" t="s">
        <v>262</v>
      </c>
      <c r="F287" s="392"/>
      <c r="G287" s="392"/>
      <c r="H287" s="392"/>
      <c r="I287" s="455"/>
      <c r="J287" s="110">
        <v>0</v>
      </c>
      <c r="K287" s="123" t="str">
        <f t="shared" si="3"/>
        <v/>
      </c>
      <c r="L287" s="106"/>
      <c r="M287" s="45"/>
      <c r="N287" s="74"/>
      <c r="O287" s="74"/>
      <c r="P287" s="23"/>
      <c r="Q287" s="23"/>
      <c r="R287" s="23"/>
    </row>
    <row r="288" spans="1:18" s="3" customFormat="1" ht="34.5" customHeight="1">
      <c r="A288" s="26" t="s">
        <v>263</v>
      </c>
      <c r="B288" s="2"/>
      <c r="C288" s="450"/>
      <c r="D288" s="450"/>
      <c r="E288" s="391" t="s">
        <v>264</v>
      </c>
      <c r="F288" s="392"/>
      <c r="G288" s="392"/>
      <c r="H288" s="392"/>
      <c r="I288" s="455"/>
      <c r="J288" s="110">
        <v>0</v>
      </c>
      <c r="K288" s="123" t="str">
        <f t="shared" si="3"/>
        <v/>
      </c>
      <c r="L288" s="106"/>
      <c r="M288" s="45"/>
      <c r="N288" s="74"/>
      <c r="O288" s="74"/>
      <c r="P288" s="23"/>
      <c r="Q288" s="23"/>
      <c r="R288" s="23"/>
    </row>
    <row r="289" spans="1:18" s="3" customFormat="1" ht="34.5" customHeight="1">
      <c r="A289" s="26" t="s">
        <v>265</v>
      </c>
      <c r="B289" s="2"/>
      <c r="C289" s="450"/>
      <c r="D289" s="450"/>
      <c r="E289" s="391" t="s">
        <v>266</v>
      </c>
      <c r="F289" s="465"/>
      <c r="G289" s="465"/>
      <c r="H289" s="465"/>
      <c r="I289" s="455"/>
      <c r="J289" s="110">
        <v>0</v>
      </c>
      <c r="K289" s="123" t="str">
        <f t="shared" si="3"/>
        <v/>
      </c>
      <c r="L289" s="106"/>
      <c r="M289" s="45"/>
      <c r="N289" s="74"/>
      <c r="O289" s="74"/>
      <c r="P289" s="23"/>
      <c r="Q289" s="23"/>
      <c r="R289" s="23"/>
    </row>
    <row r="290" spans="1:18" s="3" customFormat="1" ht="34.5" customHeight="1">
      <c r="A290" s="26" t="s">
        <v>267</v>
      </c>
      <c r="B290" s="2"/>
      <c r="C290" s="450"/>
      <c r="D290" s="450"/>
      <c r="E290" s="391" t="s">
        <v>268</v>
      </c>
      <c r="F290" s="392"/>
      <c r="G290" s="392"/>
      <c r="H290" s="392"/>
      <c r="I290" s="455"/>
      <c r="J290" s="110">
        <v>0</v>
      </c>
      <c r="K290" s="123" t="str">
        <f t="shared" si="3"/>
        <v/>
      </c>
      <c r="L290" s="106"/>
      <c r="M290" s="45"/>
      <c r="N290" s="74"/>
      <c r="O290" s="74"/>
      <c r="P290" s="23"/>
      <c r="Q290" s="23"/>
      <c r="R290" s="23"/>
    </row>
    <row r="291" spans="1:18" s="3" customFormat="1" ht="34.5" customHeight="1">
      <c r="A291" s="26" t="s">
        <v>269</v>
      </c>
      <c r="B291" s="2"/>
      <c r="C291" s="450"/>
      <c r="D291" s="450"/>
      <c r="E291" s="391" t="s">
        <v>270</v>
      </c>
      <c r="F291" s="392"/>
      <c r="G291" s="392"/>
      <c r="H291" s="392"/>
      <c r="I291" s="455"/>
      <c r="J291" s="110">
        <v>0</v>
      </c>
      <c r="K291" s="123" t="str">
        <f t="shared" si="3"/>
        <v/>
      </c>
      <c r="L291" s="106"/>
      <c r="M291" s="45"/>
      <c r="N291" s="74"/>
      <c r="O291" s="74"/>
      <c r="P291" s="23"/>
      <c r="Q291" s="23"/>
      <c r="R291" s="23"/>
    </row>
    <row r="292" spans="1:18" s="3" customFormat="1" ht="34.5" customHeight="1">
      <c r="A292" s="26" t="s">
        <v>271</v>
      </c>
      <c r="B292" s="2"/>
      <c r="C292" s="450"/>
      <c r="D292" s="450"/>
      <c r="E292" s="391" t="s">
        <v>109</v>
      </c>
      <c r="F292" s="392"/>
      <c r="G292" s="392"/>
      <c r="H292" s="392"/>
      <c r="I292" s="456"/>
      <c r="J292" s="110">
        <v>0</v>
      </c>
      <c r="K292" s="123" t="str">
        <f t="shared" si="3"/>
        <v/>
      </c>
      <c r="L292" s="106"/>
      <c r="M292" s="45"/>
      <c r="N292" s="74"/>
      <c r="O292" s="74"/>
      <c r="P292" s="23"/>
      <c r="Q292" s="23"/>
      <c r="R292" s="23"/>
    </row>
    <row r="293" spans="1:18" s="3" customFormat="1">
      <c r="A293" s="1"/>
      <c r="B293" s="24"/>
      <c r="C293" s="24"/>
      <c r="D293" s="24"/>
      <c r="E293" s="24"/>
      <c r="F293" s="24"/>
      <c r="G293" s="24"/>
      <c r="H293" s="16"/>
      <c r="I293" s="16"/>
      <c r="J293" s="82"/>
      <c r="K293" s="83"/>
      <c r="L293" s="90"/>
      <c r="M293" s="90"/>
      <c r="N293" s="90"/>
      <c r="O293" s="90"/>
      <c r="P293" s="23"/>
      <c r="Q293" s="23"/>
      <c r="R293" s="23"/>
    </row>
    <row r="294" spans="1:18" s="3" customFormat="1">
      <c r="A294" s="1"/>
      <c r="B294" s="87"/>
      <c r="C294" s="51"/>
      <c r="D294" s="51"/>
      <c r="E294" s="51"/>
      <c r="F294" s="51"/>
      <c r="G294" s="51"/>
      <c r="H294" s="52"/>
      <c r="I294" s="52"/>
      <c r="J294" s="82"/>
      <c r="K294" s="83"/>
      <c r="L294" s="83"/>
      <c r="M294" s="83"/>
      <c r="N294" s="83"/>
      <c r="O294" s="83"/>
      <c r="P294" s="23"/>
      <c r="Q294" s="23"/>
      <c r="R294" s="23"/>
    </row>
    <row r="295" spans="1:18" s="3" customFormat="1">
      <c r="A295" s="1"/>
      <c r="B295" s="2"/>
      <c r="C295" s="158"/>
      <c r="D295" s="157"/>
      <c r="H295" s="4"/>
      <c r="I295" s="4"/>
      <c r="J295" s="7"/>
      <c r="K295" s="6"/>
      <c r="L295" s="91"/>
      <c r="M295" s="91"/>
      <c r="N295" s="91"/>
      <c r="O295" s="91"/>
      <c r="P295" s="23"/>
      <c r="Q295" s="23"/>
      <c r="R295" s="23"/>
    </row>
    <row r="296" spans="1:18" s="3" customFormat="1">
      <c r="A296" s="1"/>
      <c r="B296" s="24" t="s">
        <v>272</v>
      </c>
      <c r="C296" s="22"/>
      <c r="D296" s="22"/>
      <c r="E296" s="22"/>
      <c r="F296" s="22"/>
      <c r="G296" s="22"/>
      <c r="H296" s="16"/>
      <c r="I296" s="16"/>
      <c r="J296" s="7"/>
      <c r="K296" s="6"/>
      <c r="L296" s="91"/>
      <c r="M296" s="91"/>
      <c r="N296" s="91"/>
      <c r="O296" s="91"/>
      <c r="P296" s="23"/>
      <c r="Q296" s="23"/>
      <c r="R296" s="23"/>
    </row>
    <row r="297" spans="1:18">
      <c r="B297" s="24"/>
      <c r="C297" s="24"/>
      <c r="D297" s="24"/>
      <c r="E297" s="24"/>
      <c r="F297" s="24"/>
      <c r="G297" s="24"/>
      <c r="H297" s="16"/>
      <c r="I297" s="16"/>
      <c r="L297" s="91"/>
      <c r="M297" s="91"/>
      <c r="N297" s="91"/>
      <c r="O297" s="91"/>
      <c r="P297" s="23"/>
      <c r="Q297" s="23"/>
      <c r="R297" s="23"/>
    </row>
    <row r="298" spans="1:18">
      <c r="A298" s="159"/>
      <c r="B298" s="24"/>
      <c r="J298" s="72" t="s">
        <v>4</v>
      </c>
      <c r="K298" s="73"/>
      <c r="L298" s="91"/>
      <c r="M298" s="91"/>
      <c r="N298" s="91"/>
      <c r="O298" s="91"/>
      <c r="P298" s="23"/>
      <c r="Q298" s="23"/>
      <c r="R298" s="23"/>
    </row>
    <row r="299" spans="1:18">
      <c r="A299" s="160" t="s">
        <v>273</v>
      </c>
      <c r="C299" s="51"/>
      <c r="I299" s="75" t="s">
        <v>67</v>
      </c>
      <c r="J299" s="76"/>
      <c r="K299" s="77"/>
      <c r="L299" s="91"/>
      <c r="M299" s="91"/>
      <c r="N299" s="91"/>
      <c r="O299" s="91"/>
      <c r="P299" s="23"/>
      <c r="Q299" s="23"/>
      <c r="R299" s="23"/>
    </row>
    <row r="300" spans="1:18" s="3" customFormat="1" ht="34.5" customHeight="1">
      <c r="A300" s="161" t="s">
        <v>254</v>
      </c>
      <c r="B300" s="2"/>
      <c r="C300" s="393" t="s">
        <v>238</v>
      </c>
      <c r="D300" s="454"/>
      <c r="E300" s="454"/>
      <c r="F300" s="454"/>
      <c r="G300" s="454"/>
      <c r="H300" s="394"/>
      <c r="I300" s="410" t="s">
        <v>274</v>
      </c>
      <c r="J300" s="110">
        <v>186</v>
      </c>
      <c r="K300" s="123" t="str">
        <f>IF(OR(COUNTIF(J300,"未確認")&gt;0,COUNTIF(J300,"*")&gt;0),"※","")</f>
        <v/>
      </c>
      <c r="L300" s="155"/>
      <c r="M300" s="45"/>
      <c r="N300" s="91"/>
      <c r="O300" s="91"/>
      <c r="P300" s="23"/>
      <c r="Q300" s="23"/>
      <c r="R300" s="23"/>
    </row>
    <row r="301" spans="1:18" s="3" customFormat="1" ht="34.5" customHeight="1">
      <c r="A301" s="162" t="s">
        <v>275</v>
      </c>
      <c r="B301" s="2"/>
      <c r="C301" s="163"/>
      <c r="D301" s="164"/>
      <c r="E301" s="457" t="s">
        <v>276</v>
      </c>
      <c r="F301" s="458"/>
      <c r="G301" s="458"/>
      <c r="H301" s="459"/>
      <c r="I301" s="455"/>
      <c r="J301" s="110">
        <v>186</v>
      </c>
      <c r="K301" s="123" t="str">
        <f>IF(OR(COUNTIF(J301,"未確認")&gt;0,COUNTIF(J301,"*")&gt;0),"※","")</f>
        <v/>
      </c>
      <c r="L301" s="155"/>
      <c r="M301" s="45"/>
      <c r="N301" s="91"/>
      <c r="O301" s="91"/>
      <c r="P301" s="23"/>
      <c r="Q301" s="23"/>
      <c r="R301" s="23"/>
    </row>
    <row r="302" spans="1:18" s="3" customFormat="1" ht="34.5" customHeight="1">
      <c r="A302" s="162" t="s">
        <v>277</v>
      </c>
      <c r="B302" s="2"/>
      <c r="C302" s="163"/>
      <c r="D302" s="164"/>
      <c r="E302" s="457" t="s">
        <v>278</v>
      </c>
      <c r="F302" s="458"/>
      <c r="G302" s="458"/>
      <c r="H302" s="459"/>
      <c r="I302" s="455"/>
      <c r="J302" s="110">
        <v>0</v>
      </c>
      <c r="K302" s="123" t="str">
        <f>IF(OR(COUNTIF(J302,"未確認")&gt;0,COUNTIF(J302,"*")&gt;0),"※","")</f>
        <v/>
      </c>
      <c r="L302" s="155"/>
      <c r="M302" s="45"/>
      <c r="N302" s="91"/>
      <c r="O302" s="91"/>
      <c r="P302" s="23"/>
      <c r="Q302" s="23"/>
      <c r="R302" s="23"/>
    </row>
    <row r="303" spans="1:18" s="3" customFormat="1" ht="34.5" customHeight="1">
      <c r="A303" s="162" t="s">
        <v>279</v>
      </c>
      <c r="B303" s="2"/>
      <c r="C303" s="163"/>
      <c r="D303" s="164"/>
      <c r="E303" s="457" t="s">
        <v>280</v>
      </c>
      <c r="F303" s="458"/>
      <c r="G303" s="458"/>
      <c r="H303" s="459"/>
      <c r="I303" s="455"/>
      <c r="J303" s="110">
        <v>0</v>
      </c>
      <c r="K303" s="123" t="str">
        <f>IF(OR(COUNTIF(J303,"未確認")&gt;0,COUNTIF(J303,"*")&gt;0),"※","")</f>
        <v/>
      </c>
      <c r="L303" s="155"/>
      <c r="M303" s="45"/>
      <c r="N303" s="91"/>
      <c r="O303" s="91"/>
      <c r="P303" s="23"/>
      <c r="Q303" s="23"/>
      <c r="R303" s="23"/>
    </row>
    <row r="304" spans="1:18" s="3" customFormat="1" ht="34.5" customHeight="1">
      <c r="A304" s="26" t="s">
        <v>281</v>
      </c>
      <c r="B304" s="2"/>
      <c r="C304" s="165"/>
      <c r="D304" s="166"/>
      <c r="E304" s="460" t="s">
        <v>282</v>
      </c>
      <c r="F304" s="461"/>
      <c r="G304" s="461"/>
      <c r="H304" s="462"/>
      <c r="I304" s="456"/>
      <c r="J304" s="110">
        <v>0</v>
      </c>
      <c r="K304" s="123" t="str">
        <f>IF(OR(COUNTIF(J304,"未確認")&gt;0,COUNTIF(J304,"*")&gt;0),"※","")</f>
        <v/>
      </c>
      <c r="L304" s="155"/>
      <c r="M304" s="45"/>
      <c r="N304" s="91"/>
      <c r="O304" s="91"/>
      <c r="P304" s="23"/>
      <c r="Q304" s="23"/>
      <c r="R304" s="23"/>
    </row>
    <row r="305" spans="1:18" s="3" customFormat="1">
      <c r="A305" s="1"/>
      <c r="B305" s="24"/>
      <c r="C305" s="24"/>
      <c r="D305" s="24"/>
      <c r="E305" s="24"/>
      <c r="F305" s="24"/>
      <c r="G305" s="24"/>
      <c r="H305" s="16"/>
      <c r="I305" s="16"/>
      <c r="J305" s="82"/>
      <c r="K305" s="83"/>
      <c r="L305" s="91"/>
      <c r="M305" s="91"/>
      <c r="N305" s="91"/>
      <c r="O305" s="91"/>
      <c r="P305" s="23"/>
      <c r="Q305" s="23"/>
      <c r="R305" s="23"/>
    </row>
    <row r="306" spans="1:18" s="3" customFormat="1">
      <c r="A306" s="1"/>
      <c r="B306" s="87"/>
      <c r="C306" s="51"/>
      <c r="D306" s="51"/>
      <c r="E306" s="51"/>
      <c r="F306" s="51"/>
      <c r="G306" s="51"/>
      <c r="H306" s="52"/>
      <c r="I306" s="52"/>
      <c r="J306" s="82"/>
      <c r="K306" s="83"/>
      <c r="L306" s="91"/>
      <c r="M306" s="91"/>
      <c r="N306" s="91"/>
      <c r="O306" s="91"/>
      <c r="P306" s="23"/>
      <c r="Q306" s="23"/>
      <c r="R306" s="23"/>
    </row>
    <row r="307" spans="1:18" s="3" customFormat="1">
      <c r="A307" s="1"/>
      <c r="B307" s="2"/>
      <c r="H307" s="4"/>
      <c r="I307" s="4"/>
      <c r="J307" s="7"/>
      <c r="K307" s="6"/>
      <c r="L307" s="91"/>
      <c r="M307" s="91"/>
      <c r="N307" s="91"/>
      <c r="O307" s="91"/>
      <c r="P307" s="23"/>
      <c r="Q307" s="23"/>
      <c r="R307" s="23"/>
    </row>
    <row r="308" spans="1:18" s="3" customFormat="1">
      <c r="A308" s="1"/>
      <c r="B308" s="24" t="s">
        <v>283</v>
      </c>
      <c r="C308" s="22"/>
      <c r="D308" s="22"/>
      <c r="E308" s="22"/>
      <c r="F308" s="22"/>
      <c r="G308" s="22"/>
      <c r="H308" s="16"/>
      <c r="I308" s="16"/>
      <c r="J308" s="7"/>
      <c r="K308" s="6"/>
      <c r="L308" s="91"/>
      <c r="M308" s="91"/>
      <c r="N308" s="91"/>
      <c r="O308" s="91"/>
      <c r="P308" s="23"/>
      <c r="Q308" s="23"/>
      <c r="R308" s="23"/>
    </row>
    <row r="309" spans="1:18">
      <c r="B309" s="24"/>
      <c r="C309" s="24"/>
      <c r="D309" s="24"/>
      <c r="E309" s="24"/>
      <c r="F309" s="24"/>
      <c r="G309" s="24"/>
      <c r="H309" s="16"/>
      <c r="I309" s="16"/>
      <c r="L309" s="91"/>
      <c r="M309" s="91"/>
      <c r="N309" s="91"/>
      <c r="O309" s="91"/>
      <c r="P309" s="23"/>
      <c r="Q309" s="23"/>
      <c r="R309" s="23"/>
    </row>
    <row r="310" spans="1:18" s="3" customFormat="1">
      <c r="A310" s="1"/>
      <c r="B310" s="24"/>
      <c r="H310" s="4"/>
      <c r="I310" s="4"/>
      <c r="J310" s="72" t="s">
        <v>4</v>
      </c>
      <c r="K310" s="73"/>
      <c r="L310" s="91"/>
      <c r="M310" s="91"/>
      <c r="N310" s="91"/>
      <c r="O310" s="91"/>
      <c r="P310" s="23"/>
      <c r="Q310" s="23"/>
      <c r="R310" s="23"/>
    </row>
    <row r="311" spans="1:18" s="3" customFormat="1">
      <c r="A311" s="1"/>
      <c r="B311" s="2"/>
      <c r="H311" s="4"/>
      <c r="I311" s="75" t="s">
        <v>67</v>
      </c>
      <c r="J311" s="76"/>
      <c r="K311" s="77"/>
      <c r="L311" s="91"/>
      <c r="M311" s="6"/>
      <c r="N311" s="91"/>
      <c r="O311" s="91"/>
      <c r="P311" s="23"/>
      <c r="Q311" s="23"/>
      <c r="R311" s="23"/>
    </row>
    <row r="312" spans="1:18" s="3" customFormat="1" ht="34.5" customHeight="1">
      <c r="A312" s="26" t="s">
        <v>284</v>
      </c>
      <c r="B312" s="2"/>
      <c r="C312" s="468" t="s">
        <v>285</v>
      </c>
      <c r="D312" s="468"/>
      <c r="E312" s="468"/>
      <c r="F312" s="468"/>
      <c r="G312" s="468"/>
      <c r="H312" s="468"/>
      <c r="I312" s="410" t="s">
        <v>286</v>
      </c>
      <c r="J312" s="110" t="s">
        <v>260</v>
      </c>
      <c r="K312" s="111" t="str">
        <f>IF(OR(COUNTIF(J312,"未確認")&gt;0,COUNTIF(J312,"*")&gt;0),"※","")</f>
        <v>※</v>
      </c>
      <c r="L312" s="7"/>
      <c r="M312" s="45"/>
      <c r="N312" s="91"/>
      <c r="O312" s="91"/>
      <c r="P312" s="23"/>
      <c r="Q312" s="23"/>
      <c r="R312" s="23"/>
    </row>
    <row r="313" spans="1:18" s="3" customFormat="1" ht="34.5" customHeight="1">
      <c r="A313" s="26" t="s">
        <v>287</v>
      </c>
      <c r="B313" s="2"/>
      <c r="C313" s="468" t="s">
        <v>288</v>
      </c>
      <c r="D313" s="469"/>
      <c r="E313" s="469"/>
      <c r="F313" s="469"/>
      <c r="G313" s="469"/>
      <c r="H313" s="469"/>
      <c r="I313" s="412"/>
      <c r="J313" s="110">
        <v>0</v>
      </c>
      <c r="K313" s="111" t="str">
        <f>IF(OR(COUNTIF(J313,"未確認")&gt;0,COUNTIF(J313,"*")&gt;0),"※","")</f>
        <v/>
      </c>
      <c r="L313" s="7"/>
      <c r="M313" s="45"/>
      <c r="N313" s="91"/>
      <c r="O313" s="91"/>
      <c r="P313" s="23"/>
      <c r="Q313" s="23"/>
      <c r="R313" s="23"/>
    </row>
    <row r="314" spans="1:18" s="3" customFormat="1">
      <c r="A314" s="1"/>
      <c r="B314" s="24"/>
      <c r="C314" s="24"/>
      <c r="D314" s="24"/>
      <c r="E314" s="24"/>
      <c r="F314" s="24"/>
      <c r="G314" s="24"/>
      <c r="H314" s="16"/>
      <c r="I314" s="16"/>
      <c r="J314" s="82"/>
      <c r="K314" s="83"/>
      <c r="L314" s="91"/>
      <c r="M314" s="155"/>
      <c r="N314" s="91"/>
      <c r="O314" s="91"/>
      <c r="P314" s="23"/>
      <c r="Q314" s="23"/>
      <c r="R314" s="23"/>
    </row>
    <row r="315" spans="1:18" s="3" customFormat="1">
      <c r="A315" s="1"/>
      <c r="B315" s="87"/>
      <c r="C315" s="51"/>
      <c r="D315" s="51"/>
      <c r="E315" s="51"/>
      <c r="F315" s="51"/>
      <c r="G315" s="51"/>
      <c r="H315" s="52"/>
      <c r="I315" s="52"/>
      <c r="J315" s="82"/>
      <c r="K315" s="83"/>
      <c r="L315" s="91"/>
      <c r="M315" s="155"/>
      <c r="N315" s="91"/>
      <c r="O315" s="91"/>
      <c r="P315" s="23"/>
      <c r="Q315" s="23"/>
      <c r="R315" s="23"/>
    </row>
    <row r="316" spans="1:18" s="3" customFormat="1">
      <c r="A316" s="1"/>
      <c r="B316" s="2"/>
      <c r="C316" s="167"/>
      <c r="H316" s="168"/>
      <c r="I316" s="168"/>
      <c r="J316" s="7"/>
      <c r="K316" s="6"/>
      <c r="L316" s="91"/>
      <c r="M316" s="155"/>
      <c r="N316" s="91"/>
      <c r="O316" s="91"/>
      <c r="P316" s="23"/>
      <c r="Q316" s="23"/>
      <c r="R316" s="23"/>
    </row>
    <row r="317" spans="1:18" s="3" customFormat="1">
      <c r="A317" s="1"/>
      <c r="B317" s="24" t="s">
        <v>289</v>
      </c>
      <c r="C317" s="22"/>
      <c r="D317" s="22"/>
      <c r="E317" s="22"/>
      <c r="F317" s="22"/>
      <c r="G317" s="22"/>
      <c r="H317" s="16"/>
      <c r="I317" s="16"/>
      <c r="J317" s="7"/>
      <c r="K317" s="6"/>
      <c r="L317" s="91"/>
      <c r="M317" s="155"/>
      <c r="N317" s="91"/>
      <c r="O317" s="91"/>
      <c r="P317" s="23"/>
      <c r="Q317" s="23"/>
      <c r="R317" s="23"/>
    </row>
    <row r="318" spans="1:18">
      <c r="B318" s="24"/>
      <c r="C318" s="24"/>
      <c r="D318" s="24"/>
      <c r="E318" s="24"/>
      <c r="F318" s="24"/>
      <c r="G318" s="24"/>
      <c r="H318" s="16"/>
      <c r="I318" s="16"/>
      <c r="L318" s="91"/>
      <c r="M318" s="155"/>
      <c r="N318" s="91"/>
      <c r="O318" s="91"/>
      <c r="P318" s="23"/>
      <c r="Q318" s="23"/>
      <c r="R318" s="23"/>
    </row>
    <row r="319" spans="1:18">
      <c r="B319" s="24"/>
      <c r="J319" s="72" t="s">
        <v>4</v>
      </c>
      <c r="K319" s="73"/>
      <c r="L319" s="91"/>
      <c r="M319" s="155"/>
      <c r="N319" s="91"/>
      <c r="O319" s="91"/>
      <c r="P319" s="23"/>
      <c r="Q319" s="23"/>
      <c r="R319" s="23"/>
    </row>
    <row r="320" spans="1:18">
      <c r="I320" s="75" t="s">
        <v>67</v>
      </c>
      <c r="J320" s="76"/>
      <c r="K320" s="77"/>
      <c r="L320" s="91"/>
      <c r="M320" s="155"/>
      <c r="N320" s="91"/>
      <c r="O320" s="91"/>
      <c r="P320" s="23"/>
      <c r="Q320" s="23"/>
      <c r="R320" s="23"/>
    </row>
    <row r="321" spans="1:72" s="3" customFormat="1" ht="34.5" customHeight="1">
      <c r="A321" s="26" t="s">
        <v>290</v>
      </c>
      <c r="B321" s="2"/>
      <c r="C321" s="470" t="s">
        <v>291</v>
      </c>
      <c r="D321" s="471"/>
      <c r="E321" s="471"/>
      <c r="F321" s="471"/>
      <c r="G321" s="471"/>
      <c r="H321" s="433"/>
      <c r="I321" s="410" t="s">
        <v>292</v>
      </c>
      <c r="J321" s="110">
        <v>0</v>
      </c>
      <c r="K321" s="111" t="str">
        <f t="shared" ref="K321:K326" si="4">IF(OR(COUNTIF(J321,"未確認")&gt;0,COUNTIF(J321,"*")&gt;0),"※","")</f>
        <v/>
      </c>
      <c r="L321" s="91"/>
      <c r="M321" s="155"/>
      <c r="N321" s="91"/>
      <c r="O321" s="91"/>
      <c r="P321" s="23"/>
      <c r="Q321" s="23"/>
      <c r="R321" s="23"/>
    </row>
    <row r="322" spans="1:72" s="3" customFormat="1" ht="34.5" customHeight="1">
      <c r="A322" s="26" t="s">
        <v>293</v>
      </c>
      <c r="B322" s="2"/>
      <c r="C322" s="163"/>
      <c r="D322" s="169"/>
      <c r="E322" s="405" t="s">
        <v>294</v>
      </c>
      <c r="F322" s="424"/>
      <c r="G322" s="424"/>
      <c r="H322" s="406"/>
      <c r="I322" s="472"/>
      <c r="J322" s="110">
        <v>0</v>
      </c>
      <c r="K322" s="111" t="str">
        <f t="shared" si="4"/>
        <v/>
      </c>
      <c r="L322" s="91"/>
      <c r="M322" s="45"/>
      <c r="N322" s="91"/>
      <c r="O322" s="91"/>
      <c r="P322" s="23"/>
      <c r="Q322" s="23"/>
      <c r="R322" s="23"/>
    </row>
    <row r="323" spans="1:72" s="3" customFormat="1" ht="34.5" customHeight="1">
      <c r="A323" s="26" t="s">
        <v>295</v>
      </c>
      <c r="B323" s="2"/>
      <c r="C323" s="165"/>
      <c r="D323" s="170"/>
      <c r="E323" s="405" t="s">
        <v>296</v>
      </c>
      <c r="F323" s="474"/>
      <c r="G323" s="474"/>
      <c r="H323" s="475"/>
      <c r="I323" s="472"/>
      <c r="J323" s="110">
        <v>0</v>
      </c>
      <c r="K323" s="111" t="str">
        <f t="shared" si="4"/>
        <v/>
      </c>
      <c r="L323" s="91"/>
      <c r="M323" s="155"/>
      <c r="N323" s="91"/>
      <c r="O323" s="91"/>
      <c r="P323" s="23"/>
      <c r="Q323" s="23"/>
      <c r="R323" s="23"/>
    </row>
    <row r="324" spans="1:72" s="3" customFormat="1" ht="34.5" customHeight="1">
      <c r="A324" s="26" t="s">
        <v>297</v>
      </c>
      <c r="B324" s="2"/>
      <c r="C324" s="476" t="s">
        <v>298</v>
      </c>
      <c r="D324" s="477"/>
      <c r="E324" s="477"/>
      <c r="F324" s="477"/>
      <c r="G324" s="477"/>
      <c r="H324" s="435"/>
      <c r="I324" s="472"/>
      <c r="J324" s="171">
        <v>0</v>
      </c>
      <c r="K324" s="111" t="str">
        <f t="shared" si="4"/>
        <v/>
      </c>
      <c r="L324" s="91"/>
      <c r="M324" s="155"/>
      <c r="N324" s="91"/>
      <c r="O324" s="91"/>
      <c r="P324" s="23"/>
      <c r="Q324" s="23"/>
      <c r="R324" s="23"/>
    </row>
    <row r="325" spans="1:72" s="3" customFormat="1" ht="34.5" customHeight="1">
      <c r="A325" s="26" t="s">
        <v>299</v>
      </c>
      <c r="B325" s="2"/>
      <c r="C325" s="163"/>
      <c r="D325" s="169"/>
      <c r="E325" s="405" t="s">
        <v>300</v>
      </c>
      <c r="F325" s="424"/>
      <c r="G325" s="424"/>
      <c r="H325" s="406"/>
      <c r="I325" s="472"/>
      <c r="J325" s="110">
        <v>0</v>
      </c>
      <c r="K325" s="111" t="str">
        <f t="shared" si="4"/>
        <v/>
      </c>
      <c r="L325" s="91"/>
      <c r="M325" s="155"/>
      <c r="N325" s="91"/>
      <c r="O325" s="91"/>
      <c r="P325" s="23"/>
      <c r="Q325" s="23"/>
      <c r="R325" s="23"/>
    </row>
    <row r="326" spans="1:72" s="3" customFormat="1" ht="34.5" customHeight="1">
      <c r="A326" s="26" t="s">
        <v>301</v>
      </c>
      <c r="B326" s="2"/>
      <c r="C326" s="165"/>
      <c r="D326" s="170"/>
      <c r="E326" s="405" t="s">
        <v>302</v>
      </c>
      <c r="F326" s="474"/>
      <c r="G326" s="474"/>
      <c r="H326" s="475"/>
      <c r="I326" s="473"/>
      <c r="J326" s="110">
        <v>0</v>
      </c>
      <c r="K326" s="111" t="str">
        <f t="shared" si="4"/>
        <v/>
      </c>
      <c r="L326" s="91"/>
      <c r="M326" s="155"/>
      <c r="N326" s="91"/>
      <c r="O326" s="91"/>
      <c r="P326" s="23"/>
      <c r="Q326" s="23"/>
      <c r="R326" s="23"/>
    </row>
    <row r="327" spans="1:72" s="3" customFormat="1" ht="17.25" customHeight="1">
      <c r="A327" s="1"/>
      <c r="B327" s="24"/>
      <c r="C327" s="24"/>
      <c r="D327" s="24"/>
      <c r="E327" s="24"/>
      <c r="F327" s="24"/>
      <c r="G327" s="24"/>
      <c r="H327" s="16"/>
      <c r="I327" s="16"/>
      <c r="J327" s="82"/>
      <c r="K327" s="83"/>
      <c r="L327" s="91"/>
      <c r="M327" s="155"/>
      <c r="N327" s="91"/>
      <c r="O327" s="91"/>
      <c r="P327" s="23"/>
      <c r="Q327" s="23"/>
      <c r="R327" s="23"/>
    </row>
    <row r="328" spans="1:72" s="3" customFormat="1">
      <c r="A328" s="1"/>
      <c r="B328" s="2"/>
      <c r="C328" s="2"/>
      <c r="D328" s="51"/>
      <c r="E328" s="51"/>
      <c r="F328" s="51"/>
      <c r="G328" s="51"/>
      <c r="H328" s="52"/>
      <c r="I328" s="139"/>
      <c r="J328" s="82"/>
      <c r="K328" s="83"/>
      <c r="L328" s="83"/>
      <c r="M328" s="172"/>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row>
    <row r="329" spans="1:72" s="3" customFormat="1">
      <c r="A329" s="1"/>
      <c r="B329" s="2"/>
      <c r="C329" s="2"/>
      <c r="D329" s="51"/>
      <c r="E329" s="51"/>
      <c r="F329" s="51"/>
      <c r="G329" s="51"/>
      <c r="H329" s="52"/>
      <c r="I329" s="139" t="s">
        <v>224</v>
      </c>
      <c r="J329" s="82"/>
      <c r="K329" s="83"/>
      <c r="L329" s="83"/>
      <c r="M329" s="172"/>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row>
    <row r="330" spans="1:72" s="3" customFormat="1">
      <c r="A330" s="1"/>
      <c r="B330" s="2"/>
      <c r="C330" s="2"/>
      <c r="D330" s="51"/>
      <c r="E330" s="51"/>
      <c r="F330" s="51"/>
      <c r="G330" s="51"/>
      <c r="H330" s="52"/>
      <c r="I330" s="52"/>
      <c r="J330" s="82"/>
      <c r="K330" s="83"/>
      <c r="L330" s="83"/>
      <c r="M330" s="172"/>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row>
    <row r="331" spans="1:72" s="23" customFormat="1">
      <c r="A331" s="1"/>
      <c r="B331" s="2"/>
      <c r="C331" s="17"/>
      <c r="D331" s="24"/>
      <c r="E331" s="24"/>
      <c r="F331" s="24"/>
      <c r="G331" s="24"/>
      <c r="H331" s="16"/>
      <c r="I331" s="47"/>
      <c r="J331" s="5"/>
      <c r="K331" s="6"/>
      <c r="L331" s="17"/>
      <c r="M331" s="173"/>
      <c r="N331" s="17"/>
      <c r="O331" s="17"/>
      <c r="P331" s="17"/>
      <c r="R331" s="61"/>
      <c r="S331" s="61"/>
      <c r="T331" s="61"/>
      <c r="U331" s="61"/>
      <c r="W331" s="61"/>
      <c r="X331" s="61"/>
      <c r="Y331" s="61"/>
      <c r="Z331" s="61"/>
      <c r="AB331" s="61"/>
      <c r="AC331" s="61"/>
      <c r="AD331" s="61"/>
      <c r="AE331" s="61"/>
      <c r="AG331" s="61"/>
      <c r="AH331" s="61"/>
      <c r="AI331" s="61"/>
      <c r="AJ331" s="61"/>
      <c r="AL331" s="61"/>
      <c r="AM331" s="61"/>
      <c r="AN331" s="61"/>
      <c r="AO331" s="61"/>
      <c r="AQ331" s="61"/>
      <c r="AR331" s="61"/>
      <c r="AS331" s="61"/>
      <c r="AT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2"/>
    </row>
    <row r="332" spans="1:72" s="23" customFormat="1">
      <c r="A332" s="1"/>
      <c r="B332" s="2"/>
      <c r="C332" s="17"/>
      <c r="D332" s="24"/>
      <c r="E332" s="24"/>
      <c r="F332" s="24"/>
      <c r="G332" s="24"/>
      <c r="H332" s="16"/>
      <c r="I332" s="47"/>
      <c r="J332" s="5"/>
      <c r="K332" s="6"/>
      <c r="L332" s="17"/>
      <c r="M332" s="173"/>
      <c r="N332" s="17"/>
      <c r="O332" s="17"/>
      <c r="P332" s="17"/>
      <c r="R332" s="61"/>
      <c r="S332" s="61"/>
      <c r="T332" s="61"/>
      <c r="U332" s="61"/>
      <c r="W332" s="61"/>
      <c r="X332" s="61"/>
      <c r="Y332" s="61"/>
      <c r="Z332" s="61"/>
      <c r="AB332" s="61"/>
      <c r="AC332" s="61"/>
      <c r="AD332" s="61"/>
      <c r="AE332" s="61"/>
      <c r="AG332" s="61"/>
      <c r="AH332" s="61"/>
      <c r="AI332" s="61"/>
      <c r="AJ332" s="61"/>
      <c r="AL332" s="61"/>
      <c r="AM332" s="61"/>
      <c r="AN332" s="61"/>
      <c r="AO332" s="61"/>
      <c r="AQ332" s="61"/>
      <c r="AR332" s="61"/>
      <c r="AS332" s="61"/>
      <c r="AT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2"/>
    </row>
    <row r="333" spans="1:72" s="23" customFormat="1">
      <c r="A333" s="1"/>
      <c r="B333" s="2"/>
      <c r="L333" s="17"/>
      <c r="M333" s="173"/>
      <c r="N333" s="17"/>
      <c r="O333" s="17"/>
      <c r="P333" s="17"/>
      <c r="R333" s="48"/>
      <c r="S333" s="48"/>
      <c r="T333" s="48"/>
      <c r="U333" s="48"/>
      <c r="W333" s="48"/>
      <c r="X333" s="48"/>
      <c r="Y333" s="48"/>
      <c r="Z333" s="48"/>
      <c r="AB333" s="48"/>
      <c r="AC333" s="48"/>
      <c r="AD333" s="48"/>
      <c r="AE333" s="48"/>
      <c r="AG333" s="48"/>
      <c r="AH333" s="48"/>
      <c r="AI333" s="48"/>
      <c r="AJ333" s="48"/>
      <c r="AL333" s="48"/>
      <c r="AM333" s="48"/>
      <c r="AN333" s="48"/>
      <c r="AO333" s="48"/>
      <c r="AQ333" s="48"/>
      <c r="AR333" s="48"/>
      <c r="AS333" s="48"/>
      <c r="AT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2"/>
    </row>
    <row r="334" spans="1:72" s="23" customFormat="1">
      <c r="A334" s="1"/>
      <c r="B334" s="2"/>
      <c r="L334" s="17"/>
      <c r="M334" s="173"/>
      <c r="N334" s="17"/>
      <c r="O334" s="17"/>
      <c r="P334" s="17"/>
      <c r="R334" s="61"/>
      <c r="S334" s="61"/>
      <c r="T334" s="61"/>
      <c r="U334" s="61"/>
      <c r="W334" s="61"/>
      <c r="X334" s="61"/>
      <c r="Y334" s="61"/>
      <c r="Z334" s="61"/>
      <c r="AB334" s="61"/>
      <c r="AC334" s="61"/>
      <c r="AD334" s="61"/>
      <c r="AE334" s="61"/>
      <c r="AG334" s="61"/>
      <c r="AH334" s="61"/>
      <c r="AI334" s="61"/>
      <c r="AJ334" s="61"/>
      <c r="AL334" s="61"/>
      <c r="AM334" s="61"/>
      <c r="AN334" s="61"/>
      <c r="AO334" s="61"/>
      <c r="AQ334" s="61"/>
      <c r="AR334" s="61"/>
      <c r="AS334" s="61"/>
      <c r="AT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2"/>
    </row>
    <row r="335" spans="1:72" s="23" customFormat="1">
      <c r="A335" s="1"/>
      <c r="B335" s="2"/>
      <c r="L335" s="17"/>
      <c r="M335" s="173"/>
      <c r="N335" s="17"/>
      <c r="O335" s="17"/>
      <c r="P335" s="17"/>
      <c r="R335" s="48"/>
      <c r="S335" s="48"/>
      <c r="T335" s="48"/>
      <c r="U335" s="48"/>
      <c r="W335" s="48"/>
      <c r="X335" s="48"/>
      <c r="Y335" s="48"/>
      <c r="Z335" s="48"/>
      <c r="AB335" s="48"/>
      <c r="AC335" s="48"/>
      <c r="AD335" s="48"/>
      <c r="AE335" s="48"/>
      <c r="AG335" s="48"/>
      <c r="AH335" s="48"/>
      <c r="AI335" s="48"/>
      <c r="AJ335" s="48"/>
      <c r="AL335" s="48"/>
      <c r="AM335" s="48"/>
      <c r="AN335" s="48"/>
      <c r="AO335" s="48"/>
      <c r="AQ335" s="48"/>
      <c r="AR335" s="48"/>
      <c r="AS335" s="48"/>
      <c r="AT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2"/>
    </row>
    <row r="336" spans="1:72" s="23" customFormat="1">
      <c r="A336" s="1"/>
      <c r="B336" s="2"/>
      <c r="L336" s="17"/>
      <c r="M336" s="173"/>
      <c r="N336" s="17"/>
      <c r="O336" s="17"/>
      <c r="P336" s="17"/>
      <c r="R336" s="48"/>
      <c r="S336" s="48"/>
      <c r="T336" s="48"/>
      <c r="U336" s="48"/>
      <c r="W336" s="48"/>
      <c r="X336" s="48"/>
      <c r="Y336" s="48"/>
      <c r="Z336" s="48"/>
      <c r="AB336" s="48"/>
      <c r="AC336" s="48"/>
      <c r="AD336" s="48"/>
      <c r="AE336" s="48"/>
      <c r="AG336" s="48"/>
      <c r="AH336" s="48"/>
      <c r="AI336" s="48"/>
      <c r="AJ336" s="48"/>
      <c r="AL336" s="48"/>
      <c r="AM336" s="48"/>
      <c r="AN336" s="48"/>
      <c r="AO336" s="48"/>
      <c r="AQ336" s="48"/>
      <c r="AR336" s="48"/>
      <c r="AS336" s="48"/>
      <c r="AT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2"/>
    </row>
    <row r="337" spans="1:72" s="23" customFormat="1">
      <c r="A337" s="1"/>
      <c r="B337" s="2"/>
      <c r="L337" s="5"/>
      <c r="M337" s="45"/>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2"/>
    </row>
    <row r="338" spans="1:72" s="23" customFormat="1">
      <c r="A338" s="1"/>
      <c r="B338" s="2"/>
      <c r="C338" s="52"/>
      <c r="D338" s="52"/>
      <c r="E338" s="52"/>
      <c r="F338" s="52"/>
      <c r="G338" s="52"/>
      <c r="H338" s="52"/>
      <c r="I338" s="52"/>
      <c r="J338" s="52"/>
      <c r="K338" s="62"/>
      <c r="L338" s="52"/>
      <c r="M338" s="174"/>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23" customFormat="1">
      <c r="A339" s="1"/>
      <c r="B339" s="2"/>
      <c r="C339" s="52"/>
      <c r="D339" s="52"/>
      <c r="E339" s="52"/>
      <c r="F339" s="52"/>
      <c r="G339" s="52"/>
      <c r="H339" s="52"/>
      <c r="I339" s="52"/>
      <c r="J339" s="52"/>
      <c r="K339" s="62"/>
      <c r="L339" s="52"/>
      <c r="M339" s="174"/>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3" customFormat="1">
      <c r="A340" s="1"/>
      <c r="B340" s="175" t="s">
        <v>303</v>
      </c>
      <c r="C340" s="176"/>
      <c r="D340" s="68"/>
      <c r="E340" s="68"/>
      <c r="F340" s="68"/>
      <c r="G340" s="68"/>
      <c r="H340" s="69"/>
      <c r="I340" s="69"/>
      <c r="J340" s="153"/>
      <c r="K340" s="70"/>
      <c r="L340" s="154"/>
      <c r="M340" s="177"/>
      <c r="N340" s="154"/>
      <c r="O340" s="154"/>
      <c r="P340" s="23"/>
      <c r="Q340" s="23"/>
      <c r="R340" s="23"/>
    </row>
    <row r="341" spans="1:72" s="3" customFormat="1">
      <c r="A341" s="1"/>
      <c r="B341" s="24" t="s">
        <v>304</v>
      </c>
      <c r="C341" s="22"/>
      <c r="D341" s="22"/>
      <c r="E341" s="22"/>
      <c r="F341" s="22"/>
      <c r="G341" s="22"/>
      <c r="H341" s="16"/>
      <c r="I341" s="16"/>
      <c r="J341" s="7"/>
      <c r="K341" s="6"/>
      <c r="L341" s="91"/>
      <c r="M341" s="155"/>
      <c r="N341" s="91"/>
      <c r="O341" s="91"/>
      <c r="P341" s="23"/>
      <c r="Q341" s="23"/>
      <c r="R341" s="23"/>
    </row>
    <row r="342" spans="1:72" s="3" customFormat="1">
      <c r="A342" s="1"/>
      <c r="B342" s="24"/>
      <c r="C342" s="24"/>
      <c r="D342" s="24"/>
      <c r="E342" s="24"/>
      <c r="F342" s="24"/>
      <c r="G342" s="24"/>
      <c r="H342" s="16"/>
      <c r="I342" s="16"/>
      <c r="J342" s="5"/>
      <c r="K342" s="6"/>
      <c r="L342" s="91"/>
      <c r="M342" s="155"/>
      <c r="N342" s="91"/>
      <c r="O342" s="91"/>
      <c r="P342" s="23"/>
      <c r="Q342" s="23"/>
      <c r="R342" s="23"/>
    </row>
    <row r="343" spans="1:72" s="3" customFormat="1">
      <c r="A343" s="1"/>
      <c r="B343" s="24"/>
      <c r="H343" s="4"/>
      <c r="I343" s="4"/>
      <c r="J343" s="72" t="s">
        <v>4</v>
      </c>
      <c r="K343" s="73"/>
      <c r="L343" s="91"/>
      <c r="M343" s="155"/>
      <c r="N343" s="91"/>
      <c r="O343" s="91"/>
      <c r="P343" s="23"/>
      <c r="Q343" s="23"/>
      <c r="R343" s="23"/>
    </row>
    <row r="344" spans="1:72" s="3" customFormat="1">
      <c r="A344" s="1"/>
      <c r="B344" s="2"/>
      <c r="C344" s="51"/>
      <c r="H344" s="4"/>
      <c r="I344" s="75" t="s">
        <v>67</v>
      </c>
      <c r="J344" s="76"/>
      <c r="K344" s="77"/>
      <c r="L344" s="91"/>
      <c r="M344" s="155"/>
      <c r="N344" s="91"/>
      <c r="O344" s="91"/>
      <c r="P344" s="23"/>
      <c r="Q344" s="23"/>
      <c r="R344" s="23"/>
    </row>
    <row r="345" spans="1:72" s="3" customFormat="1" ht="33.65" customHeight="1">
      <c r="A345" s="1"/>
      <c r="B345" s="2"/>
      <c r="C345" s="391" t="s">
        <v>96</v>
      </c>
      <c r="D345" s="391"/>
      <c r="E345" s="391"/>
      <c r="F345" s="391"/>
      <c r="G345" s="391"/>
      <c r="H345" s="413"/>
      <c r="I345" s="410" t="s">
        <v>305</v>
      </c>
      <c r="J345" s="178" t="s">
        <v>260</v>
      </c>
      <c r="K345" s="179" t="str">
        <f t="shared" ref="K345:K350" si="5">IF(OR(COUNTIF(J345,"未確認")&gt;0,COUNTIF(J345,"*")&gt;0),"※","")</f>
        <v>※</v>
      </c>
      <c r="L345" s="91"/>
      <c r="M345" s="155"/>
      <c r="N345" s="91"/>
      <c r="O345" s="91"/>
      <c r="P345" s="23"/>
      <c r="Q345" s="23"/>
      <c r="R345" s="23"/>
    </row>
    <row r="346" spans="1:72" s="3" customFormat="1" ht="33.65" customHeight="1">
      <c r="A346" s="1"/>
      <c r="B346" s="87"/>
      <c r="C346" s="397" t="s">
        <v>306</v>
      </c>
      <c r="D346" s="415"/>
      <c r="E346" s="415"/>
      <c r="F346" s="415"/>
      <c r="G346" s="415"/>
      <c r="H346" s="398"/>
      <c r="I346" s="467"/>
      <c r="J346" s="178">
        <v>0</v>
      </c>
      <c r="K346" s="179" t="str">
        <f t="shared" si="5"/>
        <v/>
      </c>
      <c r="L346" s="91"/>
      <c r="M346" s="155"/>
      <c r="N346" s="91"/>
      <c r="O346" s="91"/>
      <c r="P346" s="23"/>
      <c r="Q346" s="23"/>
      <c r="R346" s="23"/>
    </row>
    <row r="347" spans="1:72" s="3" customFormat="1" ht="33.65" customHeight="1">
      <c r="A347" s="1"/>
      <c r="B347" s="87"/>
      <c r="C347" s="397" t="s">
        <v>99</v>
      </c>
      <c r="D347" s="415"/>
      <c r="E347" s="415"/>
      <c r="F347" s="415"/>
      <c r="G347" s="415"/>
      <c r="H347" s="398"/>
      <c r="I347" s="467"/>
      <c r="J347" s="178">
        <v>0</v>
      </c>
      <c r="K347" s="179" t="str">
        <f t="shared" si="5"/>
        <v/>
      </c>
      <c r="L347" s="91"/>
      <c r="M347" s="155"/>
      <c r="N347" s="91"/>
      <c r="O347" s="91"/>
      <c r="P347" s="23"/>
      <c r="Q347" s="23"/>
      <c r="R347" s="23"/>
    </row>
    <row r="348" spans="1:72" s="3" customFormat="1" ht="33.65" customHeight="1">
      <c r="A348" s="1"/>
      <c r="B348" s="2"/>
      <c r="C348" s="391" t="s">
        <v>307</v>
      </c>
      <c r="D348" s="391"/>
      <c r="E348" s="391"/>
      <c r="F348" s="391"/>
      <c r="G348" s="391"/>
      <c r="H348" s="413"/>
      <c r="I348" s="467"/>
      <c r="J348" s="178">
        <v>0</v>
      </c>
      <c r="K348" s="179" t="str">
        <f t="shared" si="5"/>
        <v/>
      </c>
      <c r="L348" s="91"/>
      <c r="M348" s="155"/>
      <c r="N348" s="91"/>
      <c r="O348" s="91"/>
      <c r="P348" s="23"/>
      <c r="Q348" s="23"/>
      <c r="R348" s="23"/>
    </row>
    <row r="349" spans="1:72" s="3" customFormat="1" ht="33.65" customHeight="1">
      <c r="A349" s="1"/>
      <c r="B349" s="87"/>
      <c r="C349" s="397" t="s">
        <v>308</v>
      </c>
      <c r="D349" s="415"/>
      <c r="E349" s="415"/>
      <c r="F349" s="415"/>
      <c r="G349" s="415"/>
      <c r="H349" s="398"/>
      <c r="I349" s="467"/>
      <c r="J349" s="178">
        <v>0</v>
      </c>
      <c r="K349" s="179" t="str">
        <f t="shared" si="5"/>
        <v/>
      </c>
      <c r="L349" s="91"/>
      <c r="M349" s="155"/>
      <c r="N349" s="91"/>
      <c r="O349" s="91"/>
      <c r="P349" s="23"/>
      <c r="Q349" s="23"/>
      <c r="R349" s="23"/>
    </row>
    <row r="350" spans="1:72" s="3" customFormat="1" ht="33.65" customHeight="1">
      <c r="A350" s="1"/>
      <c r="B350" s="87"/>
      <c r="C350" s="397" t="s">
        <v>309</v>
      </c>
      <c r="D350" s="415"/>
      <c r="E350" s="415"/>
      <c r="F350" s="415"/>
      <c r="G350" s="415"/>
      <c r="H350" s="398"/>
      <c r="I350" s="414"/>
      <c r="J350" s="178">
        <v>0</v>
      </c>
      <c r="K350" s="179" t="str">
        <f t="shared" si="5"/>
        <v/>
      </c>
      <c r="L350" s="91"/>
      <c r="M350" s="155"/>
      <c r="N350" s="91"/>
      <c r="O350" s="91"/>
      <c r="P350" s="23"/>
      <c r="Q350" s="23"/>
      <c r="R350" s="23"/>
    </row>
    <row r="351" spans="1:72" s="3" customFormat="1">
      <c r="A351" s="1"/>
      <c r="B351" s="180"/>
      <c r="C351" s="141"/>
      <c r="H351" s="4"/>
      <c r="I351" s="4"/>
      <c r="J351" s="7"/>
      <c r="K351" s="5"/>
      <c r="L351" s="91"/>
      <c r="M351" s="155"/>
      <c r="N351" s="91"/>
      <c r="O351" s="91"/>
      <c r="P351" s="23"/>
      <c r="Q351" s="23"/>
      <c r="R351" s="23"/>
    </row>
    <row r="352" spans="1:72" s="3" customFormat="1">
      <c r="A352" s="1"/>
      <c r="B352" s="180"/>
      <c r="C352" s="141"/>
      <c r="H352" s="4"/>
      <c r="I352" s="4"/>
      <c r="J352" s="7"/>
      <c r="K352" s="5"/>
      <c r="L352" s="91"/>
      <c r="M352" s="155"/>
      <c r="N352" s="91"/>
      <c r="O352" s="91"/>
      <c r="P352" s="23"/>
      <c r="Q352" s="23"/>
      <c r="R352" s="23"/>
    </row>
    <row r="353" spans="1:18" s="3" customFormat="1">
      <c r="A353" s="1"/>
      <c r="B353" s="180"/>
      <c r="C353" s="141"/>
      <c r="H353" s="4"/>
      <c r="I353" s="4"/>
      <c r="J353" s="7"/>
      <c r="K353" s="5"/>
      <c r="L353" s="91"/>
      <c r="M353" s="155"/>
      <c r="N353" s="91"/>
      <c r="O353" s="91"/>
      <c r="P353" s="23"/>
      <c r="Q353" s="23"/>
      <c r="R353" s="23"/>
    </row>
    <row r="354" spans="1:18" s="3" customFormat="1">
      <c r="A354" s="1"/>
      <c r="B354" s="24" t="s">
        <v>310</v>
      </c>
      <c r="C354" s="141"/>
      <c r="H354" s="4"/>
      <c r="I354" s="4"/>
      <c r="J354" s="7"/>
      <c r="K354" s="6"/>
      <c r="L354" s="91"/>
      <c r="M354" s="155"/>
      <c r="N354" s="91"/>
      <c r="O354" s="91"/>
      <c r="P354" s="23"/>
      <c r="Q354" s="23"/>
      <c r="R354" s="23"/>
    </row>
    <row r="355" spans="1:18">
      <c r="B355" s="24"/>
      <c r="C355" s="24"/>
      <c r="D355" s="24"/>
      <c r="E355" s="24"/>
      <c r="F355" s="24"/>
      <c r="G355" s="24"/>
      <c r="H355" s="16"/>
      <c r="I355" s="16"/>
      <c r="L355" s="91"/>
      <c r="M355" s="155"/>
      <c r="N355" s="91"/>
      <c r="O355" s="91"/>
      <c r="P355" s="23"/>
      <c r="Q355" s="23"/>
      <c r="R355" s="23"/>
    </row>
    <row r="356" spans="1:18">
      <c r="B356" s="24"/>
      <c r="J356" s="72" t="s">
        <v>4</v>
      </c>
      <c r="K356" s="73"/>
      <c r="L356" s="91"/>
      <c r="M356" s="155"/>
      <c r="N356" s="91"/>
      <c r="O356" s="91"/>
      <c r="P356" s="23"/>
      <c r="Q356" s="23"/>
      <c r="R356" s="23"/>
    </row>
    <row r="357" spans="1:18">
      <c r="C357" s="51"/>
      <c r="I357" s="75" t="s">
        <v>67</v>
      </c>
      <c r="J357" s="76"/>
      <c r="K357" s="77"/>
      <c r="L357" s="91"/>
      <c r="M357" s="155"/>
      <c r="N357" s="91"/>
      <c r="O357" s="91"/>
      <c r="P357" s="23"/>
      <c r="Q357" s="23"/>
      <c r="R357" s="23"/>
    </row>
    <row r="358" spans="1:18" ht="34.5" customHeight="1">
      <c r="A358" s="181" t="s">
        <v>311</v>
      </c>
      <c r="C358" s="393" t="s">
        <v>312</v>
      </c>
      <c r="D358" s="471"/>
      <c r="E358" s="471"/>
      <c r="F358" s="471"/>
      <c r="G358" s="471"/>
      <c r="H358" s="433"/>
      <c r="I358" s="400" t="s">
        <v>313</v>
      </c>
      <c r="J358" s="182" t="s">
        <v>260</v>
      </c>
      <c r="K358" s="111" t="str">
        <f t="shared" ref="K358:K386" si="6">IF(OR(COUNTIF(J358,"未確認")&gt;0,COUNTIF(J358,"*")&gt;0),"※","")</f>
        <v>※</v>
      </c>
      <c r="L358" s="91"/>
      <c r="M358" s="155"/>
      <c r="N358" s="91"/>
      <c r="O358" s="91"/>
      <c r="P358" s="23"/>
      <c r="Q358" s="23"/>
      <c r="R358" s="23"/>
    </row>
    <row r="359" spans="1:18" ht="34.5" customHeight="1">
      <c r="A359" s="181" t="s">
        <v>314</v>
      </c>
      <c r="C359" s="183"/>
      <c r="D359" s="466" t="s">
        <v>315</v>
      </c>
      <c r="E359" s="391" t="s">
        <v>316</v>
      </c>
      <c r="F359" s="391"/>
      <c r="G359" s="391"/>
      <c r="H359" s="391"/>
      <c r="I359" s="411"/>
      <c r="J359" s="182">
        <v>0</v>
      </c>
      <c r="K359" s="111" t="str">
        <f t="shared" si="6"/>
        <v/>
      </c>
      <c r="L359" s="91"/>
      <c r="M359" s="155"/>
      <c r="N359" s="91"/>
      <c r="O359" s="91"/>
      <c r="P359" s="23"/>
      <c r="Q359" s="23"/>
      <c r="R359" s="23"/>
    </row>
    <row r="360" spans="1:18" ht="34.5" customHeight="1">
      <c r="A360" s="181" t="s">
        <v>317</v>
      </c>
      <c r="C360" s="183"/>
      <c r="D360" s="478"/>
      <c r="E360" s="391" t="s">
        <v>318</v>
      </c>
      <c r="F360" s="413"/>
      <c r="G360" s="413"/>
      <c r="H360" s="413"/>
      <c r="I360" s="411"/>
      <c r="J360" s="182">
        <v>0</v>
      </c>
      <c r="K360" s="111" t="str">
        <f t="shared" si="6"/>
        <v/>
      </c>
      <c r="L360" s="91"/>
      <c r="M360" s="155"/>
      <c r="N360" s="91"/>
      <c r="O360" s="91"/>
      <c r="P360" s="23"/>
      <c r="Q360" s="23"/>
      <c r="R360" s="23"/>
    </row>
    <row r="361" spans="1:18" ht="34.5" customHeight="1">
      <c r="A361" s="181" t="s">
        <v>319</v>
      </c>
      <c r="C361" s="183"/>
      <c r="D361" s="478"/>
      <c r="E361" s="391" t="s">
        <v>320</v>
      </c>
      <c r="F361" s="413"/>
      <c r="G361" s="413"/>
      <c r="H361" s="413"/>
      <c r="I361" s="411"/>
      <c r="J361" s="182">
        <v>0</v>
      </c>
      <c r="K361" s="111" t="str">
        <f t="shared" si="6"/>
        <v/>
      </c>
      <c r="L361" s="91"/>
      <c r="M361" s="155"/>
      <c r="N361" s="91"/>
      <c r="O361" s="91"/>
      <c r="P361" s="23"/>
      <c r="Q361" s="23"/>
      <c r="R361" s="23"/>
    </row>
    <row r="362" spans="1:18" ht="34.5" customHeight="1">
      <c r="A362" s="181" t="s">
        <v>321</v>
      </c>
      <c r="C362" s="183"/>
      <c r="D362" s="478"/>
      <c r="E362" s="391" t="s">
        <v>322</v>
      </c>
      <c r="F362" s="413"/>
      <c r="G362" s="413"/>
      <c r="H362" s="413"/>
      <c r="I362" s="411"/>
      <c r="J362" s="182" t="s">
        <v>260</v>
      </c>
      <c r="K362" s="111" t="str">
        <f t="shared" si="6"/>
        <v>※</v>
      </c>
      <c r="L362" s="91"/>
      <c r="M362" s="155"/>
      <c r="N362" s="91"/>
      <c r="O362" s="91"/>
      <c r="P362" s="23"/>
      <c r="Q362" s="23"/>
      <c r="R362" s="23"/>
    </row>
    <row r="363" spans="1:18" ht="34.5" customHeight="1">
      <c r="A363" s="181" t="s">
        <v>323</v>
      </c>
      <c r="C363" s="183"/>
      <c r="D363" s="478"/>
      <c r="E363" s="391" t="s">
        <v>324</v>
      </c>
      <c r="F363" s="413"/>
      <c r="G363" s="413"/>
      <c r="H363" s="413"/>
      <c r="I363" s="411"/>
      <c r="J363" s="182">
        <v>0</v>
      </c>
      <c r="K363" s="111" t="str">
        <f t="shared" si="6"/>
        <v/>
      </c>
      <c r="L363" s="91"/>
      <c r="M363" s="155"/>
      <c r="N363" s="91"/>
      <c r="O363" s="91"/>
      <c r="P363" s="23"/>
      <c r="Q363" s="23"/>
      <c r="R363" s="23"/>
    </row>
    <row r="364" spans="1:18" ht="34.5" customHeight="1">
      <c r="A364" s="181" t="s">
        <v>325</v>
      </c>
      <c r="C364" s="183"/>
      <c r="D364" s="478"/>
      <c r="E364" s="391" t="s">
        <v>326</v>
      </c>
      <c r="F364" s="413"/>
      <c r="G364" s="413"/>
      <c r="H364" s="413"/>
      <c r="I364" s="411"/>
      <c r="J364" s="182">
        <v>0</v>
      </c>
      <c r="K364" s="111" t="str">
        <f t="shared" si="6"/>
        <v/>
      </c>
      <c r="L364" s="91"/>
      <c r="M364" s="155"/>
      <c r="N364" s="91"/>
      <c r="O364" s="91"/>
      <c r="P364" s="23"/>
      <c r="Q364" s="23"/>
      <c r="R364" s="23"/>
    </row>
    <row r="365" spans="1:18" ht="34.5" customHeight="1">
      <c r="A365" s="181" t="s">
        <v>327</v>
      </c>
      <c r="C365" s="183"/>
      <c r="D365" s="478"/>
      <c r="E365" s="391" t="s">
        <v>328</v>
      </c>
      <c r="F365" s="413"/>
      <c r="G365" s="413"/>
      <c r="H365" s="413"/>
      <c r="I365" s="411"/>
      <c r="J365" s="182">
        <v>0</v>
      </c>
      <c r="K365" s="111" t="str">
        <f t="shared" si="6"/>
        <v/>
      </c>
      <c r="L365" s="91"/>
      <c r="M365" s="155"/>
      <c r="N365" s="91"/>
      <c r="O365" s="91"/>
      <c r="P365" s="23"/>
      <c r="Q365" s="23"/>
      <c r="R365" s="23"/>
    </row>
    <row r="366" spans="1:18" ht="34.5" customHeight="1">
      <c r="A366" s="181" t="s">
        <v>329</v>
      </c>
      <c r="C366" s="183"/>
      <c r="D366" s="478"/>
      <c r="E366" s="391" t="s">
        <v>330</v>
      </c>
      <c r="F366" s="413"/>
      <c r="G366" s="413"/>
      <c r="H366" s="413"/>
      <c r="I366" s="411"/>
      <c r="J366" s="182">
        <v>0</v>
      </c>
      <c r="K366" s="111" t="str">
        <f t="shared" si="6"/>
        <v/>
      </c>
      <c r="L366" s="91"/>
      <c r="M366" s="155"/>
      <c r="N366" s="91"/>
      <c r="O366" s="91"/>
      <c r="P366" s="23"/>
      <c r="Q366" s="23"/>
      <c r="R366" s="23"/>
    </row>
    <row r="367" spans="1:18" ht="34.5" customHeight="1">
      <c r="A367" s="181" t="s">
        <v>331</v>
      </c>
      <c r="C367" s="183"/>
      <c r="D367" s="478"/>
      <c r="E367" s="391" t="s">
        <v>332</v>
      </c>
      <c r="F367" s="413"/>
      <c r="G367" s="413"/>
      <c r="H367" s="413"/>
      <c r="I367" s="411"/>
      <c r="J367" s="182">
        <v>0</v>
      </c>
      <c r="K367" s="111" t="str">
        <f t="shared" si="6"/>
        <v/>
      </c>
      <c r="L367" s="91"/>
      <c r="M367" s="155"/>
      <c r="N367" s="91"/>
      <c r="O367" s="91"/>
      <c r="P367" s="23"/>
      <c r="Q367" s="23"/>
      <c r="R367" s="23"/>
    </row>
    <row r="368" spans="1:18" ht="34.5" customHeight="1">
      <c r="A368" s="181" t="s">
        <v>333</v>
      </c>
      <c r="C368" s="183"/>
      <c r="D368" s="478"/>
      <c r="E368" s="391" t="s">
        <v>334</v>
      </c>
      <c r="F368" s="413"/>
      <c r="G368" s="413"/>
      <c r="H368" s="413"/>
      <c r="I368" s="411"/>
      <c r="J368" s="182">
        <v>0</v>
      </c>
      <c r="K368" s="111" t="str">
        <f t="shared" si="6"/>
        <v/>
      </c>
      <c r="L368" s="91"/>
      <c r="M368" s="155"/>
      <c r="N368" s="91"/>
      <c r="O368" s="91"/>
      <c r="P368" s="23"/>
      <c r="Q368" s="23"/>
      <c r="R368" s="23"/>
    </row>
    <row r="369" spans="1:18" ht="34.5" customHeight="1">
      <c r="A369" s="181" t="s">
        <v>335</v>
      </c>
      <c r="C369" s="183"/>
      <c r="D369" s="478"/>
      <c r="E369" s="391" t="s">
        <v>336</v>
      </c>
      <c r="F369" s="413"/>
      <c r="G369" s="413"/>
      <c r="H369" s="413"/>
      <c r="I369" s="411"/>
      <c r="J369" s="182">
        <v>0</v>
      </c>
      <c r="K369" s="111" t="str">
        <f t="shared" si="6"/>
        <v/>
      </c>
      <c r="L369" s="91"/>
      <c r="M369" s="155"/>
      <c r="N369" s="91"/>
      <c r="O369" s="91"/>
      <c r="P369" s="23"/>
      <c r="Q369" s="23"/>
      <c r="R369" s="23"/>
    </row>
    <row r="370" spans="1:18" ht="34.5" customHeight="1">
      <c r="A370" s="181" t="s">
        <v>337</v>
      </c>
      <c r="C370" s="183"/>
      <c r="D370" s="479"/>
      <c r="E370" s="391" t="s">
        <v>338</v>
      </c>
      <c r="F370" s="413"/>
      <c r="G370" s="413"/>
      <c r="H370" s="413"/>
      <c r="I370" s="412"/>
      <c r="J370" s="182">
        <v>0</v>
      </c>
      <c r="K370" s="111" t="str">
        <f t="shared" si="6"/>
        <v/>
      </c>
      <c r="L370" s="91"/>
      <c r="M370" s="155"/>
      <c r="N370" s="91"/>
      <c r="O370" s="91"/>
      <c r="P370" s="23"/>
      <c r="Q370" s="23"/>
      <c r="R370" s="23"/>
    </row>
    <row r="371" spans="1:18" ht="34.5" customHeight="1">
      <c r="A371" s="181" t="s">
        <v>339</v>
      </c>
      <c r="B371" s="126"/>
      <c r="C371" s="393" t="s">
        <v>340</v>
      </c>
      <c r="D371" s="471"/>
      <c r="E371" s="471"/>
      <c r="F371" s="471"/>
      <c r="G371" s="471"/>
      <c r="H371" s="433"/>
      <c r="I371" s="400" t="s">
        <v>341</v>
      </c>
      <c r="J371" s="182">
        <v>0</v>
      </c>
      <c r="K371" s="111" t="str">
        <f t="shared" si="6"/>
        <v/>
      </c>
      <c r="L371" s="91"/>
      <c r="M371" s="155"/>
      <c r="N371" s="91"/>
      <c r="O371" s="91"/>
      <c r="P371" s="23"/>
      <c r="Q371" s="23"/>
      <c r="R371" s="23"/>
    </row>
    <row r="372" spans="1:18" ht="34.5" customHeight="1">
      <c r="A372" s="181" t="s">
        <v>342</v>
      </c>
      <c r="C372" s="183"/>
      <c r="D372" s="466" t="s">
        <v>315</v>
      </c>
      <c r="E372" s="391" t="s">
        <v>316</v>
      </c>
      <c r="F372" s="413"/>
      <c r="G372" s="413"/>
      <c r="H372" s="413"/>
      <c r="I372" s="411"/>
      <c r="J372" s="182">
        <v>0</v>
      </c>
      <c r="K372" s="111" t="str">
        <f t="shared" si="6"/>
        <v/>
      </c>
      <c r="L372" s="91"/>
      <c r="M372" s="155"/>
      <c r="N372" s="91"/>
      <c r="O372" s="91"/>
      <c r="P372" s="23"/>
      <c r="Q372" s="23"/>
      <c r="R372" s="23"/>
    </row>
    <row r="373" spans="1:18" ht="34.5" customHeight="1">
      <c r="A373" s="181" t="s">
        <v>343</v>
      </c>
      <c r="C373" s="183"/>
      <c r="D373" s="478"/>
      <c r="E373" s="391" t="s">
        <v>318</v>
      </c>
      <c r="F373" s="413"/>
      <c r="G373" s="413"/>
      <c r="H373" s="413"/>
      <c r="I373" s="411"/>
      <c r="J373" s="182">
        <v>0</v>
      </c>
      <c r="K373" s="111" t="str">
        <f t="shared" si="6"/>
        <v/>
      </c>
      <c r="L373" s="91"/>
      <c r="M373" s="155"/>
      <c r="N373" s="91"/>
      <c r="O373" s="91"/>
      <c r="P373" s="23"/>
      <c r="Q373" s="23"/>
      <c r="R373" s="23"/>
    </row>
    <row r="374" spans="1:18" ht="34.5" customHeight="1">
      <c r="A374" s="181" t="s">
        <v>344</v>
      </c>
      <c r="C374" s="183"/>
      <c r="D374" s="478"/>
      <c r="E374" s="391" t="s">
        <v>320</v>
      </c>
      <c r="F374" s="413"/>
      <c r="G374" s="413"/>
      <c r="H374" s="413"/>
      <c r="I374" s="411"/>
      <c r="J374" s="182">
        <v>0</v>
      </c>
      <c r="K374" s="111" t="str">
        <f t="shared" si="6"/>
        <v/>
      </c>
      <c r="L374" s="91"/>
      <c r="M374" s="155"/>
      <c r="N374" s="91"/>
      <c r="O374" s="91"/>
      <c r="P374" s="23"/>
      <c r="Q374" s="23"/>
      <c r="R374" s="23"/>
    </row>
    <row r="375" spans="1:18" ht="34.5" customHeight="1">
      <c r="A375" s="181" t="s">
        <v>345</v>
      </c>
      <c r="C375" s="183"/>
      <c r="D375" s="478"/>
      <c r="E375" s="391" t="s">
        <v>322</v>
      </c>
      <c r="F375" s="413"/>
      <c r="G375" s="413"/>
      <c r="H375" s="413"/>
      <c r="I375" s="411"/>
      <c r="J375" s="182">
        <v>0</v>
      </c>
      <c r="K375" s="111" t="str">
        <f t="shared" si="6"/>
        <v/>
      </c>
      <c r="L375" s="91"/>
      <c r="M375" s="155"/>
      <c r="N375" s="91"/>
      <c r="O375" s="91"/>
      <c r="P375" s="23"/>
      <c r="Q375" s="23"/>
      <c r="R375" s="23"/>
    </row>
    <row r="376" spans="1:18" ht="34.5" customHeight="1">
      <c r="A376" s="181" t="s">
        <v>346</v>
      </c>
      <c r="C376" s="183"/>
      <c r="D376" s="478"/>
      <c r="E376" s="391" t="s">
        <v>324</v>
      </c>
      <c r="F376" s="413"/>
      <c r="G376" s="413"/>
      <c r="H376" s="413"/>
      <c r="I376" s="411"/>
      <c r="J376" s="182">
        <v>0</v>
      </c>
      <c r="K376" s="111" t="str">
        <f t="shared" si="6"/>
        <v/>
      </c>
      <c r="L376" s="91"/>
      <c r="M376" s="155"/>
      <c r="N376" s="91"/>
      <c r="O376" s="91"/>
      <c r="P376" s="23"/>
      <c r="Q376" s="23"/>
      <c r="R376" s="23"/>
    </row>
    <row r="377" spans="1:18" ht="34.5" customHeight="1">
      <c r="A377" s="181" t="s">
        <v>347</v>
      </c>
      <c r="C377" s="183"/>
      <c r="D377" s="478"/>
      <c r="E377" s="391" t="s">
        <v>326</v>
      </c>
      <c r="F377" s="413"/>
      <c r="G377" s="413"/>
      <c r="H377" s="413"/>
      <c r="I377" s="411"/>
      <c r="J377" s="182">
        <v>0</v>
      </c>
      <c r="K377" s="111" t="str">
        <f t="shared" si="6"/>
        <v/>
      </c>
      <c r="L377" s="91"/>
      <c r="M377" s="155"/>
      <c r="N377" s="91"/>
      <c r="O377" s="91"/>
      <c r="P377" s="23"/>
      <c r="Q377" s="23"/>
      <c r="R377" s="23"/>
    </row>
    <row r="378" spans="1:18" ht="34.5" customHeight="1">
      <c r="A378" s="181" t="s">
        <v>348</v>
      </c>
      <c r="C378" s="183"/>
      <c r="D378" s="478"/>
      <c r="E378" s="391" t="s">
        <v>328</v>
      </c>
      <c r="F378" s="413"/>
      <c r="G378" s="413"/>
      <c r="H378" s="413"/>
      <c r="I378" s="411"/>
      <c r="J378" s="182">
        <v>0</v>
      </c>
      <c r="K378" s="111" t="str">
        <f t="shared" si="6"/>
        <v/>
      </c>
      <c r="L378" s="91"/>
      <c r="M378" s="155"/>
      <c r="N378" s="91"/>
      <c r="O378" s="91"/>
      <c r="P378" s="23"/>
      <c r="Q378" s="23"/>
      <c r="R378" s="23"/>
    </row>
    <row r="379" spans="1:18" ht="34.5" customHeight="1">
      <c r="A379" s="181" t="s">
        <v>349</v>
      </c>
      <c r="C379" s="183"/>
      <c r="D379" s="478"/>
      <c r="E379" s="391" t="s">
        <v>330</v>
      </c>
      <c r="F379" s="413"/>
      <c r="G379" s="413"/>
      <c r="H379" s="413"/>
      <c r="I379" s="411"/>
      <c r="J379" s="182">
        <v>0</v>
      </c>
      <c r="K379" s="111" t="str">
        <f t="shared" si="6"/>
        <v/>
      </c>
      <c r="L379" s="91"/>
      <c r="M379" s="155"/>
      <c r="N379" s="91"/>
      <c r="O379" s="91"/>
      <c r="P379" s="23"/>
      <c r="Q379" s="23"/>
      <c r="R379" s="23"/>
    </row>
    <row r="380" spans="1:18" ht="34.5" customHeight="1">
      <c r="A380" s="181" t="s">
        <v>350</v>
      </c>
      <c r="C380" s="183"/>
      <c r="D380" s="478"/>
      <c r="E380" s="391" t="s">
        <v>332</v>
      </c>
      <c r="F380" s="413"/>
      <c r="G380" s="413"/>
      <c r="H380" s="413"/>
      <c r="I380" s="411"/>
      <c r="J380" s="182">
        <v>0</v>
      </c>
      <c r="K380" s="111" t="str">
        <f t="shared" si="6"/>
        <v/>
      </c>
      <c r="L380" s="91"/>
      <c r="M380" s="155"/>
      <c r="N380" s="91"/>
      <c r="O380" s="91"/>
      <c r="P380" s="23"/>
      <c r="Q380" s="23"/>
      <c r="R380" s="23"/>
    </row>
    <row r="381" spans="1:18" ht="34.5" customHeight="1">
      <c r="A381" s="181" t="s">
        <v>351</v>
      </c>
      <c r="C381" s="183"/>
      <c r="D381" s="478"/>
      <c r="E381" s="391" t="s">
        <v>334</v>
      </c>
      <c r="F381" s="413"/>
      <c r="G381" s="413"/>
      <c r="H381" s="413"/>
      <c r="I381" s="411"/>
      <c r="J381" s="182">
        <v>0</v>
      </c>
      <c r="K381" s="111" t="str">
        <f t="shared" si="6"/>
        <v/>
      </c>
      <c r="L381" s="91"/>
      <c r="M381" s="155"/>
      <c r="N381" s="91"/>
      <c r="O381" s="91"/>
      <c r="P381" s="23"/>
      <c r="Q381" s="23"/>
      <c r="R381" s="23"/>
    </row>
    <row r="382" spans="1:18" ht="34.5" customHeight="1">
      <c r="A382" s="181" t="s">
        <v>352</v>
      </c>
      <c r="C382" s="183"/>
      <c r="D382" s="478"/>
      <c r="E382" s="391" t="s">
        <v>336</v>
      </c>
      <c r="F382" s="413"/>
      <c r="G382" s="413"/>
      <c r="H382" s="413"/>
      <c r="I382" s="411"/>
      <c r="J382" s="182">
        <v>0</v>
      </c>
      <c r="K382" s="111" t="str">
        <f t="shared" si="6"/>
        <v/>
      </c>
      <c r="L382" s="91"/>
      <c r="M382" s="155"/>
      <c r="N382" s="91"/>
      <c r="O382" s="91"/>
      <c r="P382" s="23"/>
      <c r="Q382" s="23"/>
      <c r="R382" s="23"/>
    </row>
    <row r="383" spans="1:18" ht="34.5" customHeight="1">
      <c r="A383" s="181" t="s">
        <v>353</v>
      </c>
      <c r="C383" s="183"/>
      <c r="D383" s="479"/>
      <c r="E383" s="391" t="s">
        <v>338</v>
      </c>
      <c r="F383" s="413"/>
      <c r="G383" s="413"/>
      <c r="H383" s="413"/>
      <c r="I383" s="412"/>
      <c r="J383" s="182">
        <v>0</v>
      </c>
      <c r="K383" s="111" t="str">
        <f t="shared" si="6"/>
        <v/>
      </c>
      <c r="L383" s="91"/>
      <c r="M383" s="155"/>
      <c r="N383" s="91"/>
      <c r="O383" s="91"/>
      <c r="P383" s="23"/>
      <c r="Q383" s="23"/>
      <c r="R383" s="23"/>
    </row>
    <row r="384" spans="1:18" ht="56.15" customHeight="1">
      <c r="A384" s="181" t="s">
        <v>354</v>
      </c>
      <c r="B384" s="126"/>
      <c r="C384" s="405" t="s">
        <v>355</v>
      </c>
      <c r="D384" s="424"/>
      <c r="E384" s="424"/>
      <c r="F384" s="424"/>
      <c r="G384" s="424"/>
      <c r="H384" s="406"/>
      <c r="I384" s="130" t="s">
        <v>356</v>
      </c>
      <c r="J384" s="182">
        <v>0</v>
      </c>
      <c r="K384" s="111" t="str">
        <f t="shared" si="6"/>
        <v/>
      </c>
      <c r="L384" s="91"/>
      <c r="M384" s="155"/>
      <c r="N384" s="91"/>
      <c r="O384" s="91"/>
      <c r="P384" s="23"/>
      <c r="Q384" s="23"/>
      <c r="R384" s="23"/>
    </row>
    <row r="385" spans="1:18" ht="70.400000000000006" customHeight="1">
      <c r="A385" s="181" t="s">
        <v>357</v>
      </c>
      <c r="B385" s="126"/>
      <c r="C385" s="405" t="s">
        <v>358</v>
      </c>
      <c r="D385" s="424"/>
      <c r="E385" s="424"/>
      <c r="F385" s="424"/>
      <c r="G385" s="424"/>
      <c r="H385" s="406"/>
      <c r="I385" s="130" t="s">
        <v>359</v>
      </c>
      <c r="J385" s="182">
        <v>0</v>
      </c>
      <c r="K385" s="111" t="str">
        <f t="shared" si="6"/>
        <v/>
      </c>
      <c r="L385" s="91"/>
      <c r="M385" s="155"/>
      <c r="N385" s="91"/>
      <c r="O385" s="91"/>
      <c r="P385" s="23"/>
      <c r="Q385" s="23"/>
      <c r="R385" s="23"/>
    </row>
    <row r="386" spans="1:18" ht="70.400000000000006" customHeight="1">
      <c r="A386" s="181" t="s">
        <v>360</v>
      </c>
      <c r="B386" s="126"/>
      <c r="C386" s="405" t="s">
        <v>361</v>
      </c>
      <c r="D386" s="424"/>
      <c r="E386" s="424"/>
      <c r="F386" s="424"/>
      <c r="G386" s="424"/>
      <c r="H386" s="406"/>
      <c r="I386" s="130" t="s">
        <v>362</v>
      </c>
      <c r="J386" s="182">
        <v>0</v>
      </c>
      <c r="K386" s="111" t="str">
        <f t="shared" si="6"/>
        <v/>
      </c>
      <c r="L386" s="91"/>
      <c r="M386" s="155"/>
      <c r="N386" s="91"/>
      <c r="O386" s="91"/>
      <c r="P386" s="23"/>
      <c r="Q386" s="23"/>
      <c r="R386" s="23"/>
    </row>
    <row r="387" spans="1:18" s="3" customFormat="1">
      <c r="A387" s="1"/>
      <c r="B387" s="24"/>
      <c r="C387" s="24"/>
      <c r="D387" s="24"/>
      <c r="E387" s="24"/>
      <c r="F387" s="24"/>
      <c r="G387" s="24"/>
      <c r="H387" s="16"/>
      <c r="I387" s="16"/>
      <c r="J387" s="82"/>
      <c r="K387" s="83"/>
      <c r="L387" s="91"/>
      <c r="M387" s="155"/>
      <c r="N387" s="91"/>
      <c r="O387" s="91"/>
      <c r="P387" s="23"/>
      <c r="Q387" s="23"/>
      <c r="R387" s="23"/>
    </row>
    <row r="388" spans="1:18" s="3" customFormat="1">
      <c r="A388" s="1"/>
      <c r="B388" s="87"/>
      <c r="C388" s="51"/>
      <c r="D388" s="51"/>
      <c r="E388" s="51"/>
      <c r="F388" s="51"/>
      <c r="G388" s="51"/>
      <c r="H388" s="52"/>
      <c r="I388" s="52"/>
      <c r="J388" s="82"/>
      <c r="K388" s="83"/>
      <c r="L388" s="91"/>
      <c r="M388" s="155"/>
      <c r="N388" s="91"/>
      <c r="O388" s="91"/>
      <c r="P388" s="23"/>
      <c r="Q388" s="23"/>
      <c r="R388" s="23"/>
    </row>
    <row r="389" spans="1:18">
      <c r="B389" s="184"/>
      <c r="J389" s="7"/>
      <c r="L389" s="91"/>
      <c r="M389" s="155"/>
      <c r="N389" s="91"/>
      <c r="O389" s="91"/>
      <c r="P389" s="23"/>
      <c r="Q389" s="23"/>
      <c r="R389" s="23"/>
    </row>
    <row r="390" spans="1:18">
      <c r="B390" s="24" t="s">
        <v>363</v>
      </c>
      <c r="C390" s="22"/>
      <c r="D390" s="22"/>
      <c r="E390" s="22"/>
      <c r="F390" s="22"/>
      <c r="G390" s="22"/>
      <c r="H390" s="16"/>
      <c r="I390" s="16"/>
      <c r="J390" s="7"/>
      <c r="L390" s="91"/>
      <c r="M390" s="155"/>
      <c r="N390" s="91"/>
      <c r="O390" s="91"/>
      <c r="P390" s="23"/>
      <c r="Q390" s="23"/>
      <c r="R390" s="23"/>
    </row>
    <row r="391" spans="1:18">
      <c r="B391" s="24"/>
      <c r="C391" s="24"/>
      <c r="D391" s="24"/>
      <c r="E391" s="24"/>
      <c r="F391" s="24"/>
      <c r="G391" s="24"/>
      <c r="H391" s="16"/>
      <c r="I391" s="16"/>
      <c r="L391" s="91"/>
      <c r="M391" s="155"/>
      <c r="N391" s="91"/>
      <c r="O391" s="91"/>
      <c r="P391" s="23"/>
      <c r="Q391" s="23"/>
      <c r="R391" s="23"/>
    </row>
    <row r="392" spans="1:18">
      <c r="B392" s="24"/>
      <c r="C392" s="24" t="s">
        <v>364</v>
      </c>
      <c r="J392" s="72" t="s">
        <v>4</v>
      </c>
      <c r="K392" s="73"/>
      <c r="L392" s="91"/>
      <c r="M392" s="155"/>
      <c r="N392" s="91"/>
      <c r="O392" s="91"/>
      <c r="P392" s="23"/>
      <c r="Q392" s="23"/>
      <c r="R392" s="23"/>
    </row>
    <row r="393" spans="1:18">
      <c r="C393" s="482"/>
      <c r="D393" s="483"/>
      <c r="E393" s="483"/>
      <c r="F393" s="483"/>
      <c r="G393" s="1"/>
      <c r="I393" s="75" t="s">
        <v>67</v>
      </c>
      <c r="J393" s="76"/>
      <c r="K393" s="77"/>
      <c r="L393" s="91"/>
      <c r="M393" s="155"/>
      <c r="N393" s="91"/>
      <c r="O393" s="91"/>
      <c r="P393" s="23"/>
      <c r="Q393" s="23"/>
      <c r="R393" s="23"/>
    </row>
    <row r="394" spans="1:18" ht="42" customHeight="1">
      <c r="A394" s="181" t="s">
        <v>365</v>
      </c>
      <c r="C394" s="405" t="s">
        <v>366</v>
      </c>
      <c r="D394" s="424"/>
      <c r="E394" s="424"/>
      <c r="F394" s="424"/>
      <c r="G394" s="424"/>
      <c r="H394" s="406"/>
      <c r="I394" s="79" t="s">
        <v>367</v>
      </c>
      <c r="J394" s="182">
        <v>0</v>
      </c>
      <c r="K394" s="111" t="str">
        <f t="shared" ref="K394:K401" si="7">IF(OR(COUNTIF(J394,"未確認")&gt;0,COUNTIF(J394,"*")&gt;0),"※","")</f>
        <v/>
      </c>
      <c r="L394" s="91"/>
      <c r="M394" s="155"/>
      <c r="N394" s="91"/>
      <c r="O394" s="91"/>
      <c r="P394" s="23"/>
      <c r="Q394" s="23"/>
      <c r="R394" s="23"/>
    </row>
    <row r="395" spans="1:18" ht="84" customHeight="1">
      <c r="A395" s="181" t="s">
        <v>368</v>
      </c>
      <c r="B395" s="185"/>
      <c r="C395" s="405" t="s">
        <v>369</v>
      </c>
      <c r="D395" s="474"/>
      <c r="E395" s="474"/>
      <c r="F395" s="474"/>
      <c r="G395" s="474"/>
      <c r="H395" s="475"/>
      <c r="I395" s="130" t="s">
        <v>370</v>
      </c>
      <c r="J395" s="182">
        <v>0</v>
      </c>
      <c r="K395" s="111" t="str">
        <f t="shared" si="7"/>
        <v/>
      </c>
      <c r="L395" s="91"/>
      <c r="M395" s="155"/>
      <c r="N395" s="91"/>
      <c r="O395" s="91"/>
      <c r="P395" s="23"/>
      <c r="Q395" s="23"/>
      <c r="R395" s="23"/>
    </row>
    <row r="396" spans="1:18" ht="56.15" customHeight="1">
      <c r="A396" s="181" t="s">
        <v>371</v>
      </c>
      <c r="B396" s="185"/>
      <c r="C396" s="405" t="s">
        <v>372</v>
      </c>
      <c r="D396" s="474"/>
      <c r="E396" s="474"/>
      <c r="F396" s="474"/>
      <c r="G396" s="474"/>
      <c r="H396" s="475"/>
      <c r="I396" s="130" t="s">
        <v>373</v>
      </c>
      <c r="J396" s="182">
        <v>0</v>
      </c>
      <c r="K396" s="111" t="str">
        <f t="shared" si="7"/>
        <v/>
      </c>
      <c r="L396" s="91"/>
      <c r="M396" s="155"/>
      <c r="N396" s="91"/>
      <c r="O396" s="91"/>
      <c r="P396" s="23"/>
      <c r="Q396" s="23"/>
      <c r="R396" s="23"/>
    </row>
    <row r="397" spans="1:18" ht="56.15" customHeight="1">
      <c r="A397" s="181" t="s">
        <v>374</v>
      </c>
      <c r="B397" s="185"/>
      <c r="C397" s="405" t="s">
        <v>375</v>
      </c>
      <c r="D397" s="474"/>
      <c r="E397" s="474"/>
      <c r="F397" s="474"/>
      <c r="G397" s="474"/>
      <c r="H397" s="475"/>
      <c r="I397" s="130" t="s">
        <v>376</v>
      </c>
      <c r="J397" s="182">
        <v>0</v>
      </c>
      <c r="K397" s="111" t="str">
        <f t="shared" si="7"/>
        <v/>
      </c>
      <c r="L397" s="91"/>
      <c r="M397" s="155"/>
      <c r="N397" s="91"/>
      <c r="O397" s="91"/>
      <c r="P397" s="23"/>
      <c r="Q397" s="23"/>
      <c r="R397" s="23"/>
    </row>
    <row r="398" spans="1:18" ht="120">
      <c r="A398" s="181" t="s">
        <v>377</v>
      </c>
      <c r="B398" s="185"/>
      <c r="C398" s="405" t="s">
        <v>378</v>
      </c>
      <c r="D398" s="474"/>
      <c r="E398" s="474"/>
      <c r="F398" s="474"/>
      <c r="G398" s="474"/>
      <c r="H398" s="475"/>
      <c r="I398" s="130" t="s">
        <v>379</v>
      </c>
      <c r="J398" s="182">
        <v>0</v>
      </c>
      <c r="K398" s="111" t="str">
        <f t="shared" si="7"/>
        <v/>
      </c>
      <c r="L398" s="91"/>
      <c r="M398" s="155"/>
      <c r="N398" s="91"/>
      <c r="O398" s="91"/>
      <c r="P398" s="23"/>
      <c r="Q398" s="23"/>
      <c r="R398" s="23"/>
    </row>
    <row r="399" spans="1:18" s="136" customFormat="1" ht="98.15" customHeight="1">
      <c r="A399" s="181" t="s">
        <v>380</v>
      </c>
      <c r="B399" s="185"/>
      <c r="C399" s="405" t="s">
        <v>381</v>
      </c>
      <c r="D399" s="480"/>
      <c r="E399" s="480"/>
      <c r="F399" s="480"/>
      <c r="G399" s="480"/>
      <c r="H399" s="481"/>
      <c r="I399" s="130" t="s">
        <v>382</v>
      </c>
      <c r="J399" s="182">
        <v>0</v>
      </c>
      <c r="K399" s="111" t="str">
        <f t="shared" si="7"/>
        <v/>
      </c>
      <c r="L399" s="91"/>
      <c r="M399" s="155"/>
      <c r="N399" s="91"/>
      <c r="O399" s="91"/>
      <c r="P399" s="23"/>
      <c r="Q399" s="23"/>
      <c r="R399" s="23"/>
    </row>
    <row r="400" spans="1:18" s="136" customFormat="1" ht="70.400000000000006" customHeight="1">
      <c r="A400" s="181" t="s">
        <v>383</v>
      </c>
      <c r="B400" s="185"/>
      <c r="C400" s="405" t="s">
        <v>384</v>
      </c>
      <c r="D400" s="474"/>
      <c r="E400" s="474"/>
      <c r="F400" s="474"/>
      <c r="G400" s="474"/>
      <c r="H400" s="475"/>
      <c r="I400" s="130" t="s">
        <v>385</v>
      </c>
      <c r="J400" s="182">
        <v>0</v>
      </c>
      <c r="K400" s="111" t="str">
        <f t="shared" si="7"/>
        <v/>
      </c>
      <c r="L400" s="91"/>
      <c r="M400" s="155"/>
      <c r="N400" s="91"/>
      <c r="O400" s="91"/>
      <c r="P400" s="23"/>
      <c r="Q400" s="23"/>
      <c r="R400" s="23"/>
    </row>
    <row r="401" spans="1:18" s="136" customFormat="1" ht="84" customHeight="1">
      <c r="A401" s="181" t="s">
        <v>386</v>
      </c>
      <c r="B401" s="185"/>
      <c r="C401" s="405" t="s">
        <v>387</v>
      </c>
      <c r="D401" s="474"/>
      <c r="E401" s="474"/>
      <c r="F401" s="474"/>
      <c r="G401" s="474"/>
      <c r="H401" s="475"/>
      <c r="I401" s="130" t="s">
        <v>388</v>
      </c>
      <c r="J401" s="182">
        <v>0</v>
      </c>
      <c r="K401" s="111" t="str">
        <f t="shared" si="7"/>
        <v/>
      </c>
      <c r="L401" s="91"/>
      <c r="M401" s="155"/>
      <c r="N401" s="91"/>
      <c r="O401" s="91"/>
      <c r="P401" s="23"/>
      <c r="Q401" s="23"/>
      <c r="R401" s="23"/>
    </row>
    <row r="402" spans="1:18" s="3" customFormat="1">
      <c r="A402" s="1"/>
      <c r="B402" s="24"/>
      <c r="C402" s="24"/>
      <c r="D402" s="24"/>
      <c r="E402" s="24"/>
      <c r="F402" s="24"/>
      <c r="G402" s="24"/>
      <c r="H402" s="16"/>
      <c r="I402" s="16"/>
      <c r="J402" s="82"/>
      <c r="K402" s="83"/>
      <c r="L402" s="91"/>
      <c r="M402" s="155"/>
      <c r="N402" s="91"/>
      <c r="O402" s="91"/>
      <c r="P402" s="23"/>
      <c r="Q402" s="23"/>
      <c r="R402" s="23"/>
    </row>
    <row r="403" spans="1:18" s="3" customFormat="1">
      <c r="A403" s="1"/>
      <c r="B403" s="24"/>
      <c r="C403" s="24"/>
      <c r="D403" s="24"/>
      <c r="E403" s="24"/>
      <c r="F403" s="24"/>
      <c r="G403" s="24"/>
      <c r="H403" s="16"/>
      <c r="I403" s="16"/>
      <c r="J403" s="82"/>
      <c r="K403" s="83"/>
      <c r="L403" s="91"/>
      <c r="M403" s="155"/>
      <c r="N403" s="91"/>
      <c r="O403" s="91"/>
      <c r="P403" s="23"/>
      <c r="Q403" s="23"/>
      <c r="R403" s="23"/>
    </row>
    <row r="404" spans="1:18">
      <c r="B404" s="24"/>
      <c r="C404" s="24"/>
      <c r="D404" s="24"/>
      <c r="E404" s="24"/>
      <c r="F404" s="24"/>
      <c r="G404" s="24"/>
      <c r="H404" s="16"/>
      <c r="I404" s="16"/>
      <c r="L404" s="91"/>
      <c r="M404" s="155"/>
      <c r="N404" s="91"/>
      <c r="O404" s="91"/>
      <c r="P404" s="23"/>
      <c r="Q404" s="23"/>
      <c r="R404" s="23"/>
    </row>
    <row r="405" spans="1:18">
      <c r="B405" s="24"/>
      <c r="C405" s="24" t="s">
        <v>389</v>
      </c>
      <c r="J405" s="72" t="s">
        <v>4</v>
      </c>
      <c r="K405" s="73"/>
      <c r="L405" s="91"/>
      <c r="M405" s="155"/>
      <c r="N405" s="91"/>
      <c r="O405" s="91"/>
      <c r="P405" s="23"/>
      <c r="Q405" s="23"/>
      <c r="R405" s="23"/>
    </row>
    <row r="406" spans="1:18">
      <c r="C406" s="482"/>
      <c r="D406" s="483"/>
      <c r="E406" s="483"/>
      <c r="F406" s="483"/>
      <c r="G406" s="22"/>
      <c r="I406" s="75" t="s">
        <v>67</v>
      </c>
      <c r="J406" s="76"/>
      <c r="K406" s="77"/>
      <c r="L406" s="91"/>
      <c r="M406" s="155"/>
      <c r="N406" s="91"/>
      <c r="O406" s="91"/>
      <c r="P406" s="23"/>
      <c r="Q406" s="23"/>
      <c r="R406" s="23"/>
    </row>
    <row r="407" spans="1:18" s="136" customFormat="1" ht="80">
      <c r="A407" s="181" t="s">
        <v>390</v>
      </c>
      <c r="B407" s="185"/>
      <c r="C407" s="484" t="s">
        <v>391</v>
      </c>
      <c r="D407" s="485"/>
      <c r="E407" s="485"/>
      <c r="F407" s="485"/>
      <c r="G407" s="485"/>
      <c r="H407" s="486"/>
      <c r="I407" s="130" t="s">
        <v>392</v>
      </c>
      <c r="J407" s="182">
        <v>0</v>
      </c>
      <c r="K407" s="111" t="str">
        <f>IF(OR(COUNTIF(J407,"未確認")&gt;0,COUNTIF(J407,"*")&gt;0),"※","")</f>
        <v/>
      </c>
      <c r="L407" s="91"/>
      <c r="M407" s="155"/>
      <c r="N407" s="91"/>
      <c r="O407" s="91"/>
      <c r="P407" s="23"/>
      <c r="Q407" s="23"/>
      <c r="R407" s="23"/>
    </row>
    <row r="408" spans="1:18" s="136" customFormat="1" ht="63" customHeight="1">
      <c r="A408" s="181"/>
      <c r="B408" s="185"/>
      <c r="C408" s="487" t="s">
        <v>393</v>
      </c>
      <c r="D408" s="488"/>
      <c r="E408" s="488"/>
      <c r="F408" s="488"/>
      <c r="G408" s="488"/>
      <c r="H408" s="489"/>
      <c r="I408" s="103" t="s">
        <v>394</v>
      </c>
      <c r="J408" s="182">
        <v>0</v>
      </c>
      <c r="K408" s="111" t="str">
        <f>IF(OR(COUNTIF(J408,"未確認")&gt;0,COUNTIF(J408,"*")&gt;0),"※","")</f>
        <v/>
      </c>
      <c r="L408" s="91"/>
      <c r="M408" s="155"/>
      <c r="N408" s="91"/>
      <c r="O408" s="91"/>
      <c r="P408" s="23"/>
      <c r="Q408" s="23"/>
      <c r="R408" s="23"/>
    </row>
    <row r="409" spans="1:18" s="136" customFormat="1" ht="100">
      <c r="A409" s="181" t="s">
        <v>395</v>
      </c>
      <c r="B409" s="185"/>
      <c r="C409" s="484" t="s">
        <v>396</v>
      </c>
      <c r="D409" s="490"/>
      <c r="E409" s="490"/>
      <c r="F409" s="490"/>
      <c r="G409" s="490"/>
      <c r="H409" s="491"/>
      <c r="I409" s="130" t="s">
        <v>397</v>
      </c>
      <c r="J409" s="182">
        <v>0</v>
      </c>
      <c r="K409" s="111" t="str">
        <f>IF(OR(COUNTIF(J409,"未確認")&gt;0,COUNTIF(J409,"*")&gt;0),"※","")</f>
        <v/>
      </c>
      <c r="L409" s="91"/>
      <c r="M409" s="155"/>
      <c r="N409" s="91"/>
      <c r="O409" s="91"/>
      <c r="P409" s="23"/>
      <c r="Q409" s="23"/>
      <c r="R409" s="23"/>
    </row>
    <row r="410" spans="1:18" s="3" customFormat="1">
      <c r="A410" s="1"/>
      <c r="B410" s="24"/>
      <c r="C410" s="24"/>
      <c r="D410" s="24"/>
      <c r="E410" s="24"/>
      <c r="F410" s="24"/>
      <c r="G410" s="24"/>
      <c r="H410" s="16"/>
      <c r="I410" s="16"/>
      <c r="J410" s="82"/>
      <c r="K410" s="83"/>
      <c r="L410" s="91"/>
      <c r="M410" s="155"/>
      <c r="N410" s="91"/>
      <c r="O410" s="91"/>
      <c r="P410" s="23"/>
      <c r="Q410" s="23"/>
      <c r="R410" s="23"/>
    </row>
    <row r="411" spans="1:18" s="3" customFormat="1">
      <c r="A411" s="1"/>
      <c r="B411" s="24"/>
      <c r="C411" s="24"/>
      <c r="D411" s="24"/>
      <c r="E411" s="24"/>
      <c r="F411" s="24"/>
      <c r="G411" s="24"/>
      <c r="H411" s="16"/>
      <c r="I411" s="16"/>
      <c r="J411" s="82"/>
      <c r="K411" s="83"/>
      <c r="L411" s="91"/>
      <c r="M411" s="155"/>
      <c r="N411" s="91"/>
      <c r="O411" s="91"/>
      <c r="P411" s="23"/>
      <c r="Q411" s="23"/>
      <c r="R411" s="23"/>
    </row>
    <row r="412" spans="1:18">
      <c r="B412" s="24"/>
      <c r="C412" s="24"/>
      <c r="D412" s="24"/>
      <c r="E412" s="24"/>
      <c r="F412" s="24"/>
      <c r="G412" s="24"/>
      <c r="H412" s="16"/>
      <c r="I412" s="16"/>
      <c r="L412" s="91"/>
      <c r="M412" s="155"/>
      <c r="N412" s="91"/>
      <c r="O412" s="91"/>
      <c r="P412" s="23"/>
      <c r="Q412" s="23"/>
      <c r="R412" s="23"/>
    </row>
    <row r="413" spans="1:18">
      <c r="B413" s="24"/>
      <c r="C413" s="24" t="s">
        <v>398</v>
      </c>
      <c r="J413" s="72" t="s">
        <v>4</v>
      </c>
      <c r="K413" s="73"/>
      <c r="L413" s="91"/>
      <c r="M413" s="155"/>
      <c r="N413" s="91"/>
      <c r="O413" s="91"/>
      <c r="P413" s="23"/>
      <c r="Q413" s="23"/>
      <c r="R413" s="23"/>
    </row>
    <row r="414" spans="1:18">
      <c r="C414" s="492"/>
      <c r="D414" s="492"/>
      <c r="E414" s="492"/>
      <c r="F414" s="492"/>
      <c r="G414" s="22"/>
      <c r="I414" s="75" t="s">
        <v>67</v>
      </c>
      <c r="J414" s="76"/>
      <c r="K414" s="77"/>
      <c r="L414" s="91"/>
      <c r="M414" s="155"/>
      <c r="N414" s="91"/>
      <c r="O414" s="91"/>
      <c r="P414" s="23"/>
      <c r="Q414" s="23"/>
      <c r="R414" s="23"/>
    </row>
    <row r="415" spans="1:18" s="136" customFormat="1" ht="120">
      <c r="A415" s="181" t="s">
        <v>399</v>
      </c>
      <c r="B415" s="185"/>
      <c r="C415" s="484" t="s">
        <v>400</v>
      </c>
      <c r="D415" s="485"/>
      <c r="E415" s="485"/>
      <c r="F415" s="485"/>
      <c r="G415" s="485"/>
      <c r="H415" s="486"/>
      <c r="I415" s="130" t="s">
        <v>401</v>
      </c>
      <c r="J415" s="182">
        <v>0</v>
      </c>
      <c r="K415" s="111" t="str">
        <f>IF(OR(COUNTIF(J415,"未確認")&gt;0,COUNTIF(J415,"*")&gt;0),"※","")</f>
        <v/>
      </c>
      <c r="L415" s="91"/>
      <c r="M415" s="155"/>
      <c r="N415" s="91"/>
      <c r="O415" s="91"/>
      <c r="P415" s="23"/>
      <c r="Q415" s="23"/>
      <c r="R415" s="23"/>
    </row>
    <row r="416" spans="1:18" s="3" customFormat="1">
      <c r="A416" s="1"/>
      <c r="B416" s="24"/>
      <c r="C416" s="24"/>
      <c r="D416" s="24"/>
      <c r="E416" s="24"/>
      <c r="F416" s="24"/>
      <c r="G416" s="24"/>
      <c r="H416" s="16"/>
      <c r="I416" s="16"/>
      <c r="J416" s="82"/>
      <c r="K416" s="83"/>
      <c r="L416" s="91"/>
      <c r="M416" s="155"/>
      <c r="N416" s="91"/>
      <c r="O416" s="91"/>
      <c r="P416" s="23"/>
      <c r="Q416" s="23"/>
      <c r="R416" s="23"/>
    </row>
    <row r="417" spans="1:18" s="3" customFormat="1">
      <c r="A417" s="1"/>
      <c r="B417" s="24"/>
      <c r="C417" s="24"/>
      <c r="D417" s="24"/>
      <c r="E417" s="24"/>
      <c r="F417" s="24"/>
      <c r="G417" s="24"/>
      <c r="H417" s="16"/>
      <c r="I417" s="16"/>
      <c r="J417" s="82"/>
      <c r="K417" s="83"/>
      <c r="L417" s="91"/>
      <c r="M417" s="155"/>
      <c r="N417" s="91"/>
      <c r="O417" s="91"/>
      <c r="P417" s="23"/>
      <c r="Q417" s="23"/>
      <c r="R417" s="23"/>
    </row>
    <row r="418" spans="1:18">
      <c r="B418" s="24"/>
      <c r="C418" s="24"/>
      <c r="D418" s="24"/>
      <c r="E418" s="24"/>
      <c r="F418" s="24"/>
      <c r="G418" s="24"/>
      <c r="H418" s="16"/>
      <c r="I418" s="16"/>
      <c r="L418" s="91"/>
      <c r="M418" s="155"/>
      <c r="N418" s="91"/>
      <c r="O418" s="91"/>
      <c r="P418" s="23"/>
      <c r="Q418" s="23"/>
      <c r="R418" s="23"/>
    </row>
    <row r="419" spans="1:18">
      <c r="B419" s="24"/>
      <c r="C419" s="24" t="s">
        <v>402</v>
      </c>
      <c r="J419" s="72" t="s">
        <v>4</v>
      </c>
      <c r="K419" s="73"/>
      <c r="L419" s="91"/>
      <c r="M419" s="155"/>
      <c r="N419" s="91"/>
      <c r="O419" s="91"/>
      <c r="P419" s="23"/>
      <c r="Q419" s="23"/>
      <c r="R419" s="23"/>
    </row>
    <row r="420" spans="1:18">
      <c r="C420" s="492"/>
      <c r="D420" s="493"/>
      <c r="E420" s="493"/>
      <c r="F420" s="493"/>
      <c r="G420" s="22"/>
      <c r="I420" s="75" t="s">
        <v>67</v>
      </c>
      <c r="J420" s="76"/>
      <c r="K420" s="77"/>
      <c r="L420" s="91"/>
      <c r="M420" s="155"/>
      <c r="N420" s="91"/>
      <c r="O420" s="91"/>
      <c r="P420" s="23"/>
      <c r="Q420" s="23"/>
      <c r="R420" s="23"/>
    </row>
    <row r="421" spans="1:18" s="3" customFormat="1" ht="28.5" customHeight="1">
      <c r="A421" s="26" t="s">
        <v>403</v>
      </c>
      <c r="B421" s="185"/>
      <c r="C421" s="405" t="s">
        <v>404</v>
      </c>
      <c r="D421" s="424"/>
      <c r="E421" s="424"/>
      <c r="F421" s="424"/>
      <c r="G421" s="424"/>
      <c r="H421" s="406"/>
      <c r="I421" s="130" t="s">
        <v>405</v>
      </c>
      <c r="J421" s="178">
        <v>0</v>
      </c>
      <c r="K421" s="123" t="s">
        <v>406</v>
      </c>
      <c r="L421" s="7"/>
      <c r="M421" s="45"/>
      <c r="N421" s="91"/>
      <c r="O421" s="91"/>
      <c r="P421" s="23"/>
      <c r="Q421" s="23"/>
      <c r="R421" s="23"/>
    </row>
    <row r="422" spans="1:18" s="3" customFormat="1">
      <c r="A422" s="1"/>
      <c r="B422" s="24"/>
      <c r="C422" s="24"/>
      <c r="D422" s="24"/>
      <c r="E422" s="24"/>
      <c r="F422" s="24"/>
      <c r="G422" s="24"/>
      <c r="H422" s="16"/>
      <c r="I422" s="16"/>
      <c r="J422" s="82"/>
      <c r="K422" s="83"/>
      <c r="L422" s="91"/>
      <c r="M422" s="155"/>
      <c r="N422" s="91"/>
      <c r="O422" s="91"/>
      <c r="P422" s="23"/>
      <c r="Q422" s="23"/>
      <c r="R422" s="23"/>
    </row>
    <row r="423" spans="1:18" s="3" customFormat="1">
      <c r="A423" s="1"/>
      <c r="B423" s="24"/>
      <c r="C423" s="24"/>
      <c r="D423" s="24"/>
      <c r="E423" s="24"/>
      <c r="F423" s="24"/>
      <c r="G423" s="24"/>
      <c r="H423" s="16"/>
      <c r="I423" s="16"/>
      <c r="J423" s="82"/>
      <c r="K423" s="83"/>
      <c r="L423" s="91"/>
      <c r="M423" s="155"/>
      <c r="N423" s="91"/>
      <c r="O423" s="91"/>
      <c r="P423" s="23"/>
      <c r="Q423" s="23"/>
      <c r="R423" s="23"/>
    </row>
    <row r="424" spans="1:18">
      <c r="B424" s="24"/>
      <c r="C424" s="24"/>
      <c r="D424" s="24"/>
      <c r="E424" s="24"/>
      <c r="F424" s="24"/>
      <c r="G424" s="24"/>
      <c r="H424" s="16"/>
      <c r="I424" s="16"/>
      <c r="L424" s="91"/>
      <c r="M424" s="155"/>
      <c r="N424" s="91"/>
      <c r="O424" s="91"/>
      <c r="P424" s="23"/>
      <c r="Q424" s="23"/>
      <c r="R424" s="23"/>
    </row>
    <row r="425" spans="1:18">
      <c r="B425" s="24"/>
      <c r="C425" s="24" t="s">
        <v>407</v>
      </c>
      <c r="J425" s="72" t="s">
        <v>4</v>
      </c>
      <c r="K425" s="73"/>
      <c r="L425" s="91"/>
      <c r="M425" s="155"/>
      <c r="N425" s="91"/>
      <c r="O425" s="91"/>
      <c r="P425" s="23"/>
      <c r="Q425" s="23"/>
      <c r="R425" s="23"/>
    </row>
    <row r="426" spans="1:18">
      <c r="C426" s="482"/>
      <c r="D426" s="483"/>
      <c r="E426" s="483"/>
      <c r="F426" s="483"/>
      <c r="G426" s="22"/>
      <c r="I426" s="75" t="s">
        <v>67</v>
      </c>
      <c r="J426" s="76"/>
      <c r="K426" s="77"/>
      <c r="L426" s="91"/>
      <c r="M426" s="155"/>
      <c r="N426" s="91"/>
      <c r="O426" s="91"/>
      <c r="P426" s="23"/>
      <c r="Q426" s="23"/>
      <c r="R426" s="23"/>
    </row>
    <row r="427" spans="1:18" s="136" customFormat="1" ht="56.15" customHeight="1">
      <c r="A427" s="181" t="s">
        <v>408</v>
      </c>
      <c r="B427" s="185"/>
      <c r="C427" s="405" t="s">
        <v>409</v>
      </c>
      <c r="D427" s="424"/>
      <c r="E427" s="424"/>
      <c r="F427" s="424"/>
      <c r="G427" s="424"/>
      <c r="H427" s="406"/>
      <c r="I427" s="130" t="s">
        <v>410</v>
      </c>
      <c r="J427" s="182">
        <v>0</v>
      </c>
      <c r="K427" s="111" t="str">
        <f t="shared" ref="K427:K433" si="8">IF(OR(COUNTIF(J427,"未確認")&gt;0,COUNTIF(J427,"*")&gt;0),"※","")</f>
        <v/>
      </c>
      <c r="L427" s="91"/>
      <c r="M427" s="155"/>
      <c r="N427" s="91"/>
      <c r="O427" s="91"/>
      <c r="P427" s="23"/>
      <c r="Q427" s="23"/>
      <c r="R427" s="23"/>
    </row>
    <row r="428" spans="1:18" s="136" customFormat="1" ht="70.400000000000006" customHeight="1">
      <c r="A428" s="181" t="s">
        <v>411</v>
      </c>
      <c r="B428" s="185"/>
      <c r="C428" s="405" t="s">
        <v>412</v>
      </c>
      <c r="D428" s="474"/>
      <c r="E428" s="474"/>
      <c r="F428" s="474"/>
      <c r="G428" s="474"/>
      <c r="H428" s="475"/>
      <c r="I428" s="130" t="s">
        <v>413</v>
      </c>
      <c r="J428" s="182">
        <v>0</v>
      </c>
      <c r="K428" s="111" t="str">
        <f t="shared" si="8"/>
        <v/>
      </c>
      <c r="L428" s="91"/>
      <c r="M428" s="155"/>
      <c r="N428" s="91"/>
      <c r="O428" s="91"/>
      <c r="P428" s="23"/>
      <c r="Q428" s="23"/>
      <c r="R428" s="23"/>
    </row>
    <row r="429" spans="1:18" s="136" customFormat="1" ht="57" customHeight="1">
      <c r="A429" s="181" t="s">
        <v>414</v>
      </c>
      <c r="B429" s="185"/>
      <c r="C429" s="405" t="s">
        <v>415</v>
      </c>
      <c r="D429" s="474"/>
      <c r="E429" s="474"/>
      <c r="F429" s="474"/>
      <c r="G429" s="474"/>
      <c r="H429" s="475"/>
      <c r="I429" s="400" t="s">
        <v>416</v>
      </c>
      <c r="J429" s="182">
        <v>0</v>
      </c>
      <c r="K429" s="111" t="str">
        <f t="shared" si="8"/>
        <v/>
      </c>
      <c r="L429" s="91"/>
      <c r="M429" s="155"/>
      <c r="N429" s="91"/>
      <c r="O429" s="91"/>
      <c r="P429" s="23"/>
      <c r="Q429" s="23"/>
      <c r="R429" s="23"/>
    </row>
    <row r="430" spans="1:18" s="136" customFormat="1" ht="57" customHeight="1">
      <c r="A430" s="181" t="s">
        <v>417</v>
      </c>
      <c r="B430" s="185"/>
      <c r="C430" s="405" t="s">
        <v>418</v>
      </c>
      <c r="D430" s="474"/>
      <c r="E430" s="474"/>
      <c r="F430" s="474"/>
      <c r="G430" s="474"/>
      <c r="H430" s="475"/>
      <c r="I430" s="401"/>
      <c r="J430" s="182">
        <v>0</v>
      </c>
      <c r="K430" s="111" t="str">
        <f t="shared" si="8"/>
        <v/>
      </c>
      <c r="L430" s="91"/>
      <c r="M430" s="155"/>
      <c r="N430" s="91"/>
      <c r="O430" s="91"/>
      <c r="P430" s="23"/>
      <c r="Q430" s="23"/>
      <c r="R430" s="23"/>
    </row>
    <row r="431" spans="1:18" s="136" customFormat="1" ht="57" customHeight="1">
      <c r="A431" s="181"/>
      <c r="B431" s="185"/>
      <c r="C431" s="405" t="s">
        <v>419</v>
      </c>
      <c r="D431" s="474"/>
      <c r="E431" s="474"/>
      <c r="F431" s="474"/>
      <c r="G431" s="474"/>
      <c r="H431" s="475"/>
      <c r="I431" s="402"/>
      <c r="J431" s="182">
        <v>0</v>
      </c>
      <c r="K431" s="111" t="str">
        <f>IF(OR(COUNTIF(J431,"未確認")&gt;0,COUNTIF(J431,"*")&gt;0),"※","")</f>
        <v/>
      </c>
      <c r="L431" s="91"/>
      <c r="M431" s="155"/>
      <c r="N431" s="91"/>
      <c r="O431" s="91"/>
      <c r="P431" s="23"/>
      <c r="Q431" s="23"/>
      <c r="R431" s="23"/>
    </row>
    <row r="432" spans="1:18" s="136" customFormat="1" ht="70.400000000000006" customHeight="1">
      <c r="A432" s="181" t="s">
        <v>420</v>
      </c>
      <c r="B432" s="185"/>
      <c r="C432" s="405" t="s">
        <v>421</v>
      </c>
      <c r="D432" s="474"/>
      <c r="E432" s="474"/>
      <c r="F432" s="474"/>
      <c r="G432" s="474"/>
      <c r="H432" s="475"/>
      <c r="I432" s="130" t="s">
        <v>422</v>
      </c>
      <c r="J432" s="182">
        <v>0</v>
      </c>
      <c r="K432" s="111" t="str">
        <f t="shared" si="8"/>
        <v/>
      </c>
      <c r="L432" s="91"/>
      <c r="M432" s="155"/>
      <c r="N432" s="91"/>
      <c r="O432" s="91"/>
      <c r="P432" s="23"/>
      <c r="Q432" s="23"/>
      <c r="R432" s="23"/>
    </row>
    <row r="433" spans="1:18" s="136" customFormat="1" ht="56.15" customHeight="1">
      <c r="A433" s="181" t="s">
        <v>423</v>
      </c>
      <c r="B433" s="185"/>
      <c r="C433" s="405" t="s">
        <v>424</v>
      </c>
      <c r="D433" s="474"/>
      <c r="E433" s="474"/>
      <c r="F433" s="474"/>
      <c r="G433" s="474"/>
      <c r="H433" s="475"/>
      <c r="I433" s="130" t="s">
        <v>425</v>
      </c>
      <c r="J433" s="182">
        <v>0</v>
      </c>
      <c r="K433" s="111" t="str">
        <f t="shared" si="8"/>
        <v/>
      </c>
      <c r="L433" s="91"/>
      <c r="M433" s="155"/>
      <c r="N433" s="91"/>
      <c r="O433" s="91"/>
      <c r="P433" s="23"/>
      <c r="Q433" s="23"/>
      <c r="R433" s="23"/>
    </row>
    <row r="434" spans="1:18" s="3" customFormat="1">
      <c r="A434" s="1"/>
      <c r="B434" s="24"/>
      <c r="C434" s="24"/>
      <c r="D434" s="24"/>
      <c r="E434" s="24"/>
      <c r="F434" s="24"/>
      <c r="G434" s="24"/>
      <c r="H434" s="16"/>
      <c r="I434" s="16"/>
      <c r="J434" s="82"/>
      <c r="K434" s="83"/>
      <c r="L434" s="91"/>
      <c r="M434" s="155"/>
      <c r="N434" s="91"/>
      <c r="O434" s="91"/>
      <c r="P434" s="23"/>
      <c r="Q434" s="23"/>
      <c r="R434" s="23"/>
    </row>
    <row r="435" spans="1:18" s="3" customFormat="1">
      <c r="A435" s="1"/>
      <c r="B435" s="87"/>
      <c r="C435" s="51"/>
      <c r="D435" s="51"/>
      <c r="E435" s="51"/>
      <c r="F435" s="51"/>
      <c r="G435" s="51"/>
      <c r="H435" s="52"/>
      <c r="I435" s="52"/>
      <c r="J435" s="82"/>
      <c r="K435" s="83"/>
      <c r="L435" s="91"/>
      <c r="M435" s="155"/>
      <c r="N435" s="91"/>
      <c r="O435" s="91"/>
      <c r="P435" s="23"/>
      <c r="Q435" s="23"/>
      <c r="R435" s="23"/>
    </row>
    <row r="436" spans="1:18" s="136" customFormat="1">
      <c r="A436" s="1"/>
      <c r="B436" s="185"/>
      <c r="C436" s="3"/>
      <c r="D436" s="3"/>
      <c r="E436" s="3"/>
      <c r="F436" s="3"/>
      <c r="G436" s="3"/>
      <c r="H436" s="4"/>
      <c r="I436" s="4"/>
      <c r="J436" s="7"/>
      <c r="K436" s="6"/>
      <c r="L436" s="91"/>
      <c r="M436" s="155"/>
      <c r="N436" s="91"/>
      <c r="O436" s="91"/>
      <c r="P436" s="23"/>
      <c r="Q436" s="23"/>
      <c r="R436" s="23"/>
    </row>
    <row r="437" spans="1:18" s="136" customFormat="1">
      <c r="A437" s="1"/>
      <c r="B437" s="24" t="s">
        <v>426</v>
      </c>
      <c r="C437" s="24"/>
      <c r="D437" s="24"/>
      <c r="E437" s="24"/>
      <c r="F437" s="24"/>
      <c r="G437" s="24"/>
      <c r="H437" s="16"/>
      <c r="I437" s="16"/>
      <c r="J437" s="7"/>
      <c r="K437" s="6"/>
      <c r="L437" s="91"/>
      <c r="M437" s="155"/>
      <c r="N437" s="91"/>
      <c r="O437" s="91"/>
      <c r="P437" s="23"/>
      <c r="Q437" s="23"/>
      <c r="R437" s="23"/>
    </row>
    <row r="438" spans="1:18">
      <c r="B438" s="24"/>
      <c r="C438" s="24"/>
      <c r="D438" s="24"/>
      <c r="E438" s="24"/>
      <c r="F438" s="24"/>
      <c r="G438" s="24"/>
      <c r="H438" s="16"/>
      <c r="I438" s="16"/>
      <c r="L438" s="91"/>
      <c r="M438" s="155"/>
      <c r="N438" s="91"/>
      <c r="O438" s="91"/>
      <c r="P438" s="23"/>
      <c r="Q438" s="23"/>
      <c r="R438" s="23"/>
    </row>
    <row r="439" spans="1:18">
      <c r="B439" s="24"/>
      <c r="J439" s="72" t="s">
        <v>4</v>
      </c>
      <c r="K439" s="73"/>
      <c r="L439" s="91"/>
      <c r="M439" s="155"/>
      <c r="N439" s="91"/>
      <c r="O439" s="91"/>
      <c r="P439" s="23"/>
      <c r="Q439" s="23"/>
      <c r="R439" s="23"/>
    </row>
    <row r="440" spans="1:18">
      <c r="C440" s="51"/>
      <c r="I440" s="75" t="s">
        <v>67</v>
      </c>
      <c r="J440" s="76"/>
      <c r="K440" s="77"/>
      <c r="L440" s="91"/>
      <c r="M440" s="155"/>
      <c r="N440" s="91"/>
      <c r="O440" s="91"/>
      <c r="P440" s="23"/>
      <c r="Q440" s="23"/>
      <c r="R440" s="23"/>
    </row>
    <row r="441" spans="1:18" s="136" customFormat="1" ht="70.400000000000006" customHeight="1">
      <c r="A441" s="181" t="s">
        <v>427</v>
      </c>
      <c r="C441" s="391" t="s">
        <v>428</v>
      </c>
      <c r="D441" s="391"/>
      <c r="E441" s="391"/>
      <c r="F441" s="391"/>
      <c r="G441" s="391"/>
      <c r="H441" s="391"/>
      <c r="I441" s="130" t="s">
        <v>429</v>
      </c>
      <c r="J441" s="182">
        <v>0</v>
      </c>
      <c r="K441" s="111" t="str">
        <f t="shared" ref="K441:K454" si="9">IF(OR(COUNTIF(J441,"未確認")&gt;0,COUNTIF(J441,"*")&gt;0),"※","")</f>
        <v/>
      </c>
      <c r="L441" s="91"/>
      <c r="M441" s="155"/>
      <c r="N441" s="91"/>
      <c r="O441" s="91"/>
      <c r="P441" s="23"/>
      <c r="Q441" s="23"/>
      <c r="R441" s="23"/>
    </row>
    <row r="442" spans="1:18" s="136" customFormat="1" ht="70.400000000000006" customHeight="1">
      <c r="A442" s="181" t="s">
        <v>430</v>
      </c>
      <c r="B442" s="2"/>
      <c r="C442" s="391" t="s">
        <v>431</v>
      </c>
      <c r="D442" s="413"/>
      <c r="E442" s="413"/>
      <c r="F442" s="413"/>
      <c r="G442" s="413"/>
      <c r="H442" s="413"/>
      <c r="I442" s="130" t="s">
        <v>432</v>
      </c>
      <c r="J442" s="182">
        <v>0</v>
      </c>
      <c r="K442" s="111" t="str">
        <f t="shared" si="9"/>
        <v/>
      </c>
      <c r="L442" s="91"/>
      <c r="M442" s="155"/>
      <c r="N442" s="91"/>
      <c r="O442" s="91"/>
      <c r="P442" s="23"/>
      <c r="Q442" s="23"/>
      <c r="R442" s="23"/>
    </row>
    <row r="443" spans="1:18" s="136" customFormat="1" ht="70.400000000000006" customHeight="1">
      <c r="A443" s="181"/>
      <c r="B443" s="2"/>
      <c r="C443" s="416" t="s">
        <v>433</v>
      </c>
      <c r="D443" s="417"/>
      <c r="E443" s="417"/>
      <c r="F443" s="417"/>
      <c r="G443" s="417"/>
      <c r="H443" s="417"/>
      <c r="I443" s="103" t="s">
        <v>434</v>
      </c>
      <c r="J443" s="178">
        <v>0</v>
      </c>
      <c r="K443" s="123" t="str">
        <f>IF(OR(COUNTIF(J443,"未確認")&gt;0,COUNTIF(J443,"*")&gt;0),"※","")</f>
        <v/>
      </c>
      <c r="L443" s="155"/>
      <c r="M443" s="155"/>
      <c r="N443" s="91"/>
      <c r="O443" s="91"/>
      <c r="P443" s="23"/>
      <c r="Q443" s="23"/>
      <c r="R443" s="23"/>
    </row>
    <row r="444" spans="1:18" s="136" customFormat="1" ht="70.400000000000006" customHeight="1">
      <c r="A444" s="181" t="s">
        <v>435</v>
      </c>
      <c r="B444" s="2"/>
      <c r="C444" s="391" t="s">
        <v>436</v>
      </c>
      <c r="D444" s="413"/>
      <c r="E444" s="413"/>
      <c r="F444" s="413"/>
      <c r="G444" s="413"/>
      <c r="H444" s="413"/>
      <c r="I444" s="130" t="s">
        <v>437</v>
      </c>
      <c r="J444" s="182">
        <v>0</v>
      </c>
      <c r="K444" s="111" t="str">
        <f t="shared" si="9"/>
        <v/>
      </c>
      <c r="L444" s="91"/>
      <c r="M444" s="155"/>
      <c r="N444" s="91"/>
      <c r="O444" s="91"/>
      <c r="P444" s="23"/>
      <c r="Q444" s="23"/>
      <c r="R444" s="23"/>
    </row>
    <row r="445" spans="1:18" s="136" customFormat="1" ht="70.400000000000006" customHeight="1">
      <c r="A445" s="181" t="s">
        <v>438</v>
      </c>
      <c r="B445" s="2"/>
      <c r="C445" s="391" t="s">
        <v>439</v>
      </c>
      <c r="D445" s="413"/>
      <c r="E445" s="413"/>
      <c r="F445" s="413"/>
      <c r="G445" s="413"/>
      <c r="H445" s="413"/>
      <c r="I445" s="130" t="s">
        <v>440</v>
      </c>
      <c r="J445" s="182">
        <v>0</v>
      </c>
      <c r="K445" s="111" t="str">
        <f t="shared" si="9"/>
        <v/>
      </c>
      <c r="L445" s="91"/>
      <c r="M445" s="155"/>
      <c r="N445" s="91"/>
      <c r="O445" s="91"/>
      <c r="P445" s="23"/>
      <c r="Q445" s="23"/>
      <c r="R445" s="23"/>
    </row>
    <row r="446" spans="1:18" s="136" customFormat="1" ht="70.400000000000006" customHeight="1">
      <c r="A446" s="181" t="s">
        <v>441</v>
      </c>
      <c r="B446" s="2"/>
      <c r="C446" s="391" t="s">
        <v>442</v>
      </c>
      <c r="D446" s="413"/>
      <c r="E446" s="413"/>
      <c r="F446" s="413"/>
      <c r="G446" s="413"/>
      <c r="H446" s="413"/>
      <c r="I446" s="130" t="s">
        <v>443</v>
      </c>
      <c r="J446" s="182">
        <v>0</v>
      </c>
      <c r="K446" s="111" t="str">
        <f t="shared" si="9"/>
        <v/>
      </c>
      <c r="L446" s="91"/>
      <c r="M446" s="155"/>
      <c r="N446" s="91"/>
      <c r="O446" s="91"/>
      <c r="P446" s="23"/>
      <c r="Q446" s="23"/>
      <c r="R446" s="23"/>
    </row>
    <row r="447" spans="1:18" s="136" customFormat="1" ht="98.15" customHeight="1">
      <c r="A447" s="181" t="s">
        <v>444</v>
      </c>
      <c r="B447" s="2"/>
      <c r="C447" s="391" t="s">
        <v>445</v>
      </c>
      <c r="D447" s="413"/>
      <c r="E447" s="413"/>
      <c r="F447" s="413"/>
      <c r="G447" s="413"/>
      <c r="H447" s="413"/>
      <c r="I447" s="130" t="s">
        <v>446</v>
      </c>
      <c r="J447" s="182">
        <v>0</v>
      </c>
      <c r="K447" s="111" t="str">
        <f t="shared" si="9"/>
        <v/>
      </c>
      <c r="L447" s="91"/>
      <c r="M447" s="155"/>
      <c r="N447" s="91"/>
      <c r="O447" s="91"/>
      <c r="P447" s="23"/>
      <c r="Q447" s="23"/>
      <c r="R447" s="23"/>
    </row>
    <row r="448" spans="1:18" s="136" customFormat="1" ht="84" customHeight="1">
      <c r="A448" s="181" t="s">
        <v>447</v>
      </c>
      <c r="B448" s="2"/>
      <c r="C448" s="391" t="s">
        <v>448</v>
      </c>
      <c r="D448" s="413"/>
      <c r="E448" s="413"/>
      <c r="F448" s="413"/>
      <c r="G448" s="413"/>
      <c r="H448" s="413"/>
      <c r="I448" s="130" t="s">
        <v>449</v>
      </c>
      <c r="J448" s="182">
        <v>0</v>
      </c>
      <c r="K448" s="111" t="str">
        <f t="shared" si="9"/>
        <v/>
      </c>
      <c r="L448" s="91"/>
      <c r="M448" s="155"/>
      <c r="N448" s="91"/>
      <c r="O448" s="91"/>
      <c r="P448" s="23"/>
      <c r="Q448" s="23"/>
      <c r="R448" s="23"/>
    </row>
    <row r="449" spans="1:18" s="136" customFormat="1" ht="70.400000000000006" customHeight="1">
      <c r="A449" s="181" t="s">
        <v>450</v>
      </c>
      <c r="B449" s="2"/>
      <c r="C449" s="391" t="s">
        <v>451</v>
      </c>
      <c r="D449" s="413"/>
      <c r="E449" s="413"/>
      <c r="F449" s="413"/>
      <c r="G449" s="413"/>
      <c r="H449" s="413"/>
      <c r="I449" s="130" t="s">
        <v>452</v>
      </c>
      <c r="J449" s="182">
        <v>0</v>
      </c>
      <c r="K449" s="111" t="str">
        <f t="shared" si="9"/>
        <v/>
      </c>
      <c r="L449" s="91"/>
      <c r="M449" s="155"/>
      <c r="N449" s="91"/>
      <c r="O449" s="91"/>
      <c r="P449" s="23"/>
      <c r="Q449" s="23"/>
      <c r="R449" s="23"/>
    </row>
    <row r="450" spans="1:18" s="136" customFormat="1" ht="70.400000000000006" customHeight="1">
      <c r="A450" s="181" t="s">
        <v>453</v>
      </c>
      <c r="B450" s="2"/>
      <c r="C450" s="391" t="s">
        <v>454</v>
      </c>
      <c r="D450" s="469"/>
      <c r="E450" s="469"/>
      <c r="F450" s="469"/>
      <c r="G450" s="469"/>
      <c r="H450" s="469"/>
      <c r="I450" s="103" t="s">
        <v>455</v>
      </c>
      <c r="J450" s="182">
        <v>0</v>
      </c>
      <c r="K450" s="111" t="str">
        <f t="shared" si="9"/>
        <v/>
      </c>
      <c r="L450" s="91"/>
      <c r="M450" s="155"/>
      <c r="N450" s="91"/>
      <c r="O450" s="91"/>
      <c r="P450" s="23"/>
      <c r="Q450" s="23"/>
      <c r="R450" s="23"/>
    </row>
    <row r="451" spans="1:18" s="136" customFormat="1" ht="80">
      <c r="A451" s="181" t="s">
        <v>456</v>
      </c>
      <c r="B451" s="2"/>
      <c r="C451" s="391" t="s">
        <v>457</v>
      </c>
      <c r="D451" s="413"/>
      <c r="E451" s="413"/>
      <c r="F451" s="413"/>
      <c r="G451" s="413"/>
      <c r="H451" s="413"/>
      <c r="I451" s="103" t="s">
        <v>458</v>
      </c>
      <c r="J451" s="182">
        <v>0</v>
      </c>
      <c r="K451" s="111" t="str">
        <f t="shared" si="9"/>
        <v/>
      </c>
      <c r="L451" s="91"/>
      <c r="M451" s="155"/>
      <c r="N451" s="91"/>
      <c r="O451" s="91"/>
      <c r="P451" s="23"/>
      <c r="Q451" s="23"/>
      <c r="R451" s="23"/>
    </row>
    <row r="452" spans="1:18" s="136" customFormat="1" ht="70.400000000000006" customHeight="1">
      <c r="A452" s="181" t="s">
        <v>459</v>
      </c>
      <c r="B452" s="2"/>
      <c r="C452" s="391" t="s">
        <v>460</v>
      </c>
      <c r="D452" s="413"/>
      <c r="E452" s="413"/>
      <c r="F452" s="413"/>
      <c r="G452" s="413"/>
      <c r="H452" s="413"/>
      <c r="I452" s="103" t="s">
        <v>461</v>
      </c>
      <c r="J452" s="182">
        <v>0</v>
      </c>
      <c r="K452" s="111" t="str">
        <f t="shared" si="9"/>
        <v/>
      </c>
      <c r="L452" s="91"/>
      <c r="M452" s="155"/>
      <c r="N452" s="91"/>
      <c r="O452" s="91"/>
      <c r="P452" s="23"/>
      <c r="Q452" s="23"/>
      <c r="R452" s="23"/>
    </row>
    <row r="453" spans="1:18" s="136" customFormat="1" ht="70.400000000000006" customHeight="1">
      <c r="A453" s="181" t="s">
        <v>462</v>
      </c>
      <c r="B453" s="2"/>
      <c r="C453" s="391" t="s">
        <v>463</v>
      </c>
      <c r="D453" s="413"/>
      <c r="E453" s="413"/>
      <c r="F453" s="413"/>
      <c r="G453" s="413"/>
      <c r="H453" s="413"/>
      <c r="I453" s="103" t="s">
        <v>464</v>
      </c>
      <c r="J453" s="182">
        <v>0</v>
      </c>
      <c r="K453" s="111" t="str">
        <f t="shared" si="9"/>
        <v/>
      </c>
      <c r="L453" s="91"/>
      <c r="M453" s="155"/>
      <c r="N453" s="91"/>
      <c r="O453" s="91"/>
      <c r="P453" s="23"/>
      <c r="Q453" s="23"/>
      <c r="R453" s="23"/>
    </row>
    <row r="454" spans="1:18" s="136" customFormat="1" ht="70.400000000000006" customHeight="1">
      <c r="A454" s="181" t="s">
        <v>465</v>
      </c>
      <c r="B454" s="2"/>
      <c r="C454" s="391" t="s">
        <v>466</v>
      </c>
      <c r="D454" s="413"/>
      <c r="E454" s="413"/>
      <c r="F454" s="413"/>
      <c r="G454" s="413"/>
      <c r="H454" s="413"/>
      <c r="I454" s="103" t="s">
        <v>467</v>
      </c>
      <c r="J454" s="182">
        <v>0</v>
      </c>
      <c r="K454" s="111" t="str">
        <f t="shared" si="9"/>
        <v/>
      </c>
      <c r="L454" s="91"/>
      <c r="M454" s="155"/>
      <c r="N454" s="91"/>
      <c r="O454" s="91"/>
      <c r="P454" s="23"/>
      <c r="Q454" s="23"/>
      <c r="R454" s="23"/>
    </row>
    <row r="455" spans="1:18" s="3" customFormat="1" ht="17.25" customHeight="1">
      <c r="A455" s="1"/>
      <c r="B455" s="24"/>
      <c r="C455" s="24"/>
      <c r="D455" s="24"/>
      <c r="E455" s="24"/>
      <c r="F455" s="24"/>
      <c r="G455" s="24"/>
      <c r="H455" s="16"/>
      <c r="I455" s="16"/>
      <c r="J455" s="82"/>
      <c r="K455" s="83"/>
      <c r="L455" s="91"/>
      <c r="M455" s="155"/>
      <c r="N455" s="91"/>
      <c r="O455" s="91"/>
      <c r="P455" s="23"/>
      <c r="Q455" s="23"/>
      <c r="R455" s="23"/>
    </row>
    <row r="456" spans="1:18" s="3" customFormat="1" ht="17.25" customHeight="1">
      <c r="A456" s="1"/>
      <c r="B456" s="87"/>
      <c r="C456" s="51"/>
      <c r="D456" s="51"/>
      <c r="E456" s="51"/>
      <c r="F456" s="51"/>
      <c r="G456" s="51"/>
      <c r="H456" s="52"/>
      <c r="I456" s="52"/>
      <c r="J456" s="82"/>
      <c r="K456" s="83"/>
      <c r="L456" s="91"/>
      <c r="M456" s="155"/>
      <c r="N456" s="91"/>
      <c r="O456" s="91"/>
      <c r="P456" s="23"/>
      <c r="Q456" s="23"/>
      <c r="R456" s="23"/>
    </row>
    <row r="457" spans="1:18" s="3" customFormat="1" ht="17.25" customHeight="1">
      <c r="A457" s="1"/>
      <c r="B457" s="2"/>
      <c r="H457" s="4"/>
      <c r="I457" s="4"/>
      <c r="J457" s="7"/>
      <c r="K457" s="6"/>
      <c r="L457" s="91"/>
      <c r="M457" s="155"/>
      <c r="N457" s="91"/>
      <c r="O457" s="91"/>
      <c r="P457" s="23"/>
      <c r="Q457" s="23"/>
      <c r="R457" s="23"/>
    </row>
    <row r="458" spans="1:18" s="3" customFormat="1" ht="17.25" customHeight="1">
      <c r="A458" s="1"/>
      <c r="B458" s="24" t="s">
        <v>468</v>
      </c>
      <c r="C458" s="24"/>
      <c r="D458" s="24"/>
      <c r="E458" s="24"/>
      <c r="F458" s="24"/>
      <c r="G458" s="24"/>
      <c r="H458" s="16"/>
      <c r="I458" s="16"/>
      <c r="J458" s="7"/>
      <c r="K458" s="6"/>
      <c r="L458" s="91"/>
      <c r="M458" s="155"/>
      <c r="N458" s="91"/>
      <c r="O458" s="91"/>
      <c r="P458" s="23"/>
      <c r="Q458" s="23"/>
      <c r="R458" s="23"/>
    </row>
    <row r="459" spans="1:18">
      <c r="B459" s="24"/>
      <c r="C459" s="24"/>
      <c r="D459" s="24"/>
      <c r="E459" s="24"/>
      <c r="F459" s="24"/>
      <c r="G459" s="24"/>
      <c r="H459" s="16"/>
      <c r="I459" s="16"/>
      <c r="L459" s="91"/>
      <c r="M459" s="155"/>
      <c r="N459" s="91"/>
      <c r="O459" s="91"/>
      <c r="P459" s="23"/>
      <c r="Q459" s="23"/>
      <c r="R459" s="23"/>
    </row>
    <row r="460" spans="1:18">
      <c r="B460" s="24"/>
      <c r="J460" s="72" t="s">
        <v>4</v>
      </c>
      <c r="K460" s="73"/>
      <c r="L460" s="91"/>
      <c r="M460" s="155"/>
      <c r="N460" s="91"/>
      <c r="O460" s="91"/>
      <c r="P460" s="23"/>
      <c r="Q460" s="23"/>
      <c r="R460" s="23"/>
    </row>
    <row r="461" spans="1:18">
      <c r="C461" s="51"/>
      <c r="I461" s="75" t="s">
        <v>67</v>
      </c>
      <c r="J461" s="76"/>
      <c r="K461" s="77"/>
      <c r="L461" s="91"/>
      <c r="M461" s="155"/>
      <c r="N461" s="91"/>
      <c r="O461" s="91"/>
      <c r="P461" s="23"/>
      <c r="Q461" s="23"/>
      <c r="R461" s="23"/>
    </row>
    <row r="462" spans="1:18" s="136" customFormat="1" ht="70.400000000000006" customHeight="1">
      <c r="A462" s="181" t="s">
        <v>469</v>
      </c>
      <c r="C462" s="391" t="s">
        <v>470</v>
      </c>
      <c r="D462" s="391"/>
      <c r="E462" s="391"/>
      <c r="F462" s="391"/>
      <c r="G462" s="391"/>
      <c r="H462" s="391"/>
      <c r="I462" s="79" t="s">
        <v>471</v>
      </c>
      <c r="J462" s="182">
        <v>0</v>
      </c>
      <c r="K462" s="111" t="str">
        <f t="shared" ref="K462:K485" si="10">IF(OR(COUNTIF(J462,"未確認")&gt;0,COUNTIF(J462,"*")&gt;0),"※","")</f>
        <v/>
      </c>
      <c r="L462" s="91"/>
      <c r="M462" s="155"/>
      <c r="N462" s="91"/>
      <c r="O462" s="91"/>
      <c r="P462" s="23"/>
      <c r="Q462" s="23"/>
      <c r="R462" s="23"/>
    </row>
    <row r="463" spans="1:18" s="136" customFormat="1" ht="70.400000000000006" customHeight="1">
      <c r="A463" s="181" t="s">
        <v>472</v>
      </c>
      <c r="B463" s="87"/>
      <c r="C463" s="391" t="s">
        <v>473</v>
      </c>
      <c r="D463" s="413"/>
      <c r="E463" s="413"/>
      <c r="F463" s="413"/>
      <c r="G463" s="413"/>
      <c r="H463" s="413"/>
      <c r="I463" s="79" t="s">
        <v>474</v>
      </c>
      <c r="J463" s="182">
        <v>0</v>
      </c>
      <c r="K463" s="111" t="str">
        <f t="shared" si="10"/>
        <v/>
      </c>
      <c r="L463" s="91"/>
      <c r="M463" s="155"/>
      <c r="N463" s="91"/>
      <c r="O463" s="91"/>
      <c r="P463" s="23"/>
      <c r="Q463" s="23"/>
      <c r="R463" s="23"/>
    </row>
    <row r="464" spans="1:18" s="136" customFormat="1" ht="84" customHeight="1">
      <c r="A464" s="181" t="s">
        <v>475</v>
      </c>
      <c r="B464" s="87"/>
      <c r="C464" s="391" t="s">
        <v>476</v>
      </c>
      <c r="D464" s="413"/>
      <c r="E464" s="413"/>
      <c r="F464" s="413"/>
      <c r="G464" s="413"/>
      <c r="H464" s="413"/>
      <c r="I464" s="79" t="s">
        <v>477</v>
      </c>
      <c r="J464" s="182">
        <v>0</v>
      </c>
      <c r="K464" s="111" t="str">
        <f t="shared" si="10"/>
        <v/>
      </c>
      <c r="L464" s="91"/>
      <c r="M464" s="155"/>
      <c r="N464" s="91"/>
      <c r="O464" s="91"/>
      <c r="P464" s="23"/>
      <c r="Q464" s="23"/>
      <c r="R464" s="23"/>
    </row>
    <row r="465" spans="1:18" s="136" customFormat="1" ht="56.15" customHeight="1">
      <c r="A465" s="181" t="s">
        <v>478</v>
      </c>
      <c r="B465" s="87"/>
      <c r="C465" s="391" t="s">
        <v>479</v>
      </c>
      <c r="D465" s="413"/>
      <c r="E465" s="413"/>
      <c r="F465" s="413"/>
      <c r="G465" s="413"/>
      <c r="H465" s="413"/>
      <c r="I465" s="186" t="s">
        <v>480</v>
      </c>
      <c r="J465" s="182">
        <v>0</v>
      </c>
      <c r="K465" s="111" t="str">
        <f t="shared" si="10"/>
        <v/>
      </c>
      <c r="L465" s="91"/>
      <c r="M465" s="155"/>
      <c r="N465" s="91"/>
      <c r="O465" s="91"/>
      <c r="P465" s="23"/>
      <c r="Q465" s="23"/>
      <c r="R465" s="23"/>
    </row>
    <row r="466" spans="1:18" s="136" customFormat="1" ht="56.15" customHeight="1">
      <c r="A466" s="181"/>
      <c r="B466" s="87"/>
      <c r="C466" s="391" t="s">
        <v>481</v>
      </c>
      <c r="D466" s="413"/>
      <c r="E466" s="413"/>
      <c r="F466" s="413"/>
      <c r="G466" s="413"/>
      <c r="H466" s="413"/>
      <c r="I466" s="186" t="s">
        <v>482</v>
      </c>
      <c r="J466" s="187">
        <v>0</v>
      </c>
      <c r="K466" s="188" t="str">
        <f t="shared" si="10"/>
        <v/>
      </c>
      <c r="L466" s="91"/>
      <c r="M466" s="155"/>
      <c r="N466" s="91"/>
      <c r="O466" s="91"/>
      <c r="P466" s="23"/>
      <c r="Q466" s="23"/>
      <c r="R466" s="23"/>
    </row>
    <row r="467" spans="1:18" s="136" customFormat="1" ht="56.15" customHeight="1">
      <c r="A467" s="181"/>
      <c r="B467" s="87"/>
      <c r="C467" s="391" t="s">
        <v>483</v>
      </c>
      <c r="D467" s="413"/>
      <c r="E467" s="413"/>
      <c r="F467" s="413"/>
      <c r="G467" s="413"/>
      <c r="H467" s="413"/>
      <c r="I467" s="186" t="s">
        <v>484</v>
      </c>
      <c r="J467" s="187">
        <v>0</v>
      </c>
      <c r="K467" s="188" t="str">
        <f t="shared" si="10"/>
        <v/>
      </c>
      <c r="L467" s="91"/>
      <c r="M467" s="155"/>
      <c r="N467" s="91"/>
      <c r="O467" s="91"/>
      <c r="P467" s="23"/>
      <c r="Q467" s="23"/>
      <c r="R467" s="23"/>
    </row>
    <row r="468" spans="1:18" s="136" customFormat="1" ht="56.15" customHeight="1">
      <c r="A468" s="181"/>
      <c r="B468" s="87"/>
      <c r="C468" s="391" t="s">
        <v>485</v>
      </c>
      <c r="D468" s="413"/>
      <c r="E468" s="413"/>
      <c r="F468" s="413"/>
      <c r="G468" s="413"/>
      <c r="H468" s="413"/>
      <c r="I468" s="186" t="s">
        <v>486</v>
      </c>
      <c r="J468" s="187">
        <v>0</v>
      </c>
      <c r="K468" s="188" t="str">
        <f t="shared" si="10"/>
        <v/>
      </c>
      <c r="L468" s="91"/>
      <c r="M468" s="155"/>
      <c r="N468" s="91"/>
      <c r="O468" s="91"/>
      <c r="P468" s="23"/>
      <c r="Q468" s="23"/>
      <c r="R468" s="23"/>
    </row>
    <row r="469" spans="1:18" s="136" customFormat="1" ht="56.15" customHeight="1">
      <c r="A469" s="181"/>
      <c r="B469" s="87"/>
      <c r="C469" s="391" t="s">
        <v>487</v>
      </c>
      <c r="D469" s="413"/>
      <c r="E469" s="413"/>
      <c r="F469" s="413"/>
      <c r="G469" s="413"/>
      <c r="H469" s="413"/>
      <c r="I469" s="186" t="s">
        <v>488</v>
      </c>
      <c r="J469" s="187">
        <v>0</v>
      </c>
      <c r="K469" s="188" t="str">
        <f t="shared" si="10"/>
        <v/>
      </c>
      <c r="L469" s="91"/>
      <c r="M469" s="155"/>
      <c r="N469" s="91"/>
      <c r="O469" s="91"/>
      <c r="P469" s="23"/>
      <c r="Q469" s="23"/>
      <c r="R469" s="23"/>
    </row>
    <row r="470" spans="1:18" s="136" customFormat="1" ht="56.15" customHeight="1">
      <c r="A470" s="181"/>
      <c r="B470" s="87"/>
      <c r="C470" s="391" t="s">
        <v>489</v>
      </c>
      <c r="D470" s="413"/>
      <c r="E470" s="413"/>
      <c r="F470" s="413"/>
      <c r="G470" s="413"/>
      <c r="H470" s="413"/>
      <c r="I470" s="186" t="s">
        <v>490</v>
      </c>
      <c r="J470" s="187">
        <v>0</v>
      </c>
      <c r="K470" s="188" t="str">
        <f t="shared" si="10"/>
        <v/>
      </c>
      <c r="L470" s="91"/>
      <c r="M470" s="155"/>
      <c r="N470" s="91"/>
      <c r="O470" s="91"/>
      <c r="P470" s="23"/>
      <c r="Q470" s="23"/>
      <c r="R470" s="23"/>
    </row>
    <row r="471" spans="1:18" s="136" customFormat="1" ht="56.15" customHeight="1">
      <c r="A471" s="181"/>
      <c r="B471" s="87"/>
      <c r="C471" s="391" t="s">
        <v>491</v>
      </c>
      <c r="D471" s="413"/>
      <c r="E471" s="413"/>
      <c r="F471" s="413"/>
      <c r="G471" s="413"/>
      <c r="H471" s="413"/>
      <c r="I471" s="186" t="s">
        <v>492</v>
      </c>
      <c r="J471" s="187">
        <v>0</v>
      </c>
      <c r="K471" s="188" t="str">
        <f t="shared" si="10"/>
        <v/>
      </c>
      <c r="L471" s="91"/>
      <c r="M471" s="155"/>
      <c r="N471" s="91"/>
      <c r="O471" s="91"/>
      <c r="P471" s="23"/>
      <c r="Q471" s="23"/>
      <c r="R471" s="23"/>
    </row>
    <row r="472" spans="1:18" s="136" customFormat="1" ht="84" customHeight="1">
      <c r="A472" s="181" t="s">
        <v>493</v>
      </c>
      <c r="B472" s="87"/>
      <c r="C472" s="391" t="s">
        <v>494</v>
      </c>
      <c r="D472" s="413"/>
      <c r="E472" s="413"/>
      <c r="F472" s="413"/>
      <c r="G472" s="413"/>
      <c r="H472" s="413"/>
      <c r="I472" s="79" t="s">
        <v>495</v>
      </c>
      <c r="J472" s="182">
        <v>0</v>
      </c>
      <c r="K472" s="111" t="str">
        <f t="shared" si="10"/>
        <v/>
      </c>
      <c r="L472" s="91"/>
      <c r="M472" s="155"/>
      <c r="N472" s="91"/>
      <c r="O472" s="91"/>
      <c r="P472" s="23"/>
      <c r="Q472" s="23"/>
      <c r="R472" s="23"/>
    </row>
    <row r="473" spans="1:18" s="136" customFormat="1" ht="35.15" customHeight="1">
      <c r="A473" s="26" t="s">
        <v>496</v>
      </c>
      <c r="B473" s="87"/>
      <c r="C473" s="393" t="s">
        <v>497</v>
      </c>
      <c r="D473" s="494"/>
      <c r="E473" s="494"/>
      <c r="F473" s="494"/>
      <c r="G473" s="494"/>
      <c r="H473" s="495"/>
      <c r="I473" s="400" t="s">
        <v>498</v>
      </c>
      <c r="J473" s="110">
        <v>0</v>
      </c>
      <c r="K473" s="111" t="str">
        <f t="shared" si="10"/>
        <v/>
      </c>
      <c r="L473" s="7"/>
      <c r="M473" s="45"/>
      <c r="N473" s="91"/>
      <c r="O473" s="91"/>
      <c r="P473" s="23"/>
      <c r="Q473" s="23"/>
      <c r="R473" s="23"/>
    </row>
    <row r="474" spans="1:18" s="136" customFormat="1" ht="35.15" customHeight="1">
      <c r="A474" s="26" t="s">
        <v>499</v>
      </c>
      <c r="B474" s="87"/>
      <c r="C474" s="97"/>
      <c r="D474" s="189"/>
      <c r="E474" s="391" t="s">
        <v>500</v>
      </c>
      <c r="F474" s="413"/>
      <c r="G474" s="413"/>
      <c r="H474" s="413"/>
      <c r="I474" s="412"/>
      <c r="J474" s="110">
        <v>0</v>
      </c>
      <c r="K474" s="111" t="str">
        <f t="shared" si="10"/>
        <v/>
      </c>
      <c r="L474" s="7"/>
      <c r="M474" s="45"/>
      <c r="N474" s="91"/>
      <c r="O474" s="91"/>
      <c r="P474" s="23"/>
      <c r="Q474" s="23"/>
      <c r="R474" s="23"/>
    </row>
    <row r="475" spans="1:18" s="136" customFormat="1" ht="35.15" customHeight="1">
      <c r="A475" s="26" t="s">
        <v>501</v>
      </c>
      <c r="B475" s="87"/>
      <c r="C475" s="393" t="s">
        <v>502</v>
      </c>
      <c r="D475" s="494"/>
      <c r="E475" s="494"/>
      <c r="F475" s="494"/>
      <c r="G475" s="494"/>
      <c r="H475" s="495"/>
      <c r="I475" s="410" t="s">
        <v>503</v>
      </c>
      <c r="J475" s="110">
        <v>0</v>
      </c>
      <c r="K475" s="111" t="str">
        <f t="shared" si="10"/>
        <v/>
      </c>
      <c r="L475" s="7"/>
      <c r="M475" s="45"/>
      <c r="N475" s="91"/>
      <c r="O475" s="91"/>
      <c r="P475" s="23"/>
      <c r="Q475" s="23"/>
      <c r="R475" s="23"/>
    </row>
    <row r="476" spans="1:18" s="136" customFormat="1" ht="35.15" customHeight="1">
      <c r="A476" s="26" t="s">
        <v>504</v>
      </c>
      <c r="B476" s="87"/>
      <c r="C476" s="97"/>
      <c r="D476" s="189"/>
      <c r="E476" s="391" t="s">
        <v>500</v>
      </c>
      <c r="F476" s="413"/>
      <c r="G476" s="413"/>
      <c r="H476" s="413"/>
      <c r="I476" s="473"/>
      <c r="J476" s="110">
        <v>0</v>
      </c>
      <c r="K476" s="111" t="str">
        <f t="shared" si="10"/>
        <v/>
      </c>
      <c r="L476" s="7"/>
      <c r="M476" s="45"/>
      <c r="N476" s="91"/>
      <c r="O476" s="91"/>
      <c r="P476" s="23"/>
      <c r="Q476" s="23"/>
      <c r="R476" s="23"/>
    </row>
    <row r="477" spans="1:18" s="136" customFormat="1" ht="42" customHeight="1">
      <c r="A477" s="26" t="s">
        <v>505</v>
      </c>
      <c r="B477" s="87"/>
      <c r="C477" s="405" t="s">
        <v>506</v>
      </c>
      <c r="D477" s="480"/>
      <c r="E477" s="480"/>
      <c r="F477" s="480"/>
      <c r="G477" s="480"/>
      <c r="H477" s="481"/>
      <c r="I477" s="130" t="s">
        <v>507</v>
      </c>
      <c r="J477" s="182">
        <v>0</v>
      </c>
      <c r="K477" s="111" t="str">
        <f t="shared" si="10"/>
        <v/>
      </c>
      <c r="L477" s="7"/>
      <c r="M477" s="45"/>
      <c r="N477" s="91"/>
      <c r="O477" s="91"/>
      <c r="P477" s="23"/>
      <c r="Q477" s="23"/>
      <c r="R477" s="23"/>
    </row>
    <row r="478" spans="1:18" s="136" customFormat="1" ht="56.15" customHeight="1">
      <c r="A478" s="181" t="s">
        <v>508</v>
      </c>
      <c r="B478" s="87"/>
      <c r="C478" s="405" t="s">
        <v>509</v>
      </c>
      <c r="D478" s="474"/>
      <c r="E478" s="474"/>
      <c r="F478" s="474"/>
      <c r="G478" s="474"/>
      <c r="H478" s="475"/>
      <c r="I478" s="130" t="s">
        <v>510</v>
      </c>
      <c r="J478" s="182">
        <v>0</v>
      </c>
      <c r="K478" s="111" t="str">
        <f t="shared" si="10"/>
        <v/>
      </c>
      <c r="L478" s="91"/>
      <c r="M478" s="155"/>
      <c r="N478" s="91"/>
      <c r="O478" s="91"/>
      <c r="P478" s="23"/>
      <c r="Q478" s="23"/>
      <c r="R478" s="23"/>
    </row>
    <row r="479" spans="1:18" s="136" customFormat="1" ht="56.15" customHeight="1">
      <c r="A479" s="181" t="s">
        <v>511</v>
      </c>
      <c r="B479" s="87"/>
      <c r="C479" s="405" t="s">
        <v>512</v>
      </c>
      <c r="D479" s="474"/>
      <c r="E479" s="474"/>
      <c r="F479" s="474"/>
      <c r="G479" s="474"/>
      <c r="H479" s="475"/>
      <c r="I479" s="130" t="s">
        <v>513</v>
      </c>
      <c r="J479" s="182">
        <v>0</v>
      </c>
      <c r="K479" s="111" t="str">
        <f t="shared" si="10"/>
        <v/>
      </c>
      <c r="L479" s="91"/>
      <c r="M479" s="155"/>
      <c r="N479" s="91"/>
      <c r="O479" s="91"/>
      <c r="P479" s="23"/>
      <c r="Q479" s="23"/>
      <c r="R479" s="23"/>
    </row>
    <row r="480" spans="1:18" s="3" customFormat="1" ht="56.15" customHeight="1">
      <c r="A480" s="181" t="s">
        <v>514</v>
      </c>
      <c r="B480" s="87"/>
      <c r="C480" s="405" t="s">
        <v>515</v>
      </c>
      <c r="D480" s="474"/>
      <c r="E480" s="474"/>
      <c r="F480" s="474"/>
      <c r="G480" s="474"/>
      <c r="H480" s="475"/>
      <c r="I480" s="130" t="s">
        <v>516</v>
      </c>
      <c r="J480" s="182">
        <v>0</v>
      </c>
      <c r="K480" s="111" t="str">
        <f t="shared" si="10"/>
        <v/>
      </c>
      <c r="L480" s="91"/>
      <c r="M480" s="155"/>
      <c r="N480" s="91"/>
      <c r="O480" s="91"/>
      <c r="P480" s="23"/>
      <c r="Q480" s="23"/>
      <c r="R480" s="23"/>
    </row>
    <row r="481" spans="1:18" s="3" customFormat="1" ht="56.15" customHeight="1">
      <c r="A481" s="181" t="s">
        <v>517</v>
      </c>
      <c r="B481" s="87"/>
      <c r="C481" s="405" t="s">
        <v>518</v>
      </c>
      <c r="D481" s="474"/>
      <c r="E481" s="474"/>
      <c r="F481" s="474"/>
      <c r="G481" s="474"/>
      <c r="H481" s="475"/>
      <c r="I481" s="130" t="s">
        <v>519</v>
      </c>
      <c r="J481" s="182">
        <v>0</v>
      </c>
      <c r="K481" s="111" t="str">
        <f t="shared" si="10"/>
        <v/>
      </c>
      <c r="L481" s="91"/>
      <c r="M481" s="155"/>
      <c r="N481" s="91"/>
      <c r="O481" s="91"/>
      <c r="P481" s="23"/>
      <c r="Q481" s="23"/>
      <c r="R481" s="23"/>
    </row>
    <row r="482" spans="1:18" s="3" customFormat="1" ht="42" customHeight="1">
      <c r="A482" s="181" t="s">
        <v>520</v>
      </c>
      <c r="B482" s="87"/>
      <c r="C482" s="405" t="s">
        <v>521</v>
      </c>
      <c r="D482" s="474"/>
      <c r="E482" s="474"/>
      <c r="F482" s="474"/>
      <c r="G482" s="474"/>
      <c r="H482" s="475"/>
      <c r="I482" s="190" t="s">
        <v>522</v>
      </c>
      <c r="J482" s="182">
        <v>0</v>
      </c>
      <c r="K482" s="111" t="str">
        <f t="shared" si="10"/>
        <v/>
      </c>
      <c r="L482" s="91"/>
      <c r="M482" s="155"/>
      <c r="N482" s="91"/>
      <c r="O482" s="91"/>
      <c r="P482" s="23"/>
      <c r="Q482" s="23"/>
      <c r="R482" s="23"/>
    </row>
    <row r="483" spans="1:18" s="3" customFormat="1" ht="56.15" customHeight="1">
      <c r="A483" s="181" t="s">
        <v>523</v>
      </c>
      <c r="B483" s="87"/>
      <c r="C483" s="405" t="s">
        <v>524</v>
      </c>
      <c r="D483" s="474"/>
      <c r="E483" s="474"/>
      <c r="F483" s="474"/>
      <c r="G483" s="474"/>
      <c r="H483" s="475"/>
      <c r="I483" s="130" t="s">
        <v>525</v>
      </c>
      <c r="J483" s="182">
        <v>0</v>
      </c>
      <c r="K483" s="111" t="str">
        <f t="shared" si="10"/>
        <v/>
      </c>
      <c r="L483" s="91"/>
      <c r="M483" s="155"/>
      <c r="N483" s="91"/>
      <c r="O483" s="91"/>
      <c r="P483" s="23"/>
      <c r="Q483" s="23"/>
      <c r="R483" s="23"/>
    </row>
    <row r="484" spans="1:18" s="3" customFormat="1" ht="56.15" customHeight="1">
      <c r="A484" s="181"/>
      <c r="B484" s="87"/>
      <c r="C484" s="407" t="s">
        <v>526</v>
      </c>
      <c r="D484" s="499"/>
      <c r="E484" s="499"/>
      <c r="F484" s="499"/>
      <c r="G484" s="499"/>
      <c r="H484" s="500"/>
      <c r="I484" s="103" t="s">
        <v>527</v>
      </c>
      <c r="J484" s="178">
        <v>0</v>
      </c>
      <c r="K484" s="111" t="str">
        <f t="shared" si="10"/>
        <v/>
      </c>
      <c r="L484" s="91"/>
      <c r="M484" s="155"/>
      <c r="N484" s="91"/>
      <c r="O484" s="91"/>
      <c r="P484" s="23"/>
      <c r="Q484" s="23"/>
      <c r="R484" s="23"/>
    </row>
    <row r="485" spans="1:18" s="3" customFormat="1" ht="56.15" customHeight="1">
      <c r="A485" s="181"/>
      <c r="B485" s="87"/>
      <c r="C485" s="407" t="s">
        <v>528</v>
      </c>
      <c r="D485" s="499"/>
      <c r="E485" s="499"/>
      <c r="F485" s="499"/>
      <c r="G485" s="499"/>
      <c r="H485" s="500"/>
      <c r="I485" s="103" t="s">
        <v>529</v>
      </c>
      <c r="J485" s="178">
        <v>0</v>
      </c>
      <c r="K485" s="111" t="str">
        <f t="shared" si="10"/>
        <v/>
      </c>
      <c r="L485" s="91"/>
      <c r="M485" s="155"/>
      <c r="N485" s="91"/>
      <c r="O485" s="91"/>
      <c r="P485" s="23"/>
      <c r="Q485" s="23"/>
      <c r="R485" s="23"/>
    </row>
    <row r="486" spans="1:18" s="3" customFormat="1">
      <c r="A486" s="1"/>
      <c r="B486" s="24"/>
      <c r="C486" s="24"/>
      <c r="D486" s="24"/>
      <c r="E486" s="24"/>
      <c r="F486" s="24"/>
      <c r="G486" s="24"/>
      <c r="H486" s="16"/>
      <c r="I486" s="16"/>
      <c r="J486" s="82"/>
      <c r="K486" s="83"/>
      <c r="L486" s="91"/>
      <c r="M486" s="155"/>
      <c r="N486" s="91"/>
      <c r="O486" s="91"/>
      <c r="P486" s="23"/>
      <c r="Q486" s="23"/>
      <c r="R486" s="23"/>
    </row>
    <row r="487" spans="1:18" s="3" customFormat="1">
      <c r="A487" s="1"/>
      <c r="B487" s="87"/>
      <c r="C487" s="51"/>
      <c r="D487" s="51"/>
      <c r="E487" s="51"/>
      <c r="F487" s="51"/>
      <c r="G487" s="51"/>
      <c r="H487" s="52"/>
      <c r="I487" s="52"/>
      <c r="J487" s="82"/>
      <c r="K487" s="83"/>
      <c r="L487" s="91"/>
      <c r="M487" s="155"/>
      <c r="N487" s="91"/>
      <c r="O487" s="91"/>
      <c r="P487" s="23"/>
      <c r="Q487" s="23"/>
      <c r="R487" s="23"/>
    </row>
    <row r="488" spans="1:18" s="3" customFormat="1">
      <c r="A488" s="1"/>
      <c r="B488" s="87"/>
      <c r="E488" s="101"/>
      <c r="F488" s="101"/>
      <c r="G488" s="101"/>
      <c r="H488" s="102"/>
      <c r="I488" s="102"/>
      <c r="J488" s="82"/>
      <c r="K488" s="83"/>
      <c r="L488" s="91"/>
      <c r="M488" s="155"/>
      <c r="N488" s="91"/>
      <c r="O488" s="91"/>
      <c r="P488" s="23"/>
      <c r="Q488" s="23"/>
      <c r="R488" s="23"/>
    </row>
    <row r="489" spans="1:18" s="3" customFormat="1">
      <c r="A489" s="1"/>
      <c r="B489" s="24" t="s">
        <v>530</v>
      </c>
      <c r="C489" s="22"/>
      <c r="D489" s="22"/>
      <c r="E489" s="22"/>
      <c r="F489" s="22"/>
      <c r="G489" s="22"/>
      <c r="H489" s="16"/>
      <c r="I489" s="16"/>
      <c r="J489" s="82"/>
      <c r="K489" s="83"/>
      <c r="L489" s="91"/>
      <c r="M489" s="155"/>
      <c r="N489" s="91"/>
      <c r="O489" s="91"/>
      <c r="P489" s="23"/>
      <c r="Q489" s="23"/>
      <c r="R489" s="23"/>
    </row>
    <row r="490" spans="1:18">
      <c r="B490" s="24"/>
      <c r="C490" s="24"/>
      <c r="D490" s="24"/>
      <c r="E490" s="24"/>
      <c r="F490" s="24"/>
      <c r="G490" s="24"/>
      <c r="H490" s="16"/>
      <c r="I490" s="16"/>
      <c r="L490" s="91"/>
      <c r="M490" s="155"/>
      <c r="N490" s="91"/>
      <c r="O490" s="91"/>
      <c r="P490" s="23"/>
      <c r="Q490" s="23"/>
      <c r="R490" s="23"/>
    </row>
    <row r="491" spans="1:18">
      <c r="B491" s="24"/>
      <c r="J491" s="72" t="s">
        <v>4</v>
      </c>
      <c r="K491" s="73"/>
      <c r="L491" s="91"/>
      <c r="M491" s="155"/>
      <c r="N491" s="91"/>
      <c r="O491" s="91"/>
      <c r="P491" s="23"/>
      <c r="Q491" s="23"/>
      <c r="R491" s="23"/>
    </row>
    <row r="492" spans="1:18">
      <c r="C492" s="51"/>
      <c r="I492" s="75" t="s">
        <v>67</v>
      </c>
      <c r="J492" s="76"/>
      <c r="K492" s="77"/>
      <c r="L492" s="91"/>
      <c r="M492" s="155"/>
      <c r="N492" s="91"/>
      <c r="O492" s="91"/>
      <c r="P492" s="23"/>
      <c r="Q492" s="23"/>
      <c r="R492" s="23"/>
    </row>
    <row r="493" spans="1:18" s="136" customFormat="1" ht="71.25" customHeight="1">
      <c r="A493" s="181" t="s">
        <v>531</v>
      </c>
      <c r="C493" s="391" t="s">
        <v>532</v>
      </c>
      <c r="D493" s="391"/>
      <c r="E493" s="391"/>
      <c r="F493" s="391"/>
      <c r="G493" s="391"/>
      <c r="H493" s="391"/>
      <c r="I493" s="496" t="s">
        <v>533</v>
      </c>
      <c r="J493" s="182">
        <v>0</v>
      </c>
      <c r="K493" s="111" t="str">
        <f t="shared" ref="K493:K504" si="11">IF(OR(COUNTIF(J493,"未確認")&gt;0,COUNTIF(J493,"*")&gt;0),"※","")</f>
        <v/>
      </c>
      <c r="L493" s="7"/>
      <c r="M493" s="45"/>
      <c r="N493" s="91"/>
      <c r="O493" s="91"/>
      <c r="P493" s="23"/>
      <c r="Q493" s="23"/>
      <c r="R493" s="23"/>
    </row>
    <row r="494" spans="1:18" s="136" customFormat="1" ht="71.25" customHeight="1">
      <c r="A494" s="181" t="s">
        <v>534</v>
      </c>
      <c r="C494" s="391" t="s">
        <v>535</v>
      </c>
      <c r="D494" s="391"/>
      <c r="E494" s="391"/>
      <c r="F494" s="391"/>
      <c r="G494" s="391"/>
      <c r="H494" s="391"/>
      <c r="I494" s="497"/>
      <c r="J494" s="182">
        <v>0</v>
      </c>
      <c r="K494" s="111" t="str">
        <f t="shared" si="11"/>
        <v/>
      </c>
      <c r="L494" s="7"/>
      <c r="M494" s="45"/>
      <c r="N494" s="91"/>
      <c r="O494" s="91"/>
      <c r="P494" s="23"/>
      <c r="Q494" s="23"/>
      <c r="R494" s="23"/>
    </row>
    <row r="495" spans="1:18" s="136" customFormat="1" ht="71.25" customHeight="1">
      <c r="A495" s="181" t="s">
        <v>536</v>
      </c>
      <c r="C495" s="391" t="s">
        <v>537</v>
      </c>
      <c r="D495" s="391"/>
      <c r="E495" s="391"/>
      <c r="F495" s="391"/>
      <c r="G495" s="391"/>
      <c r="H495" s="391"/>
      <c r="I495" s="498"/>
      <c r="J495" s="182">
        <v>0</v>
      </c>
      <c r="K495" s="111" t="str">
        <f t="shared" si="11"/>
        <v/>
      </c>
      <c r="L495" s="91"/>
      <c r="M495" s="155"/>
      <c r="N495" s="91"/>
      <c r="O495" s="91"/>
      <c r="P495" s="23"/>
      <c r="Q495" s="23"/>
      <c r="R495" s="23"/>
    </row>
    <row r="496" spans="1:18" s="136" customFormat="1" ht="56.15" customHeight="1">
      <c r="A496" s="181" t="s">
        <v>538</v>
      </c>
      <c r="C496" s="407" t="s">
        <v>539</v>
      </c>
      <c r="D496" s="408"/>
      <c r="E496" s="408"/>
      <c r="F496" s="408"/>
      <c r="G496" s="408"/>
      <c r="H496" s="409"/>
      <c r="I496" s="410" t="s">
        <v>540</v>
      </c>
      <c r="J496" s="178">
        <v>0</v>
      </c>
      <c r="K496" s="111" t="str">
        <f t="shared" si="11"/>
        <v/>
      </c>
      <c r="L496" s="91"/>
      <c r="M496" s="155"/>
      <c r="N496" s="91"/>
      <c r="O496" s="91"/>
      <c r="P496" s="23"/>
      <c r="Q496" s="23"/>
      <c r="R496" s="23"/>
    </row>
    <row r="497" spans="1:18" s="136" customFormat="1" ht="56.15" customHeight="1">
      <c r="A497" s="181"/>
      <c r="C497" s="407" t="s">
        <v>541</v>
      </c>
      <c r="D497" s="408"/>
      <c r="E497" s="408"/>
      <c r="F497" s="408"/>
      <c r="G497" s="408"/>
      <c r="H497" s="409"/>
      <c r="I497" s="414"/>
      <c r="J497" s="178">
        <v>0</v>
      </c>
      <c r="K497" s="111" t="str">
        <f t="shared" si="11"/>
        <v/>
      </c>
      <c r="L497" s="91"/>
      <c r="M497" s="155"/>
      <c r="N497" s="91"/>
      <c r="O497" s="91"/>
      <c r="P497" s="23"/>
      <c r="Q497" s="23"/>
      <c r="R497" s="23"/>
    </row>
    <row r="498" spans="1:18" s="136" customFormat="1" ht="102.65" customHeight="1">
      <c r="A498" s="181" t="s">
        <v>542</v>
      </c>
      <c r="C498" s="407" t="s">
        <v>543</v>
      </c>
      <c r="D498" s="408"/>
      <c r="E498" s="408"/>
      <c r="F498" s="408"/>
      <c r="G498" s="408"/>
      <c r="H498" s="409"/>
      <c r="I498" s="103" t="s">
        <v>544</v>
      </c>
      <c r="J498" s="178">
        <v>0</v>
      </c>
      <c r="K498" s="111" t="str">
        <f t="shared" si="11"/>
        <v/>
      </c>
      <c r="L498" s="91"/>
      <c r="M498" s="155"/>
      <c r="N498" s="91"/>
      <c r="O498" s="91"/>
      <c r="P498" s="23"/>
      <c r="Q498" s="23"/>
      <c r="R498" s="23"/>
    </row>
    <row r="499" spans="1:18" s="136" customFormat="1" ht="98.15" customHeight="1">
      <c r="A499" s="181" t="s">
        <v>545</v>
      </c>
      <c r="C499" s="391" t="s">
        <v>546</v>
      </c>
      <c r="D499" s="391"/>
      <c r="E499" s="391"/>
      <c r="F499" s="391"/>
      <c r="G499" s="391"/>
      <c r="H499" s="391"/>
      <c r="I499" s="103" t="s">
        <v>547</v>
      </c>
      <c r="J499" s="182">
        <v>0</v>
      </c>
      <c r="K499" s="111" t="str">
        <f t="shared" si="11"/>
        <v/>
      </c>
      <c r="L499" s="91"/>
      <c r="M499" s="155"/>
      <c r="N499" s="91"/>
      <c r="O499" s="91"/>
      <c r="P499" s="23"/>
      <c r="Q499" s="23"/>
      <c r="R499" s="23"/>
    </row>
    <row r="500" spans="1:18" s="136" customFormat="1" ht="70.400000000000006" customHeight="1">
      <c r="A500" s="181" t="s">
        <v>548</v>
      </c>
      <c r="B500" s="2"/>
      <c r="C500" s="391" t="s">
        <v>549</v>
      </c>
      <c r="D500" s="469"/>
      <c r="E500" s="469"/>
      <c r="F500" s="469"/>
      <c r="G500" s="469"/>
      <c r="H500" s="469"/>
      <c r="I500" s="130" t="s">
        <v>550</v>
      </c>
      <c r="J500" s="182">
        <v>0</v>
      </c>
      <c r="K500" s="111" t="str">
        <f t="shared" si="11"/>
        <v/>
      </c>
      <c r="L500" s="91"/>
      <c r="M500" s="155"/>
      <c r="N500" s="91"/>
      <c r="O500" s="91"/>
      <c r="P500" s="23"/>
      <c r="Q500" s="23"/>
      <c r="R500" s="23"/>
    </row>
    <row r="501" spans="1:18" s="136" customFormat="1" ht="98.15" customHeight="1">
      <c r="A501" s="181" t="s">
        <v>551</v>
      </c>
      <c r="B501" s="2"/>
      <c r="C501" s="391" t="s">
        <v>552</v>
      </c>
      <c r="D501" s="413"/>
      <c r="E501" s="413"/>
      <c r="F501" s="413"/>
      <c r="G501" s="413"/>
      <c r="H501" s="413"/>
      <c r="I501" s="130" t="s">
        <v>553</v>
      </c>
      <c r="J501" s="182">
        <v>0</v>
      </c>
      <c r="K501" s="111" t="str">
        <f t="shared" si="11"/>
        <v/>
      </c>
      <c r="L501" s="91"/>
      <c r="M501" s="155"/>
      <c r="N501" s="91"/>
      <c r="O501" s="91"/>
      <c r="P501" s="23"/>
      <c r="Q501" s="23"/>
      <c r="R501" s="23"/>
    </row>
    <row r="502" spans="1:18" s="136" customFormat="1" ht="84" customHeight="1">
      <c r="A502" s="181" t="s">
        <v>554</v>
      </c>
      <c r="B502" s="2"/>
      <c r="C502" s="391" t="s">
        <v>555</v>
      </c>
      <c r="D502" s="469"/>
      <c r="E502" s="469"/>
      <c r="F502" s="469"/>
      <c r="G502" s="469"/>
      <c r="H502" s="469"/>
      <c r="I502" s="130" t="s">
        <v>556</v>
      </c>
      <c r="J502" s="182">
        <v>0</v>
      </c>
      <c r="K502" s="111" t="str">
        <f t="shared" si="11"/>
        <v/>
      </c>
      <c r="L502" s="7"/>
      <c r="M502" s="45"/>
      <c r="N502" s="91"/>
      <c r="O502" s="91"/>
      <c r="P502" s="23"/>
      <c r="Q502" s="23"/>
      <c r="R502" s="23"/>
    </row>
    <row r="503" spans="1:18" s="136" customFormat="1" ht="70.400000000000006" customHeight="1">
      <c r="A503" s="181" t="s">
        <v>557</v>
      </c>
      <c r="B503" s="2"/>
      <c r="C503" s="391" t="s">
        <v>558</v>
      </c>
      <c r="D503" s="413"/>
      <c r="E503" s="413"/>
      <c r="F503" s="413"/>
      <c r="G503" s="413"/>
      <c r="H503" s="413"/>
      <c r="I503" s="130" t="s">
        <v>559</v>
      </c>
      <c r="J503" s="182">
        <v>0</v>
      </c>
      <c r="K503" s="111" t="str">
        <f t="shared" si="11"/>
        <v/>
      </c>
      <c r="L503" s="91"/>
      <c r="M503" s="155"/>
      <c r="N503" s="91"/>
      <c r="O503" s="91"/>
      <c r="P503" s="23"/>
      <c r="Q503" s="23"/>
      <c r="R503" s="23"/>
    </row>
    <row r="504" spans="1:18" s="136" customFormat="1" ht="84" customHeight="1">
      <c r="A504" s="181" t="s">
        <v>560</v>
      </c>
      <c r="B504" s="2"/>
      <c r="C504" s="391" t="s">
        <v>561</v>
      </c>
      <c r="D504" s="413"/>
      <c r="E504" s="413"/>
      <c r="F504" s="413"/>
      <c r="G504" s="413"/>
      <c r="H504" s="413"/>
      <c r="I504" s="130" t="s">
        <v>562</v>
      </c>
      <c r="J504" s="182">
        <v>0</v>
      </c>
      <c r="K504" s="111" t="str">
        <f t="shared" si="11"/>
        <v/>
      </c>
      <c r="L504" s="91"/>
      <c r="M504" s="155"/>
      <c r="N504" s="91"/>
      <c r="O504" s="91"/>
      <c r="P504" s="23"/>
      <c r="Q504" s="23"/>
      <c r="R504" s="23"/>
    </row>
    <row r="505" spans="1:18" s="136" customFormat="1" ht="84" customHeight="1">
      <c r="A505" s="181"/>
      <c r="B505" s="2"/>
      <c r="C505" s="416" t="s">
        <v>563</v>
      </c>
      <c r="D505" s="417"/>
      <c r="E505" s="417"/>
      <c r="F505" s="417"/>
      <c r="G505" s="417"/>
      <c r="H505" s="417"/>
      <c r="I505" s="103" t="s">
        <v>564</v>
      </c>
      <c r="J505" s="178">
        <v>0</v>
      </c>
      <c r="K505" s="111" t="str">
        <f>IF(OR(COUNTIF(J505,"未確認")&gt;0,COUNTIF(J505,"*")&gt;0),"※","")</f>
        <v/>
      </c>
      <c r="L505" s="91"/>
      <c r="M505" s="155"/>
      <c r="N505" s="91"/>
      <c r="O505" s="91"/>
      <c r="P505" s="23"/>
      <c r="Q505" s="23"/>
      <c r="R505" s="23"/>
    </row>
    <row r="506" spans="1:18" s="3" customFormat="1">
      <c r="A506" s="1"/>
      <c r="B506" s="24"/>
      <c r="C506" s="24"/>
      <c r="D506" s="24"/>
      <c r="E506" s="24"/>
      <c r="F506" s="24"/>
      <c r="G506" s="24"/>
      <c r="H506" s="16"/>
      <c r="I506" s="16"/>
      <c r="J506" s="82"/>
      <c r="K506" s="83"/>
      <c r="L506" s="91"/>
      <c r="M506" s="155"/>
      <c r="N506" s="91"/>
      <c r="O506" s="91"/>
      <c r="P506" s="23"/>
      <c r="Q506" s="23"/>
      <c r="R506" s="23"/>
    </row>
    <row r="507" spans="1:18" s="3" customFormat="1">
      <c r="A507" s="1"/>
      <c r="B507" s="87"/>
      <c r="C507" s="51"/>
      <c r="D507" s="51"/>
      <c r="E507" s="51"/>
      <c r="F507" s="51"/>
      <c r="G507" s="51"/>
      <c r="H507" s="52"/>
      <c r="I507" s="52"/>
      <c r="J507" s="82"/>
      <c r="K507" s="83"/>
      <c r="L507" s="91"/>
      <c r="M507" s="155"/>
      <c r="N507" s="91"/>
      <c r="O507" s="91"/>
      <c r="P507" s="23"/>
      <c r="Q507" s="23"/>
      <c r="R507" s="23"/>
    </row>
    <row r="508" spans="1:18" s="136" customFormat="1">
      <c r="A508" s="1"/>
      <c r="B508" s="2"/>
      <c r="C508" s="3"/>
      <c r="D508" s="3"/>
      <c r="E508" s="3"/>
      <c r="F508" s="3"/>
      <c r="G508" s="3"/>
      <c r="H508" s="4"/>
      <c r="I508" s="4"/>
      <c r="J508" s="7"/>
      <c r="K508" s="6"/>
      <c r="L508" s="91"/>
      <c r="M508" s="155"/>
      <c r="N508" s="91"/>
      <c r="O508" s="91"/>
      <c r="P508" s="23"/>
      <c r="Q508" s="23"/>
      <c r="R508" s="23"/>
    </row>
    <row r="509" spans="1:18" s="136" customFormat="1">
      <c r="A509" s="1"/>
      <c r="B509" s="24" t="s">
        <v>565</v>
      </c>
      <c r="C509" s="3"/>
      <c r="D509" s="3"/>
      <c r="E509" s="3"/>
      <c r="F509" s="3"/>
      <c r="G509" s="3"/>
      <c r="H509" s="4"/>
      <c r="I509" s="4"/>
      <c r="J509" s="7"/>
      <c r="K509" s="6"/>
      <c r="L509" s="91"/>
      <c r="M509" s="155"/>
      <c r="N509" s="91"/>
      <c r="O509" s="91"/>
      <c r="P509" s="23"/>
      <c r="Q509" s="23"/>
      <c r="R509" s="23"/>
    </row>
    <row r="510" spans="1:18">
      <c r="B510" s="24"/>
      <c r="C510" s="24"/>
      <c r="D510" s="24"/>
      <c r="E510" s="24"/>
      <c r="F510" s="24"/>
      <c r="G510" s="24"/>
      <c r="H510" s="16"/>
      <c r="I510" s="16"/>
      <c r="L510" s="91"/>
      <c r="M510" s="155"/>
      <c r="N510" s="91"/>
      <c r="O510" s="91"/>
      <c r="P510" s="23"/>
      <c r="Q510" s="23"/>
      <c r="R510" s="23"/>
    </row>
    <row r="511" spans="1:18">
      <c r="B511" s="24"/>
      <c r="J511" s="72" t="s">
        <v>4</v>
      </c>
      <c r="K511" s="73"/>
      <c r="L511" s="91"/>
      <c r="M511" s="155"/>
      <c r="N511" s="91"/>
      <c r="O511" s="91"/>
      <c r="P511" s="23"/>
      <c r="Q511" s="23"/>
      <c r="R511" s="23"/>
    </row>
    <row r="512" spans="1:18">
      <c r="C512" s="51"/>
      <c r="I512" s="75" t="s">
        <v>67</v>
      </c>
      <c r="J512" s="76"/>
      <c r="K512" s="77"/>
      <c r="L512" s="91"/>
      <c r="M512" s="155"/>
      <c r="N512" s="91"/>
      <c r="O512" s="91"/>
      <c r="P512" s="23"/>
      <c r="Q512" s="23"/>
      <c r="R512" s="23"/>
    </row>
    <row r="513" spans="1:18" s="136" customFormat="1" ht="70.400000000000006" customHeight="1">
      <c r="A513" s="181" t="s">
        <v>566</v>
      </c>
      <c r="C513" s="405" t="s">
        <v>567</v>
      </c>
      <c r="D513" s="424"/>
      <c r="E513" s="424"/>
      <c r="F513" s="424"/>
      <c r="G513" s="424"/>
      <c r="H513" s="406"/>
      <c r="I513" s="130" t="s">
        <v>568</v>
      </c>
      <c r="J513" s="182">
        <v>0</v>
      </c>
      <c r="K513" s="111" t="str">
        <f t="shared" ref="K513:K520" si="12">IF(OR(COUNTIF(J513,"未確認")&gt;0,COUNTIF(J513,"*")&gt;0),"※","")</f>
        <v/>
      </c>
      <c r="L513" s="91"/>
      <c r="M513" s="155"/>
      <c r="N513" s="91"/>
      <c r="O513" s="91"/>
      <c r="P513" s="23"/>
      <c r="Q513" s="23"/>
      <c r="R513" s="23"/>
    </row>
    <row r="514" spans="1:18" s="136" customFormat="1" ht="56.15" customHeight="1">
      <c r="A514" s="181" t="s">
        <v>569</v>
      </c>
      <c r="B514" s="2"/>
      <c r="C514" s="405" t="s">
        <v>570</v>
      </c>
      <c r="D514" s="474"/>
      <c r="E514" s="474"/>
      <c r="F514" s="474"/>
      <c r="G514" s="474"/>
      <c r="H514" s="475"/>
      <c r="I514" s="130" t="s">
        <v>571</v>
      </c>
      <c r="J514" s="182" t="s">
        <v>260</v>
      </c>
      <c r="K514" s="111" t="str">
        <f t="shared" si="12"/>
        <v>※</v>
      </c>
      <c r="L514" s="91"/>
      <c r="M514" s="155"/>
      <c r="N514" s="91"/>
      <c r="O514" s="91"/>
      <c r="P514" s="23"/>
      <c r="Q514" s="23"/>
      <c r="R514" s="23"/>
    </row>
    <row r="515" spans="1:18" s="136" customFormat="1" ht="80">
      <c r="A515" s="181" t="s">
        <v>572</v>
      </c>
      <c r="B515" s="2"/>
      <c r="C515" s="405" t="s">
        <v>573</v>
      </c>
      <c r="D515" s="474"/>
      <c r="E515" s="474"/>
      <c r="F515" s="474"/>
      <c r="G515" s="474"/>
      <c r="H515" s="475"/>
      <c r="I515" s="130" t="s">
        <v>574</v>
      </c>
      <c r="J515" s="182">
        <v>0</v>
      </c>
      <c r="K515" s="111" t="str">
        <f t="shared" si="12"/>
        <v/>
      </c>
      <c r="L515" s="91"/>
      <c r="M515" s="155"/>
      <c r="N515" s="91"/>
      <c r="O515" s="91"/>
      <c r="P515" s="23"/>
      <c r="Q515" s="23"/>
      <c r="R515" s="23"/>
    </row>
    <row r="516" spans="1:18" s="136" customFormat="1" ht="56.15" customHeight="1">
      <c r="A516" s="181" t="s">
        <v>575</v>
      </c>
      <c r="B516" s="2"/>
      <c r="C516" s="405" t="s">
        <v>576</v>
      </c>
      <c r="D516" s="480"/>
      <c r="E516" s="480"/>
      <c r="F516" s="480"/>
      <c r="G516" s="480"/>
      <c r="H516" s="481"/>
      <c r="I516" s="130" t="s">
        <v>577</v>
      </c>
      <c r="J516" s="182">
        <v>0</v>
      </c>
      <c r="K516" s="111" t="str">
        <f t="shared" si="12"/>
        <v/>
      </c>
      <c r="L516" s="91"/>
      <c r="M516" s="155"/>
      <c r="N516" s="91"/>
      <c r="O516" s="91"/>
      <c r="P516" s="23"/>
      <c r="Q516" s="23"/>
      <c r="R516" s="23"/>
    </row>
    <row r="517" spans="1:18" s="136" customFormat="1" ht="84" customHeight="1">
      <c r="A517" s="181" t="s">
        <v>578</v>
      </c>
      <c r="B517" s="2"/>
      <c r="C517" s="405" t="s">
        <v>579</v>
      </c>
      <c r="D517" s="474"/>
      <c r="E517" s="474"/>
      <c r="F517" s="474"/>
      <c r="G517" s="474"/>
      <c r="H517" s="475"/>
      <c r="I517" s="130" t="s">
        <v>580</v>
      </c>
      <c r="J517" s="182">
        <v>0</v>
      </c>
      <c r="K517" s="111" t="str">
        <f t="shared" si="12"/>
        <v/>
      </c>
      <c r="L517" s="91"/>
      <c r="M517" s="155"/>
      <c r="N517" s="91"/>
      <c r="O517" s="91"/>
      <c r="P517" s="23"/>
      <c r="Q517" s="23"/>
      <c r="R517" s="23"/>
    </row>
    <row r="518" spans="1:18" s="136" customFormat="1" ht="70.400000000000006" customHeight="1">
      <c r="A518" s="181" t="s">
        <v>581</v>
      </c>
      <c r="B518" s="2"/>
      <c r="C518" s="405" t="s">
        <v>582</v>
      </c>
      <c r="D518" s="474"/>
      <c r="E518" s="474"/>
      <c r="F518" s="474"/>
      <c r="G518" s="474"/>
      <c r="H518" s="475"/>
      <c r="I518" s="130" t="s">
        <v>583</v>
      </c>
      <c r="J518" s="182">
        <v>0</v>
      </c>
      <c r="K518" s="111" t="str">
        <f t="shared" si="12"/>
        <v/>
      </c>
      <c r="L518" s="91"/>
      <c r="M518" s="155"/>
      <c r="N518" s="91"/>
      <c r="O518" s="91"/>
      <c r="P518" s="23"/>
      <c r="Q518" s="23"/>
      <c r="R518" s="23"/>
    </row>
    <row r="519" spans="1:18" s="136" customFormat="1" ht="98.15" customHeight="1">
      <c r="A519" s="181" t="s">
        <v>584</v>
      </c>
      <c r="B519" s="2"/>
      <c r="C519" s="405" t="s">
        <v>585</v>
      </c>
      <c r="D519" s="474"/>
      <c r="E519" s="474"/>
      <c r="F519" s="474"/>
      <c r="G519" s="474"/>
      <c r="H519" s="475"/>
      <c r="I519" s="130" t="s">
        <v>586</v>
      </c>
      <c r="J519" s="182">
        <v>0</v>
      </c>
      <c r="K519" s="111" t="str">
        <f t="shared" si="12"/>
        <v/>
      </c>
      <c r="L519" s="91"/>
      <c r="M519" s="155"/>
      <c r="N519" s="91"/>
      <c r="O519" s="91"/>
      <c r="P519" s="23"/>
      <c r="Q519" s="23"/>
      <c r="R519" s="23"/>
    </row>
    <row r="520" spans="1:18" s="136" customFormat="1" ht="84" customHeight="1">
      <c r="A520" s="181" t="s">
        <v>587</v>
      </c>
      <c r="B520" s="2"/>
      <c r="C520" s="405" t="s">
        <v>588</v>
      </c>
      <c r="D520" s="480"/>
      <c r="E520" s="480"/>
      <c r="F520" s="480"/>
      <c r="G520" s="480"/>
      <c r="H520" s="481"/>
      <c r="I520" s="130" t="s">
        <v>589</v>
      </c>
      <c r="J520" s="182">
        <v>0</v>
      </c>
      <c r="K520" s="111" t="str">
        <f t="shared" si="12"/>
        <v/>
      </c>
      <c r="L520" s="7"/>
      <c r="M520" s="45"/>
      <c r="N520" s="91"/>
      <c r="O520" s="91"/>
      <c r="P520" s="23"/>
      <c r="Q520" s="23"/>
      <c r="R520" s="23"/>
    </row>
    <row r="521" spans="1:18" s="3" customFormat="1">
      <c r="A521" s="1"/>
      <c r="B521" s="24"/>
      <c r="C521" s="24"/>
      <c r="D521" s="24"/>
      <c r="E521" s="24"/>
      <c r="F521" s="24"/>
      <c r="G521" s="24"/>
      <c r="H521" s="16"/>
      <c r="I521" s="16"/>
      <c r="J521" s="82"/>
      <c r="K521" s="83"/>
      <c r="L521" s="91"/>
      <c r="M521" s="155"/>
      <c r="N521" s="91"/>
      <c r="O521" s="91"/>
      <c r="P521" s="23"/>
      <c r="Q521" s="23"/>
      <c r="R521" s="23"/>
    </row>
    <row r="522" spans="1:18" s="3" customFormat="1">
      <c r="A522" s="1"/>
      <c r="B522" s="87"/>
      <c r="C522" s="51"/>
      <c r="D522" s="51"/>
      <c r="E522" s="51"/>
      <c r="F522" s="51"/>
      <c r="G522" s="51"/>
      <c r="H522" s="52"/>
      <c r="I522" s="52"/>
      <c r="J522" s="82"/>
      <c r="K522" s="83"/>
      <c r="L522" s="91"/>
      <c r="M522" s="155"/>
      <c r="N522" s="91"/>
      <c r="O522" s="91"/>
      <c r="P522" s="23"/>
      <c r="Q522" s="23"/>
      <c r="R522" s="23"/>
    </row>
    <row r="523" spans="1:18" s="136" customFormat="1">
      <c r="A523" s="1"/>
      <c r="B523" s="2"/>
      <c r="C523" s="3"/>
      <c r="D523" s="3"/>
      <c r="E523" s="3"/>
      <c r="F523" s="3"/>
      <c r="G523" s="3"/>
      <c r="H523" s="4"/>
      <c r="I523" s="4"/>
      <c r="J523" s="7"/>
      <c r="K523" s="6"/>
      <c r="L523" s="91"/>
      <c r="M523" s="155"/>
      <c r="N523" s="91"/>
      <c r="O523" s="91"/>
      <c r="P523" s="23"/>
      <c r="Q523" s="23"/>
      <c r="R523" s="23"/>
    </row>
    <row r="524" spans="1:18" s="136" customFormat="1">
      <c r="A524" s="1"/>
      <c r="B524" s="24" t="s">
        <v>590</v>
      </c>
      <c r="C524" s="3"/>
      <c r="D524" s="3"/>
      <c r="E524" s="3"/>
      <c r="F524" s="3"/>
      <c r="G524" s="3"/>
      <c r="H524" s="4"/>
      <c r="I524" s="4"/>
      <c r="J524" s="7"/>
      <c r="K524" s="6"/>
      <c r="L524" s="91"/>
      <c r="M524" s="155"/>
      <c r="N524" s="91"/>
      <c r="O524" s="91"/>
      <c r="P524" s="23"/>
      <c r="Q524" s="23"/>
      <c r="R524" s="23"/>
    </row>
    <row r="525" spans="1:18">
      <c r="B525" s="24"/>
      <c r="C525" s="24"/>
      <c r="D525" s="24"/>
      <c r="E525" s="24"/>
      <c r="F525" s="24"/>
      <c r="G525" s="24"/>
      <c r="H525" s="16"/>
      <c r="I525" s="16"/>
      <c r="L525" s="91"/>
      <c r="M525" s="155"/>
      <c r="N525" s="91"/>
      <c r="O525" s="91"/>
      <c r="P525" s="23"/>
      <c r="Q525" s="23"/>
      <c r="R525" s="23"/>
    </row>
    <row r="526" spans="1:18">
      <c r="B526" s="24"/>
      <c r="J526" s="72" t="s">
        <v>4</v>
      </c>
      <c r="K526" s="73"/>
      <c r="L526" s="91"/>
      <c r="M526" s="155"/>
      <c r="N526" s="91"/>
      <c r="O526" s="91"/>
      <c r="P526" s="23"/>
      <c r="Q526" s="23"/>
      <c r="R526" s="23"/>
    </row>
    <row r="527" spans="1:18">
      <c r="C527" s="51"/>
      <c r="I527" s="75" t="s">
        <v>67</v>
      </c>
      <c r="J527" s="76"/>
      <c r="K527" s="77"/>
      <c r="L527" s="91"/>
      <c r="M527" s="155"/>
      <c r="N527" s="91"/>
      <c r="O527" s="91"/>
      <c r="P527" s="23"/>
      <c r="Q527" s="23"/>
      <c r="R527" s="23"/>
    </row>
    <row r="528" spans="1:18" s="136" customFormat="1" ht="42" customHeight="1">
      <c r="A528" s="181" t="s">
        <v>591</v>
      </c>
      <c r="C528" s="393" t="s">
        <v>592</v>
      </c>
      <c r="D528" s="454"/>
      <c r="E528" s="454"/>
      <c r="F528" s="454"/>
      <c r="G528" s="454"/>
      <c r="H528" s="394"/>
      <c r="I528" s="130" t="s">
        <v>593</v>
      </c>
      <c r="J528" s="182">
        <v>0</v>
      </c>
      <c r="K528" s="111" t="str">
        <f t="shared" ref="K528:K542" si="13">IF(OR(COUNTIF(J528,"未確認")&gt;0,COUNTIF(J528,"*")&gt;0),"※","")</f>
        <v/>
      </c>
      <c r="L528" s="91"/>
      <c r="M528" s="155"/>
      <c r="N528" s="91"/>
      <c r="O528" s="91"/>
      <c r="P528" s="23"/>
      <c r="Q528" s="23"/>
      <c r="R528" s="23"/>
    </row>
    <row r="529" spans="1:18" s="136" customFormat="1" ht="70.400000000000006" customHeight="1">
      <c r="A529" s="181" t="s">
        <v>594</v>
      </c>
      <c r="B529" s="87"/>
      <c r="C529" s="163"/>
      <c r="D529" s="164"/>
      <c r="E529" s="405" t="s">
        <v>595</v>
      </c>
      <c r="F529" s="474"/>
      <c r="G529" s="474"/>
      <c r="H529" s="475"/>
      <c r="I529" s="130" t="s">
        <v>596</v>
      </c>
      <c r="J529" s="182">
        <v>0</v>
      </c>
      <c r="K529" s="111" t="str">
        <f t="shared" si="13"/>
        <v/>
      </c>
      <c r="L529" s="91"/>
      <c r="M529" s="155"/>
      <c r="N529" s="91"/>
      <c r="O529" s="91"/>
      <c r="P529" s="23"/>
      <c r="Q529" s="23"/>
      <c r="R529" s="23"/>
    </row>
    <row r="530" spans="1:18" s="136" customFormat="1" ht="70.400000000000006" customHeight="1">
      <c r="A530" s="181" t="s">
        <v>597</v>
      </c>
      <c r="B530" s="87"/>
      <c r="C530" s="163"/>
      <c r="D530" s="164"/>
      <c r="E530" s="405" t="s">
        <v>598</v>
      </c>
      <c r="F530" s="474"/>
      <c r="G530" s="474"/>
      <c r="H530" s="475"/>
      <c r="I530" s="130" t="s">
        <v>599</v>
      </c>
      <c r="J530" s="182">
        <v>0</v>
      </c>
      <c r="K530" s="111" t="str">
        <f t="shared" si="13"/>
        <v/>
      </c>
      <c r="L530" s="91"/>
      <c r="M530" s="155"/>
      <c r="N530" s="91"/>
      <c r="O530" s="91"/>
      <c r="P530" s="23"/>
      <c r="Q530" s="23"/>
      <c r="R530" s="23"/>
    </row>
    <row r="531" spans="1:18" s="136" customFormat="1" ht="70.400000000000006" customHeight="1">
      <c r="A531" s="181" t="s">
        <v>600</v>
      </c>
      <c r="B531" s="87"/>
      <c r="C531" s="163"/>
      <c r="D531" s="164"/>
      <c r="E531" s="405" t="s">
        <v>601</v>
      </c>
      <c r="F531" s="474"/>
      <c r="G531" s="474"/>
      <c r="H531" s="475"/>
      <c r="I531" s="130" t="s">
        <v>602</v>
      </c>
      <c r="J531" s="182">
        <v>0</v>
      </c>
      <c r="K531" s="111" t="str">
        <f t="shared" si="13"/>
        <v/>
      </c>
      <c r="L531" s="91"/>
      <c r="M531" s="155"/>
      <c r="N531" s="91"/>
      <c r="O531" s="91"/>
      <c r="P531" s="23"/>
      <c r="Q531" s="23"/>
      <c r="R531" s="23"/>
    </row>
    <row r="532" spans="1:18" s="136" customFormat="1" ht="84" customHeight="1">
      <c r="A532" s="181" t="s">
        <v>603</v>
      </c>
      <c r="B532" s="87"/>
      <c r="C532" s="95"/>
      <c r="D532" s="96"/>
      <c r="E532" s="405" t="s">
        <v>604</v>
      </c>
      <c r="F532" s="474"/>
      <c r="G532" s="474"/>
      <c r="H532" s="475"/>
      <c r="I532" s="130" t="s">
        <v>605</v>
      </c>
      <c r="J532" s="182">
        <v>0</v>
      </c>
      <c r="K532" s="111" t="str">
        <f t="shared" si="13"/>
        <v/>
      </c>
      <c r="L532" s="91"/>
      <c r="M532" s="155"/>
      <c r="N532" s="91"/>
      <c r="O532" s="91"/>
      <c r="P532" s="23"/>
      <c r="Q532" s="23"/>
      <c r="R532" s="23"/>
    </row>
    <row r="533" spans="1:18" s="136" customFormat="1" ht="70.400000000000006" customHeight="1">
      <c r="A533" s="181" t="s">
        <v>606</v>
      </c>
      <c r="B533" s="87"/>
      <c r="C533" s="163"/>
      <c r="D533" s="164"/>
      <c r="E533" s="405" t="s">
        <v>607</v>
      </c>
      <c r="F533" s="474"/>
      <c r="G533" s="474"/>
      <c r="H533" s="475"/>
      <c r="I533" s="130" t="s">
        <v>608</v>
      </c>
      <c r="J533" s="182">
        <v>0</v>
      </c>
      <c r="K533" s="111" t="str">
        <f t="shared" si="13"/>
        <v/>
      </c>
      <c r="L533" s="91"/>
      <c r="M533" s="155"/>
      <c r="N533" s="91"/>
      <c r="O533" s="91"/>
      <c r="P533" s="23"/>
      <c r="Q533" s="23"/>
      <c r="R533" s="23"/>
    </row>
    <row r="534" spans="1:18" s="136" customFormat="1" ht="56.15" customHeight="1">
      <c r="A534" s="181" t="s">
        <v>609</v>
      </c>
      <c r="B534" s="87"/>
      <c r="C534" s="163"/>
      <c r="D534" s="164"/>
      <c r="E534" s="405" t="s">
        <v>610</v>
      </c>
      <c r="F534" s="474"/>
      <c r="G534" s="474"/>
      <c r="H534" s="475"/>
      <c r="I534" s="130" t="s">
        <v>611</v>
      </c>
      <c r="J534" s="182">
        <v>0</v>
      </c>
      <c r="K534" s="111" t="str">
        <f t="shared" si="13"/>
        <v/>
      </c>
      <c r="L534" s="91"/>
      <c r="M534" s="155"/>
      <c r="N534" s="91"/>
      <c r="O534" s="91"/>
      <c r="P534" s="23"/>
      <c r="Q534" s="23"/>
      <c r="R534" s="23"/>
    </row>
    <row r="535" spans="1:18" s="136" customFormat="1" ht="70.400000000000006" customHeight="1">
      <c r="A535" s="181" t="s">
        <v>612</v>
      </c>
      <c r="B535" s="87"/>
      <c r="C535" s="163"/>
      <c r="D535" s="164"/>
      <c r="E535" s="405" t="s">
        <v>613</v>
      </c>
      <c r="F535" s="474"/>
      <c r="G535" s="474"/>
      <c r="H535" s="475"/>
      <c r="I535" s="130" t="s">
        <v>614</v>
      </c>
      <c r="J535" s="182">
        <v>0</v>
      </c>
      <c r="K535" s="111" t="str">
        <f t="shared" si="13"/>
        <v/>
      </c>
      <c r="L535" s="91"/>
      <c r="M535" s="155"/>
      <c r="N535" s="91"/>
      <c r="O535" s="91"/>
      <c r="P535" s="23"/>
      <c r="Q535" s="23"/>
      <c r="R535" s="23"/>
    </row>
    <row r="536" spans="1:18" s="136" customFormat="1" ht="70.400000000000006" customHeight="1">
      <c r="A536" s="181" t="s">
        <v>615</v>
      </c>
      <c r="B536" s="87"/>
      <c r="C536" s="165"/>
      <c r="D536" s="166"/>
      <c r="E536" s="405" t="s">
        <v>616</v>
      </c>
      <c r="F536" s="474"/>
      <c r="G536" s="474"/>
      <c r="H536" s="475"/>
      <c r="I536" s="130" t="s">
        <v>617</v>
      </c>
      <c r="J536" s="182">
        <v>0</v>
      </c>
      <c r="K536" s="111" t="str">
        <f t="shared" si="13"/>
        <v/>
      </c>
      <c r="L536" s="91"/>
      <c r="M536" s="155"/>
      <c r="N536" s="91"/>
      <c r="O536" s="91"/>
      <c r="P536" s="23"/>
      <c r="Q536" s="23"/>
      <c r="R536" s="23"/>
    </row>
    <row r="537" spans="1:18" s="136" customFormat="1" ht="70.400000000000006" customHeight="1">
      <c r="A537" s="181" t="s">
        <v>618</v>
      </c>
      <c r="B537" s="87"/>
      <c r="C537" s="391" t="s">
        <v>619</v>
      </c>
      <c r="D537" s="413"/>
      <c r="E537" s="413"/>
      <c r="F537" s="413"/>
      <c r="G537" s="413"/>
      <c r="H537" s="413"/>
      <c r="I537" s="130" t="s">
        <v>620</v>
      </c>
      <c r="J537" s="182">
        <v>0</v>
      </c>
      <c r="K537" s="111" t="str">
        <f t="shared" si="13"/>
        <v/>
      </c>
      <c r="L537" s="91"/>
      <c r="M537" s="155"/>
      <c r="N537" s="91"/>
      <c r="O537" s="91"/>
      <c r="P537" s="23"/>
      <c r="Q537" s="23"/>
      <c r="R537" s="23"/>
    </row>
    <row r="538" spans="1:18" s="136" customFormat="1" ht="72" customHeight="1">
      <c r="A538" s="181" t="s">
        <v>621</v>
      </c>
      <c r="B538" s="87"/>
      <c r="C538" s="391" t="s">
        <v>622</v>
      </c>
      <c r="D538" s="469"/>
      <c r="E538" s="469"/>
      <c r="F538" s="469"/>
      <c r="G538" s="469"/>
      <c r="H538" s="469"/>
      <c r="I538" s="103" t="s">
        <v>623</v>
      </c>
      <c r="J538" s="182">
        <v>0</v>
      </c>
      <c r="K538" s="111" t="str">
        <f t="shared" si="13"/>
        <v/>
      </c>
      <c r="L538" s="91"/>
      <c r="M538" s="155"/>
      <c r="N538" s="91"/>
      <c r="O538" s="91"/>
      <c r="P538" s="23"/>
      <c r="Q538" s="23"/>
      <c r="R538" s="23"/>
    </row>
    <row r="539" spans="1:18" s="136" customFormat="1" ht="70.400000000000006" customHeight="1">
      <c r="A539" s="181" t="s">
        <v>624</v>
      </c>
      <c r="B539" s="87"/>
      <c r="C539" s="391" t="s">
        <v>625</v>
      </c>
      <c r="D539" s="413"/>
      <c r="E539" s="413"/>
      <c r="F539" s="413"/>
      <c r="G539" s="413"/>
      <c r="H539" s="413"/>
      <c r="I539" s="130" t="s">
        <v>626</v>
      </c>
      <c r="J539" s="182">
        <v>0</v>
      </c>
      <c r="K539" s="111" t="str">
        <f t="shared" si="13"/>
        <v/>
      </c>
      <c r="L539" s="91"/>
      <c r="M539" s="155"/>
      <c r="N539" s="91"/>
      <c r="O539" s="91"/>
      <c r="P539" s="23"/>
      <c r="Q539" s="23"/>
      <c r="R539" s="23"/>
    </row>
    <row r="540" spans="1:18" s="136" customFormat="1" ht="56.15" customHeight="1">
      <c r="A540" s="181" t="s">
        <v>627</v>
      </c>
      <c r="B540" s="87"/>
      <c r="C540" s="391" t="s">
        <v>628</v>
      </c>
      <c r="D540" s="413"/>
      <c r="E540" s="413"/>
      <c r="F540" s="413"/>
      <c r="G540" s="413"/>
      <c r="H540" s="413"/>
      <c r="I540" s="130" t="s">
        <v>629</v>
      </c>
      <c r="J540" s="182">
        <v>0</v>
      </c>
      <c r="K540" s="111" t="str">
        <f t="shared" si="13"/>
        <v/>
      </c>
      <c r="L540" s="91"/>
      <c r="M540" s="155"/>
      <c r="N540" s="91"/>
      <c r="O540" s="91"/>
      <c r="P540" s="23"/>
      <c r="Q540" s="23"/>
      <c r="R540" s="23"/>
    </row>
    <row r="541" spans="1:18" s="136" customFormat="1" ht="70.400000000000006" customHeight="1">
      <c r="A541" s="181" t="s">
        <v>630</v>
      </c>
      <c r="B541" s="87"/>
      <c r="C541" s="391" t="s">
        <v>631</v>
      </c>
      <c r="D541" s="469"/>
      <c r="E541" s="469"/>
      <c r="F541" s="469"/>
      <c r="G541" s="469"/>
      <c r="H541" s="469"/>
      <c r="I541" s="130" t="s">
        <v>632</v>
      </c>
      <c r="J541" s="182">
        <v>0</v>
      </c>
      <c r="K541" s="111" t="str">
        <f t="shared" si="13"/>
        <v/>
      </c>
      <c r="L541" s="91"/>
      <c r="M541" s="155"/>
      <c r="N541" s="91"/>
      <c r="O541" s="91"/>
      <c r="P541" s="23"/>
      <c r="Q541" s="23"/>
      <c r="R541" s="23"/>
    </row>
    <row r="542" spans="1:18" s="136" customFormat="1" ht="84" customHeight="1">
      <c r="A542" s="181" t="s">
        <v>633</v>
      </c>
      <c r="B542" s="87"/>
      <c r="C542" s="391" t="s">
        <v>634</v>
      </c>
      <c r="D542" s="413"/>
      <c r="E542" s="413"/>
      <c r="F542" s="413"/>
      <c r="G542" s="413"/>
      <c r="H542" s="413"/>
      <c r="I542" s="130" t="s">
        <v>635</v>
      </c>
      <c r="J542" s="182">
        <v>0</v>
      </c>
      <c r="K542" s="111" t="str">
        <f t="shared" si="13"/>
        <v/>
      </c>
      <c r="L542" s="91"/>
      <c r="M542" s="155"/>
      <c r="N542" s="91"/>
      <c r="O542" s="91"/>
      <c r="P542" s="23"/>
      <c r="Q542" s="23"/>
      <c r="R542" s="23"/>
    </row>
    <row r="543" spans="1:18" s="3" customFormat="1">
      <c r="A543" s="1"/>
      <c r="B543" s="24"/>
      <c r="C543" s="24"/>
      <c r="D543" s="24"/>
      <c r="E543" s="24"/>
      <c r="F543" s="24"/>
      <c r="G543" s="24"/>
      <c r="H543" s="16"/>
      <c r="I543" s="16"/>
      <c r="J543" s="82"/>
      <c r="K543" s="83"/>
      <c r="L543" s="91"/>
      <c r="M543" s="155"/>
      <c r="N543" s="91"/>
      <c r="O543" s="91"/>
      <c r="P543" s="23"/>
      <c r="Q543" s="23"/>
      <c r="R543" s="23"/>
    </row>
    <row r="544" spans="1:18" s="3" customFormat="1">
      <c r="A544" s="1"/>
      <c r="B544" s="87"/>
      <c r="C544" s="51"/>
      <c r="D544" s="51"/>
      <c r="E544" s="51"/>
      <c r="F544" s="51"/>
      <c r="G544" s="51"/>
      <c r="H544" s="52"/>
      <c r="I544" s="52"/>
      <c r="J544" s="82"/>
      <c r="K544" s="83"/>
      <c r="L544" s="91"/>
      <c r="M544" s="155"/>
      <c r="N544" s="91"/>
      <c r="O544" s="91"/>
      <c r="P544" s="23"/>
      <c r="Q544" s="23"/>
      <c r="R544" s="23"/>
    </row>
    <row r="545" spans="1:18" s="136" customFormat="1">
      <c r="A545" s="1"/>
      <c r="B545" s="2"/>
      <c r="C545" s="3"/>
      <c r="D545" s="3"/>
      <c r="E545" s="3"/>
      <c r="F545" s="3"/>
      <c r="G545" s="3"/>
      <c r="H545" s="4"/>
      <c r="I545" s="4"/>
      <c r="J545" s="7"/>
      <c r="K545" s="6"/>
      <c r="L545" s="91"/>
      <c r="M545" s="155"/>
      <c r="N545" s="91"/>
      <c r="O545" s="91"/>
      <c r="P545" s="23"/>
      <c r="Q545" s="23"/>
      <c r="R545" s="23"/>
    </row>
    <row r="546" spans="1:18">
      <c r="B546" s="24"/>
      <c r="C546" s="24"/>
      <c r="D546" s="24"/>
      <c r="E546" s="24"/>
      <c r="F546" s="24"/>
      <c r="G546" s="24"/>
      <c r="H546" s="16"/>
      <c r="I546" s="16"/>
      <c r="L546" s="91"/>
      <c r="M546" s="155"/>
      <c r="N546" s="91"/>
      <c r="O546" s="91"/>
      <c r="P546" s="23"/>
      <c r="Q546" s="23"/>
      <c r="R546" s="23"/>
    </row>
    <row r="547" spans="1:18">
      <c r="B547" s="24"/>
      <c r="J547" s="72" t="s">
        <v>4</v>
      </c>
      <c r="K547" s="73"/>
      <c r="L547" s="91"/>
      <c r="M547" s="155"/>
      <c r="N547" s="91"/>
      <c r="O547" s="91"/>
      <c r="P547" s="23"/>
      <c r="Q547" s="23"/>
      <c r="R547" s="23"/>
    </row>
    <row r="548" spans="1:18">
      <c r="C548" s="51"/>
      <c r="I548" s="75" t="s">
        <v>67</v>
      </c>
      <c r="J548" s="76"/>
      <c r="K548" s="77"/>
      <c r="L548" s="91"/>
      <c r="M548" s="155"/>
      <c r="N548" s="91"/>
      <c r="O548" s="91"/>
      <c r="P548" s="23"/>
      <c r="Q548" s="23"/>
      <c r="R548" s="23"/>
    </row>
    <row r="549" spans="1:18" s="3" customFormat="1" ht="56.15" customHeight="1">
      <c r="A549" s="26" t="s">
        <v>636</v>
      </c>
      <c r="B549" s="87"/>
      <c r="C549" s="407" t="s">
        <v>637</v>
      </c>
      <c r="D549" s="408"/>
      <c r="E549" s="408"/>
      <c r="F549" s="408"/>
      <c r="G549" s="408"/>
      <c r="H549" s="409"/>
      <c r="I549" s="103" t="s">
        <v>638</v>
      </c>
      <c r="J549" s="156">
        <v>0</v>
      </c>
      <c r="K549" s="111" t="str">
        <f>IF(OR(COUNTIF(J549,"未確認")&gt;0,COUNTIF(J549,"*")&gt;0),"※","")</f>
        <v/>
      </c>
      <c r="L549" s="91"/>
      <c r="M549" s="155"/>
      <c r="N549" s="91"/>
      <c r="O549" s="91"/>
      <c r="P549" s="23"/>
      <c r="Q549" s="23"/>
      <c r="R549" s="23"/>
    </row>
    <row r="550" spans="1:18" s="3" customFormat="1" ht="56.15" customHeight="1">
      <c r="A550" s="26" t="s">
        <v>639</v>
      </c>
      <c r="B550" s="87"/>
      <c r="C550" s="391" t="s">
        <v>640</v>
      </c>
      <c r="D550" s="413"/>
      <c r="E550" s="413"/>
      <c r="F550" s="413"/>
      <c r="G550" s="413"/>
      <c r="H550" s="413"/>
      <c r="I550" s="103" t="s">
        <v>641</v>
      </c>
      <c r="J550" s="191">
        <v>0</v>
      </c>
      <c r="K550" s="111" t="str">
        <f>IF(OR(COUNTIF(J550,"未確認")&gt;0,COUNTIF(J550,"*")&gt;0),"※","")</f>
        <v/>
      </c>
      <c r="L550" s="91"/>
      <c r="M550" s="155"/>
      <c r="N550" s="91"/>
      <c r="O550" s="91"/>
      <c r="P550" s="23"/>
      <c r="Q550" s="23"/>
      <c r="R550" s="23"/>
    </row>
    <row r="551" spans="1:18" s="3" customFormat="1" ht="35.15" customHeight="1">
      <c r="A551" s="26" t="s">
        <v>642</v>
      </c>
      <c r="B551" s="87"/>
      <c r="C551" s="393" t="s">
        <v>643</v>
      </c>
      <c r="D551" s="471"/>
      <c r="E551" s="471"/>
      <c r="F551" s="471"/>
      <c r="G551" s="471"/>
      <c r="H551" s="433"/>
      <c r="I551" s="410" t="s">
        <v>644</v>
      </c>
      <c r="J551" s="110">
        <v>186</v>
      </c>
      <c r="K551" s="111" t="str">
        <f t="shared" ref="K551:K553" si="14">IF(OR(COUNTIF(J551,"未確認")&gt;0,COUNTIF(J551,"*")&gt;0),"※","")</f>
        <v/>
      </c>
      <c r="L551" s="91"/>
      <c r="M551" s="155"/>
      <c r="N551" s="91"/>
      <c r="O551" s="91"/>
      <c r="P551" s="23"/>
      <c r="Q551" s="23"/>
      <c r="R551" s="23"/>
    </row>
    <row r="552" spans="1:18" s="3" customFormat="1" ht="35.15" customHeight="1">
      <c r="A552" s="26" t="s">
        <v>645</v>
      </c>
      <c r="B552" s="87"/>
      <c r="C552" s="163"/>
      <c r="D552" s="164"/>
      <c r="E552" s="393" t="s">
        <v>646</v>
      </c>
      <c r="F552" s="454"/>
      <c r="G552" s="424"/>
      <c r="H552" s="406"/>
      <c r="I552" s="472"/>
      <c r="J552" s="110">
        <v>0</v>
      </c>
      <c r="K552" s="111" t="str">
        <f t="shared" si="14"/>
        <v/>
      </c>
      <c r="L552" s="91"/>
      <c r="M552" s="155"/>
      <c r="N552" s="91"/>
      <c r="O552" s="91"/>
      <c r="P552" s="23"/>
      <c r="Q552" s="23"/>
      <c r="R552" s="23"/>
    </row>
    <row r="553" spans="1:18" s="3" customFormat="1" ht="64.400000000000006" customHeight="1">
      <c r="A553" s="26" t="s">
        <v>647</v>
      </c>
      <c r="B553" s="87"/>
      <c r="C553" s="165"/>
      <c r="D553" s="192"/>
      <c r="E553" s="403"/>
      <c r="F553" s="404"/>
      <c r="G553" s="501" t="s">
        <v>648</v>
      </c>
      <c r="H553" s="502"/>
      <c r="I553" s="473"/>
      <c r="J553" s="110">
        <v>0</v>
      </c>
      <c r="K553" s="111" t="str">
        <f t="shared" si="14"/>
        <v/>
      </c>
      <c r="L553" s="7"/>
      <c r="M553" s="45"/>
      <c r="N553" s="91"/>
      <c r="O553" s="91"/>
      <c r="P553" s="23"/>
      <c r="Q553" s="23"/>
      <c r="R553" s="23"/>
    </row>
    <row r="554" spans="1:18" s="3" customFormat="1">
      <c r="A554" s="1"/>
      <c r="B554" s="24"/>
      <c r="C554" s="24"/>
      <c r="D554" s="24"/>
      <c r="E554" s="24"/>
      <c r="F554" s="24"/>
      <c r="G554" s="24"/>
      <c r="H554" s="16"/>
      <c r="I554" s="16"/>
      <c r="J554" s="82"/>
      <c r="K554" s="83"/>
      <c r="L554" s="91"/>
      <c r="M554" s="155"/>
      <c r="N554" s="91"/>
      <c r="O554" s="91"/>
      <c r="P554" s="23"/>
      <c r="Q554" s="23"/>
      <c r="R554" s="23"/>
    </row>
    <row r="555" spans="1:18" s="3" customFormat="1">
      <c r="A555" s="1"/>
      <c r="B555" s="87"/>
      <c r="C555" s="51"/>
      <c r="D555" s="51"/>
      <c r="E555" s="51"/>
      <c r="F555" s="51"/>
      <c r="G555" s="51"/>
      <c r="H555" s="52"/>
      <c r="I555" s="52"/>
      <c r="J555" s="82"/>
      <c r="K555" s="83"/>
      <c r="L555" s="91"/>
      <c r="M555" s="155"/>
      <c r="N555" s="91"/>
      <c r="O555" s="91"/>
      <c r="P555" s="23"/>
      <c r="Q555" s="23"/>
      <c r="R555" s="23"/>
    </row>
    <row r="556" spans="1:18" s="3" customFormat="1">
      <c r="A556" s="1"/>
      <c r="B556" s="87"/>
      <c r="H556" s="4"/>
      <c r="I556" s="4"/>
      <c r="J556" s="7"/>
      <c r="K556" s="6"/>
      <c r="L556" s="91"/>
      <c r="M556" s="155"/>
      <c r="N556" s="91"/>
      <c r="O556" s="91"/>
      <c r="P556" s="23"/>
      <c r="Q556" s="23"/>
      <c r="R556" s="23"/>
    </row>
    <row r="557" spans="1:18" s="3" customFormat="1">
      <c r="A557" s="1"/>
      <c r="B557" s="24" t="s">
        <v>649</v>
      </c>
      <c r="H557" s="4"/>
      <c r="I557" s="4"/>
      <c r="J557" s="7"/>
      <c r="K557" s="6"/>
      <c r="L557" s="91"/>
      <c r="M557" s="155"/>
      <c r="N557" s="91"/>
      <c r="O557" s="91"/>
      <c r="P557" s="23"/>
      <c r="Q557" s="23"/>
      <c r="R557" s="23"/>
    </row>
    <row r="558" spans="1:18">
      <c r="B558" s="24"/>
      <c r="C558" s="24"/>
      <c r="D558" s="24"/>
      <c r="E558" s="24"/>
      <c r="F558" s="24"/>
      <c r="G558" s="24"/>
      <c r="H558" s="16"/>
      <c r="I558" s="16"/>
      <c r="L558" s="91"/>
      <c r="M558" s="155"/>
      <c r="N558" s="91"/>
      <c r="O558" s="91"/>
      <c r="P558" s="23"/>
      <c r="Q558" s="23"/>
      <c r="R558" s="23"/>
    </row>
    <row r="559" spans="1:18">
      <c r="B559" s="24"/>
      <c r="J559" s="72" t="s">
        <v>4</v>
      </c>
      <c r="K559" s="73"/>
      <c r="L559" s="91"/>
      <c r="M559" s="155"/>
      <c r="N559" s="91"/>
      <c r="O559" s="91"/>
      <c r="P559" s="23"/>
      <c r="Q559" s="23"/>
      <c r="R559" s="23"/>
    </row>
    <row r="560" spans="1:18">
      <c r="C560" s="51"/>
      <c r="I560" s="75" t="s">
        <v>67</v>
      </c>
      <c r="J560" s="76"/>
      <c r="K560" s="77"/>
      <c r="L560" s="91"/>
      <c r="M560" s="155"/>
      <c r="N560" s="91"/>
      <c r="O560" s="91"/>
      <c r="P560" s="23"/>
      <c r="Q560" s="23"/>
      <c r="R560" s="23"/>
    </row>
    <row r="561" spans="1:18" s="136" customFormat="1" ht="112.4" customHeight="1">
      <c r="A561" s="181" t="s">
        <v>650</v>
      </c>
      <c r="B561" s="2"/>
      <c r="C561" s="405" t="s">
        <v>651</v>
      </c>
      <c r="D561" s="480"/>
      <c r="E561" s="480"/>
      <c r="F561" s="480"/>
      <c r="G561" s="480"/>
      <c r="H561" s="481"/>
      <c r="I561" s="103" t="s">
        <v>652</v>
      </c>
      <c r="J561" s="182">
        <v>0</v>
      </c>
      <c r="K561" s="111" t="str">
        <f>IF(OR(COUNTIF(J561,"未確認")&gt;0,COUNTIF(J561,"*")&gt;0),"※","")</f>
        <v/>
      </c>
      <c r="L561" s="91"/>
      <c r="M561" s="155"/>
      <c r="N561" s="91"/>
      <c r="O561" s="91"/>
      <c r="P561" s="23"/>
      <c r="Q561" s="23"/>
      <c r="R561" s="23"/>
    </row>
    <row r="562" spans="1:18" s="136" customFormat="1" ht="42" customHeight="1">
      <c r="A562" s="181" t="s">
        <v>653</v>
      </c>
      <c r="B562" s="2"/>
      <c r="C562" s="405" t="s">
        <v>654</v>
      </c>
      <c r="D562" s="474"/>
      <c r="E562" s="474"/>
      <c r="F562" s="474"/>
      <c r="G562" s="474"/>
      <c r="H562" s="475"/>
      <c r="I562" s="130" t="s">
        <v>655</v>
      </c>
      <c r="J562" s="182">
        <v>0</v>
      </c>
      <c r="K562" s="111" t="str">
        <f t="shared" ref="K562:K563" si="15">IF(OR(COUNTIF(J562,"未確認")&gt;0,COUNTIF(J562,"*")&gt;0),"※","")</f>
        <v/>
      </c>
      <c r="L562" s="91"/>
      <c r="M562" s="155"/>
      <c r="N562" s="91"/>
      <c r="O562" s="91"/>
      <c r="P562" s="23"/>
      <c r="Q562" s="23"/>
      <c r="R562" s="23"/>
    </row>
    <row r="563" spans="1:18" s="136" customFormat="1" ht="84" customHeight="1">
      <c r="A563" s="181" t="s">
        <v>656</v>
      </c>
      <c r="B563" s="2"/>
      <c r="C563" s="405" t="s">
        <v>657</v>
      </c>
      <c r="D563" s="474"/>
      <c r="E563" s="474"/>
      <c r="F563" s="474"/>
      <c r="G563" s="474"/>
      <c r="H563" s="475"/>
      <c r="I563" s="130" t="s">
        <v>658</v>
      </c>
      <c r="J563" s="182">
        <v>0</v>
      </c>
      <c r="K563" s="111" t="str">
        <f t="shared" si="15"/>
        <v/>
      </c>
      <c r="L563" s="91"/>
      <c r="M563" s="155"/>
      <c r="N563" s="91"/>
      <c r="O563" s="91"/>
      <c r="P563" s="23"/>
      <c r="Q563" s="23"/>
      <c r="R563" s="23"/>
    </row>
    <row r="564" spans="1:18" s="3" customFormat="1">
      <c r="A564" s="1"/>
      <c r="B564" s="24"/>
      <c r="C564" s="24"/>
      <c r="D564" s="24"/>
      <c r="E564" s="24"/>
      <c r="F564" s="24"/>
      <c r="G564" s="24"/>
      <c r="H564" s="16"/>
      <c r="I564" s="16"/>
      <c r="J564" s="82"/>
      <c r="K564" s="83"/>
      <c r="L564" s="91"/>
      <c r="M564" s="155"/>
      <c r="N564" s="91"/>
      <c r="O564" s="91"/>
      <c r="P564" s="23"/>
      <c r="Q564" s="23"/>
      <c r="R564" s="23"/>
    </row>
    <row r="565" spans="1:18" s="3" customFormat="1">
      <c r="A565" s="1"/>
      <c r="B565" s="87"/>
      <c r="C565" s="51"/>
      <c r="D565" s="51"/>
      <c r="E565" s="51"/>
      <c r="F565" s="51"/>
      <c r="G565" s="51"/>
      <c r="H565" s="52"/>
      <c r="I565" s="52"/>
      <c r="J565" s="82"/>
      <c r="K565" s="83"/>
      <c r="L565" s="91"/>
      <c r="M565" s="155"/>
      <c r="N565" s="91"/>
      <c r="O565" s="91"/>
      <c r="P565" s="23"/>
      <c r="Q565" s="23"/>
      <c r="R565" s="23"/>
    </row>
    <row r="566" spans="1:18" s="136" customFormat="1">
      <c r="A566" s="1"/>
      <c r="C566" s="3"/>
      <c r="D566" s="3"/>
      <c r="E566" s="3"/>
      <c r="F566" s="3"/>
      <c r="G566" s="3"/>
      <c r="H566" s="4"/>
      <c r="I566" s="4"/>
      <c r="J566" s="7"/>
      <c r="K566" s="6"/>
      <c r="L566" s="91"/>
      <c r="M566" s="155"/>
      <c r="N566" s="91"/>
      <c r="O566" s="91"/>
      <c r="P566" s="23"/>
      <c r="Q566" s="23"/>
      <c r="R566" s="23"/>
    </row>
    <row r="567" spans="1:18" s="136" customFormat="1">
      <c r="A567" s="1"/>
      <c r="B567" s="24" t="s">
        <v>659</v>
      </c>
      <c r="C567" s="3"/>
      <c r="D567" s="3"/>
      <c r="E567" s="3"/>
      <c r="F567" s="3"/>
      <c r="G567" s="3"/>
      <c r="H567" s="4"/>
      <c r="I567" s="4"/>
      <c r="J567" s="7"/>
      <c r="K567" s="6"/>
      <c r="L567" s="91"/>
      <c r="M567" s="155"/>
      <c r="N567" s="91"/>
      <c r="O567" s="91"/>
      <c r="P567" s="23"/>
      <c r="Q567" s="23"/>
      <c r="R567" s="23"/>
    </row>
    <row r="568" spans="1:18">
      <c r="B568" s="24"/>
      <c r="C568" s="24"/>
      <c r="D568" s="24"/>
      <c r="E568" s="24"/>
      <c r="F568" s="24"/>
      <c r="G568" s="24"/>
      <c r="H568" s="16"/>
      <c r="I568" s="16"/>
      <c r="L568" s="91"/>
      <c r="M568" s="155"/>
      <c r="N568" s="91"/>
      <c r="O568" s="91"/>
      <c r="P568" s="23"/>
      <c r="Q568" s="23"/>
      <c r="R568" s="23"/>
    </row>
    <row r="569" spans="1:18">
      <c r="B569" s="24"/>
      <c r="J569" s="72" t="s">
        <v>4</v>
      </c>
      <c r="K569" s="73"/>
      <c r="L569" s="91"/>
      <c r="M569" s="155"/>
      <c r="N569" s="91"/>
      <c r="O569" s="91"/>
      <c r="P569" s="23"/>
      <c r="Q569" s="23"/>
      <c r="R569" s="23"/>
    </row>
    <row r="570" spans="1:18">
      <c r="C570" s="51"/>
      <c r="I570" s="75" t="s">
        <v>67</v>
      </c>
      <c r="J570" s="76"/>
      <c r="K570" s="77"/>
      <c r="L570" s="91"/>
      <c r="M570" s="155"/>
      <c r="N570" s="91"/>
      <c r="O570" s="91"/>
      <c r="P570" s="23"/>
      <c r="Q570" s="23"/>
      <c r="R570" s="23"/>
    </row>
    <row r="571" spans="1:18" s="136" customFormat="1" ht="56.15" customHeight="1">
      <c r="A571" s="181" t="s">
        <v>660</v>
      </c>
      <c r="C571" s="405" t="s">
        <v>661</v>
      </c>
      <c r="D571" s="424"/>
      <c r="E571" s="424"/>
      <c r="F571" s="424"/>
      <c r="G571" s="424"/>
      <c r="H571" s="406"/>
      <c r="I571" s="130" t="s">
        <v>662</v>
      </c>
      <c r="J571" s="182">
        <v>0</v>
      </c>
      <c r="K571" s="111" t="str">
        <f>IF(OR(COUNTIF(J571,"未確認")&gt;0,COUNTIF(J571,"*")&gt;0),"※","")</f>
        <v/>
      </c>
      <c r="L571" s="91"/>
      <c r="M571" s="155"/>
      <c r="N571" s="91"/>
      <c r="O571" s="91"/>
      <c r="P571" s="23"/>
      <c r="Q571" s="23"/>
      <c r="R571" s="23"/>
    </row>
    <row r="572" spans="1:18" s="136" customFormat="1" ht="56.15" customHeight="1">
      <c r="A572" s="181" t="s">
        <v>663</v>
      </c>
      <c r="B572" s="2"/>
      <c r="C572" s="405" t="s">
        <v>664</v>
      </c>
      <c r="D572" s="474"/>
      <c r="E572" s="474"/>
      <c r="F572" s="474"/>
      <c r="G572" s="474"/>
      <c r="H572" s="475"/>
      <c r="I572" s="130" t="s">
        <v>665</v>
      </c>
      <c r="J572" s="182">
        <v>0</v>
      </c>
      <c r="K572" s="111" t="str">
        <f t="shared" ref="K572:K574" si="16">IF(OR(COUNTIF(J572,"未確認")&gt;0,COUNTIF(J572,"*")&gt;0),"※","")</f>
        <v/>
      </c>
      <c r="L572" s="91"/>
      <c r="M572" s="155"/>
      <c r="N572" s="91"/>
      <c r="O572" s="91"/>
      <c r="P572" s="23"/>
      <c r="Q572" s="23"/>
      <c r="R572" s="23"/>
    </row>
    <row r="573" spans="1:18" s="136" customFormat="1" ht="70.400000000000006" customHeight="1">
      <c r="A573" s="181" t="s">
        <v>666</v>
      </c>
      <c r="B573" s="2"/>
      <c r="C573" s="405" t="s">
        <v>667</v>
      </c>
      <c r="D573" s="480"/>
      <c r="E573" s="480"/>
      <c r="F573" s="480"/>
      <c r="G573" s="480"/>
      <c r="H573" s="481"/>
      <c r="I573" s="130" t="s">
        <v>668</v>
      </c>
      <c r="J573" s="182">
        <v>0</v>
      </c>
      <c r="K573" s="111" t="str">
        <f t="shared" si="16"/>
        <v/>
      </c>
      <c r="L573" s="91"/>
      <c r="M573" s="155"/>
      <c r="N573" s="91"/>
      <c r="O573" s="91"/>
      <c r="P573" s="23"/>
      <c r="Q573" s="23"/>
      <c r="R573" s="23"/>
    </row>
    <row r="574" spans="1:18" s="136" customFormat="1" ht="70.400000000000006" customHeight="1">
      <c r="A574" s="181" t="s">
        <v>669</v>
      </c>
      <c r="B574" s="2"/>
      <c r="C574" s="405" t="s">
        <v>670</v>
      </c>
      <c r="D574" s="474"/>
      <c r="E574" s="474"/>
      <c r="F574" s="474"/>
      <c r="G574" s="474"/>
      <c r="H574" s="475"/>
      <c r="I574" s="130" t="s">
        <v>671</v>
      </c>
      <c r="J574" s="182">
        <v>0</v>
      </c>
      <c r="K574" s="111" t="str">
        <f t="shared" si="16"/>
        <v/>
      </c>
      <c r="L574" s="91"/>
      <c r="M574" s="155"/>
      <c r="N574" s="91"/>
      <c r="O574" s="91"/>
      <c r="P574" s="23"/>
      <c r="Q574" s="23"/>
      <c r="R574" s="23"/>
    </row>
    <row r="575" spans="1:18" s="3" customFormat="1">
      <c r="A575" s="1"/>
      <c r="B575" s="24"/>
      <c r="C575" s="24"/>
      <c r="D575" s="24"/>
      <c r="E575" s="24"/>
      <c r="F575" s="24"/>
      <c r="G575" s="24"/>
      <c r="H575" s="16"/>
      <c r="I575" s="16"/>
      <c r="J575" s="82"/>
      <c r="K575" s="83"/>
      <c r="L575" s="91"/>
      <c r="M575" s="155"/>
      <c r="N575" s="91"/>
      <c r="O575" s="91"/>
      <c r="P575" s="23"/>
      <c r="Q575" s="23"/>
      <c r="R575" s="23"/>
    </row>
    <row r="576" spans="1:18" s="3" customFormat="1">
      <c r="A576" s="1"/>
      <c r="B576" s="87"/>
      <c r="C576" s="51"/>
      <c r="D576" s="51"/>
      <c r="E576" s="51"/>
      <c r="F576" s="51"/>
      <c r="G576" s="51"/>
      <c r="H576" s="52"/>
      <c r="I576" s="52"/>
      <c r="J576" s="82"/>
      <c r="K576" s="83"/>
      <c r="L576" s="83"/>
      <c r="M576" s="172"/>
      <c r="N576" s="83"/>
      <c r="O576" s="83"/>
      <c r="P576" s="23"/>
      <c r="Q576" s="23"/>
      <c r="R576" s="23"/>
    </row>
    <row r="577" spans="1:51" s="136" customFormat="1">
      <c r="A577" s="1"/>
      <c r="C577" s="3"/>
      <c r="D577" s="3"/>
      <c r="E577" s="3"/>
      <c r="F577" s="3"/>
      <c r="G577" s="3"/>
      <c r="H577" s="4"/>
      <c r="I577" s="4"/>
      <c r="J577" s="7"/>
      <c r="K577" s="6"/>
      <c r="L577" s="91"/>
      <c r="M577" s="155"/>
      <c r="N577" s="91"/>
      <c r="O577" s="91"/>
      <c r="P577" s="23"/>
      <c r="Q577" s="23"/>
      <c r="R577" s="23"/>
    </row>
    <row r="578" spans="1:51" s="136" customFormat="1">
      <c r="A578" s="1"/>
      <c r="B578" s="24" t="s">
        <v>672</v>
      </c>
      <c r="C578" s="3"/>
      <c r="D578" s="3"/>
      <c r="E578" s="3"/>
      <c r="F578" s="3"/>
      <c r="G578" s="3"/>
      <c r="H578" s="4"/>
      <c r="I578" s="4"/>
      <c r="J578" s="7"/>
      <c r="K578" s="6"/>
      <c r="L578" s="91"/>
      <c r="M578" s="155"/>
      <c r="N578" s="91"/>
      <c r="O578" s="91"/>
      <c r="P578" s="23"/>
      <c r="Q578" s="23"/>
      <c r="R578" s="23"/>
    </row>
    <row r="579" spans="1:51">
      <c r="B579" s="24"/>
      <c r="C579" s="24"/>
      <c r="D579" s="24"/>
      <c r="E579" s="24"/>
      <c r="F579" s="24"/>
      <c r="G579" s="24"/>
      <c r="H579" s="16"/>
      <c r="I579" s="16"/>
      <c r="L579" s="91"/>
      <c r="M579" s="155"/>
      <c r="N579" s="91"/>
      <c r="O579" s="91"/>
      <c r="P579" s="23"/>
      <c r="Q579" s="23"/>
      <c r="R579" s="23"/>
    </row>
    <row r="580" spans="1:51">
      <c r="B580" s="24"/>
      <c r="J580" s="72" t="s">
        <v>4</v>
      </c>
      <c r="K580" s="73"/>
      <c r="L580" s="91"/>
      <c r="M580" s="155"/>
      <c r="N580" s="91"/>
      <c r="O580" s="91"/>
      <c r="P580" s="23"/>
      <c r="Q580" s="23"/>
      <c r="R580" s="23"/>
    </row>
    <row r="581" spans="1:51">
      <c r="C581" s="51"/>
      <c r="I581" s="75" t="s">
        <v>67</v>
      </c>
      <c r="J581" s="76"/>
      <c r="K581" s="77"/>
      <c r="L581" s="91"/>
      <c r="M581" s="155"/>
      <c r="N581" s="91"/>
      <c r="O581" s="91"/>
      <c r="P581" s="23"/>
      <c r="Q581" s="23"/>
      <c r="R581" s="23"/>
    </row>
    <row r="582" spans="1:51" s="136" customFormat="1" ht="56.15" customHeight="1">
      <c r="A582" s="181" t="s">
        <v>673</v>
      </c>
      <c r="C582" s="405" t="s">
        <v>674</v>
      </c>
      <c r="D582" s="424"/>
      <c r="E582" s="424"/>
      <c r="F582" s="424"/>
      <c r="G582" s="424"/>
      <c r="H582" s="406"/>
      <c r="I582" s="130" t="s">
        <v>675</v>
      </c>
      <c r="J582" s="182">
        <v>0</v>
      </c>
      <c r="K582" s="111" t="str">
        <f>IF(OR(COUNTIF(J582,"未確認")&gt;0,COUNTIF(J582,"*")&gt;0),"※","")</f>
        <v/>
      </c>
      <c r="L582" s="91"/>
      <c r="M582" s="155"/>
      <c r="N582" s="91"/>
      <c r="O582" s="91"/>
      <c r="P582" s="23"/>
      <c r="Q582" s="23"/>
      <c r="R582" s="23"/>
    </row>
    <row r="583" spans="1:51" s="136" customFormat="1" ht="70.400000000000006" customHeight="1">
      <c r="A583" s="181" t="s">
        <v>676</v>
      </c>
      <c r="B583" s="2"/>
      <c r="C583" s="405" t="s">
        <v>677</v>
      </c>
      <c r="D583" s="474"/>
      <c r="E583" s="474"/>
      <c r="F583" s="474"/>
      <c r="G583" s="474"/>
      <c r="H583" s="475"/>
      <c r="I583" s="130" t="s">
        <v>678</v>
      </c>
      <c r="J583" s="182">
        <v>0</v>
      </c>
      <c r="K583" s="111" t="str">
        <f t="shared" ref="K583:K585" si="17">IF(OR(COUNTIF(J583,"未確認")&gt;0,COUNTIF(J583,"*")&gt;0),"※","")</f>
        <v/>
      </c>
      <c r="L583" s="91"/>
      <c r="M583" s="155"/>
      <c r="N583" s="91"/>
      <c r="O583" s="91"/>
      <c r="P583" s="23"/>
      <c r="Q583" s="23"/>
      <c r="R583" s="23"/>
    </row>
    <row r="584" spans="1:51" s="136" customFormat="1" ht="70.400000000000006" customHeight="1">
      <c r="A584" s="181" t="s">
        <v>679</v>
      </c>
      <c r="B584" s="2"/>
      <c r="C584" s="405" t="s">
        <v>680</v>
      </c>
      <c r="D584" s="480"/>
      <c r="E584" s="480"/>
      <c r="F584" s="480"/>
      <c r="G584" s="480"/>
      <c r="H584" s="481"/>
      <c r="I584" s="130" t="s">
        <v>681</v>
      </c>
      <c r="J584" s="182">
        <v>0</v>
      </c>
      <c r="K584" s="111" t="str">
        <f t="shared" si="17"/>
        <v/>
      </c>
      <c r="L584" s="7"/>
      <c r="M584" s="45"/>
      <c r="N584" s="91"/>
      <c r="O584" s="91"/>
      <c r="P584" s="23"/>
      <c r="Q584" s="23"/>
      <c r="R584" s="23"/>
    </row>
    <row r="585" spans="1:51" s="136" customFormat="1" ht="70.400000000000006" customHeight="1">
      <c r="A585" s="181" t="s">
        <v>682</v>
      </c>
      <c r="B585" s="2"/>
      <c r="C585" s="405" t="s">
        <v>683</v>
      </c>
      <c r="D585" s="424"/>
      <c r="E585" s="424"/>
      <c r="F585" s="424"/>
      <c r="G585" s="424"/>
      <c r="H585" s="406"/>
      <c r="I585" s="130" t="s">
        <v>684</v>
      </c>
      <c r="J585" s="182">
        <v>0</v>
      </c>
      <c r="K585" s="111" t="str">
        <f t="shared" si="17"/>
        <v/>
      </c>
      <c r="L585" s="7"/>
      <c r="M585" s="45"/>
      <c r="N585" s="91"/>
      <c r="O585" s="91"/>
      <c r="P585" s="23"/>
      <c r="Q585" s="23"/>
      <c r="R585" s="23"/>
    </row>
    <row r="586" spans="1:51" s="3" customFormat="1">
      <c r="A586" s="1"/>
      <c r="B586" s="24"/>
      <c r="C586" s="24"/>
      <c r="D586" s="24"/>
      <c r="E586" s="24"/>
      <c r="F586" s="24"/>
      <c r="G586" s="24"/>
      <c r="H586" s="16"/>
      <c r="I586" s="16"/>
      <c r="J586" s="82"/>
      <c r="K586" s="83"/>
      <c r="L586" s="91"/>
      <c r="M586" s="155"/>
      <c r="N586" s="91"/>
      <c r="O586" s="91"/>
      <c r="P586" s="23"/>
      <c r="Q586" s="23"/>
      <c r="R586" s="23"/>
    </row>
    <row r="587" spans="1:51" s="3" customFormat="1">
      <c r="A587" s="1"/>
      <c r="B587" s="87"/>
      <c r="C587" s="51"/>
      <c r="D587" s="51"/>
      <c r="E587" s="51"/>
      <c r="F587" s="51"/>
      <c r="G587" s="51"/>
      <c r="H587" s="52"/>
      <c r="I587" s="52"/>
      <c r="J587" s="82"/>
      <c r="K587" s="83"/>
      <c r="L587" s="83"/>
      <c r="M587" s="172"/>
      <c r="N587" s="83"/>
      <c r="O587" s="83"/>
      <c r="P587" s="23"/>
      <c r="Q587" s="23"/>
      <c r="R587" s="23"/>
    </row>
    <row r="588" spans="1:51" s="3" customFormat="1">
      <c r="A588" s="1"/>
      <c r="B588" s="2"/>
      <c r="C588" s="2"/>
      <c r="D588" s="51"/>
      <c r="E588" s="51"/>
      <c r="F588" s="51"/>
      <c r="G588" s="51"/>
      <c r="H588" s="52"/>
      <c r="I588" s="139" t="s">
        <v>224</v>
      </c>
      <c r="J588" s="82"/>
      <c r="K588" s="83"/>
      <c r="L588" s="83"/>
      <c r="M588" s="172"/>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row>
    <row r="589" spans="1:51" s="3" customFormat="1" ht="36.75" customHeight="1">
      <c r="A589" s="1"/>
      <c r="B589" s="2"/>
      <c r="C589" s="2"/>
      <c r="D589" s="51"/>
      <c r="E589" s="51"/>
      <c r="F589" s="51"/>
      <c r="G589" s="51"/>
      <c r="H589" s="52"/>
      <c r="I589" s="52"/>
      <c r="J589" s="82"/>
      <c r="K589" s="83"/>
      <c r="L589" s="83"/>
      <c r="M589" s="172"/>
      <c r="N589" s="83"/>
      <c r="O589" s="83"/>
      <c r="P589" s="23"/>
      <c r="Q589" s="23"/>
      <c r="R589" s="23"/>
    </row>
    <row r="590" spans="1:51" s="3" customFormat="1">
      <c r="A590" s="1"/>
      <c r="B590" s="2"/>
      <c r="C590" s="2"/>
      <c r="D590" s="51"/>
      <c r="E590" s="51"/>
      <c r="F590" s="51"/>
      <c r="G590" s="51"/>
      <c r="H590" s="52"/>
      <c r="I590" s="52"/>
      <c r="J590" s="82"/>
      <c r="K590" s="83"/>
      <c r="L590" s="83"/>
      <c r="M590" s="172"/>
      <c r="N590" s="83"/>
      <c r="O590" s="83"/>
      <c r="P590" s="23"/>
      <c r="Q590" s="23"/>
      <c r="R590" s="23"/>
    </row>
    <row r="591" spans="1:51" s="136" customFormat="1">
      <c r="A591" s="193"/>
      <c r="B591" s="126"/>
      <c r="C591" s="3"/>
      <c r="D591" s="3"/>
      <c r="E591" s="3"/>
      <c r="F591" s="3"/>
      <c r="G591" s="3"/>
      <c r="H591" s="4"/>
      <c r="I591" s="4"/>
      <c r="J591" s="5"/>
      <c r="K591" s="6"/>
      <c r="L591" s="5"/>
      <c r="M591" s="45"/>
      <c r="N591" s="8"/>
      <c r="O591" s="8"/>
    </row>
    <row r="592" spans="1:51" s="136" customFormat="1">
      <c r="A592" s="193"/>
      <c r="B592" s="126"/>
      <c r="C592" s="3"/>
      <c r="D592" s="3"/>
      <c r="E592" s="3"/>
      <c r="F592" s="3"/>
      <c r="G592" s="3"/>
      <c r="H592" s="4"/>
      <c r="I592" s="4"/>
      <c r="J592" s="5"/>
      <c r="K592" s="6"/>
      <c r="L592" s="5"/>
      <c r="M592" s="5"/>
      <c r="N592" s="8"/>
      <c r="O592" s="8"/>
    </row>
    <row r="593" spans="1:15" s="136" customFormat="1">
      <c r="A593" s="193"/>
      <c r="B593" s="126"/>
      <c r="C593" s="3"/>
      <c r="D593" s="3"/>
      <c r="E593" s="3"/>
      <c r="F593" s="3"/>
      <c r="G593" s="3"/>
      <c r="H593" s="4"/>
      <c r="I593" s="4"/>
      <c r="J593" s="5"/>
      <c r="K593" s="6"/>
      <c r="L593" s="5"/>
      <c r="M593" s="5"/>
      <c r="N593" s="8"/>
      <c r="O593" s="8"/>
    </row>
    <row r="594" spans="1:15" s="136" customFormat="1">
      <c r="A594" s="193"/>
      <c r="B594" s="126"/>
      <c r="C594" s="3"/>
      <c r="D594" s="3"/>
      <c r="E594" s="3"/>
      <c r="F594" s="3"/>
      <c r="G594" s="3"/>
      <c r="H594" s="4"/>
      <c r="I594" s="4"/>
      <c r="J594" s="5"/>
      <c r="K594" s="6"/>
      <c r="L594" s="5"/>
      <c r="M594" s="5"/>
      <c r="N594" s="8"/>
      <c r="O594" s="8"/>
    </row>
    <row r="595" spans="1:15" s="136" customFormat="1">
      <c r="A595" s="193"/>
      <c r="B595" s="126"/>
      <c r="C595" s="3"/>
      <c r="D595" s="3"/>
      <c r="E595" s="3"/>
      <c r="F595" s="3"/>
      <c r="G595" s="3"/>
      <c r="H595" s="4"/>
      <c r="I595" s="4"/>
      <c r="J595" s="5"/>
      <c r="K595" s="6"/>
      <c r="L595" s="5"/>
      <c r="M595" s="5"/>
      <c r="N595" s="8"/>
      <c r="O595" s="8"/>
    </row>
    <row r="596" spans="1:15" s="136" customFormat="1">
      <c r="A596" s="193"/>
      <c r="B596" s="126"/>
      <c r="C596" s="3"/>
      <c r="D596" s="3"/>
      <c r="E596" s="3"/>
      <c r="F596" s="3"/>
      <c r="G596" s="3"/>
      <c r="H596" s="4"/>
      <c r="I596" s="4"/>
      <c r="J596" s="5"/>
      <c r="K596" s="6"/>
      <c r="L596" s="5"/>
      <c r="M596" s="5"/>
      <c r="N596" s="8"/>
      <c r="O596" s="8"/>
    </row>
    <row r="597" spans="1:15" s="136" customFormat="1">
      <c r="A597" s="193"/>
      <c r="B597" s="126"/>
      <c r="C597" s="3"/>
      <c r="D597" s="3"/>
      <c r="E597" s="3"/>
      <c r="F597" s="3"/>
      <c r="G597" s="3"/>
      <c r="H597" s="4"/>
      <c r="I597" s="4"/>
      <c r="J597" s="5"/>
      <c r="K597" s="6"/>
      <c r="L597" s="5"/>
      <c r="M597" s="5"/>
      <c r="N597" s="8"/>
      <c r="O597" s="8"/>
    </row>
    <row r="598" spans="1:15" s="136" customFormat="1">
      <c r="A598" s="193"/>
      <c r="B598" s="126"/>
      <c r="C598" s="3"/>
      <c r="D598" s="3"/>
      <c r="E598" s="3"/>
      <c r="F598" s="3"/>
      <c r="G598" s="3"/>
      <c r="H598" s="4"/>
      <c r="I598" s="4"/>
      <c r="J598" s="5"/>
      <c r="K598" s="6"/>
      <c r="L598" s="5"/>
      <c r="M598" s="5"/>
      <c r="N598" s="8"/>
      <c r="O598" s="8"/>
    </row>
    <row r="599" spans="1:15" s="136" customFormat="1">
      <c r="A599" s="193"/>
      <c r="B599" s="126"/>
      <c r="C599" s="3"/>
      <c r="D599" s="3"/>
      <c r="E599" s="3"/>
      <c r="F599" s="3"/>
      <c r="G599" s="3"/>
      <c r="H599" s="4"/>
      <c r="I599" s="4"/>
      <c r="J599" s="5"/>
      <c r="K599" s="6"/>
      <c r="L599" s="5"/>
      <c r="M599" s="5"/>
      <c r="N599" s="8"/>
      <c r="O599" s="8"/>
    </row>
    <row r="600" spans="1:15" s="136" customFormat="1">
      <c r="A600" s="193"/>
      <c r="B600" s="126"/>
      <c r="C600" s="3"/>
      <c r="D600" s="3"/>
      <c r="E600" s="3"/>
      <c r="F600" s="3"/>
      <c r="G600" s="3"/>
      <c r="H600" s="4"/>
      <c r="I600" s="4"/>
      <c r="J600" s="5"/>
      <c r="K600" s="6"/>
      <c r="L600" s="5"/>
      <c r="M600" s="5"/>
      <c r="N600" s="8"/>
      <c r="O600" s="8"/>
    </row>
    <row r="601" spans="1:15" s="136" customFormat="1">
      <c r="A601" s="193"/>
      <c r="B601" s="126"/>
      <c r="C601" s="3"/>
      <c r="D601" s="3"/>
      <c r="E601" s="3"/>
      <c r="F601" s="3"/>
      <c r="G601" s="3"/>
      <c r="H601" s="4"/>
      <c r="I601" s="4"/>
      <c r="J601" s="5"/>
      <c r="K601" s="6"/>
      <c r="L601" s="5"/>
      <c r="M601" s="5"/>
      <c r="N601" s="8"/>
      <c r="O601" s="8"/>
    </row>
    <row r="602" spans="1:15" s="136" customFormat="1">
      <c r="A602" s="193"/>
      <c r="B602" s="126"/>
      <c r="C602" s="3"/>
      <c r="D602" s="3"/>
      <c r="E602" s="3"/>
      <c r="F602" s="3"/>
      <c r="G602" s="3"/>
      <c r="H602" s="4"/>
      <c r="I602" s="4"/>
      <c r="J602" s="5"/>
      <c r="K602" s="6"/>
      <c r="L602" s="5"/>
      <c r="M602" s="5"/>
      <c r="N602" s="8"/>
      <c r="O602" s="8"/>
    </row>
    <row r="603" spans="1:15" s="136" customFormat="1">
      <c r="A603" s="193"/>
      <c r="B603" s="126"/>
      <c r="C603" s="3"/>
      <c r="D603" s="3"/>
      <c r="E603" s="3"/>
      <c r="F603" s="3"/>
      <c r="G603" s="3"/>
      <c r="H603" s="4"/>
      <c r="I603" s="4"/>
      <c r="J603" s="5"/>
      <c r="K603" s="6"/>
      <c r="L603" s="5"/>
      <c r="M603" s="5"/>
      <c r="N603" s="8"/>
      <c r="O603" s="8"/>
    </row>
    <row r="604" spans="1:15" s="136" customFormat="1">
      <c r="A604" s="193"/>
      <c r="B604" s="126"/>
      <c r="C604" s="3"/>
      <c r="D604" s="3"/>
      <c r="E604" s="3"/>
      <c r="F604" s="3"/>
      <c r="G604" s="3"/>
      <c r="H604" s="4"/>
      <c r="I604" s="4"/>
      <c r="J604" s="5"/>
      <c r="K604" s="6"/>
      <c r="L604" s="5"/>
      <c r="M604" s="5"/>
      <c r="N604" s="8"/>
      <c r="O604" s="8"/>
    </row>
    <row r="605" spans="1:15" s="136" customFormat="1">
      <c r="A605" s="193"/>
      <c r="B605" s="126"/>
      <c r="C605" s="3"/>
      <c r="D605" s="3"/>
      <c r="E605" s="3"/>
      <c r="F605" s="3"/>
      <c r="G605" s="3"/>
      <c r="H605" s="4"/>
      <c r="I605" s="4"/>
      <c r="J605" s="5"/>
      <c r="K605" s="6"/>
      <c r="L605" s="5"/>
      <c r="M605" s="5"/>
      <c r="N605" s="8"/>
      <c r="O605" s="8"/>
    </row>
    <row r="606" spans="1:15" s="136" customFormat="1">
      <c r="A606" s="193"/>
      <c r="B606" s="126"/>
      <c r="C606" s="3"/>
      <c r="D606" s="3"/>
      <c r="E606" s="3"/>
      <c r="F606" s="3"/>
      <c r="G606" s="3"/>
      <c r="H606" s="4"/>
      <c r="I606" s="4"/>
      <c r="J606" s="5"/>
      <c r="K606" s="6"/>
      <c r="L606" s="5"/>
      <c r="M606" s="5"/>
      <c r="N606" s="8"/>
      <c r="O606" s="8"/>
    </row>
    <row r="607" spans="1:15" s="136" customFormat="1">
      <c r="A607" s="193"/>
      <c r="B607" s="126"/>
      <c r="C607" s="3"/>
      <c r="D607" s="3"/>
      <c r="E607" s="3"/>
      <c r="F607" s="3"/>
      <c r="G607" s="3"/>
      <c r="H607" s="4"/>
      <c r="I607" s="4"/>
      <c r="J607" s="5"/>
      <c r="K607" s="6"/>
      <c r="L607" s="5"/>
      <c r="M607" s="5"/>
      <c r="N607" s="8"/>
      <c r="O607" s="8"/>
    </row>
    <row r="608" spans="1:15" s="136" customFormat="1">
      <c r="A608" s="193"/>
      <c r="B608" s="2"/>
      <c r="C608" s="3"/>
      <c r="D608" s="3"/>
      <c r="E608" s="3"/>
      <c r="F608" s="3"/>
      <c r="G608" s="3"/>
      <c r="H608" s="4"/>
      <c r="I608" s="4"/>
      <c r="J608" s="5"/>
      <c r="K608" s="6"/>
      <c r="L608" s="5"/>
      <c r="M608" s="5"/>
      <c r="N608" s="8"/>
      <c r="O608" s="8"/>
    </row>
    <row r="609" spans="1:15" s="136" customFormat="1">
      <c r="A609" s="193"/>
      <c r="B609" s="2"/>
      <c r="C609" s="3"/>
      <c r="D609" s="3"/>
      <c r="E609" s="3"/>
      <c r="F609" s="3"/>
      <c r="G609" s="3"/>
      <c r="H609" s="4"/>
      <c r="I609" s="4"/>
      <c r="J609" s="5"/>
      <c r="K609" s="6"/>
      <c r="L609" s="5"/>
      <c r="M609" s="5"/>
      <c r="N609" s="8"/>
      <c r="O609" s="8"/>
    </row>
    <row r="610" spans="1:15" s="136" customFormat="1">
      <c r="A610" s="193"/>
      <c r="B610" s="2"/>
      <c r="C610" s="3"/>
      <c r="D610" s="3"/>
      <c r="E610" s="3"/>
      <c r="F610" s="3"/>
      <c r="G610" s="3"/>
      <c r="H610" s="4"/>
      <c r="I610" s="4"/>
      <c r="J610" s="5"/>
      <c r="K610" s="6"/>
      <c r="L610" s="5"/>
      <c r="M610" s="5"/>
      <c r="N610" s="8"/>
      <c r="O610" s="8"/>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G162:H162"/>
    <mergeCell ref="G163:H163"/>
    <mergeCell ref="C164:F165"/>
    <mergeCell ref="G164:H164"/>
    <mergeCell ref="G165:H165"/>
    <mergeCell ref="C158:F159"/>
    <mergeCell ref="G158:H158"/>
    <mergeCell ref="G159:H159"/>
    <mergeCell ref="C160:F161"/>
    <mergeCell ref="G160:H160"/>
    <mergeCell ref="G161:H161"/>
    <mergeCell ref="C136:H136"/>
    <mergeCell ref="C144:F145"/>
    <mergeCell ref="G144:H144"/>
    <mergeCell ref="I144:I171"/>
    <mergeCell ref="G145:H145"/>
    <mergeCell ref="C146:F147"/>
    <mergeCell ref="G146:H146"/>
    <mergeCell ref="G147:H147"/>
    <mergeCell ref="C148:F149"/>
    <mergeCell ref="G148:H148"/>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62:F163"/>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3"/>
  <hyperlinks>
    <hyperlink ref="C70:H70" location="診療所!B92" display="・設置主体" xr:uid="{9E22AACF-0925-45AB-A6B7-5BE06AE4B524}"/>
    <hyperlink ref="D70:I70" location="診療所!B92" display="・設置主体" xr:uid="{172689C3-C135-4918-BEBC-F213755D3A52}"/>
    <hyperlink ref="E70:J70" location="診療所!B92" display="・設置主体" xr:uid="{576423EE-2E9C-4921-8765-2AD1319BC60F}"/>
    <hyperlink ref="F70:K70" location="診療所!B92" display="・設置主体" xr:uid="{CDBE2776-5CBB-4C6A-BEF6-A204E5F96108}"/>
    <hyperlink ref="G70:L70" location="診療所!B92" display="・設置主体" xr:uid="{2C952EE4-6E74-4928-A9CB-BAB83B5F57DF}"/>
    <hyperlink ref="H70:M70" location="診療所!B92" display="・設置主体" xr:uid="{EA031E4D-FBE8-40F6-9CDA-4ABFA2E1C2B3}"/>
    <hyperlink ref="I70" location="診療所!B264" display="・入院患者の状況（年間）" xr:uid="{B853818A-601B-4762-ACA3-E627FEDE67EE}"/>
    <hyperlink ref="J70:O70" location="診療所!B344" display="・算定する入院基本料の状況" xr:uid="{FA1895FB-A24E-4E44-BD87-BDB648EA176C}"/>
    <hyperlink ref="K70:P70" location="診療所!B344" display="・算定する入院基本料の状況" xr:uid="{22B765BA-F40F-4457-8328-1A2D2215C5BE}"/>
    <hyperlink ref="L70:Q70" location="診療所!B344" display="・算定する入院基本料の状況" xr:uid="{28A655F5-4503-46A9-ACE0-A1546D56DD5E}"/>
    <hyperlink ref="M70:R70" location="診療所!B344" display="・算定する入院基本料の状況" xr:uid="{D218E30D-C92F-405C-98D6-4921ED8F5BB8}"/>
    <hyperlink ref="N70:S70" location="診療所!B344" display="・算定する入院基本料の状況" xr:uid="{1DAFCB8E-5AF1-4594-ABFF-09DBF537443E}"/>
    <hyperlink ref="O70:T70" location="診療所!B344" display="・算定する入院基本料の状況" xr:uid="{57ECAF72-55E3-4B38-9550-8ECD283E3EE7}"/>
    <hyperlink ref="C71:H71" location="診療所!B100" display="・病床の状況" xr:uid="{E3F8728F-5B78-46A5-B643-DEA04BAAECBB}"/>
    <hyperlink ref="D71:I71" location="診療所!B100" display="・病床の状況" xr:uid="{84E23B9D-16CF-4CBD-BDE6-D5D428076C7C}"/>
    <hyperlink ref="E71:J71" location="診療所!B100" display="・病床の状況" xr:uid="{1853304E-9D8B-4494-8EB5-AD9AB258E012}"/>
    <hyperlink ref="F71:K71" location="診療所!B100" display="・病床の状況" xr:uid="{58147007-DD9E-4F64-8E09-9637166FAE02}"/>
    <hyperlink ref="G71:L71" location="診療所!B100" display="・病床の状況" xr:uid="{975B84D5-B872-4E70-8FB1-51286F0B175A}"/>
    <hyperlink ref="H71:M71" location="診療所!B100" display="・病床の状況" xr:uid="{C0809A5E-127F-45A7-8E65-4678C3C1E267}"/>
    <hyperlink ref="I71" location="診療所!B276" display="・入院患者の状況（月間／入院前の場所・退院先の場所の状況）" xr:uid="{4DAA4639-2CBF-478F-9A35-42886C5511AA}"/>
    <hyperlink ref="J71:O71" location="診療所!B357" display="・手術の状況" xr:uid="{9DD4CFC3-22E9-418B-B9F0-4021614A828C}"/>
    <hyperlink ref="K71:P71" location="診療所!B357" display="・手術の状況" xr:uid="{B6DD2552-BCFF-4E81-B75E-310FA182D3B2}"/>
    <hyperlink ref="L71:Q71" location="診療所!B357" display="・手術の状況" xr:uid="{EC32D59A-B7DA-422F-8A10-B4C4C7134895}"/>
    <hyperlink ref="M71:R71" location="診療所!B357" display="・手術の状況" xr:uid="{A2C7D35A-F748-40A4-B041-2E3CDFCA4A60}"/>
    <hyperlink ref="N71:S71" location="診療所!B357" display="・手術の状況" xr:uid="{399D5A39-B11D-40D4-8E44-5AD87139416F}"/>
    <hyperlink ref="O71:T71" location="診療所!B357" display="・手術の状況" xr:uid="{E30D5C32-636B-4D58-A123-5E85A2D43199}"/>
    <hyperlink ref="C72:H72" location="診療所!B115" display="・診療科" xr:uid="{F67C8A9B-2EDB-412F-A3B7-0AF878BF9FF2}"/>
    <hyperlink ref="D72:I72" location="診療所!B115" display="・診療科" xr:uid="{F33E3AAF-77AA-420D-BE10-F0DF73CC8EBF}"/>
    <hyperlink ref="E72:J72" location="診療所!B115" display="・診療科" xr:uid="{2EFB4572-53BD-4579-A68C-A1631D1A7682}"/>
    <hyperlink ref="F72:K72" location="診療所!B115" display="・診療科" xr:uid="{B8155290-767A-4822-9D02-8B6DAA4C92E6}"/>
    <hyperlink ref="G72:L72" location="診療所!B115" display="・診療科" xr:uid="{3CAF0FA0-B409-44AB-9254-93C0AC1D39CE}"/>
    <hyperlink ref="H72:M72" location="診療所!B115" display="・診療科" xr:uid="{3F78E62C-CA41-4936-8223-860D4A02D329}"/>
    <hyperlink ref="I72" location="診療所!B299" display="・退院後に在宅医療を必要とする患者の状況" xr:uid="{213A3EC8-A0CB-47DA-BE6E-E0651318D3B4}"/>
    <hyperlink ref="J72:O72" location="診療所!B390" display="・がん、脳卒中、心筋梗塞、分娩、精神医療への対応状況" xr:uid="{ABA79658-D764-4911-8B07-3BA70B18B1A2}"/>
    <hyperlink ref="K72:P72" location="診療所!B390" display="・がん、脳卒中、心筋梗塞、分娩、精神医療への対応状況" xr:uid="{611AF524-6676-476B-A942-F65C2270F8D9}"/>
    <hyperlink ref="L72:Q72" location="診療所!B390" display="・がん、脳卒中、心筋梗塞、分娩、精神医療への対応状況" xr:uid="{00181159-01F7-4445-9806-D08D0BBBC995}"/>
    <hyperlink ref="M72:R72" location="診療所!B390" display="・がん、脳卒中、心筋梗塞、分娩、精神医療への対応状況" xr:uid="{BFDB4923-2F18-4E9F-90CB-55FEA07B5629}"/>
    <hyperlink ref="N72:S72" location="診療所!B390" display="・がん、脳卒中、心筋梗塞、分娩、精神医療への対応状況" xr:uid="{D1F6071E-117F-4197-816E-E298E1AF8BCD}"/>
    <hyperlink ref="O72:T72" location="診療所!B390" display="・がん、脳卒中、心筋梗塞、分娩、精神医療への対応状況" xr:uid="{B1F521E0-3A17-47A5-9C7D-19E2FAE58BC5}"/>
    <hyperlink ref="C73:H73" location="診療所!B126" display="・入院基本料及び届出病床数" xr:uid="{0F459D89-C5B4-406E-9EAD-130AE7602FD9}"/>
    <hyperlink ref="D73:I73" location="診療所!B126" display="・入院基本料及び届出病床数" xr:uid="{9DA9988C-49BD-459D-95AC-6658DA89DB11}"/>
    <hyperlink ref="E73:J73" location="診療所!B126" display="・入院基本料及び届出病床数" xr:uid="{7E9AD3C1-4DB2-4996-982F-027897B34F06}"/>
    <hyperlink ref="F73:K73" location="診療所!B126" display="・入院基本料及び届出病床数" xr:uid="{6FC517CC-AD53-4985-93B6-0515BB760ACE}"/>
    <hyperlink ref="G73:L73" location="診療所!B126" display="・入院基本料及び届出病床数" xr:uid="{1C6280A7-5E7F-46A4-A6C4-219CD44B75E8}"/>
    <hyperlink ref="H73:M73" location="診療所!B126" display="・入院基本料及び届出病床数" xr:uid="{5AFE90BE-AE47-4F7D-B980-EC77AE7A2274}"/>
    <hyperlink ref="I73" location="診療所!B311" display="・在宅医療を行った患者数" xr:uid="{D1FCB2F5-E01D-485B-BB77-9F9A761DC6B1}"/>
    <hyperlink ref="J73:O73" location="診療所!B440" display="・重症患者への対応状況" xr:uid="{14DF314C-AC38-4764-9EB7-E7170AAF1FE7}"/>
    <hyperlink ref="K73:P73" location="診療所!B440" display="・重症患者への対応状況" xr:uid="{E145D551-6AE5-4D0C-94A3-CD1C4A40958D}"/>
    <hyperlink ref="L73:Q73" location="診療所!B440" display="・重症患者への対応状況" xr:uid="{3294A24A-D564-4ECB-8019-1E4F4225004A}"/>
    <hyperlink ref="M73:R73" location="診療所!B440" display="・重症患者への対応状況" xr:uid="{AEEEFD5F-C5A7-4829-917F-E17EB0DA3EE9}"/>
    <hyperlink ref="N73:S73" location="診療所!B440" display="・重症患者への対応状況" xr:uid="{DA46EFC2-2214-4F88-ADB9-9E5C2D5EC833}"/>
    <hyperlink ref="O73:T73" location="診療所!B440" display="・重症患者への対応状況" xr:uid="{AC6746C1-69D5-4CEF-8C00-929A435E9831}"/>
    <hyperlink ref="C74:H74" location="診療所!B135" display="・在宅療養支援診療所の届出状況" xr:uid="{D5B5BB94-28BE-4FFD-9D23-41D667CA6093}"/>
    <hyperlink ref="D74:I74" location="診療所!B135" display="・在宅療養支援診療所の届出状況" xr:uid="{85ADD223-BD1F-4EC1-84C1-19A6313E0E56}"/>
    <hyperlink ref="E74:J74" location="診療所!B135" display="・在宅療養支援診療所の届出状況" xr:uid="{6531C157-D994-491A-8AEB-DB825C650F97}"/>
    <hyperlink ref="F74:K74" location="診療所!B135" display="・在宅療養支援診療所の届出状況" xr:uid="{B3906D04-62E5-4DC5-8D51-5004D2D9F9C7}"/>
    <hyperlink ref="G74:L74" location="診療所!B135" display="・在宅療養支援診療所の届出状況" xr:uid="{456FD117-1ECB-4B52-AC8E-5749EFCA6976}"/>
    <hyperlink ref="H74:M74" location="診療所!B135" display="・在宅療養支援診療所の届出状況" xr:uid="{3DCE3B7B-F10F-4168-85F8-A44BD0BBB04C}"/>
    <hyperlink ref="I74" location="診療所!B320" display="・看取りを行った患者数" xr:uid="{5ABF0CC5-AF4E-4948-943F-62C0CB5451AC}"/>
    <hyperlink ref="J74:O74" location="診療所!B461" display="・救急医療の実施状況" xr:uid="{0441744E-60D2-4DB3-B758-AC3BF9859B9E}"/>
    <hyperlink ref="K74:P74" location="診療所!B461" display="・救急医療の実施状況" xr:uid="{E2C0F101-51D2-4094-9875-946D1615AF95}"/>
    <hyperlink ref="L74:Q74" location="診療所!B461" display="・救急医療の実施状況" xr:uid="{41F3AC7F-2C52-4250-AC9C-0970B6B0CC16}"/>
    <hyperlink ref="M74:R74" location="診療所!B461" display="・救急医療の実施状況" xr:uid="{8F32D322-62AA-42C9-BE08-6FFC189178E0}"/>
    <hyperlink ref="N74:S74" location="診療所!B461" display="・救急医療の実施状況" xr:uid="{93D1129B-CEB2-4CBF-A0D5-3F189850254E}"/>
    <hyperlink ref="O74:T74" location="診療所!B461" display="・救急医療の実施状況" xr:uid="{C52B568F-73E7-42C5-A778-5B8C7E45C4FD}"/>
    <hyperlink ref="C75:H75" location="診療所!B143" display="・職員数の状況" xr:uid="{15C6B229-74D0-4BA6-805A-A5152F86E2B2}"/>
    <hyperlink ref="D75:I75" location="診療所!B143" display="・職員数の状況" xr:uid="{1C493AED-2547-47F5-83E7-1612872B0D69}"/>
    <hyperlink ref="E75:J75" location="診療所!B143" display="・職員数の状況" xr:uid="{02755C7B-F079-47FB-ACB7-C73DA753D252}"/>
    <hyperlink ref="F75:K75" location="診療所!B143" display="・職員数の状況" xr:uid="{DF7F2FA6-3DDD-40A1-A16A-2AB495C90A0E}"/>
    <hyperlink ref="G75:L75" location="診療所!B143" display="・職員数の状況" xr:uid="{47EB4772-CE08-48D8-ADC8-FA25DBE1A002}"/>
    <hyperlink ref="H75:M75" location="診療所!B143" display="・職員数の状況" xr:uid="{15580510-8047-44BF-82D2-6CD4C0DD568F}"/>
    <hyperlink ref="J75:O75" location="診療所!B492" display="・急性期後の支援、在宅復帰の支援の状況" xr:uid="{ED9594BA-1034-40AC-A0BB-669F7DFC67E9}"/>
    <hyperlink ref="K75:P75" location="診療所!B492" display="・急性期後の支援、在宅復帰の支援の状況" xr:uid="{0ACAF587-2FAE-4509-9416-AABAACB618C7}"/>
    <hyperlink ref="L75:Q75" location="診療所!B492" display="・急性期後の支援、在宅復帰の支援の状況" xr:uid="{A3EE0772-CC0B-4BB1-A4FE-F4241D8265B8}"/>
    <hyperlink ref="M75:R75" location="診療所!B492" display="・急性期後の支援、在宅復帰の支援の状況" xr:uid="{EFDAC73B-5CB6-46A3-979D-CCB6575F19AC}"/>
    <hyperlink ref="N75:S75" location="診療所!B492" display="・急性期後の支援、在宅復帰の支援の状況" xr:uid="{6822FA3A-3267-479F-BC3E-FA66F073AC36}"/>
    <hyperlink ref="O75:T75" location="診療所!B492" display="・急性期後の支援、在宅復帰の支援の状況" xr:uid="{31101B86-2412-43C2-BBC0-2C06DFFC90C8}"/>
    <hyperlink ref="C76:H76" location="診療所!B180" display="・退院調整部門の設置状況" xr:uid="{ACF955AC-0DBD-4CC6-8568-9992B0B871DC}"/>
    <hyperlink ref="D76:I76" location="診療所!B180" display="・退院調整部門の設置状況" xr:uid="{4D2A9EFA-D943-49A3-ADF7-DF6EE95E6ECC}"/>
    <hyperlink ref="E76:J76" location="診療所!B180" display="・退院調整部門の設置状況" xr:uid="{76B3726E-4BF7-4D31-80EE-CA986541741B}"/>
    <hyperlink ref="F76:K76" location="診療所!B180" display="・退院調整部門の設置状況" xr:uid="{9870D4C7-679E-4A1B-8189-56A72FB44E21}"/>
    <hyperlink ref="G76:L76" location="診療所!B180" display="・退院調整部門の設置状況" xr:uid="{7971E499-E6B7-47D5-B4F4-37764CA4E667}"/>
    <hyperlink ref="H76:M76" location="診療所!B180" display="・退院調整部門の設置状況" xr:uid="{83BB58CD-48EE-4B40-A1EE-808DDCB10791}"/>
    <hyperlink ref="J76:O76" location="診療所!B512" display="・全身管理の状況" xr:uid="{853736DF-6992-4E06-9624-D2237C44CF5C}"/>
    <hyperlink ref="K76:P76" location="診療所!B512" display="・全身管理の状況" xr:uid="{443CE834-FD90-4EAA-997B-ADCC8C8C386E}"/>
    <hyperlink ref="L76:Q76" location="診療所!B512" display="・全身管理の状況" xr:uid="{6C190627-5B7E-4BA3-B05C-683948424B8C}"/>
    <hyperlink ref="M76:R76" location="診療所!B512" display="・全身管理の状況" xr:uid="{F508B244-1615-4CA6-B311-3F8DA1B24AA8}"/>
    <hyperlink ref="N76:S76" location="診療所!B512" display="・全身管理の状況" xr:uid="{66F6B2FF-8602-481F-A1A8-49FD2FFDB21F}"/>
    <hyperlink ref="O76:T76" location="診療所!B512" display="・全身管理の状況" xr:uid="{A16A88AD-B0C6-4085-ACB6-D800ECA4D31D}"/>
    <hyperlink ref="C77:H77" location="診療所!B200" display="・医療機器の台数" xr:uid="{E721F684-1EC0-451A-8EA5-6EBB77A8280F}"/>
    <hyperlink ref="D77:I77" location="診療所!B200" display="・医療機器の台数" xr:uid="{8E0E8D6B-2FA3-4DCF-9D62-439376D16FB6}"/>
    <hyperlink ref="E77:J77" location="診療所!B200" display="・医療機器の台数" xr:uid="{3B424B54-191D-4485-A134-9F7407601991}"/>
    <hyperlink ref="F77:K77" location="診療所!B200" display="・医療機器の台数" xr:uid="{8B85619B-41FD-48D4-8EF2-A1A2B174BA5D}"/>
    <hyperlink ref="G77:L77" location="診療所!B200" display="・医療機器の台数" xr:uid="{B27E8414-8A61-4985-A470-882742C5372B}"/>
    <hyperlink ref="H77:M77" location="診療所!B200" display="・医療機器の台数" xr:uid="{773A7432-5158-4458-9250-CBCC3F6326EE}"/>
    <hyperlink ref="J77:O77" location="診療所!B527" display="・リハビリテーションの実施状況" xr:uid="{4590CBF4-9F77-48E4-A437-172B271ADB74}"/>
    <hyperlink ref="K77:P77" location="診療所!B527" display="・リハビリテーションの実施状況" xr:uid="{05855AD2-5471-4EA6-9ABA-F8FDE417D64D}"/>
    <hyperlink ref="L77:Q77" location="診療所!B527" display="・リハビリテーションの実施状況" xr:uid="{505C5520-2401-4F02-B433-3B7723A80315}"/>
    <hyperlink ref="M77:R77" location="診療所!B527" display="・リハビリテーションの実施状況" xr:uid="{0834CF33-0270-43FB-BE24-4EBD7612924C}"/>
    <hyperlink ref="N77:S77" location="診療所!B527" display="・リハビリテーションの実施状況" xr:uid="{D46272DC-E00A-4AA9-A844-044199FAB8D3}"/>
    <hyperlink ref="O77:T77" location="診療所!B527" display="・リハビリテーションの実施状況" xr:uid="{FBF71750-6396-4021-993A-F404BE16E26A}"/>
    <hyperlink ref="C78:H78" location="診療所!B225" display="・有床診療所の病床の役割" xr:uid="{26C26C5E-9A30-4075-97F9-601B8C34B811}"/>
    <hyperlink ref="D78:I78" location="診療所!B225" display="・有床診療所の病床の役割" xr:uid="{C793BD07-8F06-4100-AF40-2631188899CA}"/>
    <hyperlink ref="E78:J78" location="診療所!B225" display="・有床診療所の病床の役割" xr:uid="{515E9283-BCBB-46E5-BD41-5284EF0C43FD}"/>
    <hyperlink ref="F78:K78" location="診療所!B225" display="・有床診療所の病床の役割" xr:uid="{6BD7EC16-4C24-4F9F-B37D-525AAB21815F}"/>
    <hyperlink ref="G78:L78" location="診療所!B225" display="・有床診療所の病床の役割" xr:uid="{1E6E2E36-CF7F-4A63-BC6F-7C42FD4C06A0}"/>
    <hyperlink ref="H78:M78" location="診療所!B225" display="・有床診療所の病床の役割" xr:uid="{E2F49B70-7302-4930-8685-07B0A7566B76}"/>
    <hyperlink ref="J78:O78" location="診療所!B560" display="・長期療養患者の受入状況" xr:uid="{CE3D238E-5A59-4317-81C6-838540F7A7A3}"/>
    <hyperlink ref="K78:P78" location="診療所!B560" display="・長期療養患者の受入状況" xr:uid="{0DB4A4E0-1267-4932-8DA5-25259B622B17}"/>
    <hyperlink ref="L78:Q78" location="診療所!B560" display="・長期療養患者の受入状況" xr:uid="{3648FB9F-64DB-47DA-8EAD-2C6E6C2C5AE7}"/>
    <hyperlink ref="M78:R78" location="診療所!B560" display="・長期療養患者の受入状況" xr:uid="{59C1E96F-7B36-4F16-B150-22861BBF6CC0}"/>
    <hyperlink ref="N78:S78" location="診療所!B560" display="・長期療養患者の受入状況" xr:uid="{5089865D-5B69-46AF-99B8-E4BA0AD1F9EE}"/>
    <hyperlink ref="O78:T78" location="診療所!B560" display="・長期療養患者の受入状況" xr:uid="{C6B18121-3DE7-41AE-A4BF-4340B661D41F}"/>
    <hyperlink ref="C79:H79" location="診療所!B240" display="・過去1年間の間に病棟の再編・見直しがあった場合の報告対象期間" xr:uid="{2F278392-1D1F-4354-8F8F-39108341C8DA}"/>
    <hyperlink ref="D79:I79" location="診療所!B240" display="・過去1年間の間に病棟の再編・見直しがあった場合の報告対象期間" xr:uid="{8B518A92-00A6-4703-8955-852867BB2D15}"/>
    <hyperlink ref="E79:J79" location="診療所!B240" display="・過去1年間の間に病棟の再編・見直しがあった場合の報告対象期間" xr:uid="{CB907A96-0E35-4AF8-9DB3-454BC5826780}"/>
    <hyperlink ref="F79:K79" location="診療所!B240" display="・過去1年間の間に病棟の再編・見直しがあった場合の報告対象期間" xr:uid="{B48FF7CC-C57A-4636-BE1B-69F4B06FA7D5}"/>
    <hyperlink ref="G79:L79" location="診療所!B240" display="・過去1年間の間に病棟の再編・見直しがあった場合の報告対象期間" xr:uid="{9C86C451-EB59-4D37-B427-8AB54AF850AC}"/>
    <hyperlink ref="H79:M79" location="診療所!B240" display="・過去1年間の間に病棟の再編・見直しがあった場合の報告対象期間" xr:uid="{BF2249BF-84D9-4829-93F4-3BFDBBD61C4A}"/>
    <hyperlink ref="J79:O79" location="診療所!B570" display="・重度の障害児等の受入状況" xr:uid="{39606AD0-4387-4FDE-A440-94B55EFEC6D2}"/>
    <hyperlink ref="K79:P79" location="診療所!B570" display="・重度の障害児等の受入状況" xr:uid="{6E674877-AF6F-4976-BD5E-42FDB0837618}"/>
    <hyperlink ref="L79:Q79" location="診療所!B570" display="・重度の障害児等の受入状況" xr:uid="{871BEA69-C1E2-48A3-BD12-A8593D883608}"/>
    <hyperlink ref="M79:R79" location="診療所!B570" display="・重度の障害児等の受入状況" xr:uid="{389F378F-908B-47FF-A594-001A4BF997E8}"/>
    <hyperlink ref="N79:S79" location="診療所!B570" display="・重度の障害児等の受入状況" xr:uid="{E58F1D6F-1B97-44B0-A3D5-838BEC56A793}"/>
    <hyperlink ref="O79:T79" location="診療所!B570" display="・重度の障害児等の受入状況" xr:uid="{B479B275-EF40-471C-B624-A9350FA16164}"/>
    <hyperlink ref="J80:O80" location="診療所!B581" display="・医科歯科の連携状況" xr:uid="{45214E01-A1A3-4660-8AE1-2E99E6A67010}"/>
    <hyperlink ref="K80:P80" location="診療所!B581" display="・医科歯科の連携状況" xr:uid="{6694DDCE-D8D7-4878-B445-D20E9EAAE247}"/>
    <hyperlink ref="L80:Q80" location="診療所!B581" display="・医科歯科の連携状況" xr:uid="{3D7C5EBB-572C-4A1F-ACDE-A1A0290011C0}"/>
    <hyperlink ref="M80:R80" location="診療所!B581" display="・医科歯科の連携状況" xr:uid="{E3611AD1-0DF6-45E2-AB34-D0E477C42E99}"/>
    <hyperlink ref="N80:S80" location="診療所!B581" display="・医科歯科の連携状況" xr:uid="{23F428BC-75B3-44AD-AB2E-6EF1D4BF1DD1}"/>
    <hyperlink ref="O80:T80" location="診療所!B581" display="・医科歯科の連携状況" xr:uid="{628E9638-3719-448C-8757-4CC41F6DF35B}"/>
    <hyperlink ref="I248" location="診療所!B61" display="メニューへ戻る" xr:uid="{24111C4E-776E-4267-A846-149A5A00919C}"/>
    <hyperlink ref="I329" location="診療所!B61" display="メニューへ戻る" xr:uid="{4EE8C2B7-9479-47FD-9F32-6B0623B8BE08}"/>
    <hyperlink ref="I588" location="診療所!B61" display="メニューへ戻る" xr:uid="{53391DE9-91B1-4F60-8DE0-3CBE1085C69B}"/>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754F2-47BA-43BF-9618-ABA8088EA436}">
  <sheetPr>
    <tabColor theme="9"/>
    <pageSetUpPr fitToPage="1"/>
  </sheetPr>
  <dimension ref="A1:XFA747"/>
  <sheetViews>
    <sheetView showGridLines="0" topLeftCell="B1" zoomScale="70" zoomScaleNormal="70" workbookViewId="0">
      <selection activeCell="B1" sqref="B1"/>
    </sheetView>
  </sheetViews>
  <sheetFormatPr defaultColWidth="8.25" defaultRowHeight="22.5"/>
  <cols>
    <col min="1" max="1" width="31.08203125" style="38" hidden="1" customWidth="1"/>
    <col min="2" max="2" width="1.9140625" style="2" customWidth="1"/>
    <col min="3" max="3" width="4.5" style="3" customWidth="1"/>
    <col min="4" max="4" width="34.75" style="3" bestFit="1" customWidth="1"/>
    <col min="5" max="6" width="4.5" style="3" customWidth="1"/>
    <col min="7" max="7" width="20.25" style="3" customWidth="1"/>
    <col min="8" max="8" width="23.33203125" style="4" customWidth="1"/>
    <col min="9" max="9" width="51.4140625" style="4" customWidth="1"/>
    <col min="10" max="10" width="11.08203125" style="5" customWidth="1"/>
    <col min="11" max="11" width="3.58203125" style="6" customWidth="1"/>
    <col min="12" max="13" width="10.1640625" style="5" customWidth="1"/>
    <col min="14" max="19" width="10.1640625" style="194" customWidth="1"/>
    <col min="20" max="71" width="10.1640625" style="1" customWidth="1"/>
    <col min="72" max="72" width="8.25" style="1" customWidth="1"/>
    <col min="73" max="73" width="8.25" style="195" customWidth="1"/>
    <col min="74" max="74" width="8.25" style="1" customWidth="1"/>
    <col min="75" max="16384" width="8.25" style="1"/>
  </cols>
  <sheetData>
    <row r="1" spans="1:73">
      <c r="I1" s="12"/>
    </row>
    <row r="2" spans="1:73" ht="26.5">
      <c r="A2" s="38" t="s">
        <v>688</v>
      </c>
      <c r="B2" s="9" t="s">
        <v>1066</v>
      </c>
      <c r="C2" s="10"/>
      <c r="D2" s="11"/>
      <c r="E2" s="11"/>
      <c r="F2" s="11"/>
      <c r="G2" s="11"/>
      <c r="H2" s="12"/>
    </row>
    <row r="3" spans="1:73">
      <c r="B3" s="13" t="s">
        <v>1067</v>
      </c>
      <c r="C3" s="14"/>
      <c r="D3" s="15"/>
      <c r="E3" s="15"/>
      <c r="F3" s="15"/>
      <c r="G3" s="15"/>
      <c r="H3" s="16"/>
      <c r="I3" s="16"/>
    </row>
    <row r="4" spans="1:73">
      <c r="B4" s="388"/>
      <c r="C4" s="503"/>
      <c r="D4" s="503"/>
      <c r="E4" s="19"/>
      <c r="F4" s="19"/>
      <c r="G4" s="19"/>
      <c r="H4" s="20"/>
      <c r="I4" s="20"/>
    </row>
    <row r="5" spans="1:73">
      <c r="B5" s="63"/>
      <c r="C5" s="196"/>
      <c r="D5" s="196"/>
      <c r="E5" s="19"/>
      <c r="F5" s="19"/>
      <c r="G5" s="19"/>
      <c r="H5" s="20"/>
      <c r="I5" s="20"/>
    </row>
    <row r="6" spans="1:73">
      <c r="B6" s="63"/>
      <c r="C6" s="196"/>
      <c r="D6" s="196"/>
      <c r="E6" s="19"/>
      <c r="F6" s="19"/>
      <c r="G6" s="19"/>
      <c r="H6" s="20"/>
      <c r="I6" s="20"/>
    </row>
    <row r="7" spans="1:73">
      <c r="B7" s="24" t="s">
        <v>691</v>
      </c>
    </row>
    <row r="8" spans="1:73">
      <c r="B8" s="24"/>
    </row>
    <row r="9" spans="1:73" s="44" customFormat="1" ht="51" customHeight="1">
      <c r="A9" s="38"/>
      <c r="B9" s="23"/>
      <c r="C9" s="22"/>
      <c r="D9" s="22"/>
      <c r="E9" s="22"/>
      <c r="F9" s="22"/>
      <c r="G9" s="22"/>
      <c r="H9" s="16"/>
      <c r="I9" s="379" t="s">
        <v>692</v>
      </c>
      <c r="J9" s="379"/>
      <c r="K9" s="379"/>
      <c r="L9" s="197" t="s">
        <v>1068</v>
      </c>
      <c r="M9" s="197" t="s">
        <v>1069</v>
      </c>
      <c r="N9" s="197" t="s">
        <v>1070</v>
      </c>
      <c r="O9" s="197" t="s">
        <v>1071</v>
      </c>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U9" s="198"/>
    </row>
    <row r="10" spans="1:73" s="44" customFormat="1" ht="34.5" customHeight="1">
      <c r="A10" s="199" t="s">
        <v>694</v>
      </c>
      <c r="B10" s="21"/>
      <c r="C10" s="22"/>
      <c r="D10" s="22"/>
      <c r="E10" s="22"/>
      <c r="F10" s="22"/>
      <c r="G10" s="22"/>
      <c r="H10" s="16"/>
      <c r="I10" s="380" t="s">
        <v>695</v>
      </c>
      <c r="J10" s="380"/>
      <c r="K10" s="380"/>
      <c r="L10" s="41" t="s">
        <v>1072</v>
      </c>
      <c r="M10" s="41" t="s">
        <v>1072</v>
      </c>
      <c r="N10" s="43" t="s">
        <v>1072</v>
      </c>
      <c r="O10" s="43" t="s">
        <v>1072</v>
      </c>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U10" s="198"/>
    </row>
    <row r="11" spans="1:73" s="44" customFormat="1" ht="34.5" customHeight="1">
      <c r="A11" s="199" t="s">
        <v>694</v>
      </c>
      <c r="B11" s="28"/>
      <c r="C11" s="22"/>
      <c r="D11" s="22"/>
      <c r="E11" s="22"/>
      <c r="F11" s="22"/>
      <c r="G11" s="22"/>
      <c r="H11" s="16"/>
      <c r="I11" s="380" t="s">
        <v>697</v>
      </c>
      <c r="J11" s="380"/>
      <c r="K11" s="380"/>
      <c r="L11" s="41" t="s">
        <v>29</v>
      </c>
      <c r="M11" s="41" t="s">
        <v>29</v>
      </c>
      <c r="N11" s="43" t="s">
        <v>29</v>
      </c>
      <c r="O11" s="43" t="s">
        <v>29</v>
      </c>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U11" s="198"/>
    </row>
    <row r="12" spans="1:73">
      <c r="B12" s="24"/>
    </row>
    <row r="13" spans="1:73">
      <c r="B13" s="21"/>
    </row>
    <row r="14" spans="1:73" s="44" customFormat="1">
      <c r="A14" s="38"/>
      <c r="B14" s="14" t="s">
        <v>699</v>
      </c>
      <c r="C14" s="22"/>
      <c r="D14" s="22"/>
      <c r="E14" s="22"/>
      <c r="F14" s="22"/>
      <c r="G14" s="22"/>
      <c r="H14" s="16"/>
      <c r="I14" s="16"/>
      <c r="J14" s="5"/>
      <c r="K14" s="6"/>
      <c r="L14" s="5"/>
      <c r="M14" s="5"/>
      <c r="N14" s="194"/>
      <c r="O14" s="194"/>
      <c r="P14" s="194"/>
      <c r="Q14" s="194"/>
      <c r="R14" s="194"/>
      <c r="S14" s="194"/>
      <c r="T14" s="1"/>
      <c r="BU14" s="198"/>
    </row>
    <row r="15" spans="1:73" s="44" customFormat="1">
      <c r="A15" s="38"/>
      <c r="B15" s="24"/>
      <c r="C15" s="24"/>
      <c r="D15" s="24"/>
      <c r="E15" s="24"/>
      <c r="F15" s="24"/>
      <c r="G15" s="24"/>
      <c r="H15" s="16"/>
      <c r="I15" s="16"/>
      <c r="J15" s="5"/>
      <c r="K15" s="6"/>
      <c r="L15" s="39"/>
      <c r="M15" s="39"/>
      <c r="N15" s="200"/>
      <c r="O15" s="194"/>
      <c r="P15" s="194"/>
      <c r="Q15" s="194"/>
      <c r="R15" s="194"/>
      <c r="S15" s="194"/>
      <c r="T15" s="1"/>
      <c r="BU15" s="198"/>
    </row>
    <row r="16" spans="1:73" s="44" customFormat="1" ht="51" customHeight="1">
      <c r="A16" s="38"/>
      <c r="B16" s="23"/>
      <c r="C16" s="22"/>
      <c r="D16" s="22"/>
      <c r="E16" s="22"/>
      <c r="F16" s="22"/>
      <c r="G16" s="22"/>
      <c r="H16" s="16"/>
      <c r="I16" s="379" t="s">
        <v>700</v>
      </c>
      <c r="J16" s="379"/>
      <c r="K16" s="379"/>
      <c r="L16" s="197" t="str">
        <f>IF(ISBLANK(L$9),"",L$9)</f>
        <v>2階A病棟</v>
      </c>
      <c r="M16" s="197" t="str">
        <f>IF(ISBLANK(M$9),"",M$9)</f>
        <v>2階B病棟</v>
      </c>
      <c r="N16" s="197" t="str">
        <f t="shared" ref="N16:BS16" si="0">IF(ISBLANK(N$9),"",N$9)</f>
        <v>3階A病棟</v>
      </c>
      <c r="O16" s="197" t="str">
        <f t="shared" si="0"/>
        <v>3階B病棟</v>
      </c>
      <c r="P16" s="197" t="str">
        <f t="shared" si="0"/>
        <v/>
      </c>
      <c r="Q16" s="197" t="str">
        <f t="shared" si="0"/>
        <v/>
      </c>
      <c r="R16" s="197" t="str">
        <f t="shared" si="0"/>
        <v/>
      </c>
      <c r="S16" s="197" t="str">
        <f t="shared" si="0"/>
        <v/>
      </c>
      <c r="T16" s="197" t="str">
        <f t="shared" si="0"/>
        <v/>
      </c>
      <c r="U16" s="197" t="str">
        <f t="shared" si="0"/>
        <v/>
      </c>
      <c r="V16" s="197" t="str">
        <f t="shared" si="0"/>
        <v/>
      </c>
      <c r="W16" s="197" t="str">
        <f t="shared" si="0"/>
        <v/>
      </c>
      <c r="X16" s="197" t="str">
        <f t="shared" si="0"/>
        <v/>
      </c>
      <c r="Y16" s="197" t="str">
        <f t="shared" si="0"/>
        <v/>
      </c>
      <c r="Z16" s="197" t="str">
        <f t="shared" si="0"/>
        <v/>
      </c>
      <c r="AA16" s="197" t="str">
        <f t="shared" si="0"/>
        <v/>
      </c>
      <c r="AB16" s="197" t="str">
        <f t="shared" si="0"/>
        <v/>
      </c>
      <c r="AC16" s="197" t="str">
        <f t="shared" si="0"/>
        <v/>
      </c>
      <c r="AD16" s="197" t="str">
        <f t="shared" si="0"/>
        <v/>
      </c>
      <c r="AE16" s="197" t="str">
        <f t="shared" si="0"/>
        <v/>
      </c>
      <c r="AF16" s="197" t="str">
        <f t="shared" si="0"/>
        <v/>
      </c>
      <c r="AG16" s="197" t="str">
        <f t="shared" si="0"/>
        <v/>
      </c>
      <c r="AH16" s="197" t="str">
        <f t="shared" si="0"/>
        <v/>
      </c>
      <c r="AI16" s="197" t="str">
        <f t="shared" si="0"/>
        <v/>
      </c>
      <c r="AJ16" s="197" t="str">
        <f t="shared" si="0"/>
        <v/>
      </c>
      <c r="AK16" s="197" t="str">
        <f t="shared" si="0"/>
        <v/>
      </c>
      <c r="AL16" s="197" t="str">
        <f t="shared" si="0"/>
        <v/>
      </c>
      <c r="AM16" s="197" t="str">
        <f t="shared" si="0"/>
        <v/>
      </c>
      <c r="AN16" s="197" t="str">
        <f t="shared" si="0"/>
        <v/>
      </c>
      <c r="AO16" s="197" t="str">
        <f t="shared" si="0"/>
        <v/>
      </c>
      <c r="AP16" s="197" t="str">
        <f t="shared" si="0"/>
        <v/>
      </c>
      <c r="AQ16" s="197" t="str">
        <f t="shared" si="0"/>
        <v/>
      </c>
      <c r="AR16" s="197" t="str">
        <f t="shared" si="0"/>
        <v/>
      </c>
      <c r="AS16" s="197" t="str">
        <f t="shared" si="0"/>
        <v/>
      </c>
      <c r="AT16" s="197" t="str">
        <f t="shared" si="0"/>
        <v/>
      </c>
      <c r="AU16" s="197" t="str">
        <f t="shared" si="0"/>
        <v/>
      </c>
      <c r="AV16" s="197" t="str">
        <f t="shared" si="0"/>
        <v/>
      </c>
      <c r="AW16" s="197" t="str">
        <f t="shared" si="0"/>
        <v/>
      </c>
      <c r="AX16" s="197" t="str">
        <f t="shared" si="0"/>
        <v/>
      </c>
      <c r="AY16" s="197" t="str">
        <f t="shared" si="0"/>
        <v/>
      </c>
      <c r="AZ16" s="197" t="str">
        <f t="shared" si="0"/>
        <v/>
      </c>
      <c r="BA16" s="197" t="str">
        <f t="shared" si="0"/>
        <v/>
      </c>
      <c r="BB16" s="197" t="str">
        <f t="shared" si="0"/>
        <v/>
      </c>
      <c r="BC16" s="197" t="str">
        <f t="shared" si="0"/>
        <v/>
      </c>
      <c r="BD16" s="197" t="str">
        <f t="shared" si="0"/>
        <v/>
      </c>
      <c r="BE16" s="197" t="str">
        <f t="shared" si="0"/>
        <v/>
      </c>
      <c r="BF16" s="197" t="str">
        <f t="shared" si="0"/>
        <v/>
      </c>
      <c r="BG16" s="197" t="str">
        <f t="shared" si="0"/>
        <v/>
      </c>
      <c r="BH16" s="197" t="str">
        <f t="shared" si="0"/>
        <v/>
      </c>
      <c r="BI16" s="197" t="str">
        <f t="shared" si="0"/>
        <v/>
      </c>
      <c r="BJ16" s="197" t="str">
        <f t="shared" si="0"/>
        <v/>
      </c>
      <c r="BK16" s="197" t="str">
        <f t="shared" si="0"/>
        <v/>
      </c>
      <c r="BL16" s="197" t="str">
        <f t="shared" si="0"/>
        <v/>
      </c>
      <c r="BM16" s="197" t="str">
        <f t="shared" si="0"/>
        <v/>
      </c>
      <c r="BN16" s="197" t="str">
        <f t="shared" si="0"/>
        <v/>
      </c>
      <c r="BO16" s="197" t="str">
        <f t="shared" si="0"/>
        <v/>
      </c>
      <c r="BP16" s="197" t="str">
        <f t="shared" si="0"/>
        <v/>
      </c>
      <c r="BQ16" s="197" t="str">
        <f t="shared" si="0"/>
        <v/>
      </c>
      <c r="BR16" s="197" t="str">
        <f t="shared" si="0"/>
        <v/>
      </c>
      <c r="BS16" s="197" t="str">
        <f t="shared" si="0"/>
        <v/>
      </c>
      <c r="BU16" s="198"/>
    </row>
    <row r="17" spans="1:73 16381:16381" s="44" customFormat="1" ht="34.5" customHeight="1">
      <c r="A17" s="199" t="s">
        <v>694</v>
      </c>
      <c r="B17" s="21"/>
      <c r="C17" s="22"/>
      <c r="D17" s="22"/>
      <c r="E17" s="22"/>
      <c r="F17" s="22"/>
      <c r="G17" s="22"/>
      <c r="H17" s="16"/>
      <c r="I17" s="380" t="s">
        <v>6</v>
      </c>
      <c r="J17" s="380"/>
      <c r="K17" s="380"/>
      <c r="L17" s="41"/>
      <c r="M17" s="41"/>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U17" s="198"/>
    </row>
    <row r="18" spans="1:73 16381:16381" s="44" customFormat="1" ht="34.5" customHeight="1">
      <c r="A18" s="199" t="s">
        <v>694</v>
      </c>
      <c r="B18" s="28"/>
      <c r="C18" s="22"/>
      <c r="D18" s="22"/>
      <c r="E18" s="22"/>
      <c r="F18" s="22"/>
      <c r="G18" s="22"/>
      <c r="H18" s="16"/>
      <c r="I18" s="380" t="s">
        <v>7</v>
      </c>
      <c r="J18" s="380"/>
      <c r="K18" s="380"/>
      <c r="L18" s="41" t="s">
        <v>8</v>
      </c>
      <c r="M18" s="41"/>
      <c r="N18" s="43" t="s">
        <v>8</v>
      </c>
      <c r="O18" s="43" t="s">
        <v>8</v>
      </c>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U18" s="198"/>
    </row>
    <row r="19" spans="1:73 16381:16381" s="44" customFormat="1" ht="34.5" customHeight="1">
      <c r="A19" s="199" t="s">
        <v>694</v>
      </c>
      <c r="B19" s="28"/>
      <c r="C19" s="22"/>
      <c r="D19" s="22"/>
      <c r="E19" s="22"/>
      <c r="F19" s="22"/>
      <c r="G19" s="22"/>
      <c r="H19" s="16"/>
      <c r="I19" s="380" t="s">
        <v>9</v>
      </c>
      <c r="J19" s="380"/>
      <c r="K19" s="380"/>
      <c r="L19" s="42"/>
      <c r="M19" s="43" t="s">
        <v>8</v>
      </c>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U19" s="198"/>
    </row>
    <row r="20" spans="1:73 16381:16381" s="44" customFormat="1" ht="34.5" customHeight="1">
      <c r="A20" s="199" t="s">
        <v>694</v>
      </c>
      <c r="B20" s="21"/>
      <c r="C20" s="22"/>
      <c r="D20" s="22"/>
      <c r="E20" s="22"/>
      <c r="F20" s="22"/>
      <c r="G20" s="22"/>
      <c r="H20" s="16"/>
      <c r="I20" s="380" t="s">
        <v>10</v>
      </c>
      <c r="J20" s="380"/>
      <c r="K20" s="380"/>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U20" s="198"/>
    </row>
    <row r="21" spans="1:73 16381:16381" s="44" customFormat="1" ht="34.4" customHeight="1">
      <c r="A21" s="199" t="s">
        <v>694</v>
      </c>
      <c r="B21" s="21"/>
      <c r="C21" s="22"/>
      <c r="D21" s="22"/>
      <c r="E21" s="22"/>
      <c r="F21" s="22"/>
      <c r="G21" s="22"/>
      <c r="H21" s="16"/>
      <c r="I21" s="380" t="s">
        <v>219</v>
      </c>
      <c r="J21" s="380"/>
      <c r="K21" s="380"/>
      <c r="L21" s="42"/>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U21" s="198"/>
    </row>
    <row r="22" spans="1:73 16381:16381" s="44" customFormat="1" ht="34.4" customHeight="1">
      <c r="A22" s="199" t="s">
        <v>694</v>
      </c>
      <c r="B22" s="21"/>
      <c r="C22" s="22"/>
      <c r="D22" s="22"/>
      <c r="E22" s="22"/>
      <c r="F22" s="22"/>
      <c r="G22" s="22"/>
      <c r="H22" s="16"/>
      <c r="I22" s="380" t="s">
        <v>13</v>
      </c>
      <c r="J22" s="380"/>
      <c r="K22" s="380"/>
      <c r="L22" s="42"/>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U22" s="198"/>
    </row>
    <row r="23" spans="1:73 16381:16381" s="44" customFormat="1">
      <c r="A23" s="38"/>
      <c r="B23" s="21"/>
      <c r="C23" s="3"/>
      <c r="D23" s="3"/>
      <c r="E23" s="3"/>
      <c r="F23" s="3"/>
      <c r="G23" s="32"/>
      <c r="H23" s="4"/>
      <c r="I23" s="4"/>
      <c r="J23" s="5"/>
      <c r="K23" s="6"/>
      <c r="L23" s="7"/>
      <c r="M23" s="7"/>
      <c r="N23" s="194"/>
      <c r="O23" s="1"/>
      <c r="BU23" s="198"/>
    </row>
    <row r="24" spans="1:73 16381:16381">
      <c r="B24" s="21"/>
      <c r="L24" s="7"/>
      <c r="M24" s="7"/>
      <c r="O24" s="1"/>
      <c r="P24" s="1"/>
      <c r="Q24" s="1"/>
      <c r="R24" s="1"/>
      <c r="S24" s="1"/>
    </row>
    <row r="25" spans="1:73 16381:16381" s="44" customFormat="1">
      <c r="A25" s="38"/>
      <c r="B25" s="14" t="s">
        <v>701</v>
      </c>
      <c r="C25" s="22"/>
      <c r="D25" s="22"/>
      <c r="E25" s="22"/>
      <c r="F25" s="22"/>
      <c r="G25" s="22"/>
      <c r="H25" s="16"/>
      <c r="I25" s="16"/>
      <c r="J25" s="5"/>
      <c r="K25" s="6"/>
      <c r="L25" s="7"/>
      <c r="M25" s="7"/>
      <c r="N25" s="194"/>
      <c r="O25" s="1"/>
      <c r="BU25" s="198"/>
    </row>
    <row r="26" spans="1:73 16381:16381" s="44" customFormat="1">
      <c r="A26" s="38"/>
      <c r="B26" s="24"/>
      <c r="C26" s="24"/>
      <c r="D26" s="24"/>
      <c r="E26" s="24"/>
      <c r="F26" s="24"/>
      <c r="G26" s="24"/>
      <c r="H26" s="16"/>
      <c r="I26" s="16"/>
      <c r="J26" s="5"/>
      <c r="K26" s="6"/>
      <c r="L26" s="39"/>
      <c r="M26" s="39"/>
      <c r="N26" s="200"/>
      <c r="O26" s="1"/>
      <c r="BU26" s="198"/>
    </row>
    <row r="27" spans="1:73 16381:16381" s="44" customFormat="1" ht="51" customHeight="1">
      <c r="A27" s="38"/>
      <c r="B27" s="23"/>
      <c r="C27" s="22"/>
      <c r="D27" s="22"/>
      <c r="E27" s="22"/>
      <c r="F27" s="22"/>
      <c r="G27" s="22"/>
      <c r="H27" s="16"/>
      <c r="I27" s="384" t="s">
        <v>700</v>
      </c>
      <c r="J27" s="385"/>
      <c r="K27" s="386"/>
      <c r="L27" s="197" t="str">
        <f>IF(ISBLANK(L$9),"",L$9)</f>
        <v>2階A病棟</v>
      </c>
      <c r="M27" s="197" t="str">
        <f>IF(ISBLANK(M$9),"",M$9)</f>
        <v>2階B病棟</v>
      </c>
      <c r="N27" s="197" t="str">
        <f t="shared" ref="N27:BS27" si="1">IF(ISBLANK(N$9),"",N$9)</f>
        <v>3階A病棟</v>
      </c>
      <c r="O27" s="197" t="str">
        <f t="shared" si="1"/>
        <v>3階B病棟</v>
      </c>
      <c r="P27" s="197" t="str">
        <f t="shared" si="1"/>
        <v/>
      </c>
      <c r="Q27" s="197" t="str">
        <f t="shared" si="1"/>
        <v/>
      </c>
      <c r="R27" s="197" t="str">
        <f t="shared" si="1"/>
        <v/>
      </c>
      <c r="S27" s="197" t="str">
        <f t="shared" si="1"/>
        <v/>
      </c>
      <c r="T27" s="197" t="str">
        <f t="shared" si="1"/>
        <v/>
      </c>
      <c r="U27" s="197" t="str">
        <f t="shared" si="1"/>
        <v/>
      </c>
      <c r="V27" s="197" t="str">
        <f t="shared" si="1"/>
        <v/>
      </c>
      <c r="W27" s="197" t="str">
        <f t="shared" si="1"/>
        <v/>
      </c>
      <c r="X27" s="197" t="str">
        <f t="shared" si="1"/>
        <v/>
      </c>
      <c r="Y27" s="197" t="str">
        <f t="shared" si="1"/>
        <v/>
      </c>
      <c r="Z27" s="197" t="str">
        <f t="shared" si="1"/>
        <v/>
      </c>
      <c r="AA27" s="197" t="str">
        <f t="shared" si="1"/>
        <v/>
      </c>
      <c r="AB27" s="197" t="str">
        <f t="shared" si="1"/>
        <v/>
      </c>
      <c r="AC27" s="197" t="str">
        <f t="shared" si="1"/>
        <v/>
      </c>
      <c r="AD27" s="197" t="str">
        <f t="shared" si="1"/>
        <v/>
      </c>
      <c r="AE27" s="197" t="str">
        <f t="shared" si="1"/>
        <v/>
      </c>
      <c r="AF27" s="197" t="str">
        <f t="shared" si="1"/>
        <v/>
      </c>
      <c r="AG27" s="197" t="str">
        <f t="shared" si="1"/>
        <v/>
      </c>
      <c r="AH27" s="197" t="str">
        <f t="shared" si="1"/>
        <v/>
      </c>
      <c r="AI27" s="197" t="str">
        <f t="shared" si="1"/>
        <v/>
      </c>
      <c r="AJ27" s="197" t="str">
        <f t="shared" si="1"/>
        <v/>
      </c>
      <c r="AK27" s="197" t="str">
        <f t="shared" si="1"/>
        <v/>
      </c>
      <c r="AL27" s="197" t="str">
        <f t="shared" si="1"/>
        <v/>
      </c>
      <c r="AM27" s="197" t="str">
        <f t="shared" si="1"/>
        <v/>
      </c>
      <c r="AN27" s="197" t="str">
        <f t="shared" si="1"/>
        <v/>
      </c>
      <c r="AO27" s="197" t="str">
        <f t="shared" si="1"/>
        <v/>
      </c>
      <c r="AP27" s="197" t="str">
        <f t="shared" si="1"/>
        <v/>
      </c>
      <c r="AQ27" s="197" t="str">
        <f t="shared" si="1"/>
        <v/>
      </c>
      <c r="AR27" s="197" t="str">
        <f t="shared" si="1"/>
        <v/>
      </c>
      <c r="AS27" s="197" t="str">
        <f t="shared" si="1"/>
        <v/>
      </c>
      <c r="AT27" s="197" t="str">
        <f t="shared" si="1"/>
        <v/>
      </c>
      <c r="AU27" s="197" t="str">
        <f t="shared" si="1"/>
        <v/>
      </c>
      <c r="AV27" s="197" t="str">
        <f t="shared" si="1"/>
        <v/>
      </c>
      <c r="AW27" s="197" t="str">
        <f t="shared" si="1"/>
        <v/>
      </c>
      <c r="AX27" s="197" t="str">
        <f t="shared" si="1"/>
        <v/>
      </c>
      <c r="AY27" s="197" t="str">
        <f t="shared" si="1"/>
        <v/>
      </c>
      <c r="AZ27" s="197" t="str">
        <f t="shared" si="1"/>
        <v/>
      </c>
      <c r="BA27" s="197" t="str">
        <f t="shared" si="1"/>
        <v/>
      </c>
      <c r="BB27" s="197" t="str">
        <f t="shared" si="1"/>
        <v/>
      </c>
      <c r="BC27" s="197" t="str">
        <f t="shared" si="1"/>
        <v/>
      </c>
      <c r="BD27" s="197" t="str">
        <f t="shared" si="1"/>
        <v/>
      </c>
      <c r="BE27" s="197" t="str">
        <f t="shared" si="1"/>
        <v/>
      </c>
      <c r="BF27" s="197" t="str">
        <f t="shared" si="1"/>
        <v/>
      </c>
      <c r="BG27" s="197" t="str">
        <f t="shared" si="1"/>
        <v/>
      </c>
      <c r="BH27" s="197" t="str">
        <f t="shared" si="1"/>
        <v/>
      </c>
      <c r="BI27" s="197" t="str">
        <f t="shared" si="1"/>
        <v/>
      </c>
      <c r="BJ27" s="197" t="str">
        <f t="shared" si="1"/>
        <v/>
      </c>
      <c r="BK27" s="197" t="str">
        <f t="shared" si="1"/>
        <v/>
      </c>
      <c r="BL27" s="197" t="str">
        <f t="shared" si="1"/>
        <v/>
      </c>
      <c r="BM27" s="197" t="str">
        <f t="shared" si="1"/>
        <v/>
      </c>
      <c r="BN27" s="197" t="str">
        <f t="shared" si="1"/>
        <v/>
      </c>
      <c r="BO27" s="197" t="str">
        <f t="shared" si="1"/>
        <v/>
      </c>
      <c r="BP27" s="197" t="str">
        <f t="shared" si="1"/>
        <v/>
      </c>
      <c r="BQ27" s="197" t="str">
        <f t="shared" si="1"/>
        <v/>
      </c>
      <c r="BR27" s="197" t="str">
        <f t="shared" si="1"/>
        <v/>
      </c>
      <c r="BS27" s="197" t="str">
        <f t="shared" si="1"/>
        <v/>
      </c>
      <c r="BU27" s="198"/>
      <c r="XFA27" s="201"/>
    </row>
    <row r="28" spans="1:73 16381:16381" s="44" customFormat="1" ht="34.5" customHeight="1">
      <c r="A28" s="199" t="s">
        <v>702</v>
      </c>
      <c r="B28" s="21"/>
      <c r="C28" s="22"/>
      <c r="D28" s="22"/>
      <c r="E28" s="22"/>
      <c r="F28" s="22"/>
      <c r="G28" s="22"/>
      <c r="H28" s="16"/>
      <c r="I28" s="381" t="s">
        <v>6</v>
      </c>
      <c r="J28" s="382"/>
      <c r="K28" s="383"/>
      <c r="L28" s="41"/>
      <c r="M28" s="41"/>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U28" s="198"/>
    </row>
    <row r="29" spans="1:73 16381:16381" s="44" customFormat="1" ht="34.5" customHeight="1">
      <c r="A29" s="199" t="s">
        <v>702</v>
      </c>
      <c r="B29" s="28"/>
      <c r="C29" s="22"/>
      <c r="D29" s="22"/>
      <c r="E29" s="22"/>
      <c r="F29" s="22"/>
      <c r="G29" s="22"/>
      <c r="H29" s="16"/>
      <c r="I29" s="381" t="s">
        <v>7</v>
      </c>
      <c r="J29" s="382"/>
      <c r="K29" s="383"/>
      <c r="L29" s="41" t="s">
        <v>8</v>
      </c>
      <c r="M29" s="41"/>
      <c r="N29" s="43" t="s">
        <v>8</v>
      </c>
      <c r="O29" s="43" t="s">
        <v>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U29" s="198"/>
    </row>
    <row r="30" spans="1:73 16381:16381" s="44" customFormat="1" ht="34.5" customHeight="1">
      <c r="A30" s="199" t="s">
        <v>702</v>
      </c>
      <c r="B30" s="28"/>
      <c r="C30" s="22"/>
      <c r="D30" s="22"/>
      <c r="E30" s="22"/>
      <c r="F30" s="22"/>
      <c r="G30" s="22"/>
      <c r="H30" s="16"/>
      <c r="I30" s="381" t="s">
        <v>9</v>
      </c>
      <c r="J30" s="382"/>
      <c r="K30" s="383"/>
      <c r="L30" s="43"/>
      <c r="M30" s="43" t="s">
        <v>8</v>
      </c>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U30" s="198"/>
    </row>
    <row r="31" spans="1:73 16381:16381" s="44" customFormat="1" ht="34.5" customHeight="1">
      <c r="A31" s="199" t="s">
        <v>702</v>
      </c>
      <c r="B31" s="21"/>
      <c r="C31" s="22"/>
      <c r="D31" s="22"/>
      <c r="E31" s="22"/>
      <c r="F31" s="22"/>
      <c r="G31" s="22"/>
      <c r="H31" s="16"/>
      <c r="I31" s="381" t="s">
        <v>10</v>
      </c>
      <c r="J31" s="382"/>
      <c r="K31" s="38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U31" s="198"/>
    </row>
    <row r="32" spans="1:73 16381:16381" s="44" customFormat="1" ht="34.5" customHeight="1">
      <c r="A32" s="199" t="s">
        <v>702</v>
      </c>
      <c r="B32" s="21"/>
      <c r="C32" s="22"/>
      <c r="D32" s="22"/>
      <c r="E32" s="22"/>
      <c r="F32" s="22"/>
      <c r="G32" s="22"/>
      <c r="H32" s="16"/>
      <c r="I32" s="504" t="s">
        <v>16</v>
      </c>
      <c r="J32" s="505"/>
      <c r="K32" s="506"/>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U32" s="198"/>
    </row>
    <row r="33" spans="1:73" s="44" customFormat="1" ht="34.5" customHeight="1">
      <c r="A33" s="199" t="s">
        <v>702</v>
      </c>
      <c r="B33" s="21"/>
      <c r="C33" s="22"/>
      <c r="D33" s="22"/>
      <c r="E33" s="22"/>
      <c r="F33" s="22"/>
      <c r="G33" s="22"/>
      <c r="H33" s="16"/>
      <c r="I33" s="504" t="s">
        <v>17</v>
      </c>
      <c r="J33" s="505"/>
      <c r="K33" s="506"/>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U33" s="198"/>
    </row>
    <row r="34" spans="1:73" s="44" customFormat="1" ht="34.5" customHeight="1">
      <c r="A34" s="199" t="s">
        <v>702</v>
      </c>
      <c r="B34" s="21"/>
      <c r="C34" s="22"/>
      <c r="D34" s="22"/>
      <c r="E34" s="22"/>
      <c r="F34" s="22"/>
      <c r="G34" s="22"/>
      <c r="H34" s="16"/>
      <c r="I34" s="504" t="s">
        <v>18</v>
      </c>
      <c r="J34" s="505"/>
      <c r="K34" s="506"/>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U34" s="198"/>
    </row>
    <row r="35" spans="1:73" s="44" customFormat="1" ht="34.5" customHeight="1">
      <c r="A35" s="199" t="s">
        <v>702</v>
      </c>
      <c r="B35" s="21"/>
      <c r="C35" s="22"/>
      <c r="D35" s="22"/>
      <c r="E35" s="22"/>
      <c r="F35" s="22"/>
      <c r="G35" s="22"/>
      <c r="H35" s="16"/>
      <c r="I35" s="507" t="s">
        <v>13</v>
      </c>
      <c r="J35" s="507"/>
      <c r="K35" s="507"/>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U35" s="198"/>
    </row>
    <row r="36" spans="1:73" s="44" customFormat="1">
      <c r="A36" s="38"/>
      <c r="B36" s="21"/>
      <c r="C36" s="3"/>
      <c r="D36" s="3"/>
      <c r="E36" s="3"/>
      <c r="F36" s="3"/>
      <c r="G36" s="45"/>
      <c r="H36" s="4"/>
      <c r="I36" s="4"/>
      <c r="J36" s="5"/>
      <c r="K36" s="6"/>
      <c r="L36" s="7"/>
      <c r="M36" s="7"/>
      <c r="N36" s="194"/>
      <c r="O36" s="1"/>
      <c r="BU36" s="198"/>
    </row>
    <row r="37" spans="1:73" s="44" customFormat="1">
      <c r="A37" s="38"/>
      <c r="B37" s="21"/>
      <c r="C37" s="3"/>
      <c r="D37" s="3"/>
      <c r="E37" s="3"/>
      <c r="F37" s="3"/>
      <c r="G37" s="45"/>
      <c r="H37" s="4"/>
      <c r="I37" s="4"/>
      <c r="J37" s="5"/>
      <c r="K37" s="6"/>
      <c r="L37" s="7"/>
      <c r="M37" s="7"/>
      <c r="N37" s="194"/>
      <c r="O37" s="1"/>
      <c r="BU37" s="198"/>
    </row>
    <row r="38" spans="1:73" s="44" customFormat="1">
      <c r="A38" s="38"/>
      <c r="B38" s="14" t="s">
        <v>19</v>
      </c>
      <c r="C38" s="22"/>
      <c r="D38" s="22"/>
      <c r="E38" s="22"/>
      <c r="F38" s="22"/>
      <c r="G38" s="22"/>
      <c r="H38" s="16"/>
      <c r="I38" s="16"/>
      <c r="J38" s="5"/>
      <c r="K38" s="6"/>
      <c r="L38" s="7"/>
      <c r="M38" s="7"/>
      <c r="N38" s="194"/>
      <c r="O38" s="1"/>
      <c r="BU38" s="198"/>
    </row>
    <row r="39" spans="1:73" s="44" customFormat="1">
      <c r="A39" s="38"/>
      <c r="B39" s="24"/>
      <c r="C39" s="24"/>
      <c r="D39" s="24"/>
      <c r="E39" s="24"/>
      <c r="F39" s="24"/>
      <c r="G39" s="24"/>
      <c r="H39" s="16"/>
      <c r="I39" s="16"/>
      <c r="J39" s="5"/>
      <c r="K39" s="6"/>
      <c r="L39" s="39"/>
      <c r="M39" s="39"/>
      <c r="N39" s="200"/>
      <c r="O39" s="1"/>
      <c r="BU39" s="198"/>
    </row>
    <row r="40" spans="1:73" s="44" customFormat="1" ht="51" customHeight="1">
      <c r="A40" s="38"/>
      <c r="B40" s="23"/>
      <c r="C40" s="22"/>
      <c r="D40" s="22"/>
      <c r="E40" s="22"/>
      <c r="F40" s="22"/>
      <c r="G40" s="22"/>
      <c r="H40" s="16"/>
      <c r="I40" s="384" t="s">
        <v>703</v>
      </c>
      <c r="J40" s="385"/>
      <c r="K40" s="386"/>
      <c r="L40" s="197" t="str">
        <f>IF(ISBLANK(L$9),"",L$9)</f>
        <v>2階A病棟</v>
      </c>
      <c r="M40" s="197" t="str">
        <f>IF(ISBLANK(M$9),"",M$9)</f>
        <v>2階B病棟</v>
      </c>
      <c r="N40" s="197" t="str">
        <f t="shared" ref="N40:BS40" si="2">IF(ISBLANK(N$9),"",N$9)</f>
        <v>3階A病棟</v>
      </c>
      <c r="O40" s="197" t="str">
        <f t="shared" si="2"/>
        <v>3階B病棟</v>
      </c>
      <c r="P40" s="197" t="str">
        <f t="shared" si="2"/>
        <v/>
      </c>
      <c r="Q40" s="197" t="str">
        <f t="shared" si="2"/>
        <v/>
      </c>
      <c r="R40" s="197" t="str">
        <f t="shared" si="2"/>
        <v/>
      </c>
      <c r="S40" s="197" t="str">
        <f t="shared" si="2"/>
        <v/>
      </c>
      <c r="T40" s="197" t="str">
        <f t="shared" si="2"/>
        <v/>
      </c>
      <c r="U40" s="197" t="str">
        <f t="shared" si="2"/>
        <v/>
      </c>
      <c r="V40" s="197" t="str">
        <f t="shared" si="2"/>
        <v/>
      </c>
      <c r="W40" s="197" t="str">
        <f t="shared" si="2"/>
        <v/>
      </c>
      <c r="X40" s="197" t="str">
        <f t="shared" si="2"/>
        <v/>
      </c>
      <c r="Y40" s="197" t="str">
        <f t="shared" si="2"/>
        <v/>
      </c>
      <c r="Z40" s="197" t="str">
        <f t="shared" si="2"/>
        <v/>
      </c>
      <c r="AA40" s="197" t="str">
        <f t="shared" si="2"/>
        <v/>
      </c>
      <c r="AB40" s="197" t="str">
        <f t="shared" si="2"/>
        <v/>
      </c>
      <c r="AC40" s="197" t="str">
        <f t="shared" si="2"/>
        <v/>
      </c>
      <c r="AD40" s="197" t="str">
        <f t="shared" si="2"/>
        <v/>
      </c>
      <c r="AE40" s="197" t="str">
        <f t="shared" si="2"/>
        <v/>
      </c>
      <c r="AF40" s="197" t="str">
        <f t="shared" si="2"/>
        <v/>
      </c>
      <c r="AG40" s="197" t="str">
        <f t="shared" si="2"/>
        <v/>
      </c>
      <c r="AH40" s="197" t="str">
        <f t="shared" si="2"/>
        <v/>
      </c>
      <c r="AI40" s="197" t="str">
        <f t="shared" si="2"/>
        <v/>
      </c>
      <c r="AJ40" s="197" t="str">
        <f t="shared" si="2"/>
        <v/>
      </c>
      <c r="AK40" s="197" t="str">
        <f t="shared" si="2"/>
        <v/>
      </c>
      <c r="AL40" s="197" t="str">
        <f t="shared" si="2"/>
        <v/>
      </c>
      <c r="AM40" s="197" t="str">
        <f t="shared" si="2"/>
        <v/>
      </c>
      <c r="AN40" s="197" t="str">
        <f t="shared" si="2"/>
        <v/>
      </c>
      <c r="AO40" s="197" t="str">
        <f t="shared" si="2"/>
        <v/>
      </c>
      <c r="AP40" s="197" t="str">
        <f t="shared" si="2"/>
        <v/>
      </c>
      <c r="AQ40" s="197" t="str">
        <f t="shared" si="2"/>
        <v/>
      </c>
      <c r="AR40" s="197" t="str">
        <f t="shared" si="2"/>
        <v/>
      </c>
      <c r="AS40" s="197" t="str">
        <f t="shared" si="2"/>
        <v/>
      </c>
      <c r="AT40" s="197" t="str">
        <f t="shared" si="2"/>
        <v/>
      </c>
      <c r="AU40" s="197" t="str">
        <f t="shared" si="2"/>
        <v/>
      </c>
      <c r="AV40" s="197" t="str">
        <f t="shared" si="2"/>
        <v/>
      </c>
      <c r="AW40" s="197" t="str">
        <f t="shared" si="2"/>
        <v/>
      </c>
      <c r="AX40" s="197" t="str">
        <f t="shared" si="2"/>
        <v/>
      </c>
      <c r="AY40" s="197" t="str">
        <f t="shared" si="2"/>
        <v/>
      </c>
      <c r="AZ40" s="197" t="str">
        <f t="shared" si="2"/>
        <v/>
      </c>
      <c r="BA40" s="197" t="str">
        <f t="shared" si="2"/>
        <v/>
      </c>
      <c r="BB40" s="197" t="str">
        <f t="shared" si="2"/>
        <v/>
      </c>
      <c r="BC40" s="197" t="str">
        <f t="shared" si="2"/>
        <v/>
      </c>
      <c r="BD40" s="197" t="str">
        <f t="shared" si="2"/>
        <v/>
      </c>
      <c r="BE40" s="197" t="str">
        <f t="shared" si="2"/>
        <v/>
      </c>
      <c r="BF40" s="197" t="str">
        <f t="shared" si="2"/>
        <v/>
      </c>
      <c r="BG40" s="197" t="str">
        <f t="shared" si="2"/>
        <v/>
      </c>
      <c r="BH40" s="197" t="str">
        <f t="shared" si="2"/>
        <v/>
      </c>
      <c r="BI40" s="197" t="str">
        <f t="shared" si="2"/>
        <v/>
      </c>
      <c r="BJ40" s="197" t="str">
        <f t="shared" si="2"/>
        <v/>
      </c>
      <c r="BK40" s="197" t="str">
        <f t="shared" si="2"/>
        <v/>
      </c>
      <c r="BL40" s="197" t="str">
        <f t="shared" si="2"/>
        <v/>
      </c>
      <c r="BM40" s="197" t="str">
        <f t="shared" si="2"/>
        <v/>
      </c>
      <c r="BN40" s="197" t="str">
        <f t="shared" si="2"/>
        <v/>
      </c>
      <c r="BO40" s="197" t="str">
        <f t="shared" si="2"/>
        <v/>
      </c>
      <c r="BP40" s="197" t="str">
        <f t="shared" si="2"/>
        <v/>
      </c>
      <c r="BQ40" s="197" t="str">
        <f t="shared" si="2"/>
        <v/>
      </c>
      <c r="BR40" s="197" t="str">
        <f t="shared" si="2"/>
        <v/>
      </c>
      <c r="BS40" s="197" t="str">
        <f t="shared" si="2"/>
        <v/>
      </c>
      <c r="BU40" s="198"/>
    </row>
    <row r="41" spans="1:73" s="44" customFormat="1" ht="34.5" customHeight="1">
      <c r="A41" s="199" t="s">
        <v>704</v>
      </c>
      <c r="B41" s="21"/>
      <c r="C41" s="22"/>
      <c r="D41" s="22"/>
      <c r="E41" s="22"/>
      <c r="F41" s="22"/>
      <c r="G41" s="22"/>
      <c r="H41" s="16"/>
      <c r="I41" s="381" t="s">
        <v>22</v>
      </c>
      <c r="J41" s="382"/>
      <c r="K41" s="383"/>
      <c r="L41" s="41"/>
      <c r="M41" s="41"/>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U41" s="198"/>
    </row>
    <row r="42" spans="1:73" s="44" customFormat="1" ht="34.5" customHeight="1">
      <c r="A42" s="199" t="s">
        <v>704</v>
      </c>
      <c r="B42" s="28"/>
      <c r="C42" s="22"/>
      <c r="D42" s="22"/>
      <c r="E42" s="22"/>
      <c r="F42" s="22"/>
      <c r="G42" s="22"/>
      <c r="H42" s="16"/>
      <c r="I42" s="381" t="s">
        <v>23</v>
      </c>
      <c r="J42" s="382"/>
      <c r="K42" s="383"/>
      <c r="L42" s="41"/>
      <c r="M42" s="41"/>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U42" s="198"/>
    </row>
    <row r="43" spans="1:73" s="44" customFormat="1" ht="34.5" customHeight="1">
      <c r="A43" s="199" t="s">
        <v>704</v>
      </c>
      <c r="B43" s="28"/>
      <c r="C43" s="22"/>
      <c r="D43" s="22"/>
      <c r="E43" s="22"/>
      <c r="F43" s="22"/>
      <c r="G43" s="22"/>
      <c r="H43" s="16"/>
      <c r="I43" s="381" t="s">
        <v>24</v>
      </c>
      <c r="J43" s="382"/>
      <c r="K43" s="383"/>
      <c r="L43" s="41"/>
      <c r="M43" s="41"/>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U43" s="198"/>
    </row>
    <row r="44" spans="1:73" s="44" customFormat="1" ht="34.5" customHeight="1">
      <c r="A44" s="199" t="s">
        <v>704</v>
      </c>
      <c r="B44" s="21"/>
      <c r="C44" s="22"/>
      <c r="D44" s="22"/>
      <c r="E44" s="22"/>
      <c r="F44" s="22"/>
      <c r="G44" s="22"/>
      <c r="H44" s="16"/>
      <c r="I44" s="381" t="s">
        <v>25</v>
      </c>
      <c r="J44" s="382"/>
      <c r="K44" s="383"/>
      <c r="L44" s="41"/>
      <c r="M44" s="41"/>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U44" s="198"/>
    </row>
    <row r="45" spans="1:73" s="44" customFormat="1">
      <c r="A45" s="38"/>
      <c r="B45" s="21"/>
      <c r="C45" s="3"/>
      <c r="D45" s="3"/>
      <c r="E45" s="3"/>
      <c r="F45" s="3"/>
      <c r="G45" s="32"/>
      <c r="H45" s="4"/>
      <c r="I45" s="4"/>
      <c r="J45" s="5"/>
      <c r="K45" s="6"/>
      <c r="L45" s="7"/>
      <c r="M45" s="7"/>
      <c r="N45" s="194"/>
      <c r="O45" s="1"/>
      <c r="BU45" s="198"/>
    </row>
    <row r="46" spans="1:73">
      <c r="B46" s="21"/>
      <c r="L46" s="7"/>
      <c r="M46" s="7"/>
      <c r="O46" s="1"/>
      <c r="P46" s="1"/>
      <c r="Q46" s="1"/>
      <c r="R46" s="1"/>
      <c r="S46" s="1"/>
    </row>
    <row r="47" spans="1:73" s="44" customFormat="1">
      <c r="A47" s="38"/>
      <c r="B47" s="14" t="s">
        <v>26</v>
      </c>
      <c r="C47" s="22"/>
      <c r="D47" s="22"/>
      <c r="E47" s="22"/>
      <c r="F47" s="22"/>
      <c r="G47" s="22"/>
      <c r="H47" s="16"/>
      <c r="I47" s="16"/>
      <c r="J47" s="5"/>
      <c r="K47" s="6"/>
      <c r="L47" s="7"/>
      <c r="M47" s="7"/>
      <c r="N47" s="194"/>
      <c r="O47" s="1"/>
      <c r="BU47" s="198"/>
    </row>
    <row r="48" spans="1:73" s="44" customFormat="1">
      <c r="A48" s="38"/>
      <c r="B48" s="24"/>
      <c r="C48" s="24"/>
      <c r="D48" s="24"/>
      <c r="E48" s="24"/>
      <c r="F48" s="24"/>
      <c r="G48" s="24"/>
      <c r="H48" s="16"/>
      <c r="I48" s="16"/>
      <c r="J48" s="5"/>
      <c r="K48" s="6"/>
      <c r="L48" s="39"/>
      <c r="M48" s="39"/>
      <c r="N48" s="200"/>
      <c r="O48" s="1"/>
      <c r="BU48" s="198"/>
    </row>
    <row r="49" spans="1:73" s="44" customFormat="1" ht="51" customHeight="1">
      <c r="A49" s="38"/>
      <c r="B49" s="23"/>
      <c r="C49" s="22"/>
      <c r="D49" s="22"/>
      <c r="E49" s="22"/>
      <c r="F49" s="22"/>
      <c r="G49" s="22"/>
      <c r="H49" s="202"/>
      <c r="I49" s="508" t="s">
        <v>700</v>
      </c>
      <c r="J49" s="509"/>
      <c r="K49" s="510"/>
      <c r="L49" s="197" t="str">
        <f>IF(ISBLANK(L$9),"",L$9)</f>
        <v>2階A病棟</v>
      </c>
      <c r="M49" s="197" t="str">
        <f>IF(ISBLANK(M$9),"",M$9)</f>
        <v>2階B病棟</v>
      </c>
      <c r="N49" s="197" t="str">
        <f t="shared" ref="N49:BS49" si="3">IF(ISBLANK(N$9),"",N$9)</f>
        <v>3階A病棟</v>
      </c>
      <c r="O49" s="197" t="str">
        <f t="shared" si="3"/>
        <v>3階B病棟</v>
      </c>
      <c r="P49" s="197" t="str">
        <f t="shared" si="3"/>
        <v/>
      </c>
      <c r="Q49" s="197" t="str">
        <f t="shared" si="3"/>
        <v/>
      </c>
      <c r="R49" s="197" t="str">
        <f t="shared" si="3"/>
        <v/>
      </c>
      <c r="S49" s="197" t="str">
        <f t="shared" si="3"/>
        <v/>
      </c>
      <c r="T49" s="197" t="str">
        <f t="shared" si="3"/>
        <v/>
      </c>
      <c r="U49" s="197" t="str">
        <f t="shared" si="3"/>
        <v/>
      </c>
      <c r="V49" s="197" t="str">
        <f t="shared" si="3"/>
        <v/>
      </c>
      <c r="W49" s="197" t="str">
        <f t="shared" si="3"/>
        <v/>
      </c>
      <c r="X49" s="197" t="str">
        <f t="shared" si="3"/>
        <v/>
      </c>
      <c r="Y49" s="197" t="str">
        <f t="shared" si="3"/>
        <v/>
      </c>
      <c r="Z49" s="197" t="str">
        <f t="shared" si="3"/>
        <v/>
      </c>
      <c r="AA49" s="197" t="str">
        <f t="shared" si="3"/>
        <v/>
      </c>
      <c r="AB49" s="197" t="str">
        <f t="shared" si="3"/>
        <v/>
      </c>
      <c r="AC49" s="197" t="str">
        <f t="shared" si="3"/>
        <v/>
      </c>
      <c r="AD49" s="197" t="str">
        <f t="shared" si="3"/>
        <v/>
      </c>
      <c r="AE49" s="197" t="str">
        <f t="shared" si="3"/>
        <v/>
      </c>
      <c r="AF49" s="197" t="str">
        <f t="shared" si="3"/>
        <v/>
      </c>
      <c r="AG49" s="197" t="str">
        <f t="shared" si="3"/>
        <v/>
      </c>
      <c r="AH49" s="197" t="str">
        <f t="shared" si="3"/>
        <v/>
      </c>
      <c r="AI49" s="197" t="str">
        <f t="shared" si="3"/>
        <v/>
      </c>
      <c r="AJ49" s="197" t="str">
        <f t="shared" si="3"/>
        <v/>
      </c>
      <c r="AK49" s="197" t="str">
        <f t="shared" si="3"/>
        <v/>
      </c>
      <c r="AL49" s="197" t="str">
        <f t="shared" si="3"/>
        <v/>
      </c>
      <c r="AM49" s="197" t="str">
        <f t="shared" si="3"/>
        <v/>
      </c>
      <c r="AN49" s="197" t="str">
        <f t="shared" si="3"/>
        <v/>
      </c>
      <c r="AO49" s="197" t="str">
        <f t="shared" si="3"/>
        <v/>
      </c>
      <c r="AP49" s="197" t="str">
        <f t="shared" si="3"/>
        <v/>
      </c>
      <c r="AQ49" s="197" t="str">
        <f t="shared" si="3"/>
        <v/>
      </c>
      <c r="AR49" s="197" t="str">
        <f t="shared" si="3"/>
        <v/>
      </c>
      <c r="AS49" s="197" t="str">
        <f t="shared" si="3"/>
        <v/>
      </c>
      <c r="AT49" s="197" t="str">
        <f t="shared" si="3"/>
        <v/>
      </c>
      <c r="AU49" s="197" t="str">
        <f t="shared" si="3"/>
        <v/>
      </c>
      <c r="AV49" s="197" t="str">
        <f t="shared" si="3"/>
        <v/>
      </c>
      <c r="AW49" s="197" t="str">
        <f t="shared" si="3"/>
        <v/>
      </c>
      <c r="AX49" s="197" t="str">
        <f t="shared" si="3"/>
        <v/>
      </c>
      <c r="AY49" s="197" t="str">
        <f t="shared" si="3"/>
        <v/>
      </c>
      <c r="AZ49" s="197" t="str">
        <f t="shared" si="3"/>
        <v/>
      </c>
      <c r="BA49" s="197" t="str">
        <f t="shared" si="3"/>
        <v/>
      </c>
      <c r="BB49" s="197" t="str">
        <f t="shared" si="3"/>
        <v/>
      </c>
      <c r="BC49" s="197" t="str">
        <f t="shared" si="3"/>
        <v/>
      </c>
      <c r="BD49" s="197" t="str">
        <f t="shared" si="3"/>
        <v/>
      </c>
      <c r="BE49" s="197" t="str">
        <f t="shared" si="3"/>
        <v/>
      </c>
      <c r="BF49" s="197" t="str">
        <f t="shared" si="3"/>
        <v/>
      </c>
      <c r="BG49" s="197" t="str">
        <f t="shared" si="3"/>
        <v/>
      </c>
      <c r="BH49" s="197" t="str">
        <f t="shared" si="3"/>
        <v/>
      </c>
      <c r="BI49" s="197" t="str">
        <f t="shared" si="3"/>
        <v/>
      </c>
      <c r="BJ49" s="197" t="str">
        <f t="shared" si="3"/>
        <v/>
      </c>
      <c r="BK49" s="197" t="str">
        <f t="shared" si="3"/>
        <v/>
      </c>
      <c r="BL49" s="197" t="str">
        <f t="shared" si="3"/>
        <v/>
      </c>
      <c r="BM49" s="197" t="str">
        <f t="shared" si="3"/>
        <v/>
      </c>
      <c r="BN49" s="197" t="str">
        <f t="shared" si="3"/>
        <v/>
      </c>
      <c r="BO49" s="197" t="str">
        <f t="shared" si="3"/>
        <v/>
      </c>
      <c r="BP49" s="197" t="str">
        <f t="shared" si="3"/>
        <v/>
      </c>
      <c r="BQ49" s="197" t="str">
        <f t="shared" si="3"/>
        <v/>
      </c>
      <c r="BR49" s="197" t="str">
        <f t="shared" si="3"/>
        <v/>
      </c>
      <c r="BS49" s="197" t="str">
        <f t="shared" si="3"/>
        <v/>
      </c>
      <c r="BU49" s="198"/>
    </row>
    <row r="50" spans="1:73" s="44" customFormat="1" ht="34.5" customHeight="1">
      <c r="A50" s="203" t="s">
        <v>705</v>
      </c>
      <c r="B50" s="21"/>
      <c r="C50" s="22"/>
      <c r="D50" s="22"/>
      <c r="E50" s="22"/>
      <c r="F50" s="22"/>
      <c r="G50" s="22"/>
      <c r="H50" s="16"/>
      <c r="I50" s="504" t="s">
        <v>6</v>
      </c>
      <c r="J50" s="505"/>
      <c r="K50" s="506"/>
      <c r="L50" s="41"/>
      <c r="M50" s="41"/>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U50" s="198"/>
    </row>
    <row r="51" spans="1:73" s="44" customFormat="1" ht="34.5" customHeight="1">
      <c r="A51" s="203" t="s">
        <v>705</v>
      </c>
      <c r="B51" s="28"/>
      <c r="C51" s="22"/>
      <c r="D51" s="22"/>
      <c r="E51" s="22"/>
      <c r="F51" s="22"/>
      <c r="G51" s="22"/>
      <c r="H51" s="16"/>
      <c r="I51" s="504" t="s">
        <v>7</v>
      </c>
      <c r="J51" s="505"/>
      <c r="K51" s="506"/>
      <c r="L51" s="41"/>
      <c r="M51" s="41"/>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U51" s="198"/>
    </row>
    <row r="52" spans="1:73" s="44" customFormat="1" ht="34.5" customHeight="1">
      <c r="A52" s="203" t="s">
        <v>705</v>
      </c>
      <c r="B52" s="28"/>
      <c r="C52" s="22"/>
      <c r="D52" s="22"/>
      <c r="E52" s="22"/>
      <c r="F52" s="22"/>
      <c r="G52" s="22"/>
      <c r="H52" s="16"/>
      <c r="I52" s="504" t="s">
        <v>9</v>
      </c>
      <c r="J52" s="505"/>
      <c r="K52" s="506"/>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U52" s="198"/>
    </row>
    <row r="53" spans="1:73" s="44" customFormat="1" ht="34.5" customHeight="1">
      <c r="A53" s="203" t="s">
        <v>705</v>
      </c>
      <c r="B53" s="21"/>
      <c r="C53" s="22"/>
      <c r="D53" s="22"/>
      <c r="E53" s="22"/>
      <c r="F53" s="22"/>
      <c r="G53" s="22"/>
      <c r="H53" s="16"/>
      <c r="I53" s="504" t="s">
        <v>10</v>
      </c>
      <c r="J53" s="505"/>
      <c r="K53" s="506"/>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U53" s="198"/>
    </row>
    <row r="54" spans="1:73" s="44" customFormat="1" ht="34.5" customHeight="1">
      <c r="A54" s="203" t="s">
        <v>705</v>
      </c>
      <c r="B54" s="21"/>
      <c r="C54" s="22"/>
      <c r="D54" s="22"/>
      <c r="E54" s="22"/>
      <c r="F54" s="22"/>
      <c r="G54" s="22"/>
      <c r="H54" s="16"/>
      <c r="I54" s="504" t="s">
        <v>16</v>
      </c>
      <c r="J54" s="505"/>
      <c r="K54" s="506"/>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U54" s="198"/>
    </row>
    <row r="55" spans="1:73" s="44" customFormat="1" ht="34.5" customHeight="1">
      <c r="A55" s="203" t="s">
        <v>705</v>
      </c>
      <c r="B55" s="21"/>
      <c r="C55" s="22"/>
      <c r="D55" s="22"/>
      <c r="E55" s="22"/>
      <c r="F55" s="22"/>
      <c r="G55" s="22"/>
      <c r="H55" s="16"/>
      <c r="I55" s="504" t="s">
        <v>17</v>
      </c>
      <c r="J55" s="505"/>
      <c r="K55" s="506"/>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U55" s="198"/>
    </row>
    <row r="56" spans="1:73" s="44" customFormat="1" ht="34.5" customHeight="1">
      <c r="A56" s="203" t="s">
        <v>705</v>
      </c>
      <c r="B56" s="21"/>
      <c r="C56" s="22"/>
      <c r="D56" s="22"/>
      <c r="E56" s="22"/>
      <c r="F56" s="22"/>
      <c r="G56" s="22"/>
      <c r="H56" s="16"/>
      <c r="I56" s="504" t="s">
        <v>18</v>
      </c>
      <c r="J56" s="505"/>
      <c r="K56" s="506"/>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U56" s="198"/>
    </row>
    <row r="57" spans="1:73" s="44" customFormat="1" ht="34.5" customHeight="1">
      <c r="A57" s="203" t="s">
        <v>705</v>
      </c>
      <c r="B57" s="21"/>
      <c r="C57" s="22"/>
      <c r="D57" s="22"/>
      <c r="E57" s="22"/>
      <c r="F57" s="22"/>
      <c r="G57" s="22"/>
      <c r="H57" s="16"/>
      <c r="I57" s="507" t="s">
        <v>13</v>
      </c>
      <c r="J57" s="507"/>
      <c r="K57" s="507"/>
      <c r="L57" s="43" t="s">
        <v>8</v>
      </c>
      <c r="M57" s="43" t="s">
        <v>8</v>
      </c>
      <c r="N57" s="43" t="s">
        <v>8</v>
      </c>
      <c r="O57" s="43" t="s">
        <v>8</v>
      </c>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U57" s="198"/>
    </row>
    <row r="58" spans="1:73" s="44" customFormat="1" ht="34.5" customHeight="1">
      <c r="A58" s="203" t="s">
        <v>705</v>
      </c>
      <c r="B58" s="21"/>
      <c r="C58" s="22"/>
      <c r="D58" s="22"/>
      <c r="E58" s="22"/>
      <c r="F58" s="22"/>
      <c r="G58" s="22"/>
      <c r="H58" s="16"/>
      <c r="I58" s="507" t="s">
        <v>28</v>
      </c>
      <c r="J58" s="507"/>
      <c r="K58" s="507"/>
      <c r="L58" s="43" t="s">
        <v>29</v>
      </c>
      <c r="M58" s="43" t="s">
        <v>29</v>
      </c>
      <c r="N58" s="43" t="s">
        <v>29</v>
      </c>
      <c r="O58" s="43" t="s">
        <v>29</v>
      </c>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U58" s="198"/>
    </row>
    <row r="59" spans="1:73" s="44" customFormat="1">
      <c r="A59" s="38"/>
      <c r="B59" s="21"/>
      <c r="C59" s="3"/>
      <c r="D59" s="3"/>
      <c r="E59" s="3"/>
      <c r="F59" s="3"/>
      <c r="G59" s="45"/>
      <c r="H59" s="4"/>
      <c r="I59" s="4"/>
      <c r="J59" s="5"/>
      <c r="K59" s="6"/>
      <c r="L59" s="7"/>
      <c r="M59" s="7"/>
      <c r="N59" s="194"/>
      <c r="O59" s="1"/>
      <c r="BU59" s="198"/>
    </row>
    <row r="60" spans="1:73" s="44" customFormat="1">
      <c r="A60" s="38"/>
      <c r="B60" s="21"/>
      <c r="C60" s="3"/>
      <c r="D60" s="3"/>
      <c r="E60" s="3"/>
      <c r="F60" s="3"/>
      <c r="G60" s="45"/>
      <c r="H60" s="4"/>
      <c r="I60" s="4"/>
      <c r="J60" s="5"/>
      <c r="K60" s="6"/>
      <c r="L60" s="7"/>
      <c r="M60" s="7"/>
      <c r="N60" s="194"/>
      <c r="O60" s="1"/>
      <c r="BU60" s="198"/>
    </row>
    <row r="61" spans="1:73" s="44" customFormat="1">
      <c r="A61" s="38"/>
      <c r="B61" s="21"/>
      <c r="C61" s="3"/>
      <c r="D61" s="3"/>
      <c r="E61" s="3"/>
      <c r="F61" s="3"/>
      <c r="G61" s="45"/>
      <c r="H61" s="4"/>
      <c r="I61" s="4"/>
      <c r="J61" s="5"/>
      <c r="K61" s="6"/>
      <c r="L61" s="5"/>
      <c r="M61" s="5"/>
      <c r="N61" s="194"/>
      <c r="O61" s="194"/>
      <c r="P61" s="194"/>
      <c r="Q61" s="194"/>
      <c r="R61" s="194"/>
      <c r="S61" s="194"/>
      <c r="T61" s="1"/>
      <c r="BU61" s="198"/>
    </row>
    <row r="62" spans="1:73" s="44" customFormat="1">
      <c r="A62" s="38"/>
      <c r="B62" s="21"/>
      <c r="C62" s="3"/>
      <c r="D62" s="3"/>
      <c r="E62" s="3"/>
      <c r="F62" s="3"/>
      <c r="G62" s="32"/>
      <c r="H62" s="4"/>
      <c r="I62" s="4"/>
      <c r="J62" s="5"/>
      <c r="K62" s="6"/>
      <c r="L62" s="5"/>
      <c r="M62" s="5"/>
      <c r="N62" s="194"/>
      <c r="O62" s="194"/>
      <c r="P62" s="194"/>
      <c r="Q62" s="194"/>
      <c r="R62" s="194"/>
      <c r="S62" s="194"/>
      <c r="T62" s="1"/>
      <c r="BU62" s="198"/>
    </row>
    <row r="63" spans="1:73" s="44" customFormat="1">
      <c r="A63" s="38"/>
      <c r="B63" s="24"/>
      <c r="C63" s="24"/>
      <c r="D63" s="24"/>
      <c r="E63" s="24"/>
      <c r="F63" s="24"/>
      <c r="G63" s="24"/>
      <c r="H63" s="16"/>
      <c r="I63" s="16"/>
      <c r="J63" s="5"/>
      <c r="K63" s="6"/>
      <c r="L63" s="5"/>
      <c r="M63" s="5"/>
      <c r="T63" s="1"/>
      <c r="BU63" s="198"/>
    </row>
    <row r="64" spans="1:73" s="44" customFormat="1">
      <c r="A64" s="38"/>
      <c r="B64" s="2"/>
      <c r="C64" s="46" t="s">
        <v>30</v>
      </c>
      <c r="D64" s="47"/>
      <c r="E64" s="47"/>
      <c r="F64" s="47"/>
      <c r="G64" s="47"/>
      <c r="H64" s="47"/>
      <c r="I64" s="4"/>
      <c r="J64" s="48"/>
      <c r="K64" s="6"/>
      <c r="L64" s="5"/>
      <c r="M64" s="5"/>
      <c r="N64" s="194"/>
      <c r="O64" s="194"/>
      <c r="P64" s="194"/>
      <c r="Q64" s="194"/>
      <c r="R64" s="194"/>
      <c r="S64" s="194"/>
      <c r="T64" s="1"/>
      <c r="BU64" s="198"/>
    </row>
    <row r="65" spans="1:73" s="44" customFormat="1" ht="34.5" customHeight="1">
      <c r="A65" s="38"/>
      <c r="B65" s="2"/>
      <c r="C65" s="50"/>
      <c r="D65" s="390" t="s">
        <v>31</v>
      </c>
      <c r="E65" s="390"/>
      <c r="F65" s="390"/>
      <c r="G65" s="390"/>
      <c r="H65" s="390"/>
      <c r="I65" s="390"/>
      <c r="J65" s="390"/>
      <c r="K65" s="390"/>
      <c r="L65" s="390"/>
      <c r="M65" s="51"/>
      <c r="N65" s="204"/>
      <c r="O65" s="204"/>
      <c r="P65" s="204"/>
      <c r="Q65" s="204"/>
      <c r="R65" s="204"/>
      <c r="S65" s="204"/>
      <c r="T65" s="1"/>
      <c r="BU65" s="198"/>
    </row>
    <row r="66" spans="1:73" s="44" customFormat="1" ht="34.5" customHeight="1">
      <c r="A66" s="38"/>
      <c r="B66" s="2"/>
      <c r="C66" s="53"/>
      <c r="D66" s="387" t="s">
        <v>32</v>
      </c>
      <c r="E66" s="387"/>
      <c r="F66" s="387"/>
      <c r="G66" s="387"/>
      <c r="H66" s="387"/>
      <c r="I66" s="387"/>
      <c r="J66" s="387"/>
      <c r="K66" s="387"/>
      <c r="L66" s="387"/>
      <c r="M66" s="51"/>
      <c r="N66" s="204"/>
      <c r="O66" s="204"/>
      <c r="P66" s="204"/>
      <c r="Q66" s="204"/>
      <c r="R66" s="204"/>
      <c r="S66" s="204"/>
      <c r="T66" s="1"/>
      <c r="BU66" s="198"/>
    </row>
    <row r="67" spans="1:73" s="44" customFormat="1" ht="34.5" customHeight="1">
      <c r="A67" s="38"/>
      <c r="B67" s="2"/>
      <c r="C67" s="53"/>
      <c r="D67" s="387" t="s">
        <v>33</v>
      </c>
      <c r="E67" s="387"/>
      <c r="F67" s="387"/>
      <c r="G67" s="387"/>
      <c r="H67" s="387"/>
      <c r="I67" s="387"/>
      <c r="J67" s="387"/>
      <c r="K67" s="387"/>
      <c r="L67" s="387"/>
      <c r="M67" s="51"/>
      <c r="N67" s="204"/>
      <c r="O67" s="204"/>
      <c r="P67" s="204"/>
      <c r="Q67" s="204"/>
      <c r="R67" s="204"/>
      <c r="S67" s="204"/>
      <c r="T67" s="1"/>
      <c r="BU67" s="198"/>
    </row>
    <row r="68" spans="1:73" s="44" customFormat="1" ht="34.5" customHeight="1">
      <c r="A68" s="38"/>
      <c r="B68" s="2"/>
      <c r="C68" s="53"/>
      <c r="D68" s="387" t="s">
        <v>34</v>
      </c>
      <c r="E68" s="387"/>
      <c r="F68" s="387"/>
      <c r="G68" s="387"/>
      <c r="H68" s="387"/>
      <c r="I68" s="387"/>
      <c r="J68" s="387"/>
      <c r="K68" s="387"/>
      <c r="L68" s="387"/>
      <c r="M68" s="51"/>
      <c r="N68" s="204"/>
      <c r="O68" s="204"/>
      <c r="P68" s="204"/>
      <c r="Q68" s="204"/>
      <c r="R68" s="204"/>
      <c r="S68" s="204"/>
      <c r="T68" s="1"/>
      <c r="BU68" s="198"/>
    </row>
    <row r="69" spans="1:73" s="44" customFormat="1" ht="34.5" customHeight="1">
      <c r="A69" s="38"/>
      <c r="B69" s="2"/>
      <c r="C69" s="53"/>
      <c r="D69" s="387" t="s">
        <v>35</v>
      </c>
      <c r="E69" s="387"/>
      <c r="F69" s="387"/>
      <c r="G69" s="387"/>
      <c r="H69" s="387"/>
      <c r="I69" s="387"/>
      <c r="J69" s="387"/>
      <c r="K69" s="387"/>
      <c r="L69" s="387"/>
      <c r="M69" s="51"/>
      <c r="N69" s="204"/>
      <c r="O69" s="204"/>
      <c r="P69" s="204"/>
      <c r="Q69" s="204"/>
      <c r="R69" s="204"/>
      <c r="S69" s="204"/>
      <c r="T69" s="1"/>
      <c r="BU69" s="198"/>
    </row>
    <row r="70" spans="1:73" s="44" customFormat="1">
      <c r="A70" s="38"/>
      <c r="B70" s="24"/>
      <c r="C70" s="24"/>
      <c r="D70" s="24"/>
      <c r="E70" s="24"/>
      <c r="F70" s="24"/>
      <c r="G70" s="24"/>
      <c r="H70" s="16"/>
      <c r="I70" s="16"/>
      <c r="J70" s="5"/>
      <c r="K70" s="6"/>
      <c r="L70" s="5"/>
      <c r="M70" s="5"/>
      <c r="T70" s="1"/>
      <c r="BU70" s="198"/>
    </row>
    <row r="71" spans="1:73" s="207" customFormat="1">
      <c r="A71" s="205"/>
      <c r="B71" s="24"/>
      <c r="C71" s="54" t="s">
        <v>36</v>
      </c>
      <c r="D71" s="55"/>
      <c r="E71" s="55"/>
      <c r="F71" s="137"/>
      <c r="G71" s="54"/>
      <c r="H71" s="57" t="s">
        <v>37</v>
      </c>
      <c r="I71" s="57"/>
      <c r="J71" s="57" t="s">
        <v>38</v>
      </c>
      <c r="K71" s="206"/>
      <c r="L71" s="57"/>
      <c r="M71" s="137"/>
      <c r="N71" s="135"/>
      <c r="O71" s="135"/>
      <c r="P71" s="135"/>
      <c r="Q71" s="135"/>
      <c r="R71" s="135"/>
      <c r="BU71" s="208"/>
    </row>
    <row r="72" spans="1:73" s="44" customFormat="1">
      <c r="A72" s="38"/>
      <c r="B72" s="2"/>
      <c r="C72" s="17"/>
      <c r="D72" s="24"/>
      <c r="E72" s="24"/>
      <c r="F72" s="24"/>
      <c r="G72" s="24"/>
      <c r="H72" s="16"/>
      <c r="I72" s="47"/>
      <c r="J72" s="5"/>
      <c r="K72" s="6"/>
      <c r="L72" s="209"/>
      <c r="M72" s="209"/>
      <c r="O72" s="210"/>
      <c r="P72" s="210"/>
      <c r="Q72" s="210"/>
      <c r="R72" s="210"/>
      <c r="S72" s="210"/>
      <c r="T72" s="1"/>
      <c r="BU72" s="198"/>
    </row>
    <row r="73" spans="1:73" s="44" customFormat="1">
      <c r="A73" s="38"/>
      <c r="B73" s="2"/>
      <c r="C73" s="52"/>
      <c r="D73" s="52"/>
      <c r="E73" s="52"/>
      <c r="F73" s="52"/>
      <c r="G73" s="52"/>
      <c r="H73" s="52"/>
      <c r="I73" s="52"/>
      <c r="J73" s="52"/>
      <c r="K73" s="62"/>
      <c r="L73" s="52"/>
      <c r="M73" s="52"/>
      <c r="N73" s="204"/>
      <c r="O73" s="204"/>
      <c r="P73" s="204"/>
      <c r="Q73" s="204"/>
      <c r="R73" s="204"/>
      <c r="S73" s="204"/>
      <c r="T73" s="1"/>
      <c r="BU73" s="198"/>
    </row>
    <row r="74" spans="1:73" s="44" customFormat="1">
      <c r="A74" s="38"/>
      <c r="B74" s="2"/>
      <c r="C74" s="17"/>
      <c r="D74" s="24"/>
      <c r="E74" s="24"/>
      <c r="F74" s="24"/>
      <c r="G74" s="24"/>
      <c r="H74" s="16"/>
      <c r="I74" s="47"/>
      <c r="J74" s="5"/>
      <c r="K74" s="6"/>
      <c r="L74" s="209"/>
      <c r="M74" s="23"/>
      <c r="O74" s="210"/>
      <c r="P74" s="210"/>
      <c r="Q74" s="210"/>
      <c r="R74" s="210"/>
      <c r="S74" s="210"/>
      <c r="T74" s="1"/>
      <c r="BU74" s="198"/>
    </row>
    <row r="75" spans="1:73" s="44" customFormat="1">
      <c r="A75" s="38"/>
      <c r="B75" s="2"/>
      <c r="C75" s="17"/>
      <c r="D75" s="24"/>
      <c r="E75" s="24"/>
      <c r="F75" s="24"/>
      <c r="G75" s="24"/>
      <c r="H75" s="16"/>
      <c r="I75" s="47"/>
      <c r="J75" s="5"/>
      <c r="K75" s="6"/>
      <c r="L75" s="209"/>
      <c r="M75" s="23"/>
      <c r="O75" s="210"/>
      <c r="P75" s="210"/>
      <c r="Q75" s="210"/>
      <c r="R75" s="210"/>
      <c r="S75" s="210"/>
      <c r="T75" s="1"/>
      <c r="BU75" s="198"/>
    </row>
    <row r="76" spans="1:73" s="44" customFormat="1">
      <c r="A76" s="38"/>
      <c r="B76" s="2"/>
      <c r="C76" s="388" t="s">
        <v>39</v>
      </c>
      <c r="D76" s="388"/>
      <c r="E76" s="388"/>
      <c r="F76" s="388"/>
      <c r="G76" s="388"/>
      <c r="H76" s="388" t="s">
        <v>40</v>
      </c>
      <c r="I76" s="388"/>
      <c r="J76" s="388" t="s">
        <v>706</v>
      </c>
      <c r="K76" s="388"/>
      <c r="L76" s="388"/>
      <c r="M76" s="388"/>
      <c r="O76" s="210"/>
      <c r="P76" s="210"/>
      <c r="Q76" s="210"/>
      <c r="R76" s="210"/>
      <c r="S76" s="210"/>
      <c r="T76" s="1"/>
      <c r="BU76" s="198"/>
    </row>
    <row r="77" spans="1:73" s="44" customFormat="1">
      <c r="A77" s="38"/>
      <c r="B77" s="2"/>
      <c r="C77" s="388" t="s">
        <v>42</v>
      </c>
      <c r="D77" s="388"/>
      <c r="E77" s="388"/>
      <c r="F77" s="388"/>
      <c r="G77" s="388"/>
      <c r="H77" s="388" t="s">
        <v>707</v>
      </c>
      <c r="I77" s="388"/>
      <c r="J77" s="63" t="s">
        <v>44</v>
      </c>
      <c r="M77" s="23"/>
      <c r="O77" s="211"/>
      <c r="P77" s="211"/>
      <c r="Q77" s="211"/>
      <c r="R77" s="211"/>
      <c r="S77" s="211"/>
      <c r="T77" s="1"/>
      <c r="BU77" s="198"/>
    </row>
    <row r="78" spans="1:73" s="44" customFormat="1">
      <c r="A78" s="38"/>
      <c r="B78" s="2"/>
      <c r="C78" s="388" t="s">
        <v>45</v>
      </c>
      <c r="D78" s="388"/>
      <c r="E78" s="388"/>
      <c r="F78" s="388"/>
      <c r="G78" s="388"/>
      <c r="H78" s="388" t="s">
        <v>46</v>
      </c>
      <c r="I78" s="388"/>
      <c r="J78" s="389" t="s">
        <v>47</v>
      </c>
      <c r="K78" s="389"/>
      <c r="L78" s="389"/>
      <c r="M78" s="389"/>
      <c r="O78" s="210"/>
      <c r="P78" s="210"/>
      <c r="Q78" s="210"/>
      <c r="R78" s="210"/>
      <c r="S78" s="210"/>
      <c r="T78" s="1"/>
      <c r="BU78" s="198"/>
    </row>
    <row r="79" spans="1:73" s="44" customFormat="1">
      <c r="A79" s="38"/>
      <c r="B79" s="2"/>
      <c r="C79" s="388" t="s">
        <v>708</v>
      </c>
      <c r="D79" s="388"/>
      <c r="E79" s="388"/>
      <c r="F79" s="388"/>
      <c r="G79" s="388"/>
      <c r="H79" s="388" t="s">
        <v>52</v>
      </c>
      <c r="I79" s="388"/>
      <c r="J79" s="389" t="s">
        <v>50</v>
      </c>
      <c r="K79" s="389"/>
      <c r="L79" s="389"/>
      <c r="M79" s="389"/>
      <c r="O79" s="211"/>
      <c r="P79" s="211"/>
      <c r="Q79" s="211"/>
      <c r="R79" s="211"/>
      <c r="S79" s="211"/>
      <c r="T79" s="1"/>
      <c r="BU79" s="198"/>
    </row>
    <row r="80" spans="1:73" s="44" customFormat="1">
      <c r="A80" s="38"/>
      <c r="B80" s="2"/>
      <c r="C80" s="389" t="s">
        <v>709</v>
      </c>
      <c r="D80" s="389"/>
      <c r="E80" s="389"/>
      <c r="F80" s="389"/>
      <c r="G80" s="389"/>
      <c r="H80" s="47"/>
      <c r="I80" s="47"/>
      <c r="J80" s="389" t="s">
        <v>53</v>
      </c>
      <c r="K80" s="389"/>
      <c r="L80" s="389"/>
      <c r="M80" s="389"/>
      <c r="O80" s="211"/>
      <c r="P80" s="211"/>
      <c r="Q80" s="211"/>
      <c r="R80" s="211"/>
      <c r="S80" s="211"/>
      <c r="T80" s="1"/>
      <c r="BU80" s="198"/>
    </row>
    <row r="81" spans="1:73" s="44" customFormat="1">
      <c r="A81" s="38"/>
      <c r="B81" s="23"/>
      <c r="C81" s="389" t="s">
        <v>710</v>
      </c>
      <c r="D81" s="389"/>
      <c r="E81" s="389"/>
      <c r="F81" s="389"/>
      <c r="G81" s="389"/>
      <c r="H81" s="23"/>
      <c r="I81" s="23"/>
      <c r="J81" s="389" t="s">
        <v>55</v>
      </c>
      <c r="K81" s="389"/>
      <c r="L81" s="389"/>
      <c r="M81" s="389"/>
      <c r="N81" s="194"/>
      <c r="O81" s="194"/>
      <c r="P81" s="194"/>
      <c r="Q81" s="194"/>
      <c r="R81" s="194"/>
      <c r="S81" s="194"/>
      <c r="T81" s="1"/>
      <c r="BU81" s="198"/>
    </row>
    <row r="82" spans="1:73" s="44" customFormat="1">
      <c r="A82" s="38"/>
      <c r="B82" s="2"/>
      <c r="C82" s="389" t="s">
        <v>711</v>
      </c>
      <c r="D82" s="389"/>
      <c r="E82" s="389"/>
      <c r="F82" s="389"/>
      <c r="G82" s="389"/>
      <c r="J82" s="389" t="s">
        <v>57</v>
      </c>
      <c r="K82" s="389"/>
      <c r="L82" s="389"/>
      <c r="M82" s="389"/>
      <c r="N82" s="194"/>
      <c r="O82" s="194"/>
      <c r="P82" s="194"/>
      <c r="Q82" s="194"/>
      <c r="R82" s="194"/>
      <c r="S82" s="194"/>
      <c r="T82" s="1"/>
      <c r="BU82" s="198"/>
    </row>
    <row r="83" spans="1:73" s="44" customFormat="1">
      <c r="A83" s="38"/>
      <c r="B83" s="2"/>
      <c r="C83" s="389" t="s">
        <v>712</v>
      </c>
      <c r="D83" s="389"/>
      <c r="E83" s="389"/>
      <c r="F83" s="389"/>
      <c r="G83" s="389"/>
      <c r="H83" s="47"/>
      <c r="I83" s="47"/>
      <c r="J83" s="389" t="s">
        <v>59</v>
      </c>
      <c r="K83" s="389"/>
      <c r="L83" s="389"/>
      <c r="M83" s="389"/>
      <c r="N83" s="194"/>
      <c r="O83" s="194"/>
      <c r="P83" s="194"/>
      <c r="Q83" s="194"/>
      <c r="R83" s="194"/>
      <c r="S83" s="194"/>
      <c r="T83" s="1"/>
      <c r="BU83" s="198"/>
    </row>
    <row r="84" spans="1:73" s="44" customFormat="1">
      <c r="A84" s="38"/>
      <c r="B84" s="2"/>
      <c r="C84" s="389" t="s">
        <v>54</v>
      </c>
      <c r="D84" s="389"/>
      <c r="E84" s="389"/>
      <c r="F84" s="389"/>
      <c r="G84" s="389"/>
      <c r="H84" s="47"/>
      <c r="I84" s="47"/>
      <c r="J84" s="389" t="s">
        <v>61</v>
      </c>
      <c r="K84" s="389"/>
      <c r="L84" s="389"/>
      <c r="M84" s="389"/>
      <c r="N84" s="194"/>
      <c r="O84" s="194"/>
      <c r="P84" s="194"/>
      <c r="Q84" s="194"/>
      <c r="R84" s="194"/>
      <c r="S84" s="194"/>
      <c r="T84" s="1"/>
      <c r="BU84" s="198"/>
    </row>
    <row r="85" spans="1:73" s="44" customFormat="1">
      <c r="A85" s="38"/>
      <c r="B85" s="2"/>
      <c r="C85" s="389" t="s">
        <v>56</v>
      </c>
      <c r="D85" s="389"/>
      <c r="E85" s="389"/>
      <c r="F85" s="389"/>
      <c r="G85" s="389"/>
      <c r="H85" s="47"/>
      <c r="I85" s="47"/>
      <c r="J85" s="389" t="s">
        <v>63</v>
      </c>
      <c r="K85" s="389"/>
      <c r="L85" s="389"/>
      <c r="M85" s="389"/>
      <c r="N85" s="194"/>
      <c r="O85" s="194"/>
      <c r="P85" s="194"/>
      <c r="Q85" s="194"/>
      <c r="R85" s="194"/>
      <c r="S85" s="194"/>
      <c r="T85" s="1"/>
      <c r="BU85" s="198"/>
    </row>
    <row r="86" spans="1:73" s="44" customFormat="1">
      <c r="A86" s="38"/>
      <c r="B86" s="2"/>
      <c r="C86" s="389" t="s">
        <v>58</v>
      </c>
      <c r="D86" s="389"/>
      <c r="E86" s="389"/>
      <c r="F86" s="389"/>
      <c r="G86" s="389"/>
      <c r="H86" s="47"/>
      <c r="I86" s="47"/>
      <c r="J86" s="389" t="s">
        <v>64</v>
      </c>
      <c r="K86" s="389"/>
      <c r="L86" s="389"/>
      <c r="M86" s="389"/>
      <c r="N86" s="194"/>
      <c r="O86" s="194"/>
      <c r="P86" s="194"/>
      <c r="Q86" s="194"/>
      <c r="R86" s="194"/>
      <c r="S86" s="194"/>
      <c r="T86" s="1"/>
      <c r="BU86" s="198"/>
    </row>
    <row r="87" spans="1:73" s="44" customFormat="1">
      <c r="A87" s="38"/>
      <c r="B87" s="2"/>
      <c r="C87" s="388" t="s">
        <v>62</v>
      </c>
      <c r="D87" s="388"/>
      <c r="E87" s="388"/>
      <c r="F87" s="388"/>
      <c r="G87" s="388"/>
      <c r="H87" s="47"/>
      <c r="I87" s="47"/>
      <c r="J87" s="17"/>
      <c r="K87" s="49"/>
      <c r="L87" s="5"/>
      <c r="M87" s="5"/>
      <c r="N87" s="194"/>
      <c r="O87" s="194"/>
      <c r="P87" s="194"/>
      <c r="Q87" s="194"/>
      <c r="R87" s="194"/>
      <c r="S87" s="194"/>
      <c r="T87" s="1"/>
      <c r="BU87" s="198"/>
    </row>
    <row r="88" spans="1:73" s="44" customFormat="1">
      <c r="A88" s="38"/>
      <c r="B88" s="2"/>
      <c r="C88" s="23"/>
      <c r="D88" s="23"/>
      <c r="E88" s="23"/>
      <c r="F88" s="23"/>
      <c r="G88" s="23"/>
      <c r="H88" s="47"/>
      <c r="I88" s="47"/>
      <c r="J88" s="17"/>
      <c r="K88" s="49"/>
      <c r="L88" s="5"/>
      <c r="M88" s="5"/>
      <c r="N88" s="194"/>
      <c r="O88" s="194"/>
      <c r="P88" s="194"/>
      <c r="Q88" s="194"/>
      <c r="R88" s="194"/>
      <c r="S88" s="194"/>
      <c r="T88" s="1"/>
      <c r="BU88" s="198"/>
    </row>
    <row r="89" spans="1:73" s="44" customFormat="1">
      <c r="A89" s="38"/>
      <c r="B89" s="2"/>
      <c r="C89" s="52"/>
      <c r="D89" s="52"/>
      <c r="E89" s="52"/>
      <c r="F89" s="52"/>
      <c r="G89" s="52"/>
      <c r="H89" s="52"/>
      <c r="I89" s="52"/>
      <c r="J89" s="52"/>
      <c r="K89" s="62"/>
      <c r="L89" s="52"/>
      <c r="M89" s="52"/>
      <c r="N89" s="204"/>
      <c r="O89" s="204"/>
      <c r="P89" s="204"/>
      <c r="Q89" s="204"/>
      <c r="R89" s="204"/>
      <c r="S89" s="204"/>
      <c r="T89" s="1"/>
      <c r="BU89" s="198"/>
    </row>
    <row r="90" spans="1:73" s="44" customFormat="1">
      <c r="A90" s="38"/>
      <c r="B90" s="66" t="s">
        <v>65</v>
      </c>
      <c r="C90" s="67"/>
      <c r="D90" s="68"/>
      <c r="E90" s="68"/>
      <c r="F90" s="68"/>
      <c r="G90" s="68"/>
      <c r="H90" s="69"/>
      <c r="I90" s="69"/>
      <c r="J90" s="70"/>
      <c r="K90" s="70"/>
      <c r="L90" s="70"/>
      <c r="M90" s="70"/>
      <c r="N90" s="194"/>
      <c r="O90" s="194"/>
      <c r="P90" s="194"/>
      <c r="Q90" s="194"/>
      <c r="R90" s="194"/>
      <c r="S90" s="194"/>
      <c r="T90" s="1"/>
      <c r="BU90" s="198"/>
    </row>
    <row r="91" spans="1:73" s="44" customFormat="1">
      <c r="A91" s="38"/>
      <c r="B91" s="2"/>
      <c r="C91" s="51"/>
      <c r="D91" s="3"/>
      <c r="E91" s="3"/>
      <c r="F91" s="3"/>
      <c r="G91" s="3"/>
      <c r="H91" s="4"/>
      <c r="I91" s="4"/>
      <c r="J91" s="5"/>
      <c r="K91" s="6"/>
      <c r="L91" s="5"/>
      <c r="M91" s="5"/>
      <c r="N91" s="194"/>
      <c r="O91" s="194"/>
      <c r="P91" s="194"/>
      <c r="Q91" s="194"/>
      <c r="R91" s="194"/>
      <c r="S91" s="194"/>
      <c r="T91" s="1"/>
      <c r="BU91" s="198"/>
    </row>
    <row r="92" spans="1:73" s="44" customFormat="1">
      <c r="A92" s="38"/>
      <c r="B92" s="14" t="s">
        <v>66</v>
      </c>
      <c r="C92" s="51"/>
      <c r="D92" s="3"/>
      <c r="E92" s="3"/>
      <c r="F92" s="3"/>
      <c r="G92" s="3"/>
      <c r="H92" s="4"/>
      <c r="I92" s="4"/>
      <c r="J92" s="5"/>
      <c r="K92" s="5"/>
      <c r="L92" s="5"/>
      <c r="M92" s="5"/>
      <c r="N92" s="194"/>
      <c r="O92" s="194"/>
      <c r="P92" s="194"/>
      <c r="Q92" s="194"/>
      <c r="R92" s="194"/>
      <c r="S92" s="194"/>
      <c r="T92" s="1"/>
      <c r="BU92" s="198"/>
    </row>
    <row r="93" spans="1:73" s="44" customFormat="1" ht="18.75" customHeight="1">
      <c r="A93" s="38"/>
      <c r="B93" s="24"/>
      <c r="C93" s="51"/>
      <c r="D93" s="3"/>
      <c r="E93" s="3"/>
      <c r="F93" s="3"/>
      <c r="G93" s="3"/>
      <c r="H93" s="4"/>
      <c r="I93" s="4"/>
      <c r="J93" s="70"/>
      <c r="K93" s="70"/>
      <c r="L93" s="39"/>
      <c r="M93" s="39"/>
      <c r="N93" s="200"/>
      <c r="O93" s="194"/>
      <c r="P93" s="194"/>
      <c r="Q93" s="194"/>
      <c r="R93" s="194"/>
      <c r="S93" s="194"/>
      <c r="T93" s="1"/>
      <c r="BU93" s="198"/>
    </row>
    <row r="94" spans="1:73" s="44" customFormat="1" ht="51" customHeight="1">
      <c r="A94" s="38"/>
      <c r="B94" s="24"/>
      <c r="C94" s="51"/>
      <c r="D94" s="3"/>
      <c r="E94" s="3"/>
      <c r="F94" s="3"/>
      <c r="G94" s="3"/>
      <c r="H94" s="4"/>
      <c r="I94" s="4"/>
      <c r="J94" s="212" t="s">
        <v>4</v>
      </c>
      <c r="K94" s="213"/>
      <c r="L94" s="197" t="str">
        <f>IF(ISBLANK(L$9),"",L$9)</f>
        <v>2階A病棟</v>
      </c>
      <c r="M94" s="214" t="str">
        <f t="shared" ref="M94:BS94" si="4">IF(ISBLANK(M$9),"",M$9)</f>
        <v>2階B病棟</v>
      </c>
      <c r="N94" s="214" t="str">
        <f t="shared" si="4"/>
        <v>3階A病棟</v>
      </c>
      <c r="O94" s="214" t="str">
        <f t="shared" si="4"/>
        <v>3階B病棟</v>
      </c>
      <c r="P94" s="214" t="str">
        <f t="shared" si="4"/>
        <v/>
      </c>
      <c r="Q94" s="214" t="str">
        <f t="shared" si="4"/>
        <v/>
      </c>
      <c r="R94" s="214" t="str">
        <f t="shared" si="4"/>
        <v/>
      </c>
      <c r="S94" s="214" t="str">
        <f t="shared" si="4"/>
        <v/>
      </c>
      <c r="T94" s="214" t="str">
        <f t="shared" si="4"/>
        <v/>
      </c>
      <c r="U94" s="214" t="str">
        <f t="shared" si="4"/>
        <v/>
      </c>
      <c r="V94" s="214" t="str">
        <f t="shared" si="4"/>
        <v/>
      </c>
      <c r="W94" s="214" t="str">
        <f t="shared" si="4"/>
        <v/>
      </c>
      <c r="X94" s="214" t="str">
        <f t="shared" si="4"/>
        <v/>
      </c>
      <c r="Y94" s="214" t="str">
        <f t="shared" si="4"/>
        <v/>
      </c>
      <c r="Z94" s="214" t="str">
        <f t="shared" si="4"/>
        <v/>
      </c>
      <c r="AA94" s="214" t="str">
        <f t="shared" si="4"/>
        <v/>
      </c>
      <c r="AB94" s="214" t="str">
        <f t="shared" si="4"/>
        <v/>
      </c>
      <c r="AC94" s="214" t="str">
        <f t="shared" si="4"/>
        <v/>
      </c>
      <c r="AD94" s="214" t="str">
        <f t="shared" si="4"/>
        <v/>
      </c>
      <c r="AE94" s="214" t="str">
        <f t="shared" si="4"/>
        <v/>
      </c>
      <c r="AF94" s="214" t="str">
        <f t="shared" si="4"/>
        <v/>
      </c>
      <c r="AG94" s="214" t="str">
        <f t="shared" si="4"/>
        <v/>
      </c>
      <c r="AH94" s="214" t="str">
        <f t="shared" si="4"/>
        <v/>
      </c>
      <c r="AI94" s="214" t="str">
        <f t="shared" si="4"/>
        <v/>
      </c>
      <c r="AJ94" s="214" t="str">
        <f t="shared" si="4"/>
        <v/>
      </c>
      <c r="AK94" s="214" t="str">
        <f t="shared" si="4"/>
        <v/>
      </c>
      <c r="AL94" s="214" t="str">
        <f t="shared" si="4"/>
        <v/>
      </c>
      <c r="AM94" s="214" t="str">
        <f t="shared" si="4"/>
        <v/>
      </c>
      <c r="AN94" s="214" t="str">
        <f t="shared" si="4"/>
        <v/>
      </c>
      <c r="AO94" s="214" t="str">
        <f t="shared" si="4"/>
        <v/>
      </c>
      <c r="AP94" s="214" t="str">
        <f t="shared" si="4"/>
        <v/>
      </c>
      <c r="AQ94" s="214" t="str">
        <f t="shared" si="4"/>
        <v/>
      </c>
      <c r="AR94" s="214" t="str">
        <f t="shared" si="4"/>
        <v/>
      </c>
      <c r="AS94" s="214" t="str">
        <f t="shared" si="4"/>
        <v/>
      </c>
      <c r="AT94" s="214" t="str">
        <f t="shared" si="4"/>
        <v/>
      </c>
      <c r="AU94" s="214" t="str">
        <f t="shared" si="4"/>
        <v/>
      </c>
      <c r="AV94" s="214" t="str">
        <f t="shared" si="4"/>
        <v/>
      </c>
      <c r="AW94" s="214" t="str">
        <f t="shared" si="4"/>
        <v/>
      </c>
      <c r="AX94" s="214" t="str">
        <f t="shared" si="4"/>
        <v/>
      </c>
      <c r="AY94" s="214" t="str">
        <f t="shared" si="4"/>
        <v/>
      </c>
      <c r="AZ94" s="214" t="str">
        <f t="shared" si="4"/>
        <v/>
      </c>
      <c r="BA94" s="214" t="str">
        <f t="shared" si="4"/>
        <v/>
      </c>
      <c r="BB94" s="214" t="str">
        <f t="shared" si="4"/>
        <v/>
      </c>
      <c r="BC94" s="214" t="str">
        <f t="shared" si="4"/>
        <v/>
      </c>
      <c r="BD94" s="214" t="str">
        <f t="shared" si="4"/>
        <v/>
      </c>
      <c r="BE94" s="214" t="str">
        <f t="shared" si="4"/>
        <v/>
      </c>
      <c r="BF94" s="214" t="str">
        <f t="shared" si="4"/>
        <v/>
      </c>
      <c r="BG94" s="214" t="str">
        <f t="shared" si="4"/>
        <v/>
      </c>
      <c r="BH94" s="214" t="str">
        <f t="shared" si="4"/>
        <v/>
      </c>
      <c r="BI94" s="214" t="str">
        <f t="shared" si="4"/>
        <v/>
      </c>
      <c r="BJ94" s="214" t="str">
        <f t="shared" si="4"/>
        <v/>
      </c>
      <c r="BK94" s="214" t="str">
        <f t="shared" si="4"/>
        <v/>
      </c>
      <c r="BL94" s="214" t="str">
        <f t="shared" si="4"/>
        <v/>
      </c>
      <c r="BM94" s="214" t="str">
        <f t="shared" si="4"/>
        <v/>
      </c>
      <c r="BN94" s="214" t="str">
        <f t="shared" si="4"/>
        <v/>
      </c>
      <c r="BO94" s="214" t="str">
        <f t="shared" si="4"/>
        <v/>
      </c>
      <c r="BP94" s="214" t="str">
        <f t="shared" si="4"/>
        <v/>
      </c>
      <c r="BQ94" s="214" t="str">
        <f t="shared" si="4"/>
        <v/>
      </c>
      <c r="BR94" s="214" t="str">
        <f t="shared" si="4"/>
        <v/>
      </c>
      <c r="BS94" s="214" t="str">
        <f t="shared" si="4"/>
        <v/>
      </c>
      <c r="BU94" s="198"/>
    </row>
    <row r="95" spans="1:73" s="44" customFormat="1">
      <c r="A95" s="38"/>
      <c r="B95" s="2"/>
      <c r="C95" s="3"/>
      <c r="D95" s="3"/>
      <c r="E95" s="3"/>
      <c r="F95" s="3"/>
      <c r="G95" s="3"/>
      <c r="H95" s="4"/>
      <c r="I95" s="75" t="s">
        <v>67</v>
      </c>
      <c r="J95" s="76"/>
      <c r="K95" s="215"/>
      <c r="L95" s="216" t="s">
        <v>7</v>
      </c>
      <c r="M95" s="214" t="s">
        <v>9</v>
      </c>
      <c r="N95" s="214" t="s">
        <v>7</v>
      </c>
      <c r="O95" s="214" t="s">
        <v>7</v>
      </c>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U95" s="198"/>
    </row>
    <row r="96" spans="1:73" s="44" customFormat="1" ht="54" customHeight="1">
      <c r="A96" s="199" t="s">
        <v>713</v>
      </c>
      <c r="B96" s="2"/>
      <c r="C96" s="405" t="s">
        <v>69</v>
      </c>
      <c r="D96" s="424"/>
      <c r="E96" s="424"/>
      <c r="F96" s="424"/>
      <c r="G96" s="424"/>
      <c r="H96" s="406"/>
      <c r="I96" s="186" t="s">
        <v>70</v>
      </c>
      <c r="J96" s="94" t="s">
        <v>71</v>
      </c>
      <c r="K96" s="217"/>
      <c r="L96" s="218"/>
      <c r="M96" s="219"/>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U96" s="198"/>
    </row>
    <row r="97" spans="1:73" s="44" customFormat="1">
      <c r="A97" s="38"/>
      <c r="B97" s="84"/>
      <c r="C97" s="51"/>
      <c r="D97" s="3"/>
      <c r="E97" s="3"/>
      <c r="F97" s="3"/>
      <c r="G97" s="3"/>
      <c r="H97" s="4"/>
      <c r="I97" s="4"/>
      <c r="J97" s="5"/>
      <c r="K97" s="5"/>
      <c r="L97" s="7"/>
      <c r="M97" s="7"/>
      <c r="N97" s="194"/>
      <c r="O97" s="1"/>
      <c r="BU97" s="198"/>
    </row>
    <row r="98" spans="1:73" s="44" customFormat="1">
      <c r="A98" s="38"/>
      <c r="B98" s="84"/>
      <c r="C98" s="51"/>
      <c r="D98" s="3"/>
      <c r="E98" s="3"/>
      <c r="F98" s="3"/>
      <c r="G98" s="3"/>
      <c r="H98" s="4"/>
      <c r="I98" s="4"/>
      <c r="J98" s="5"/>
      <c r="K98" s="5"/>
      <c r="L98" s="7"/>
      <c r="M98" s="7"/>
      <c r="N98" s="194"/>
      <c r="O98" s="1"/>
      <c r="BU98" s="198"/>
    </row>
    <row r="99" spans="1:73" s="44" customFormat="1">
      <c r="A99" s="38"/>
      <c r="B99" s="84"/>
      <c r="C99" s="51"/>
      <c r="D99" s="3"/>
      <c r="E99" s="3"/>
      <c r="F99" s="3"/>
      <c r="G99" s="3"/>
      <c r="H99" s="4"/>
      <c r="I99" s="4"/>
      <c r="J99" s="5"/>
      <c r="K99" s="5"/>
      <c r="L99" s="7"/>
      <c r="M99" s="7"/>
      <c r="N99" s="194"/>
      <c r="O99" s="1"/>
      <c r="BU99" s="198"/>
    </row>
    <row r="100" spans="1:73">
      <c r="B100" s="24" t="s">
        <v>72</v>
      </c>
      <c r="C100" s="24"/>
      <c r="D100" s="24"/>
      <c r="E100" s="24"/>
      <c r="F100" s="24"/>
      <c r="G100" s="24"/>
      <c r="H100" s="16"/>
      <c r="I100" s="16"/>
      <c r="L100" s="221"/>
      <c r="M100" s="221"/>
      <c r="N100" s="222"/>
      <c r="O100" s="1"/>
      <c r="P100" s="1"/>
      <c r="Q100" s="1"/>
      <c r="R100" s="1"/>
      <c r="S100" s="1"/>
    </row>
    <row r="101" spans="1:73">
      <c r="B101" s="24"/>
      <c r="C101" s="24"/>
      <c r="D101" s="24"/>
      <c r="E101" s="24"/>
      <c r="F101" s="24"/>
      <c r="G101" s="24"/>
      <c r="H101" s="16"/>
      <c r="I101" s="16"/>
      <c r="L101" s="39"/>
      <c r="M101" s="39"/>
      <c r="N101" s="200"/>
      <c r="O101" s="1"/>
      <c r="P101" s="1"/>
      <c r="Q101" s="1"/>
      <c r="R101" s="1"/>
      <c r="S101" s="1"/>
    </row>
    <row r="102" spans="1:73" ht="51" customHeight="1">
      <c r="B102" s="24"/>
      <c r="J102" s="72" t="s">
        <v>4</v>
      </c>
      <c r="K102" s="223"/>
      <c r="L102" s="197" t="str">
        <f>IF(ISBLANK(L$9),"",L$9)</f>
        <v>2階A病棟</v>
      </c>
      <c r="M102" s="214" t="str">
        <f t="shared" ref="M102:BS102" si="5">IF(ISBLANK(M$9),"",M$9)</f>
        <v>2階B病棟</v>
      </c>
      <c r="N102" s="197" t="str">
        <f t="shared" si="5"/>
        <v>3階A病棟</v>
      </c>
      <c r="O102" s="197" t="str">
        <f t="shared" si="5"/>
        <v>3階B病棟</v>
      </c>
      <c r="P102" s="197" t="str">
        <f t="shared" si="5"/>
        <v/>
      </c>
      <c r="Q102" s="197" t="str">
        <f t="shared" si="5"/>
        <v/>
      </c>
      <c r="R102" s="197" t="str">
        <f t="shared" si="5"/>
        <v/>
      </c>
      <c r="S102" s="197" t="str">
        <f t="shared" si="5"/>
        <v/>
      </c>
      <c r="T102" s="197" t="str">
        <f t="shared" si="5"/>
        <v/>
      </c>
      <c r="U102" s="197" t="str">
        <f t="shared" si="5"/>
        <v/>
      </c>
      <c r="V102" s="197" t="str">
        <f t="shared" si="5"/>
        <v/>
      </c>
      <c r="W102" s="197" t="str">
        <f t="shared" si="5"/>
        <v/>
      </c>
      <c r="X102" s="197" t="str">
        <f t="shared" si="5"/>
        <v/>
      </c>
      <c r="Y102" s="197" t="str">
        <f t="shared" si="5"/>
        <v/>
      </c>
      <c r="Z102" s="197" t="str">
        <f t="shared" si="5"/>
        <v/>
      </c>
      <c r="AA102" s="197" t="str">
        <f t="shared" si="5"/>
        <v/>
      </c>
      <c r="AB102" s="197" t="str">
        <f t="shared" si="5"/>
        <v/>
      </c>
      <c r="AC102" s="197" t="str">
        <f t="shared" si="5"/>
        <v/>
      </c>
      <c r="AD102" s="197" t="str">
        <f t="shared" si="5"/>
        <v/>
      </c>
      <c r="AE102" s="197" t="str">
        <f t="shared" si="5"/>
        <v/>
      </c>
      <c r="AF102" s="197" t="str">
        <f t="shared" si="5"/>
        <v/>
      </c>
      <c r="AG102" s="197" t="str">
        <f t="shared" si="5"/>
        <v/>
      </c>
      <c r="AH102" s="197" t="str">
        <f t="shared" si="5"/>
        <v/>
      </c>
      <c r="AI102" s="197" t="str">
        <f t="shared" si="5"/>
        <v/>
      </c>
      <c r="AJ102" s="197" t="str">
        <f t="shared" si="5"/>
        <v/>
      </c>
      <c r="AK102" s="197" t="str">
        <f t="shared" si="5"/>
        <v/>
      </c>
      <c r="AL102" s="197" t="str">
        <f t="shared" si="5"/>
        <v/>
      </c>
      <c r="AM102" s="197" t="str">
        <f t="shared" si="5"/>
        <v/>
      </c>
      <c r="AN102" s="197" t="str">
        <f t="shared" si="5"/>
        <v/>
      </c>
      <c r="AO102" s="197" t="str">
        <f t="shared" si="5"/>
        <v/>
      </c>
      <c r="AP102" s="197" t="str">
        <f t="shared" si="5"/>
        <v/>
      </c>
      <c r="AQ102" s="197" t="str">
        <f t="shared" si="5"/>
        <v/>
      </c>
      <c r="AR102" s="197" t="str">
        <f t="shared" si="5"/>
        <v/>
      </c>
      <c r="AS102" s="197" t="str">
        <f t="shared" si="5"/>
        <v/>
      </c>
      <c r="AT102" s="197" t="str">
        <f t="shared" si="5"/>
        <v/>
      </c>
      <c r="AU102" s="197" t="str">
        <f t="shared" si="5"/>
        <v/>
      </c>
      <c r="AV102" s="197" t="str">
        <f t="shared" si="5"/>
        <v/>
      </c>
      <c r="AW102" s="197" t="str">
        <f t="shared" si="5"/>
        <v/>
      </c>
      <c r="AX102" s="197" t="str">
        <f t="shared" si="5"/>
        <v/>
      </c>
      <c r="AY102" s="197" t="str">
        <f t="shared" si="5"/>
        <v/>
      </c>
      <c r="AZ102" s="197" t="str">
        <f t="shared" si="5"/>
        <v/>
      </c>
      <c r="BA102" s="197" t="str">
        <f t="shared" si="5"/>
        <v/>
      </c>
      <c r="BB102" s="197" t="str">
        <f t="shared" si="5"/>
        <v/>
      </c>
      <c r="BC102" s="197" t="str">
        <f t="shared" si="5"/>
        <v/>
      </c>
      <c r="BD102" s="197" t="str">
        <f t="shared" si="5"/>
        <v/>
      </c>
      <c r="BE102" s="197" t="str">
        <f t="shared" si="5"/>
        <v/>
      </c>
      <c r="BF102" s="197" t="str">
        <f t="shared" si="5"/>
        <v/>
      </c>
      <c r="BG102" s="197" t="str">
        <f t="shared" si="5"/>
        <v/>
      </c>
      <c r="BH102" s="197" t="str">
        <f t="shared" si="5"/>
        <v/>
      </c>
      <c r="BI102" s="197" t="str">
        <f t="shared" si="5"/>
        <v/>
      </c>
      <c r="BJ102" s="197" t="str">
        <f t="shared" si="5"/>
        <v/>
      </c>
      <c r="BK102" s="197" t="str">
        <f t="shared" si="5"/>
        <v/>
      </c>
      <c r="BL102" s="197" t="str">
        <f t="shared" si="5"/>
        <v/>
      </c>
      <c r="BM102" s="197" t="str">
        <f t="shared" si="5"/>
        <v/>
      </c>
      <c r="BN102" s="197" t="str">
        <f t="shared" si="5"/>
        <v/>
      </c>
      <c r="BO102" s="197" t="str">
        <f t="shared" si="5"/>
        <v/>
      </c>
      <c r="BP102" s="197" t="str">
        <f t="shared" si="5"/>
        <v/>
      </c>
      <c r="BQ102" s="197" t="str">
        <f t="shared" si="5"/>
        <v/>
      </c>
      <c r="BR102" s="197" t="str">
        <f t="shared" si="5"/>
        <v/>
      </c>
      <c r="BS102" s="197" t="str">
        <f t="shared" si="5"/>
        <v/>
      </c>
    </row>
    <row r="103" spans="1:73" ht="20.25" customHeight="1">
      <c r="C103" s="51"/>
      <c r="I103" s="75" t="s">
        <v>67</v>
      </c>
      <c r="J103" s="76"/>
      <c r="K103" s="77"/>
      <c r="L103" s="224" t="str">
        <f>IF(ISBLANK(L$95),"",L$95)</f>
        <v>急性期</v>
      </c>
      <c r="M103" s="214" t="str">
        <f t="shared" ref="M103:BS103" si="6">IF(ISBLANK(M$95),"",M$95)</f>
        <v>回復期</v>
      </c>
      <c r="N103" s="224" t="str">
        <f t="shared" si="6"/>
        <v>急性期</v>
      </c>
      <c r="O103" s="224" t="str">
        <f t="shared" si="6"/>
        <v>急性期</v>
      </c>
      <c r="P103" s="224" t="str">
        <f t="shared" si="6"/>
        <v/>
      </c>
      <c r="Q103" s="224" t="str">
        <f t="shared" si="6"/>
        <v/>
      </c>
      <c r="R103" s="224" t="str">
        <f t="shared" si="6"/>
        <v/>
      </c>
      <c r="S103" s="224" t="str">
        <f t="shared" si="6"/>
        <v/>
      </c>
      <c r="T103" s="224" t="str">
        <f t="shared" si="6"/>
        <v/>
      </c>
      <c r="U103" s="224" t="str">
        <f t="shared" si="6"/>
        <v/>
      </c>
      <c r="V103" s="224" t="str">
        <f t="shared" si="6"/>
        <v/>
      </c>
      <c r="W103" s="224" t="str">
        <f t="shared" si="6"/>
        <v/>
      </c>
      <c r="X103" s="224" t="str">
        <f t="shared" si="6"/>
        <v/>
      </c>
      <c r="Y103" s="224" t="str">
        <f t="shared" si="6"/>
        <v/>
      </c>
      <c r="Z103" s="224" t="str">
        <f t="shared" si="6"/>
        <v/>
      </c>
      <c r="AA103" s="224" t="str">
        <f t="shared" si="6"/>
        <v/>
      </c>
      <c r="AB103" s="224" t="str">
        <f t="shared" si="6"/>
        <v/>
      </c>
      <c r="AC103" s="224" t="str">
        <f t="shared" si="6"/>
        <v/>
      </c>
      <c r="AD103" s="224" t="str">
        <f t="shared" si="6"/>
        <v/>
      </c>
      <c r="AE103" s="224" t="str">
        <f t="shared" si="6"/>
        <v/>
      </c>
      <c r="AF103" s="224" t="str">
        <f t="shared" si="6"/>
        <v/>
      </c>
      <c r="AG103" s="224" t="str">
        <f t="shared" si="6"/>
        <v/>
      </c>
      <c r="AH103" s="224" t="str">
        <f t="shared" si="6"/>
        <v/>
      </c>
      <c r="AI103" s="224" t="str">
        <f t="shared" si="6"/>
        <v/>
      </c>
      <c r="AJ103" s="224" t="str">
        <f t="shared" si="6"/>
        <v/>
      </c>
      <c r="AK103" s="224" t="str">
        <f t="shared" si="6"/>
        <v/>
      </c>
      <c r="AL103" s="224" t="str">
        <f t="shared" si="6"/>
        <v/>
      </c>
      <c r="AM103" s="224" t="str">
        <f t="shared" si="6"/>
        <v/>
      </c>
      <c r="AN103" s="224" t="str">
        <f t="shared" si="6"/>
        <v/>
      </c>
      <c r="AO103" s="224" t="str">
        <f t="shared" si="6"/>
        <v/>
      </c>
      <c r="AP103" s="224" t="str">
        <f t="shared" si="6"/>
        <v/>
      </c>
      <c r="AQ103" s="224" t="str">
        <f t="shared" si="6"/>
        <v/>
      </c>
      <c r="AR103" s="224" t="str">
        <f t="shared" si="6"/>
        <v/>
      </c>
      <c r="AS103" s="224" t="str">
        <f t="shared" si="6"/>
        <v/>
      </c>
      <c r="AT103" s="224" t="str">
        <f t="shared" si="6"/>
        <v/>
      </c>
      <c r="AU103" s="224" t="str">
        <f t="shared" si="6"/>
        <v/>
      </c>
      <c r="AV103" s="224" t="str">
        <f t="shared" si="6"/>
        <v/>
      </c>
      <c r="AW103" s="224" t="str">
        <f t="shared" si="6"/>
        <v/>
      </c>
      <c r="AX103" s="224" t="str">
        <f t="shared" si="6"/>
        <v/>
      </c>
      <c r="AY103" s="224" t="str">
        <f t="shared" si="6"/>
        <v/>
      </c>
      <c r="AZ103" s="224" t="str">
        <f t="shared" si="6"/>
        <v/>
      </c>
      <c r="BA103" s="224" t="str">
        <f t="shared" si="6"/>
        <v/>
      </c>
      <c r="BB103" s="224" t="str">
        <f t="shared" si="6"/>
        <v/>
      </c>
      <c r="BC103" s="224" t="str">
        <f t="shared" si="6"/>
        <v/>
      </c>
      <c r="BD103" s="224" t="str">
        <f t="shared" si="6"/>
        <v/>
      </c>
      <c r="BE103" s="224" t="str">
        <f t="shared" si="6"/>
        <v/>
      </c>
      <c r="BF103" s="224" t="str">
        <f t="shared" si="6"/>
        <v/>
      </c>
      <c r="BG103" s="224" t="str">
        <f t="shared" si="6"/>
        <v/>
      </c>
      <c r="BH103" s="224" t="str">
        <f t="shared" si="6"/>
        <v/>
      </c>
      <c r="BI103" s="224" t="str">
        <f t="shared" si="6"/>
        <v/>
      </c>
      <c r="BJ103" s="224" t="str">
        <f t="shared" si="6"/>
        <v/>
      </c>
      <c r="BK103" s="224" t="str">
        <f t="shared" si="6"/>
        <v/>
      </c>
      <c r="BL103" s="224" t="str">
        <f t="shared" si="6"/>
        <v/>
      </c>
      <c r="BM103" s="224" t="str">
        <f t="shared" si="6"/>
        <v/>
      </c>
      <c r="BN103" s="224" t="str">
        <f t="shared" si="6"/>
        <v/>
      </c>
      <c r="BO103" s="224" t="str">
        <f t="shared" si="6"/>
        <v/>
      </c>
      <c r="BP103" s="224" t="str">
        <f t="shared" si="6"/>
        <v/>
      </c>
      <c r="BQ103" s="224" t="str">
        <f t="shared" si="6"/>
        <v/>
      </c>
      <c r="BR103" s="224" t="str">
        <f t="shared" si="6"/>
        <v/>
      </c>
      <c r="BS103" s="224" t="str">
        <f t="shared" si="6"/>
        <v/>
      </c>
    </row>
    <row r="104" spans="1:73" s="38" customFormat="1" ht="34.5" customHeight="1">
      <c r="A104" s="199" t="s">
        <v>714</v>
      </c>
      <c r="B104" s="2"/>
      <c r="C104" s="393" t="s">
        <v>74</v>
      </c>
      <c r="D104" s="394"/>
      <c r="E104" s="511" t="s">
        <v>75</v>
      </c>
      <c r="F104" s="512"/>
      <c r="G104" s="512"/>
      <c r="H104" s="513"/>
      <c r="I104" s="514" t="s">
        <v>76</v>
      </c>
      <c r="J104" s="85">
        <f t="shared" ref="J104:J110" si="7">IF(SUM(L104:BS104)=0,IF(COUNTIF(L104:BS104,"未確認")&gt;0,"未確認",IF(COUNTIF(L104:BS104,"~*")&gt;0,"*",SUM(L104:BS104))),SUM(L104:BS104))</f>
        <v>188</v>
      </c>
      <c r="K104" s="225" t="str">
        <f t="shared" ref="K104:K110" si="8">IF(OR(COUNTIF(L104:BS104,"未確認")&gt;0,COUNTIF(L104:BS104,"~*")&gt;0),"※","")</f>
        <v/>
      </c>
      <c r="L104" s="226">
        <v>46</v>
      </c>
      <c r="M104" s="227">
        <v>43</v>
      </c>
      <c r="N104" s="228">
        <v>50</v>
      </c>
      <c r="O104" s="228">
        <v>49</v>
      </c>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U104" s="229"/>
    </row>
    <row r="105" spans="1:73" s="38" customFormat="1" ht="34.5" customHeight="1">
      <c r="A105" s="199" t="s">
        <v>715</v>
      </c>
      <c r="B105" s="87"/>
      <c r="C105" s="395"/>
      <c r="D105" s="396"/>
      <c r="E105" s="517"/>
      <c r="F105" s="518"/>
      <c r="G105" s="501" t="s">
        <v>78</v>
      </c>
      <c r="H105" s="502"/>
      <c r="I105" s="515"/>
      <c r="J105" s="85">
        <f t="shared" si="7"/>
        <v>0</v>
      </c>
      <c r="K105" s="225" t="str">
        <f t="shared" si="8"/>
        <v/>
      </c>
      <c r="L105" s="226">
        <v>0</v>
      </c>
      <c r="M105" s="226">
        <v>0</v>
      </c>
      <c r="N105" s="228">
        <v>0</v>
      </c>
      <c r="O105" s="228">
        <v>0</v>
      </c>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U105" s="229"/>
    </row>
    <row r="106" spans="1:73" s="38" customFormat="1" ht="34.5" customHeight="1">
      <c r="A106" s="199" t="s">
        <v>714</v>
      </c>
      <c r="B106" s="87"/>
      <c r="C106" s="395"/>
      <c r="D106" s="396"/>
      <c r="E106" s="407" t="s">
        <v>79</v>
      </c>
      <c r="F106" s="408"/>
      <c r="G106" s="408"/>
      <c r="H106" s="409"/>
      <c r="I106" s="515"/>
      <c r="J106" s="85">
        <f t="shared" si="7"/>
        <v>188</v>
      </c>
      <c r="K106" s="225" t="str">
        <f t="shared" si="8"/>
        <v/>
      </c>
      <c r="L106" s="226">
        <v>46</v>
      </c>
      <c r="M106" s="226">
        <v>43</v>
      </c>
      <c r="N106" s="228">
        <v>50</v>
      </c>
      <c r="O106" s="228">
        <v>49</v>
      </c>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U106" s="229"/>
    </row>
    <row r="107" spans="1:73" s="38" customFormat="1" ht="34.5" customHeight="1">
      <c r="A107" s="199" t="s">
        <v>714</v>
      </c>
      <c r="B107" s="87"/>
      <c r="C107" s="397"/>
      <c r="D107" s="398"/>
      <c r="E107" s="407" t="s">
        <v>80</v>
      </c>
      <c r="F107" s="408"/>
      <c r="G107" s="408"/>
      <c r="H107" s="409"/>
      <c r="I107" s="515"/>
      <c r="J107" s="85">
        <f t="shared" si="7"/>
        <v>188</v>
      </c>
      <c r="K107" s="225" t="str">
        <f t="shared" si="8"/>
        <v/>
      </c>
      <c r="L107" s="226">
        <v>46</v>
      </c>
      <c r="M107" s="226">
        <v>43</v>
      </c>
      <c r="N107" s="228">
        <v>50</v>
      </c>
      <c r="O107" s="228">
        <v>49</v>
      </c>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U107" s="229"/>
    </row>
    <row r="108" spans="1:73" s="38" customFormat="1" ht="34.5" customHeight="1">
      <c r="A108" s="199" t="s">
        <v>716</v>
      </c>
      <c r="B108" s="87"/>
      <c r="C108" s="393" t="s">
        <v>82</v>
      </c>
      <c r="D108" s="394"/>
      <c r="E108" s="393" t="s">
        <v>75</v>
      </c>
      <c r="F108" s="454"/>
      <c r="G108" s="454"/>
      <c r="H108" s="394"/>
      <c r="I108" s="515"/>
      <c r="J108" s="85">
        <f t="shared" si="7"/>
        <v>0</v>
      </c>
      <c r="K108" s="225" t="str">
        <f t="shared" si="8"/>
        <v/>
      </c>
      <c r="L108" s="226">
        <v>0</v>
      </c>
      <c r="M108" s="226">
        <v>0</v>
      </c>
      <c r="N108" s="228">
        <v>0</v>
      </c>
      <c r="O108" s="228">
        <v>0</v>
      </c>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U108" s="229"/>
    </row>
    <row r="109" spans="1:73" s="38" customFormat="1" ht="34.5" customHeight="1">
      <c r="A109" s="199" t="s">
        <v>716</v>
      </c>
      <c r="B109" s="87"/>
      <c r="C109" s="395"/>
      <c r="D109" s="396"/>
      <c r="E109" s="438" t="s">
        <v>79</v>
      </c>
      <c r="F109" s="439"/>
      <c r="G109" s="439"/>
      <c r="H109" s="440"/>
      <c r="I109" s="515"/>
      <c r="J109" s="85">
        <f t="shared" si="7"/>
        <v>0</v>
      </c>
      <c r="K109" s="225" t="str">
        <f t="shared" si="8"/>
        <v/>
      </c>
      <c r="L109" s="226">
        <v>0</v>
      </c>
      <c r="M109" s="226">
        <v>0</v>
      </c>
      <c r="N109" s="228">
        <v>0</v>
      </c>
      <c r="O109" s="228">
        <v>0</v>
      </c>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U109" s="229"/>
    </row>
    <row r="110" spans="1:73" s="38" customFormat="1" ht="34.5" customHeight="1">
      <c r="A110" s="199" t="s">
        <v>716</v>
      </c>
      <c r="B110" s="87"/>
      <c r="C110" s="395"/>
      <c r="D110" s="396"/>
      <c r="E110" s="438" t="s">
        <v>80</v>
      </c>
      <c r="F110" s="439"/>
      <c r="G110" s="439"/>
      <c r="H110" s="440"/>
      <c r="I110" s="515"/>
      <c r="J110" s="85">
        <f t="shared" si="7"/>
        <v>0</v>
      </c>
      <c r="K110" s="225" t="str">
        <f t="shared" si="8"/>
        <v/>
      </c>
      <c r="L110" s="226">
        <v>0</v>
      </c>
      <c r="M110" s="226">
        <v>0</v>
      </c>
      <c r="N110" s="228">
        <v>0</v>
      </c>
      <c r="O110" s="228">
        <v>0</v>
      </c>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U110" s="229"/>
    </row>
    <row r="111" spans="1:73" s="38" customFormat="1" ht="315" customHeight="1">
      <c r="A111" s="199" t="s">
        <v>717</v>
      </c>
      <c r="B111" s="87"/>
      <c r="C111" s="421" t="s">
        <v>84</v>
      </c>
      <c r="D111" s="422"/>
      <c r="E111" s="422"/>
      <c r="F111" s="422"/>
      <c r="G111" s="422"/>
      <c r="H111" s="423"/>
      <c r="I111" s="516"/>
      <c r="J111" s="230"/>
      <c r="K111" s="231" t="s">
        <v>406</v>
      </c>
      <c r="L111" s="232" t="s">
        <v>29</v>
      </c>
      <c r="M111" s="232" t="s">
        <v>29</v>
      </c>
      <c r="N111" s="233" t="s">
        <v>29</v>
      </c>
      <c r="O111" s="233" t="s">
        <v>29</v>
      </c>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U111" s="229"/>
    </row>
    <row r="112" spans="1:73" s="38" customFormat="1">
      <c r="B112" s="24"/>
      <c r="C112" s="24"/>
      <c r="D112" s="24"/>
      <c r="E112" s="24"/>
      <c r="F112" s="24"/>
      <c r="G112" s="24"/>
      <c r="H112" s="16"/>
      <c r="I112" s="16"/>
      <c r="J112" s="82"/>
      <c r="K112" s="83"/>
      <c r="L112" s="83"/>
      <c r="M112" s="83"/>
      <c r="N112" s="234"/>
      <c r="BU112" s="229"/>
    </row>
    <row r="113" spans="1:73" s="38" customFormat="1">
      <c r="B113" s="87"/>
      <c r="C113" s="51"/>
      <c r="D113" s="51"/>
      <c r="E113" s="51"/>
      <c r="F113" s="51"/>
      <c r="G113" s="51"/>
      <c r="H113" s="52"/>
      <c r="I113" s="52"/>
      <c r="J113" s="82"/>
      <c r="K113" s="83"/>
      <c r="L113" s="83"/>
      <c r="M113" s="83"/>
      <c r="N113" s="234"/>
      <c r="BU113" s="229"/>
    </row>
    <row r="114" spans="1:73" s="44" customFormat="1">
      <c r="A114" s="38"/>
      <c r="B114" s="2"/>
      <c r="C114" s="51"/>
      <c r="D114" s="3"/>
      <c r="E114" s="3"/>
      <c r="F114" s="3"/>
      <c r="G114" s="3"/>
      <c r="H114" s="4"/>
      <c r="I114" s="4"/>
      <c r="J114" s="5"/>
      <c r="K114" s="6"/>
      <c r="L114" s="7"/>
      <c r="M114" s="7"/>
      <c r="N114" s="194"/>
      <c r="O114" s="1"/>
      <c r="BU114" s="198"/>
    </row>
    <row r="115" spans="1:73" s="38" customFormat="1">
      <c r="B115" s="24" t="s">
        <v>85</v>
      </c>
      <c r="C115" s="24"/>
      <c r="D115" s="24"/>
      <c r="E115" s="24"/>
      <c r="F115" s="24"/>
      <c r="G115" s="24"/>
      <c r="H115" s="16"/>
      <c r="I115" s="16"/>
      <c r="J115" s="82"/>
      <c r="K115" s="83"/>
      <c r="L115" s="83"/>
      <c r="M115" s="83"/>
      <c r="N115" s="234"/>
      <c r="BU115" s="229"/>
    </row>
    <row r="116" spans="1:73">
      <c r="B116" s="24"/>
      <c r="C116" s="24"/>
      <c r="D116" s="24"/>
      <c r="E116" s="24"/>
      <c r="F116" s="24"/>
      <c r="G116" s="24"/>
      <c r="H116" s="16"/>
      <c r="I116" s="16"/>
      <c r="L116" s="39"/>
      <c r="M116" s="39"/>
      <c r="N116" s="200"/>
      <c r="O116" s="1"/>
      <c r="P116" s="1"/>
      <c r="Q116" s="1"/>
      <c r="R116" s="1"/>
      <c r="S116" s="1"/>
    </row>
    <row r="117" spans="1:73" ht="51" customHeight="1">
      <c r="B117" s="24"/>
      <c r="I117" s="75"/>
      <c r="J117" s="92" t="s">
        <v>4</v>
      </c>
      <c r="K117" s="223"/>
      <c r="L117" s="197" t="str">
        <f>IF(ISBLANK(L$9),"",L$9)</f>
        <v>2階A病棟</v>
      </c>
      <c r="M117" s="214" t="str">
        <f>IF(ISBLANK(M$9),"",M$9)</f>
        <v>2階B病棟</v>
      </c>
      <c r="N117" s="197" t="str">
        <f t="shared" ref="N117:BS117" si="9">IF(ISBLANK(N$9),"",N$9)</f>
        <v>3階A病棟</v>
      </c>
      <c r="O117" s="197" t="str">
        <f t="shared" si="9"/>
        <v>3階B病棟</v>
      </c>
      <c r="P117" s="197" t="str">
        <f t="shared" si="9"/>
        <v/>
      </c>
      <c r="Q117" s="197" t="str">
        <f t="shared" si="9"/>
        <v/>
      </c>
      <c r="R117" s="197" t="str">
        <f t="shared" si="9"/>
        <v/>
      </c>
      <c r="S117" s="197" t="str">
        <f t="shared" si="9"/>
        <v/>
      </c>
      <c r="T117" s="197" t="str">
        <f t="shared" si="9"/>
        <v/>
      </c>
      <c r="U117" s="197" t="str">
        <f t="shared" si="9"/>
        <v/>
      </c>
      <c r="V117" s="197" t="str">
        <f t="shared" si="9"/>
        <v/>
      </c>
      <c r="W117" s="197" t="str">
        <f t="shared" si="9"/>
        <v/>
      </c>
      <c r="X117" s="197" t="str">
        <f t="shared" si="9"/>
        <v/>
      </c>
      <c r="Y117" s="197" t="str">
        <f t="shared" si="9"/>
        <v/>
      </c>
      <c r="Z117" s="197" t="str">
        <f t="shared" si="9"/>
        <v/>
      </c>
      <c r="AA117" s="197" t="str">
        <f t="shared" si="9"/>
        <v/>
      </c>
      <c r="AB117" s="197" t="str">
        <f t="shared" si="9"/>
        <v/>
      </c>
      <c r="AC117" s="197" t="str">
        <f t="shared" si="9"/>
        <v/>
      </c>
      <c r="AD117" s="197" t="str">
        <f t="shared" si="9"/>
        <v/>
      </c>
      <c r="AE117" s="197" t="str">
        <f t="shared" si="9"/>
        <v/>
      </c>
      <c r="AF117" s="197" t="str">
        <f t="shared" si="9"/>
        <v/>
      </c>
      <c r="AG117" s="197" t="str">
        <f t="shared" si="9"/>
        <v/>
      </c>
      <c r="AH117" s="197" t="str">
        <f t="shared" si="9"/>
        <v/>
      </c>
      <c r="AI117" s="197" t="str">
        <f t="shared" si="9"/>
        <v/>
      </c>
      <c r="AJ117" s="197" t="str">
        <f t="shared" si="9"/>
        <v/>
      </c>
      <c r="AK117" s="197" t="str">
        <f t="shared" si="9"/>
        <v/>
      </c>
      <c r="AL117" s="197" t="str">
        <f t="shared" si="9"/>
        <v/>
      </c>
      <c r="AM117" s="197" t="str">
        <f t="shared" si="9"/>
        <v/>
      </c>
      <c r="AN117" s="197" t="str">
        <f t="shared" si="9"/>
        <v/>
      </c>
      <c r="AO117" s="197" t="str">
        <f t="shared" si="9"/>
        <v/>
      </c>
      <c r="AP117" s="197" t="str">
        <f t="shared" si="9"/>
        <v/>
      </c>
      <c r="AQ117" s="197" t="str">
        <f t="shared" si="9"/>
        <v/>
      </c>
      <c r="AR117" s="197" t="str">
        <f t="shared" si="9"/>
        <v/>
      </c>
      <c r="AS117" s="197" t="str">
        <f t="shared" si="9"/>
        <v/>
      </c>
      <c r="AT117" s="197" t="str">
        <f t="shared" si="9"/>
        <v/>
      </c>
      <c r="AU117" s="197" t="str">
        <f t="shared" si="9"/>
        <v/>
      </c>
      <c r="AV117" s="197" t="str">
        <f t="shared" si="9"/>
        <v/>
      </c>
      <c r="AW117" s="197" t="str">
        <f t="shared" si="9"/>
        <v/>
      </c>
      <c r="AX117" s="197" t="str">
        <f t="shared" si="9"/>
        <v/>
      </c>
      <c r="AY117" s="197" t="str">
        <f t="shared" si="9"/>
        <v/>
      </c>
      <c r="AZ117" s="197" t="str">
        <f t="shared" si="9"/>
        <v/>
      </c>
      <c r="BA117" s="197" t="str">
        <f t="shared" si="9"/>
        <v/>
      </c>
      <c r="BB117" s="197" t="str">
        <f t="shared" si="9"/>
        <v/>
      </c>
      <c r="BC117" s="197" t="str">
        <f t="shared" si="9"/>
        <v/>
      </c>
      <c r="BD117" s="197" t="str">
        <f t="shared" si="9"/>
        <v/>
      </c>
      <c r="BE117" s="197" t="str">
        <f t="shared" si="9"/>
        <v/>
      </c>
      <c r="BF117" s="197" t="str">
        <f t="shared" si="9"/>
        <v/>
      </c>
      <c r="BG117" s="197" t="str">
        <f t="shared" si="9"/>
        <v/>
      </c>
      <c r="BH117" s="197" t="str">
        <f t="shared" si="9"/>
        <v/>
      </c>
      <c r="BI117" s="197" t="str">
        <f t="shared" si="9"/>
        <v/>
      </c>
      <c r="BJ117" s="197" t="str">
        <f t="shared" si="9"/>
        <v/>
      </c>
      <c r="BK117" s="197" t="str">
        <f t="shared" si="9"/>
        <v/>
      </c>
      <c r="BL117" s="197" t="str">
        <f t="shared" si="9"/>
        <v/>
      </c>
      <c r="BM117" s="197" t="str">
        <f t="shared" si="9"/>
        <v/>
      </c>
      <c r="BN117" s="197" t="str">
        <f t="shared" si="9"/>
        <v/>
      </c>
      <c r="BO117" s="197" t="str">
        <f t="shared" si="9"/>
        <v/>
      </c>
      <c r="BP117" s="197" t="str">
        <f t="shared" si="9"/>
        <v/>
      </c>
      <c r="BQ117" s="197" t="str">
        <f t="shared" si="9"/>
        <v/>
      </c>
      <c r="BR117" s="197" t="str">
        <f t="shared" si="9"/>
        <v/>
      </c>
      <c r="BS117" s="197" t="str">
        <f t="shared" si="9"/>
        <v/>
      </c>
    </row>
    <row r="118" spans="1:73" ht="20.25" customHeight="1">
      <c r="I118" s="75" t="s">
        <v>67</v>
      </c>
      <c r="J118" s="93"/>
      <c r="K118" s="77"/>
      <c r="L118" s="224" t="str">
        <f>IF(ISBLANK(L$95),"",L$95)</f>
        <v>急性期</v>
      </c>
      <c r="M118" s="214" t="str">
        <f>IF(ISBLANK(M$95),"",M$95)</f>
        <v>回復期</v>
      </c>
      <c r="N118" s="224" t="str">
        <f t="shared" ref="N118:BS118" si="10">IF(ISBLANK(N$95),"",N$95)</f>
        <v>急性期</v>
      </c>
      <c r="O118" s="224" t="str">
        <f t="shared" si="10"/>
        <v>急性期</v>
      </c>
      <c r="P118" s="224" t="str">
        <f t="shared" si="10"/>
        <v/>
      </c>
      <c r="Q118" s="224" t="str">
        <f t="shared" si="10"/>
        <v/>
      </c>
      <c r="R118" s="224" t="str">
        <f t="shared" si="10"/>
        <v/>
      </c>
      <c r="S118" s="224" t="str">
        <f t="shared" si="10"/>
        <v/>
      </c>
      <c r="T118" s="224" t="str">
        <f t="shared" si="10"/>
        <v/>
      </c>
      <c r="U118" s="224" t="str">
        <f t="shared" si="10"/>
        <v/>
      </c>
      <c r="V118" s="224" t="str">
        <f t="shared" si="10"/>
        <v/>
      </c>
      <c r="W118" s="224" t="str">
        <f t="shared" si="10"/>
        <v/>
      </c>
      <c r="X118" s="224" t="str">
        <f t="shared" si="10"/>
        <v/>
      </c>
      <c r="Y118" s="224" t="str">
        <f t="shared" si="10"/>
        <v/>
      </c>
      <c r="Z118" s="224" t="str">
        <f t="shared" si="10"/>
        <v/>
      </c>
      <c r="AA118" s="224" t="str">
        <f t="shared" si="10"/>
        <v/>
      </c>
      <c r="AB118" s="224" t="str">
        <f t="shared" si="10"/>
        <v/>
      </c>
      <c r="AC118" s="224" t="str">
        <f t="shared" si="10"/>
        <v/>
      </c>
      <c r="AD118" s="224" t="str">
        <f t="shared" si="10"/>
        <v/>
      </c>
      <c r="AE118" s="224" t="str">
        <f t="shared" si="10"/>
        <v/>
      </c>
      <c r="AF118" s="224" t="str">
        <f t="shared" si="10"/>
        <v/>
      </c>
      <c r="AG118" s="224" t="str">
        <f t="shared" si="10"/>
        <v/>
      </c>
      <c r="AH118" s="224" t="str">
        <f t="shared" si="10"/>
        <v/>
      </c>
      <c r="AI118" s="224" t="str">
        <f t="shared" si="10"/>
        <v/>
      </c>
      <c r="AJ118" s="224" t="str">
        <f t="shared" si="10"/>
        <v/>
      </c>
      <c r="AK118" s="224" t="str">
        <f t="shared" si="10"/>
        <v/>
      </c>
      <c r="AL118" s="224" t="str">
        <f t="shared" si="10"/>
        <v/>
      </c>
      <c r="AM118" s="224" t="str">
        <f t="shared" si="10"/>
        <v/>
      </c>
      <c r="AN118" s="224" t="str">
        <f t="shared" si="10"/>
        <v/>
      </c>
      <c r="AO118" s="224" t="str">
        <f t="shared" si="10"/>
        <v/>
      </c>
      <c r="AP118" s="224" t="str">
        <f t="shared" si="10"/>
        <v/>
      </c>
      <c r="AQ118" s="224" t="str">
        <f t="shared" si="10"/>
        <v/>
      </c>
      <c r="AR118" s="224" t="str">
        <f t="shared" si="10"/>
        <v/>
      </c>
      <c r="AS118" s="224" t="str">
        <f t="shared" si="10"/>
        <v/>
      </c>
      <c r="AT118" s="224" t="str">
        <f t="shared" si="10"/>
        <v/>
      </c>
      <c r="AU118" s="224" t="str">
        <f t="shared" si="10"/>
        <v/>
      </c>
      <c r="AV118" s="224" t="str">
        <f t="shared" si="10"/>
        <v/>
      </c>
      <c r="AW118" s="224" t="str">
        <f t="shared" si="10"/>
        <v/>
      </c>
      <c r="AX118" s="224" t="str">
        <f t="shared" si="10"/>
        <v/>
      </c>
      <c r="AY118" s="224" t="str">
        <f t="shared" si="10"/>
        <v/>
      </c>
      <c r="AZ118" s="224" t="str">
        <f t="shared" si="10"/>
        <v/>
      </c>
      <c r="BA118" s="224" t="str">
        <f t="shared" si="10"/>
        <v/>
      </c>
      <c r="BB118" s="224" t="str">
        <f t="shared" si="10"/>
        <v/>
      </c>
      <c r="BC118" s="224" t="str">
        <f t="shared" si="10"/>
        <v/>
      </c>
      <c r="BD118" s="224" t="str">
        <f t="shared" si="10"/>
        <v/>
      </c>
      <c r="BE118" s="224" t="str">
        <f t="shared" si="10"/>
        <v/>
      </c>
      <c r="BF118" s="224" t="str">
        <f t="shared" si="10"/>
        <v/>
      </c>
      <c r="BG118" s="224" t="str">
        <f t="shared" si="10"/>
        <v/>
      </c>
      <c r="BH118" s="224" t="str">
        <f t="shared" si="10"/>
        <v/>
      </c>
      <c r="BI118" s="224" t="str">
        <f t="shared" si="10"/>
        <v/>
      </c>
      <c r="BJ118" s="224" t="str">
        <f t="shared" si="10"/>
        <v/>
      </c>
      <c r="BK118" s="224" t="str">
        <f t="shared" si="10"/>
        <v/>
      </c>
      <c r="BL118" s="224" t="str">
        <f t="shared" si="10"/>
        <v/>
      </c>
      <c r="BM118" s="224" t="str">
        <f t="shared" si="10"/>
        <v/>
      </c>
      <c r="BN118" s="224" t="str">
        <f t="shared" si="10"/>
        <v/>
      </c>
      <c r="BO118" s="224" t="str">
        <f t="shared" si="10"/>
        <v/>
      </c>
      <c r="BP118" s="224" t="str">
        <f t="shared" si="10"/>
        <v/>
      </c>
      <c r="BQ118" s="224" t="str">
        <f t="shared" si="10"/>
        <v/>
      </c>
      <c r="BR118" s="224" t="str">
        <f t="shared" si="10"/>
        <v/>
      </c>
      <c r="BS118" s="224" t="str">
        <f t="shared" si="10"/>
        <v/>
      </c>
    </row>
    <row r="119" spans="1:73" s="38" customFormat="1" ht="40.5" customHeight="1">
      <c r="A119" s="199" t="s">
        <v>718</v>
      </c>
      <c r="B119" s="2"/>
      <c r="C119" s="393" t="s">
        <v>87</v>
      </c>
      <c r="D119" s="454"/>
      <c r="E119" s="454"/>
      <c r="F119" s="454"/>
      <c r="G119" s="454"/>
      <c r="H119" s="394"/>
      <c r="I119" s="410" t="s">
        <v>88</v>
      </c>
      <c r="J119" s="235"/>
      <c r="K119" s="236"/>
      <c r="L119" s="237" t="s">
        <v>719</v>
      </c>
      <c r="M119" s="237" t="s">
        <v>1062</v>
      </c>
      <c r="N119" s="238" t="s">
        <v>1042</v>
      </c>
      <c r="O119" s="238" t="s">
        <v>1042</v>
      </c>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U119" s="229"/>
    </row>
    <row r="120" spans="1:73" s="38" customFormat="1" ht="40.5" customHeight="1">
      <c r="A120" s="199" t="s">
        <v>720</v>
      </c>
      <c r="B120" s="2"/>
      <c r="C120" s="95"/>
      <c r="D120" s="96"/>
      <c r="E120" s="393" t="s">
        <v>91</v>
      </c>
      <c r="F120" s="454"/>
      <c r="G120" s="454"/>
      <c r="H120" s="394"/>
      <c r="I120" s="411"/>
      <c r="J120" s="239"/>
      <c r="K120" s="240"/>
      <c r="L120" s="237" t="s">
        <v>1042</v>
      </c>
      <c r="M120" s="237" t="s">
        <v>29</v>
      </c>
      <c r="N120" s="238" t="s">
        <v>29</v>
      </c>
      <c r="O120" s="238" t="s">
        <v>29</v>
      </c>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U120" s="229"/>
    </row>
    <row r="121" spans="1:73" s="38" customFormat="1" ht="40.5" customHeight="1">
      <c r="A121" s="199" t="s">
        <v>722</v>
      </c>
      <c r="B121" s="2"/>
      <c r="C121" s="95"/>
      <c r="D121" s="96"/>
      <c r="E121" s="395"/>
      <c r="F121" s="519"/>
      <c r="G121" s="519"/>
      <c r="H121" s="396"/>
      <c r="I121" s="411"/>
      <c r="J121" s="239"/>
      <c r="K121" s="240"/>
      <c r="L121" s="237" t="s">
        <v>725</v>
      </c>
      <c r="M121" s="237" t="s">
        <v>29</v>
      </c>
      <c r="N121" s="238" t="s">
        <v>29</v>
      </c>
      <c r="O121" s="238" t="s">
        <v>29</v>
      </c>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U121" s="229"/>
    </row>
    <row r="122" spans="1:73" s="38" customFormat="1" ht="40.5" customHeight="1">
      <c r="A122" s="199" t="s">
        <v>724</v>
      </c>
      <c r="B122" s="2"/>
      <c r="C122" s="97"/>
      <c r="D122" s="98"/>
      <c r="E122" s="397"/>
      <c r="F122" s="415"/>
      <c r="G122" s="415"/>
      <c r="H122" s="398"/>
      <c r="I122" s="412"/>
      <c r="J122" s="241"/>
      <c r="K122" s="242"/>
      <c r="L122" s="237" t="s">
        <v>1025</v>
      </c>
      <c r="M122" s="237" t="s">
        <v>29</v>
      </c>
      <c r="N122" s="238" t="s">
        <v>29</v>
      </c>
      <c r="O122" s="238" t="s">
        <v>29</v>
      </c>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U122" s="229"/>
    </row>
    <row r="123" spans="1:73" s="38" customFormat="1">
      <c r="B123" s="24"/>
      <c r="C123" s="24"/>
      <c r="D123" s="24"/>
      <c r="E123" s="24"/>
      <c r="F123" s="24"/>
      <c r="G123" s="24"/>
      <c r="H123" s="16"/>
      <c r="I123" s="16"/>
      <c r="J123" s="82"/>
      <c r="K123" s="83"/>
      <c r="L123" s="83"/>
      <c r="M123" s="83"/>
      <c r="N123" s="234"/>
      <c r="BU123" s="229"/>
    </row>
    <row r="124" spans="1:73" s="38" customFormat="1">
      <c r="B124" s="87"/>
      <c r="C124" s="51"/>
      <c r="D124" s="51"/>
      <c r="E124" s="51"/>
      <c r="F124" s="51"/>
      <c r="G124" s="51"/>
      <c r="H124" s="52"/>
      <c r="I124" s="52"/>
      <c r="J124" s="82"/>
      <c r="K124" s="83"/>
      <c r="L124" s="83"/>
      <c r="M124" s="83"/>
      <c r="N124" s="234"/>
      <c r="BU124" s="229"/>
    </row>
    <row r="125" spans="1:73" s="44" customFormat="1">
      <c r="A125" s="38"/>
      <c r="B125" s="2"/>
      <c r="C125" s="51"/>
      <c r="D125" s="3"/>
      <c r="E125" s="3"/>
      <c r="F125" s="3"/>
      <c r="G125" s="3"/>
      <c r="H125" s="4"/>
      <c r="I125" s="4"/>
      <c r="J125" s="5"/>
      <c r="K125" s="6"/>
      <c r="L125" s="7"/>
      <c r="M125" s="7"/>
      <c r="N125" s="194"/>
      <c r="O125" s="1"/>
      <c r="BU125" s="198"/>
    </row>
    <row r="126" spans="1:73" s="38" customFormat="1">
      <c r="A126" s="243"/>
      <c r="B126" s="24" t="s">
        <v>726</v>
      </c>
      <c r="C126" s="22"/>
      <c r="D126" s="22"/>
      <c r="E126" s="22"/>
      <c r="F126" s="22"/>
      <c r="G126" s="22"/>
      <c r="H126" s="16"/>
      <c r="I126" s="16"/>
      <c r="J126" s="7"/>
      <c r="K126" s="6"/>
      <c r="L126" s="6"/>
      <c r="M126" s="6"/>
      <c r="N126" s="244"/>
      <c r="BU126" s="229"/>
    </row>
    <row r="127" spans="1:73">
      <c r="B127" s="24"/>
      <c r="C127" s="24"/>
      <c r="D127" s="24"/>
      <c r="E127" s="24"/>
      <c r="F127" s="24"/>
      <c r="G127" s="24"/>
      <c r="H127" s="16"/>
      <c r="I127" s="16"/>
      <c r="L127" s="39"/>
      <c r="M127" s="39"/>
      <c r="N127" s="200"/>
      <c r="O127" s="1"/>
      <c r="P127" s="1"/>
      <c r="Q127" s="1"/>
      <c r="R127" s="1"/>
      <c r="S127" s="1"/>
    </row>
    <row r="128" spans="1:73" ht="51" customHeight="1">
      <c r="B128" s="24"/>
      <c r="J128" s="72" t="s">
        <v>4</v>
      </c>
      <c r="K128" s="223"/>
      <c r="L128" s="197" t="str">
        <f>IF(ISBLANK(L$9),"",L$9)</f>
        <v>2階A病棟</v>
      </c>
      <c r="M128" s="214" t="str">
        <f t="shared" ref="M128:BS128" si="11">IF(ISBLANK(M$9),"",M$9)</f>
        <v>2階B病棟</v>
      </c>
      <c r="N128" s="197" t="str">
        <f t="shared" si="11"/>
        <v>3階A病棟</v>
      </c>
      <c r="O128" s="197" t="str">
        <f t="shared" si="11"/>
        <v>3階B病棟</v>
      </c>
      <c r="P128" s="197" t="str">
        <f t="shared" si="11"/>
        <v/>
      </c>
      <c r="Q128" s="197" t="str">
        <f t="shared" si="11"/>
        <v/>
      </c>
      <c r="R128" s="197" t="str">
        <f t="shared" si="11"/>
        <v/>
      </c>
      <c r="S128" s="197" t="str">
        <f t="shared" si="11"/>
        <v/>
      </c>
      <c r="T128" s="197" t="str">
        <f t="shared" si="11"/>
        <v/>
      </c>
      <c r="U128" s="197" t="str">
        <f t="shared" si="11"/>
        <v/>
      </c>
      <c r="V128" s="197" t="str">
        <f t="shared" si="11"/>
        <v/>
      </c>
      <c r="W128" s="197" t="str">
        <f t="shared" si="11"/>
        <v/>
      </c>
      <c r="X128" s="197" t="str">
        <f t="shared" si="11"/>
        <v/>
      </c>
      <c r="Y128" s="197" t="str">
        <f t="shared" si="11"/>
        <v/>
      </c>
      <c r="Z128" s="197" t="str">
        <f t="shared" si="11"/>
        <v/>
      </c>
      <c r="AA128" s="197" t="str">
        <f t="shared" si="11"/>
        <v/>
      </c>
      <c r="AB128" s="197" t="str">
        <f t="shared" si="11"/>
        <v/>
      </c>
      <c r="AC128" s="197" t="str">
        <f t="shared" si="11"/>
        <v/>
      </c>
      <c r="AD128" s="197" t="str">
        <f t="shared" si="11"/>
        <v/>
      </c>
      <c r="AE128" s="197" t="str">
        <f t="shared" si="11"/>
        <v/>
      </c>
      <c r="AF128" s="197" t="str">
        <f t="shared" si="11"/>
        <v/>
      </c>
      <c r="AG128" s="197" t="str">
        <f t="shared" si="11"/>
        <v/>
      </c>
      <c r="AH128" s="197" t="str">
        <f t="shared" si="11"/>
        <v/>
      </c>
      <c r="AI128" s="197" t="str">
        <f t="shared" si="11"/>
        <v/>
      </c>
      <c r="AJ128" s="197" t="str">
        <f t="shared" si="11"/>
        <v/>
      </c>
      <c r="AK128" s="197" t="str">
        <f t="shared" si="11"/>
        <v/>
      </c>
      <c r="AL128" s="197" t="str">
        <f t="shared" si="11"/>
        <v/>
      </c>
      <c r="AM128" s="197" t="str">
        <f t="shared" si="11"/>
        <v/>
      </c>
      <c r="AN128" s="197" t="str">
        <f t="shared" si="11"/>
        <v/>
      </c>
      <c r="AO128" s="197" t="str">
        <f t="shared" si="11"/>
        <v/>
      </c>
      <c r="AP128" s="197" t="str">
        <f t="shared" si="11"/>
        <v/>
      </c>
      <c r="AQ128" s="197" t="str">
        <f t="shared" si="11"/>
        <v/>
      </c>
      <c r="AR128" s="197" t="str">
        <f t="shared" si="11"/>
        <v/>
      </c>
      <c r="AS128" s="197" t="str">
        <f t="shared" si="11"/>
        <v/>
      </c>
      <c r="AT128" s="197" t="str">
        <f t="shared" si="11"/>
        <v/>
      </c>
      <c r="AU128" s="197" t="str">
        <f t="shared" si="11"/>
        <v/>
      </c>
      <c r="AV128" s="197" t="str">
        <f t="shared" si="11"/>
        <v/>
      </c>
      <c r="AW128" s="197" t="str">
        <f t="shared" si="11"/>
        <v/>
      </c>
      <c r="AX128" s="197" t="str">
        <f t="shared" si="11"/>
        <v/>
      </c>
      <c r="AY128" s="197" t="str">
        <f t="shared" si="11"/>
        <v/>
      </c>
      <c r="AZ128" s="197" t="str">
        <f t="shared" si="11"/>
        <v/>
      </c>
      <c r="BA128" s="197" t="str">
        <f t="shared" si="11"/>
        <v/>
      </c>
      <c r="BB128" s="197" t="str">
        <f t="shared" si="11"/>
        <v/>
      </c>
      <c r="BC128" s="197" t="str">
        <f t="shared" si="11"/>
        <v/>
      </c>
      <c r="BD128" s="197" t="str">
        <f t="shared" si="11"/>
        <v/>
      </c>
      <c r="BE128" s="197" t="str">
        <f t="shared" si="11"/>
        <v/>
      </c>
      <c r="BF128" s="197" t="str">
        <f t="shared" si="11"/>
        <v/>
      </c>
      <c r="BG128" s="197" t="str">
        <f t="shared" si="11"/>
        <v/>
      </c>
      <c r="BH128" s="197" t="str">
        <f t="shared" si="11"/>
        <v/>
      </c>
      <c r="BI128" s="197" t="str">
        <f t="shared" si="11"/>
        <v/>
      </c>
      <c r="BJ128" s="197" t="str">
        <f t="shared" si="11"/>
        <v/>
      </c>
      <c r="BK128" s="197" t="str">
        <f t="shared" si="11"/>
        <v/>
      </c>
      <c r="BL128" s="197" t="str">
        <f t="shared" si="11"/>
        <v/>
      </c>
      <c r="BM128" s="197" t="str">
        <f t="shared" si="11"/>
        <v/>
      </c>
      <c r="BN128" s="197" t="str">
        <f t="shared" si="11"/>
        <v/>
      </c>
      <c r="BO128" s="197" t="str">
        <f t="shared" si="11"/>
        <v/>
      </c>
      <c r="BP128" s="197" t="str">
        <f t="shared" si="11"/>
        <v/>
      </c>
      <c r="BQ128" s="197" t="str">
        <f t="shared" si="11"/>
        <v/>
      </c>
      <c r="BR128" s="197" t="str">
        <f t="shared" si="11"/>
        <v/>
      </c>
      <c r="BS128" s="197" t="str">
        <f t="shared" si="11"/>
        <v/>
      </c>
    </row>
    <row r="129" spans="1:73" ht="20.25" customHeight="1">
      <c r="C129" s="51"/>
      <c r="I129" s="75" t="s">
        <v>67</v>
      </c>
      <c r="J129" s="76"/>
      <c r="K129" s="77"/>
      <c r="L129" s="224" t="str">
        <f>IF(ISBLANK(L$95),"",L$95)</f>
        <v>急性期</v>
      </c>
      <c r="M129" s="214" t="str">
        <f t="shared" ref="M129:BS129" si="12">IF(ISBLANK(M$95),"",M$95)</f>
        <v>回復期</v>
      </c>
      <c r="N129" s="224" t="str">
        <f t="shared" si="12"/>
        <v>急性期</v>
      </c>
      <c r="O129" s="224" t="str">
        <f t="shared" si="12"/>
        <v>急性期</v>
      </c>
      <c r="P129" s="224" t="str">
        <f t="shared" si="12"/>
        <v/>
      </c>
      <c r="Q129" s="224" t="str">
        <f t="shared" si="12"/>
        <v/>
      </c>
      <c r="R129" s="224" t="str">
        <f t="shared" si="12"/>
        <v/>
      </c>
      <c r="S129" s="224" t="str">
        <f t="shared" si="12"/>
        <v/>
      </c>
      <c r="T129" s="224" t="str">
        <f t="shared" si="12"/>
        <v/>
      </c>
      <c r="U129" s="224" t="str">
        <f t="shared" si="12"/>
        <v/>
      </c>
      <c r="V129" s="224" t="str">
        <f t="shared" si="12"/>
        <v/>
      </c>
      <c r="W129" s="224" t="str">
        <f t="shared" si="12"/>
        <v/>
      </c>
      <c r="X129" s="224" t="str">
        <f t="shared" si="12"/>
        <v/>
      </c>
      <c r="Y129" s="224" t="str">
        <f t="shared" si="12"/>
        <v/>
      </c>
      <c r="Z129" s="224" t="str">
        <f t="shared" si="12"/>
        <v/>
      </c>
      <c r="AA129" s="224" t="str">
        <f t="shared" si="12"/>
        <v/>
      </c>
      <c r="AB129" s="224" t="str">
        <f t="shared" si="12"/>
        <v/>
      </c>
      <c r="AC129" s="224" t="str">
        <f t="shared" si="12"/>
        <v/>
      </c>
      <c r="AD129" s="224" t="str">
        <f t="shared" si="12"/>
        <v/>
      </c>
      <c r="AE129" s="224" t="str">
        <f t="shared" si="12"/>
        <v/>
      </c>
      <c r="AF129" s="224" t="str">
        <f t="shared" si="12"/>
        <v/>
      </c>
      <c r="AG129" s="224" t="str">
        <f t="shared" si="12"/>
        <v/>
      </c>
      <c r="AH129" s="224" t="str">
        <f t="shared" si="12"/>
        <v/>
      </c>
      <c r="AI129" s="224" t="str">
        <f t="shared" si="12"/>
        <v/>
      </c>
      <c r="AJ129" s="224" t="str">
        <f t="shared" si="12"/>
        <v/>
      </c>
      <c r="AK129" s="224" t="str">
        <f t="shared" si="12"/>
        <v/>
      </c>
      <c r="AL129" s="224" t="str">
        <f t="shared" si="12"/>
        <v/>
      </c>
      <c r="AM129" s="224" t="str">
        <f t="shared" si="12"/>
        <v/>
      </c>
      <c r="AN129" s="224" t="str">
        <f t="shared" si="12"/>
        <v/>
      </c>
      <c r="AO129" s="224" t="str">
        <f t="shared" si="12"/>
        <v/>
      </c>
      <c r="AP129" s="224" t="str">
        <f t="shared" si="12"/>
        <v/>
      </c>
      <c r="AQ129" s="224" t="str">
        <f t="shared" si="12"/>
        <v/>
      </c>
      <c r="AR129" s="224" t="str">
        <f t="shared" si="12"/>
        <v/>
      </c>
      <c r="AS129" s="224" t="str">
        <f t="shared" si="12"/>
        <v/>
      </c>
      <c r="AT129" s="224" t="str">
        <f t="shared" si="12"/>
        <v/>
      </c>
      <c r="AU129" s="224" t="str">
        <f t="shared" si="12"/>
        <v/>
      </c>
      <c r="AV129" s="224" t="str">
        <f t="shared" si="12"/>
        <v/>
      </c>
      <c r="AW129" s="224" t="str">
        <f t="shared" si="12"/>
        <v/>
      </c>
      <c r="AX129" s="224" t="str">
        <f t="shared" si="12"/>
        <v/>
      </c>
      <c r="AY129" s="224" t="str">
        <f t="shared" si="12"/>
        <v/>
      </c>
      <c r="AZ129" s="224" t="str">
        <f t="shared" si="12"/>
        <v/>
      </c>
      <c r="BA129" s="224" t="str">
        <f t="shared" si="12"/>
        <v/>
      </c>
      <c r="BB129" s="224" t="str">
        <f t="shared" si="12"/>
        <v/>
      </c>
      <c r="BC129" s="224" t="str">
        <f t="shared" si="12"/>
        <v/>
      </c>
      <c r="BD129" s="224" t="str">
        <f t="shared" si="12"/>
        <v/>
      </c>
      <c r="BE129" s="224" t="str">
        <f t="shared" si="12"/>
        <v/>
      </c>
      <c r="BF129" s="224" t="str">
        <f t="shared" si="12"/>
        <v/>
      </c>
      <c r="BG129" s="224" t="str">
        <f t="shared" si="12"/>
        <v/>
      </c>
      <c r="BH129" s="224" t="str">
        <f t="shared" si="12"/>
        <v/>
      </c>
      <c r="BI129" s="224" t="str">
        <f t="shared" si="12"/>
        <v/>
      </c>
      <c r="BJ129" s="224" t="str">
        <f t="shared" si="12"/>
        <v/>
      </c>
      <c r="BK129" s="224" t="str">
        <f t="shared" si="12"/>
        <v/>
      </c>
      <c r="BL129" s="224" t="str">
        <f t="shared" si="12"/>
        <v/>
      </c>
      <c r="BM129" s="224" t="str">
        <f t="shared" si="12"/>
        <v/>
      </c>
      <c r="BN129" s="224" t="str">
        <f t="shared" si="12"/>
        <v/>
      </c>
      <c r="BO129" s="224" t="str">
        <f t="shared" si="12"/>
        <v/>
      </c>
      <c r="BP129" s="224" t="str">
        <f t="shared" si="12"/>
        <v/>
      </c>
      <c r="BQ129" s="224" t="str">
        <f t="shared" si="12"/>
        <v/>
      </c>
      <c r="BR129" s="224" t="str">
        <f t="shared" si="12"/>
        <v/>
      </c>
      <c r="BS129" s="224" t="str">
        <f t="shared" si="12"/>
        <v/>
      </c>
    </row>
    <row r="130" spans="1:73" s="38" customFormat="1" ht="67.400000000000006" customHeight="1">
      <c r="A130" s="199" t="s">
        <v>727</v>
      </c>
      <c r="B130" s="2"/>
      <c r="C130" s="393" t="s">
        <v>728</v>
      </c>
      <c r="D130" s="454"/>
      <c r="E130" s="454"/>
      <c r="F130" s="454"/>
      <c r="G130" s="454"/>
      <c r="H130" s="394"/>
      <c r="I130" s="447" t="s">
        <v>729</v>
      </c>
      <c r="J130" s="245"/>
      <c r="K130" s="236"/>
      <c r="L130" s="246" t="s">
        <v>877</v>
      </c>
      <c r="M130" s="237" t="s">
        <v>1073</v>
      </c>
      <c r="N130" s="238" t="s">
        <v>877</v>
      </c>
      <c r="O130" s="238" t="s">
        <v>877</v>
      </c>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U130" s="229"/>
    </row>
    <row r="131" spans="1:73" s="38" customFormat="1" ht="34.5" customHeight="1">
      <c r="A131" s="199" t="s">
        <v>727</v>
      </c>
      <c r="B131" s="87"/>
      <c r="C131" s="95"/>
      <c r="D131" s="96"/>
      <c r="E131" s="405" t="s">
        <v>731</v>
      </c>
      <c r="F131" s="424"/>
      <c r="G131" s="424"/>
      <c r="H131" s="406"/>
      <c r="I131" s="447"/>
      <c r="J131" s="239"/>
      <c r="K131" s="240"/>
      <c r="L131" s="246">
        <v>46</v>
      </c>
      <c r="M131" s="237">
        <v>43</v>
      </c>
      <c r="N131" s="238">
        <v>50</v>
      </c>
      <c r="O131" s="238">
        <v>49</v>
      </c>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U131" s="229"/>
    </row>
    <row r="132" spans="1:73" s="38" customFormat="1" ht="67.5" customHeight="1">
      <c r="A132" s="199" t="s">
        <v>732</v>
      </c>
      <c r="B132" s="87"/>
      <c r="C132" s="393" t="s">
        <v>733</v>
      </c>
      <c r="D132" s="454"/>
      <c r="E132" s="454"/>
      <c r="F132" s="454"/>
      <c r="G132" s="454"/>
      <c r="H132" s="394"/>
      <c r="I132" s="447"/>
      <c r="J132" s="239"/>
      <c r="K132" s="240"/>
      <c r="L132" s="246" t="s">
        <v>933</v>
      </c>
      <c r="M132" s="237" t="s">
        <v>29</v>
      </c>
      <c r="N132" s="238" t="s">
        <v>29</v>
      </c>
      <c r="O132" s="238" t="s">
        <v>29</v>
      </c>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U132" s="229"/>
    </row>
    <row r="133" spans="1:73" s="38" customFormat="1" ht="34.5" customHeight="1">
      <c r="A133" s="199" t="s">
        <v>732</v>
      </c>
      <c r="B133" s="87"/>
      <c r="C133" s="247"/>
      <c r="D133" s="248"/>
      <c r="E133" s="405" t="s">
        <v>731</v>
      </c>
      <c r="F133" s="424"/>
      <c r="G133" s="424"/>
      <c r="H133" s="406"/>
      <c r="I133" s="447"/>
      <c r="J133" s="239"/>
      <c r="K133" s="240"/>
      <c r="L133" s="246">
        <v>19</v>
      </c>
      <c r="M133" s="237">
        <v>0</v>
      </c>
      <c r="N133" s="238">
        <v>0</v>
      </c>
      <c r="O133" s="238">
        <v>0</v>
      </c>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U133" s="229"/>
    </row>
    <row r="134" spans="1:73" s="38" customFormat="1" ht="67.5" customHeight="1">
      <c r="A134" s="199" t="s">
        <v>734</v>
      </c>
      <c r="B134" s="87"/>
      <c r="C134" s="393" t="s">
        <v>733</v>
      </c>
      <c r="D134" s="454"/>
      <c r="E134" s="454"/>
      <c r="F134" s="454"/>
      <c r="G134" s="454"/>
      <c r="H134" s="394"/>
      <c r="I134" s="447"/>
      <c r="J134" s="239"/>
      <c r="K134" s="240"/>
      <c r="L134" s="246" t="s">
        <v>29</v>
      </c>
      <c r="M134" s="237" t="s">
        <v>29</v>
      </c>
      <c r="N134" s="238" t="s">
        <v>29</v>
      </c>
      <c r="O134" s="238" t="s">
        <v>29</v>
      </c>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U134" s="229"/>
    </row>
    <row r="135" spans="1:73" s="38" customFormat="1" ht="34.5" customHeight="1">
      <c r="A135" s="199" t="s">
        <v>734</v>
      </c>
      <c r="B135" s="87"/>
      <c r="C135" s="249"/>
      <c r="D135" s="250"/>
      <c r="E135" s="405" t="s">
        <v>731</v>
      </c>
      <c r="F135" s="424"/>
      <c r="G135" s="424"/>
      <c r="H135" s="406"/>
      <c r="I135" s="447"/>
      <c r="J135" s="241"/>
      <c r="K135" s="242"/>
      <c r="L135" s="246">
        <v>0</v>
      </c>
      <c r="M135" s="237">
        <v>0</v>
      </c>
      <c r="N135" s="238">
        <v>0</v>
      </c>
      <c r="O135" s="238">
        <v>0</v>
      </c>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U135" s="229"/>
    </row>
    <row r="136" spans="1:73" s="38" customFormat="1">
      <c r="B136" s="24"/>
      <c r="C136" s="24"/>
      <c r="D136" s="24"/>
      <c r="E136" s="24"/>
      <c r="F136" s="24"/>
      <c r="G136" s="24"/>
      <c r="H136" s="16"/>
      <c r="I136" s="16"/>
      <c r="J136" s="82"/>
      <c r="K136" s="83"/>
      <c r="L136" s="83"/>
      <c r="M136" s="83"/>
      <c r="N136" s="234"/>
      <c r="BU136" s="229"/>
    </row>
    <row r="137" spans="1:73" s="38" customFormat="1">
      <c r="B137" s="24"/>
      <c r="C137" s="24"/>
      <c r="D137" s="24"/>
      <c r="E137" s="24"/>
      <c r="F137" s="24"/>
      <c r="G137" s="24"/>
      <c r="H137" s="16"/>
      <c r="I137" s="16"/>
      <c r="J137" s="82"/>
      <c r="K137" s="83"/>
      <c r="L137" s="83"/>
      <c r="M137" s="83"/>
      <c r="N137" s="234"/>
      <c r="BU137" s="229"/>
    </row>
    <row r="138" spans="1:73" s="193" customFormat="1">
      <c r="A138" s="38"/>
      <c r="B138" s="136"/>
      <c r="C138" s="3"/>
      <c r="D138" s="3"/>
      <c r="E138" s="3"/>
      <c r="F138" s="3"/>
      <c r="G138" s="3"/>
      <c r="H138" s="4"/>
      <c r="I138" s="4"/>
      <c r="J138" s="7"/>
      <c r="K138" s="6"/>
      <c r="L138" s="6"/>
      <c r="M138" s="6"/>
      <c r="N138" s="244"/>
      <c r="BU138" s="251"/>
    </row>
    <row r="139" spans="1:73">
      <c r="B139" s="24" t="s">
        <v>735</v>
      </c>
      <c r="C139" s="24"/>
      <c r="D139" s="24"/>
      <c r="E139" s="24"/>
      <c r="F139" s="24"/>
      <c r="G139" s="24"/>
      <c r="H139" s="16"/>
      <c r="I139" s="16"/>
      <c r="J139" s="7"/>
      <c r="L139" s="6"/>
      <c r="M139" s="6"/>
      <c r="N139" s="244"/>
      <c r="O139" s="244"/>
      <c r="P139" s="244"/>
      <c r="Q139" s="244"/>
      <c r="R139" s="244"/>
      <c r="S139" s="244"/>
    </row>
    <row r="140" spans="1:73">
      <c r="B140" s="24"/>
      <c r="C140" s="24"/>
      <c r="D140" s="24"/>
      <c r="E140" s="24"/>
      <c r="F140" s="24"/>
      <c r="G140" s="24"/>
      <c r="H140" s="16"/>
      <c r="I140" s="16"/>
      <c r="L140" s="39"/>
      <c r="M140" s="39"/>
      <c r="N140" s="200"/>
      <c r="O140" s="222"/>
      <c r="P140" s="222"/>
      <c r="Q140" s="222"/>
      <c r="R140" s="222"/>
      <c r="S140" s="222"/>
    </row>
    <row r="141" spans="1:73" ht="51" customHeight="1">
      <c r="B141" s="24"/>
      <c r="J141" s="72" t="s">
        <v>4</v>
      </c>
      <c r="K141" s="223"/>
      <c r="L141" s="197" t="str">
        <f>IF(ISBLANK(L$9),"",L$9)</f>
        <v>2階A病棟</v>
      </c>
      <c r="M141" s="214" t="str">
        <f t="shared" ref="M141:BS141" si="13">IF(ISBLANK(M$9),"",M$9)</f>
        <v>2階B病棟</v>
      </c>
      <c r="N141" s="214" t="str">
        <f t="shared" si="13"/>
        <v>3階A病棟</v>
      </c>
      <c r="O141" s="214" t="str">
        <f t="shared" si="13"/>
        <v>3階B病棟</v>
      </c>
      <c r="P141" s="214" t="str">
        <f t="shared" si="13"/>
        <v/>
      </c>
      <c r="Q141" s="214" t="str">
        <f t="shared" si="13"/>
        <v/>
      </c>
      <c r="R141" s="214" t="str">
        <f t="shared" si="13"/>
        <v/>
      </c>
      <c r="S141" s="214" t="str">
        <f t="shared" si="13"/>
        <v/>
      </c>
      <c r="T141" s="214" t="str">
        <f t="shared" si="13"/>
        <v/>
      </c>
      <c r="U141" s="214" t="str">
        <f t="shared" si="13"/>
        <v/>
      </c>
      <c r="V141" s="214" t="str">
        <f t="shared" si="13"/>
        <v/>
      </c>
      <c r="W141" s="214" t="str">
        <f t="shared" si="13"/>
        <v/>
      </c>
      <c r="X141" s="214" t="str">
        <f t="shared" si="13"/>
        <v/>
      </c>
      <c r="Y141" s="214" t="str">
        <f t="shared" si="13"/>
        <v/>
      </c>
      <c r="Z141" s="214" t="str">
        <f t="shared" si="13"/>
        <v/>
      </c>
      <c r="AA141" s="214" t="str">
        <f t="shared" si="13"/>
        <v/>
      </c>
      <c r="AB141" s="214" t="str">
        <f t="shared" si="13"/>
        <v/>
      </c>
      <c r="AC141" s="214" t="str">
        <f t="shared" si="13"/>
        <v/>
      </c>
      <c r="AD141" s="214" t="str">
        <f t="shared" si="13"/>
        <v/>
      </c>
      <c r="AE141" s="214" t="str">
        <f t="shared" si="13"/>
        <v/>
      </c>
      <c r="AF141" s="214" t="str">
        <f t="shared" si="13"/>
        <v/>
      </c>
      <c r="AG141" s="214" t="str">
        <f t="shared" si="13"/>
        <v/>
      </c>
      <c r="AH141" s="214" t="str">
        <f t="shared" si="13"/>
        <v/>
      </c>
      <c r="AI141" s="214" t="str">
        <f t="shared" si="13"/>
        <v/>
      </c>
      <c r="AJ141" s="214" t="str">
        <f t="shared" si="13"/>
        <v/>
      </c>
      <c r="AK141" s="214" t="str">
        <f t="shared" si="13"/>
        <v/>
      </c>
      <c r="AL141" s="214" t="str">
        <f t="shared" si="13"/>
        <v/>
      </c>
      <c r="AM141" s="214" t="str">
        <f t="shared" si="13"/>
        <v/>
      </c>
      <c r="AN141" s="214" t="str">
        <f t="shared" si="13"/>
        <v/>
      </c>
      <c r="AO141" s="214" t="str">
        <f t="shared" si="13"/>
        <v/>
      </c>
      <c r="AP141" s="214" t="str">
        <f t="shared" si="13"/>
        <v/>
      </c>
      <c r="AQ141" s="214" t="str">
        <f t="shared" si="13"/>
        <v/>
      </c>
      <c r="AR141" s="214" t="str">
        <f t="shared" si="13"/>
        <v/>
      </c>
      <c r="AS141" s="214" t="str">
        <f t="shared" si="13"/>
        <v/>
      </c>
      <c r="AT141" s="214" t="str">
        <f t="shared" si="13"/>
        <v/>
      </c>
      <c r="AU141" s="214" t="str">
        <f t="shared" si="13"/>
        <v/>
      </c>
      <c r="AV141" s="214" t="str">
        <f t="shared" si="13"/>
        <v/>
      </c>
      <c r="AW141" s="214" t="str">
        <f t="shared" si="13"/>
        <v/>
      </c>
      <c r="AX141" s="214" t="str">
        <f t="shared" si="13"/>
        <v/>
      </c>
      <c r="AY141" s="214" t="str">
        <f t="shared" si="13"/>
        <v/>
      </c>
      <c r="AZ141" s="214" t="str">
        <f t="shared" si="13"/>
        <v/>
      </c>
      <c r="BA141" s="214" t="str">
        <f t="shared" si="13"/>
        <v/>
      </c>
      <c r="BB141" s="214" t="str">
        <f t="shared" si="13"/>
        <v/>
      </c>
      <c r="BC141" s="214" t="str">
        <f t="shared" si="13"/>
        <v/>
      </c>
      <c r="BD141" s="214" t="str">
        <f t="shared" si="13"/>
        <v/>
      </c>
      <c r="BE141" s="214" t="str">
        <f t="shared" si="13"/>
        <v/>
      </c>
      <c r="BF141" s="214" t="str">
        <f t="shared" si="13"/>
        <v/>
      </c>
      <c r="BG141" s="214" t="str">
        <f t="shared" si="13"/>
        <v/>
      </c>
      <c r="BH141" s="214" t="str">
        <f t="shared" si="13"/>
        <v/>
      </c>
      <c r="BI141" s="214" t="str">
        <f t="shared" si="13"/>
        <v/>
      </c>
      <c r="BJ141" s="214" t="str">
        <f t="shared" si="13"/>
        <v/>
      </c>
      <c r="BK141" s="214" t="str">
        <f t="shared" si="13"/>
        <v/>
      </c>
      <c r="BL141" s="214" t="str">
        <f t="shared" si="13"/>
        <v/>
      </c>
      <c r="BM141" s="214" t="str">
        <f t="shared" si="13"/>
        <v/>
      </c>
      <c r="BN141" s="214" t="str">
        <f t="shared" si="13"/>
        <v/>
      </c>
      <c r="BO141" s="214" t="str">
        <f t="shared" si="13"/>
        <v/>
      </c>
      <c r="BP141" s="214" t="str">
        <f t="shared" si="13"/>
        <v/>
      </c>
      <c r="BQ141" s="214" t="str">
        <f t="shared" si="13"/>
        <v/>
      </c>
      <c r="BR141" s="214" t="str">
        <f t="shared" si="13"/>
        <v/>
      </c>
      <c r="BS141" s="214" t="str">
        <f t="shared" si="13"/>
        <v/>
      </c>
    </row>
    <row r="142" spans="1:73" ht="20.25" customHeight="1">
      <c r="I142" s="75" t="s">
        <v>67</v>
      </c>
      <c r="J142" s="76"/>
      <c r="K142" s="77"/>
      <c r="L142" s="224" t="str">
        <f t="shared" ref="L142:BS142" si="14">IF(ISBLANK(L$95),"",L$95)</f>
        <v>急性期</v>
      </c>
      <c r="M142" s="214" t="str">
        <f t="shared" si="14"/>
        <v>回復期</v>
      </c>
      <c r="N142" s="214" t="str">
        <f t="shared" si="14"/>
        <v>急性期</v>
      </c>
      <c r="O142" s="214" t="str">
        <f t="shared" si="14"/>
        <v>急性期</v>
      </c>
      <c r="P142" s="214" t="str">
        <f t="shared" si="14"/>
        <v/>
      </c>
      <c r="Q142" s="214" t="str">
        <f t="shared" si="14"/>
        <v/>
      </c>
      <c r="R142" s="214" t="str">
        <f t="shared" si="14"/>
        <v/>
      </c>
      <c r="S142" s="214" t="str">
        <f t="shared" si="14"/>
        <v/>
      </c>
      <c r="T142" s="214" t="str">
        <f t="shared" si="14"/>
        <v/>
      </c>
      <c r="U142" s="214" t="str">
        <f t="shared" si="14"/>
        <v/>
      </c>
      <c r="V142" s="214" t="str">
        <f t="shared" si="14"/>
        <v/>
      </c>
      <c r="W142" s="214" t="str">
        <f t="shared" si="14"/>
        <v/>
      </c>
      <c r="X142" s="214" t="str">
        <f t="shared" si="14"/>
        <v/>
      </c>
      <c r="Y142" s="214" t="str">
        <f t="shared" si="14"/>
        <v/>
      </c>
      <c r="Z142" s="214" t="str">
        <f t="shared" si="14"/>
        <v/>
      </c>
      <c r="AA142" s="214" t="str">
        <f t="shared" si="14"/>
        <v/>
      </c>
      <c r="AB142" s="214" t="str">
        <f t="shared" si="14"/>
        <v/>
      </c>
      <c r="AC142" s="214" t="str">
        <f t="shared" si="14"/>
        <v/>
      </c>
      <c r="AD142" s="214" t="str">
        <f t="shared" si="14"/>
        <v/>
      </c>
      <c r="AE142" s="214" t="str">
        <f t="shared" si="14"/>
        <v/>
      </c>
      <c r="AF142" s="214" t="str">
        <f t="shared" si="14"/>
        <v/>
      </c>
      <c r="AG142" s="214" t="str">
        <f t="shared" si="14"/>
        <v/>
      </c>
      <c r="AH142" s="214" t="str">
        <f t="shared" si="14"/>
        <v/>
      </c>
      <c r="AI142" s="214" t="str">
        <f t="shared" si="14"/>
        <v/>
      </c>
      <c r="AJ142" s="214" t="str">
        <f t="shared" si="14"/>
        <v/>
      </c>
      <c r="AK142" s="214" t="str">
        <f t="shared" si="14"/>
        <v/>
      </c>
      <c r="AL142" s="214" t="str">
        <f t="shared" si="14"/>
        <v/>
      </c>
      <c r="AM142" s="214" t="str">
        <f t="shared" si="14"/>
        <v/>
      </c>
      <c r="AN142" s="214" t="str">
        <f t="shared" si="14"/>
        <v/>
      </c>
      <c r="AO142" s="214" t="str">
        <f t="shared" si="14"/>
        <v/>
      </c>
      <c r="AP142" s="214" t="str">
        <f t="shared" si="14"/>
        <v/>
      </c>
      <c r="AQ142" s="214" t="str">
        <f t="shared" si="14"/>
        <v/>
      </c>
      <c r="AR142" s="214" t="str">
        <f t="shared" si="14"/>
        <v/>
      </c>
      <c r="AS142" s="214" t="str">
        <f t="shared" si="14"/>
        <v/>
      </c>
      <c r="AT142" s="214" t="str">
        <f t="shared" si="14"/>
        <v/>
      </c>
      <c r="AU142" s="214" t="str">
        <f t="shared" si="14"/>
        <v/>
      </c>
      <c r="AV142" s="214" t="str">
        <f t="shared" si="14"/>
        <v/>
      </c>
      <c r="AW142" s="214" t="str">
        <f t="shared" si="14"/>
        <v/>
      </c>
      <c r="AX142" s="214" t="str">
        <f t="shared" si="14"/>
        <v/>
      </c>
      <c r="AY142" s="214" t="str">
        <f t="shared" si="14"/>
        <v/>
      </c>
      <c r="AZ142" s="214" t="str">
        <f t="shared" si="14"/>
        <v/>
      </c>
      <c r="BA142" s="214" t="str">
        <f t="shared" si="14"/>
        <v/>
      </c>
      <c r="BB142" s="214" t="str">
        <f t="shared" si="14"/>
        <v/>
      </c>
      <c r="BC142" s="214" t="str">
        <f t="shared" si="14"/>
        <v/>
      </c>
      <c r="BD142" s="214" t="str">
        <f t="shared" si="14"/>
        <v/>
      </c>
      <c r="BE142" s="214" t="str">
        <f t="shared" si="14"/>
        <v/>
      </c>
      <c r="BF142" s="214" t="str">
        <f t="shared" si="14"/>
        <v/>
      </c>
      <c r="BG142" s="214" t="str">
        <f t="shared" si="14"/>
        <v/>
      </c>
      <c r="BH142" s="214" t="str">
        <f t="shared" si="14"/>
        <v/>
      </c>
      <c r="BI142" s="214" t="str">
        <f t="shared" si="14"/>
        <v/>
      </c>
      <c r="BJ142" s="214" t="str">
        <f t="shared" si="14"/>
        <v/>
      </c>
      <c r="BK142" s="214" t="str">
        <f t="shared" si="14"/>
        <v/>
      </c>
      <c r="BL142" s="214" t="str">
        <f t="shared" si="14"/>
        <v/>
      </c>
      <c r="BM142" s="214" t="str">
        <f t="shared" si="14"/>
        <v/>
      </c>
      <c r="BN142" s="214" t="str">
        <f t="shared" si="14"/>
        <v/>
      </c>
      <c r="BO142" s="214" t="str">
        <f t="shared" si="14"/>
        <v/>
      </c>
      <c r="BP142" s="214" t="str">
        <f t="shared" si="14"/>
        <v/>
      </c>
      <c r="BQ142" s="214" t="str">
        <f t="shared" si="14"/>
        <v/>
      </c>
      <c r="BR142" s="214" t="str">
        <f t="shared" si="14"/>
        <v/>
      </c>
      <c r="BS142" s="214" t="str">
        <f t="shared" si="14"/>
        <v/>
      </c>
    </row>
    <row r="143" spans="1:73" s="38" customFormat="1" ht="106.5" customHeight="1">
      <c r="A143" s="199" t="s">
        <v>736</v>
      </c>
      <c r="B143" s="2"/>
      <c r="C143" s="405" t="s">
        <v>735</v>
      </c>
      <c r="D143" s="424"/>
      <c r="E143" s="424"/>
      <c r="F143" s="424"/>
      <c r="G143" s="424"/>
      <c r="H143" s="406"/>
      <c r="I143" s="130" t="s">
        <v>737</v>
      </c>
      <c r="J143" s="252" t="s">
        <v>738</v>
      </c>
      <c r="K143" s="253"/>
      <c r="L143" s="254"/>
      <c r="M143" s="227"/>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U143" s="229"/>
    </row>
    <row r="144" spans="1:73" s="38" customFormat="1">
      <c r="B144" s="24"/>
      <c r="C144" s="24"/>
      <c r="D144" s="24"/>
      <c r="E144" s="24"/>
      <c r="F144" s="24"/>
      <c r="G144" s="24"/>
      <c r="H144" s="16"/>
      <c r="I144" s="16"/>
      <c r="J144" s="82"/>
      <c r="K144" s="83"/>
      <c r="L144" s="6"/>
      <c r="M144" s="6"/>
      <c r="N144" s="244"/>
      <c r="BU144" s="229"/>
    </row>
    <row r="145" spans="1:73" s="38" customFormat="1">
      <c r="B145" s="87"/>
      <c r="C145" s="51"/>
      <c r="D145" s="51"/>
      <c r="E145" s="51"/>
      <c r="F145" s="51"/>
      <c r="G145" s="51"/>
      <c r="H145" s="52"/>
      <c r="I145" s="52"/>
      <c r="J145" s="82"/>
      <c r="K145" s="83"/>
      <c r="L145" s="6"/>
      <c r="M145" s="6"/>
      <c r="N145" s="244"/>
      <c r="BU145" s="229"/>
    </row>
    <row r="146" spans="1:73" s="38" customFormat="1">
      <c r="B146" s="2"/>
      <c r="C146" s="3"/>
      <c r="D146" s="3"/>
      <c r="E146" s="3"/>
      <c r="F146" s="3"/>
      <c r="G146" s="3"/>
      <c r="H146" s="4"/>
      <c r="I146" s="4"/>
      <c r="J146" s="7"/>
      <c r="K146" s="6"/>
      <c r="L146" s="6"/>
      <c r="M146" s="6"/>
      <c r="N146" s="244"/>
      <c r="BU146" s="229"/>
    </row>
    <row r="147" spans="1:73" s="38" customFormat="1">
      <c r="A147" s="159"/>
      <c r="B147" s="24" t="s">
        <v>739</v>
      </c>
      <c r="C147" s="22"/>
      <c r="D147" s="22"/>
      <c r="E147" s="22"/>
      <c r="F147" s="22"/>
      <c r="G147" s="22"/>
      <c r="H147" s="16"/>
      <c r="I147" s="16"/>
      <c r="J147" s="7"/>
      <c r="K147" s="6"/>
      <c r="L147" s="6"/>
      <c r="M147" s="6"/>
      <c r="N147" s="244"/>
      <c r="BU147" s="229"/>
    </row>
    <row r="148" spans="1:73">
      <c r="B148" s="24"/>
      <c r="C148" s="24"/>
      <c r="D148" s="24"/>
      <c r="E148" s="24"/>
      <c r="F148" s="24"/>
      <c r="G148" s="24"/>
      <c r="H148" s="16"/>
      <c r="I148" s="16"/>
      <c r="L148" s="39"/>
      <c r="M148" s="39"/>
      <c r="N148" s="200"/>
      <c r="O148" s="1"/>
      <c r="P148" s="1"/>
      <c r="Q148" s="1"/>
      <c r="R148" s="1"/>
      <c r="S148" s="1"/>
    </row>
    <row r="149" spans="1:73" ht="51" customHeight="1">
      <c r="A149" s="159"/>
      <c r="B149" s="24"/>
      <c r="J149" s="72" t="s">
        <v>4</v>
      </c>
      <c r="K149" s="223"/>
      <c r="L149" s="197" t="str">
        <f>IF(ISBLANK(L$9),"",L$9)</f>
        <v>2階A病棟</v>
      </c>
      <c r="M149" s="214" t="str">
        <f t="shared" ref="M149:BS149" si="15">IF(ISBLANK(M$9),"",M$9)</f>
        <v>2階B病棟</v>
      </c>
      <c r="N149" s="214" t="str">
        <f t="shared" si="15"/>
        <v>3階A病棟</v>
      </c>
      <c r="O149" s="214" t="str">
        <f t="shared" si="15"/>
        <v>3階B病棟</v>
      </c>
      <c r="P149" s="214" t="str">
        <f t="shared" si="15"/>
        <v/>
      </c>
      <c r="Q149" s="214" t="str">
        <f t="shared" si="15"/>
        <v/>
      </c>
      <c r="R149" s="214" t="str">
        <f t="shared" si="15"/>
        <v/>
      </c>
      <c r="S149" s="214" t="str">
        <f t="shared" si="15"/>
        <v/>
      </c>
      <c r="T149" s="214" t="str">
        <f t="shared" si="15"/>
        <v/>
      </c>
      <c r="U149" s="214" t="str">
        <f t="shared" si="15"/>
        <v/>
      </c>
      <c r="V149" s="214" t="str">
        <f t="shared" si="15"/>
        <v/>
      </c>
      <c r="W149" s="214" t="str">
        <f t="shared" si="15"/>
        <v/>
      </c>
      <c r="X149" s="214" t="str">
        <f t="shared" si="15"/>
        <v/>
      </c>
      <c r="Y149" s="214" t="str">
        <f t="shared" si="15"/>
        <v/>
      </c>
      <c r="Z149" s="214" t="str">
        <f t="shared" si="15"/>
        <v/>
      </c>
      <c r="AA149" s="214" t="str">
        <f t="shared" si="15"/>
        <v/>
      </c>
      <c r="AB149" s="214" t="str">
        <f t="shared" si="15"/>
        <v/>
      </c>
      <c r="AC149" s="214" t="str">
        <f t="shared" si="15"/>
        <v/>
      </c>
      <c r="AD149" s="214" t="str">
        <f t="shared" si="15"/>
        <v/>
      </c>
      <c r="AE149" s="214" t="str">
        <f t="shared" si="15"/>
        <v/>
      </c>
      <c r="AF149" s="214" t="str">
        <f t="shared" si="15"/>
        <v/>
      </c>
      <c r="AG149" s="214" t="str">
        <f t="shared" si="15"/>
        <v/>
      </c>
      <c r="AH149" s="214" t="str">
        <f t="shared" si="15"/>
        <v/>
      </c>
      <c r="AI149" s="214" t="str">
        <f t="shared" si="15"/>
        <v/>
      </c>
      <c r="AJ149" s="214" t="str">
        <f t="shared" si="15"/>
        <v/>
      </c>
      <c r="AK149" s="214" t="str">
        <f t="shared" si="15"/>
        <v/>
      </c>
      <c r="AL149" s="214" t="str">
        <f t="shared" si="15"/>
        <v/>
      </c>
      <c r="AM149" s="214" t="str">
        <f t="shared" si="15"/>
        <v/>
      </c>
      <c r="AN149" s="214" t="str">
        <f t="shared" si="15"/>
        <v/>
      </c>
      <c r="AO149" s="214" t="str">
        <f t="shared" si="15"/>
        <v/>
      </c>
      <c r="AP149" s="214" t="str">
        <f t="shared" si="15"/>
        <v/>
      </c>
      <c r="AQ149" s="214" t="str">
        <f t="shared" si="15"/>
        <v/>
      </c>
      <c r="AR149" s="214" t="str">
        <f t="shared" si="15"/>
        <v/>
      </c>
      <c r="AS149" s="214" t="str">
        <f t="shared" si="15"/>
        <v/>
      </c>
      <c r="AT149" s="214" t="str">
        <f t="shared" si="15"/>
        <v/>
      </c>
      <c r="AU149" s="214" t="str">
        <f t="shared" si="15"/>
        <v/>
      </c>
      <c r="AV149" s="214" t="str">
        <f t="shared" si="15"/>
        <v/>
      </c>
      <c r="AW149" s="214" t="str">
        <f t="shared" si="15"/>
        <v/>
      </c>
      <c r="AX149" s="214" t="str">
        <f t="shared" si="15"/>
        <v/>
      </c>
      <c r="AY149" s="214" t="str">
        <f t="shared" si="15"/>
        <v/>
      </c>
      <c r="AZ149" s="214" t="str">
        <f t="shared" si="15"/>
        <v/>
      </c>
      <c r="BA149" s="214" t="str">
        <f t="shared" si="15"/>
        <v/>
      </c>
      <c r="BB149" s="214" t="str">
        <f t="shared" si="15"/>
        <v/>
      </c>
      <c r="BC149" s="214" t="str">
        <f t="shared" si="15"/>
        <v/>
      </c>
      <c r="BD149" s="214" t="str">
        <f t="shared" si="15"/>
        <v/>
      </c>
      <c r="BE149" s="214" t="str">
        <f t="shared" si="15"/>
        <v/>
      </c>
      <c r="BF149" s="214" t="str">
        <f t="shared" si="15"/>
        <v/>
      </c>
      <c r="BG149" s="214" t="str">
        <f t="shared" si="15"/>
        <v/>
      </c>
      <c r="BH149" s="214" t="str">
        <f t="shared" si="15"/>
        <v/>
      </c>
      <c r="BI149" s="214" t="str">
        <f t="shared" si="15"/>
        <v/>
      </c>
      <c r="BJ149" s="214" t="str">
        <f t="shared" si="15"/>
        <v/>
      </c>
      <c r="BK149" s="214" t="str">
        <f t="shared" si="15"/>
        <v/>
      </c>
      <c r="BL149" s="214" t="str">
        <f t="shared" si="15"/>
        <v/>
      </c>
      <c r="BM149" s="214" t="str">
        <f t="shared" si="15"/>
        <v/>
      </c>
      <c r="BN149" s="214" t="str">
        <f t="shared" si="15"/>
        <v/>
      </c>
      <c r="BO149" s="214" t="str">
        <f t="shared" si="15"/>
        <v/>
      </c>
      <c r="BP149" s="214" t="str">
        <f t="shared" si="15"/>
        <v/>
      </c>
      <c r="BQ149" s="214" t="str">
        <f t="shared" si="15"/>
        <v/>
      </c>
      <c r="BR149" s="214" t="str">
        <f t="shared" si="15"/>
        <v/>
      </c>
      <c r="BS149" s="214" t="str">
        <f t="shared" si="15"/>
        <v/>
      </c>
    </row>
    <row r="150" spans="1:73" ht="20.25" customHeight="1">
      <c r="A150" s="229" t="s">
        <v>273</v>
      </c>
      <c r="I150" s="75" t="s">
        <v>67</v>
      </c>
      <c r="J150" s="76"/>
      <c r="K150" s="77"/>
      <c r="L150" s="224" t="str">
        <f t="shared" ref="L150:BS150" si="16">IF(ISBLANK(L$95),"",L$95)</f>
        <v>急性期</v>
      </c>
      <c r="M150" s="214" t="str">
        <f t="shared" si="16"/>
        <v>回復期</v>
      </c>
      <c r="N150" s="214" t="str">
        <f t="shared" si="16"/>
        <v>急性期</v>
      </c>
      <c r="O150" s="214" t="str">
        <f t="shared" si="16"/>
        <v>急性期</v>
      </c>
      <c r="P150" s="214" t="str">
        <f t="shared" si="16"/>
        <v/>
      </c>
      <c r="Q150" s="214" t="str">
        <f t="shared" si="16"/>
        <v/>
      </c>
      <c r="R150" s="214" t="str">
        <f t="shared" si="16"/>
        <v/>
      </c>
      <c r="S150" s="214" t="str">
        <f t="shared" si="16"/>
        <v/>
      </c>
      <c r="T150" s="214" t="str">
        <f t="shared" si="16"/>
        <v/>
      </c>
      <c r="U150" s="214" t="str">
        <f t="shared" si="16"/>
        <v/>
      </c>
      <c r="V150" s="214" t="str">
        <f t="shared" si="16"/>
        <v/>
      </c>
      <c r="W150" s="214" t="str">
        <f t="shared" si="16"/>
        <v/>
      </c>
      <c r="X150" s="214" t="str">
        <f t="shared" si="16"/>
        <v/>
      </c>
      <c r="Y150" s="214" t="str">
        <f t="shared" si="16"/>
        <v/>
      </c>
      <c r="Z150" s="214" t="str">
        <f t="shared" si="16"/>
        <v/>
      </c>
      <c r="AA150" s="214" t="str">
        <f t="shared" si="16"/>
        <v/>
      </c>
      <c r="AB150" s="214" t="str">
        <f t="shared" si="16"/>
        <v/>
      </c>
      <c r="AC150" s="214" t="str">
        <f t="shared" si="16"/>
        <v/>
      </c>
      <c r="AD150" s="214" t="str">
        <f t="shared" si="16"/>
        <v/>
      </c>
      <c r="AE150" s="214" t="str">
        <f t="shared" si="16"/>
        <v/>
      </c>
      <c r="AF150" s="214" t="str">
        <f t="shared" si="16"/>
        <v/>
      </c>
      <c r="AG150" s="214" t="str">
        <f t="shared" si="16"/>
        <v/>
      </c>
      <c r="AH150" s="214" t="str">
        <f t="shared" si="16"/>
        <v/>
      </c>
      <c r="AI150" s="214" t="str">
        <f t="shared" si="16"/>
        <v/>
      </c>
      <c r="AJ150" s="214" t="str">
        <f t="shared" si="16"/>
        <v/>
      </c>
      <c r="AK150" s="214" t="str">
        <f t="shared" si="16"/>
        <v/>
      </c>
      <c r="AL150" s="214" t="str">
        <f t="shared" si="16"/>
        <v/>
      </c>
      <c r="AM150" s="214" t="str">
        <f t="shared" si="16"/>
        <v/>
      </c>
      <c r="AN150" s="214" t="str">
        <f t="shared" si="16"/>
        <v/>
      </c>
      <c r="AO150" s="214" t="str">
        <f t="shared" si="16"/>
        <v/>
      </c>
      <c r="AP150" s="214" t="str">
        <f t="shared" si="16"/>
        <v/>
      </c>
      <c r="AQ150" s="214" t="str">
        <f t="shared" si="16"/>
        <v/>
      </c>
      <c r="AR150" s="214" t="str">
        <f t="shared" si="16"/>
        <v/>
      </c>
      <c r="AS150" s="214" t="str">
        <f t="shared" si="16"/>
        <v/>
      </c>
      <c r="AT150" s="214" t="str">
        <f t="shared" si="16"/>
        <v/>
      </c>
      <c r="AU150" s="214" t="str">
        <f t="shared" si="16"/>
        <v/>
      </c>
      <c r="AV150" s="214" t="str">
        <f t="shared" si="16"/>
        <v/>
      </c>
      <c r="AW150" s="214" t="str">
        <f t="shared" si="16"/>
        <v/>
      </c>
      <c r="AX150" s="214" t="str">
        <f t="shared" si="16"/>
        <v/>
      </c>
      <c r="AY150" s="214" t="str">
        <f t="shared" si="16"/>
        <v/>
      </c>
      <c r="AZ150" s="214" t="str">
        <f t="shared" si="16"/>
        <v/>
      </c>
      <c r="BA150" s="214" t="str">
        <f t="shared" si="16"/>
        <v/>
      </c>
      <c r="BB150" s="214" t="str">
        <f t="shared" si="16"/>
        <v/>
      </c>
      <c r="BC150" s="214" t="str">
        <f t="shared" si="16"/>
        <v/>
      </c>
      <c r="BD150" s="214" t="str">
        <f t="shared" si="16"/>
        <v/>
      </c>
      <c r="BE150" s="214" t="str">
        <f t="shared" si="16"/>
        <v/>
      </c>
      <c r="BF150" s="214" t="str">
        <f t="shared" si="16"/>
        <v/>
      </c>
      <c r="BG150" s="214" t="str">
        <f t="shared" si="16"/>
        <v/>
      </c>
      <c r="BH150" s="214" t="str">
        <f t="shared" si="16"/>
        <v/>
      </c>
      <c r="BI150" s="214" t="str">
        <f t="shared" si="16"/>
        <v/>
      </c>
      <c r="BJ150" s="214" t="str">
        <f t="shared" si="16"/>
        <v/>
      </c>
      <c r="BK150" s="214" t="str">
        <f t="shared" si="16"/>
        <v/>
      </c>
      <c r="BL150" s="214" t="str">
        <f t="shared" si="16"/>
        <v/>
      </c>
      <c r="BM150" s="214" t="str">
        <f t="shared" si="16"/>
        <v/>
      </c>
      <c r="BN150" s="214" t="str">
        <f t="shared" si="16"/>
        <v/>
      </c>
      <c r="BO150" s="214" t="str">
        <f t="shared" si="16"/>
        <v/>
      </c>
      <c r="BP150" s="214" t="str">
        <f t="shared" si="16"/>
        <v/>
      </c>
      <c r="BQ150" s="214" t="str">
        <f t="shared" si="16"/>
        <v/>
      </c>
      <c r="BR150" s="214" t="str">
        <f t="shared" si="16"/>
        <v/>
      </c>
      <c r="BS150" s="214" t="str">
        <f t="shared" si="16"/>
        <v/>
      </c>
    </row>
    <row r="151" spans="1:73" s="38" customFormat="1" ht="34.5" customHeight="1">
      <c r="A151" s="256" t="s">
        <v>740</v>
      </c>
      <c r="B151" s="2"/>
      <c r="C151" s="405" t="s">
        <v>741</v>
      </c>
      <c r="D151" s="424"/>
      <c r="E151" s="424"/>
      <c r="F151" s="424"/>
      <c r="G151" s="424"/>
      <c r="H151" s="406"/>
      <c r="I151" s="520" t="s">
        <v>742</v>
      </c>
      <c r="J151" s="94" t="s">
        <v>1050</v>
      </c>
      <c r="K151" s="253"/>
      <c r="L151" s="245"/>
      <c r="M151" s="227"/>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U151" s="229"/>
    </row>
    <row r="152" spans="1:73" s="38" customFormat="1" ht="34.5" customHeight="1">
      <c r="A152" s="256" t="s">
        <v>743</v>
      </c>
      <c r="B152" s="2"/>
      <c r="C152" s="405" t="s">
        <v>744</v>
      </c>
      <c r="D152" s="424"/>
      <c r="E152" s="424"/>
      <c r="F152" s="424"/>
      <c r="G152" s="424"/>
      <c r="H152" s="406"/>
      <c r="I152" s="521"/>
      <c r="J152" s="94" t="s">
        <v>1050</v>
      </c>
      <c r="K152" s="253"/>
      <c r="L152" s="239"/>
      <c r="M152" s="227"/>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U152" s="229"/>
    </row>
    <row r="153" spans="1:73" s="38" customFormat="1" ht="34.5" customHeight="1">
      <c r="A153" s="256" t="s">
        <v>745</v>
      </c>
      <c r="B153" s="2"/>
      <c r="C153" s="405" t="s">
        <v>746</v>
      </c>
      <c r="D153" s="424"/>
      <c r="E153" s="424"/>
      <c r="F153" s="424"/>
      <c r="G153" s="424"/>
      <c r="H153" s="406"/>
      <c r="I153" s="522"/>
      <c r="J153" s="94" t="s">
        <v>104</v>
      </c>
      <c r="K153" s="253"/>
      <c r="L153" s="241"/>
      <c r="M153" s="227"/>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U153" s="229"/>
    </row>
    <row r="154" spans="1:73" s="38" customFormat="1">
      <c r="B154" s="24"/>
      <c r="C154" s="257"/>
      <c r="D154" s="24"/>
      <c r="E154" s="24"/>
      <c r="F154" s="24"/>
      <c r="G154" s="24"/>
      <c r="H154" s="16"/>
      <c r="I154" s="16"/>
      <c r="J154" s="82"/>
      <c r="K154" s="83"/>
      <c r="L154" s="221"/>
      <c r="M154" s="221"/>
      <c r="N154" s="222"/>
      <c r="BU154" s="229"/>
    </row>
    <row r="155" spans="1:73" s="38" customFormat="1">
      <c r="B155" s="87"/>
      <c r="C155" s="51"/>
      <c r="D155" s="51"/>
      <c r="E155" s="51"/>
      <c r="F155" s="51"/>
      <c r="G155" s="51"/>
      <c r="H155" s="52"/>
      <c r="I155" s="52"/>
      <c r="J155" s="82"/>
      <c r="K155" s="83"/>
      <c r="L155" s="83"/>
      <c r="M155" s="83"/>
      <c r="N155" s="234"/>
      <c r="BU155" s="229"/>
    </row>
    <row r="156" spans="1:73" s="38" customFormat="1">
      <c r="B156" s="2"/>
      <c r="C156" s="3"/>
      <c r="D156" s="3"/>
      <c r="E156" s="3"/>
      <c r="F156" s="3"/>
      <c r="G156" s="3"/>
      <c r="H156" s="4"/>
      <c r="I156" s="4"/>
      <c r="J156" s="7"/>
      <c r="K156" s="6"/>
      <c r="L156" s="6"/>
      <c r="M156" s="6"/>
      <c r="N156" s="244"/>
      <c r="BU156" s="229"/>
    </row>
    <row r="157" spans="1:73" s="38" customFormat="1">
      <c r="B157" s="24" t="s">
        <v>747</v>
      </c>
      <c r="C157" s="22"/>
      <c r="D157" s="22"/>
      <c r="E157" s="22"/>
      <c r="F157" s="22"/>
      <c r="G157" s="22"/>
      <c r="H157" s="16"/>
      <c r="I157" s="16"/>
      <c r="J157" s="7"/>
      <c r="K157" s="6"/>
      <c r="L157" s="6"/>
      <c r="M157" s="6"/>
      <c r="N157" s="244"/>
      <c r="BU157" s="229"/>
    </row>
    <row r="158" spans="1:73">
      <c r="B158" s="24"/>
      <c r="C158" s="24"/>
      <c r="D158" s="24"/>
      <c r="E158" s="24"/>
      <c r="F158" s="24"/>
      <c r="G158" s="24"/>
      <c r="H158" s="16"/>
      <c r="I158" s="16"/>
      <c r="L158" s="39"/>
      <c r="M158" s="39"/>
      <c r="N158" s="200"/>
      <c r="O158" s="1"/>
      <c r="P158" s="1"/>
      <c r="Q158" s="1"/>
      <c r="R158" s="1"/>
      <c r="S158" s="1"/>
    </row>
    <row r="159" spans="1:73" ht="51" customHeight="1">
      <c r="B159" s="24"/>
      <c r="J159" s="72" t="s">
        <v>4</v>
      </c>
      <c r="K159" s="223"/>
      <c r="L159" s="197" t="str">
        <f>IF(ISBLANK(L$9),"",L$9)</f>
        <v>2階A病棟</v>
      </c>
      <c r="M159" s="214" t="str">
        <f t="shared" ref="M159:BS159" si="17">IF(ISBLANK(M$9),"",M$9)</f>
        <v>2階B病棟</v>
      </c>
      <c r="N159" s="214" t="str">
        <f t="shared" si="17"/>
        <v>3階A病棟</v>
      </c>
      <c r="O159" s="214" t="str">
        <f t="shared" si="17"/>
        <v>3階B病棟</v>
      </c>
      <c r="P159" s="214" t="str">
        <f t="shared" si="17"/>
        <v/>
      </c>
      <c r="Q159" s="214" t="str">
        <f t="shared" si="17"/>
        <v/>
      </c>
      <c r="R159" s="214" t="str">
        <f t="shared" si="17"/>
        <v/>
      </c>
      <c r="S159" s="214" t="str">
        <f t="shared" si="17"/>
        <v/>
      </c>
      <c r="T159" s="214" t="str">
        <f t="shared" si="17"/>
        <v/>
      </c>
      <c r="U159" s="214" t="str">
        <f t="shared" si="17"/>
        <v/>
      </c>
      <c r="V159" s="214" t="str">
        <f t="shared" si="17"/>
        <v/>
      </c>
      <c r="W159" s="214" t="str">
        <f t="shared" si="17"/>
        <v/>
      </c>
      <c r="X159" s="214" t="str">
        <f t="shared" si="17"/>
        <v/>
      </c>
      <c r="Y159" s="214" t="str">
        <f t="shared" si="17"/>
        <v/>
      </c>
      <c r="Z159" s="214" t="str">
        <f t="shared" si="17"/>
        <v/>
      </c>
      <c r="AA159" s="214" t="str">
        <f t="shared" si="17"/>
        <v/>
      </c>
      <c r="AB159" s="214" t="str">
        <f t="shared" si="17"/>
        <v/>
      </c>
      <c r="AC159" s="214" t="str">
        <f t="shared" si="17"/>
        <v/>
      </c>
      <c r="AD159" s="214" t="str">
        <f t="shared" si="17"/>
        <v/>
      </c>
      <c r="AE159" s="214" t="str">
        <f t="shared" si="17"/>
        <v/>
      </c>
      <c r="AF159" s="214" t="str">
        <f t="shared" si="17"/>
        <v/>
      </c>
      <c r="AG159" s="214" t="str">
        <f t="shared" si="17"/>
        <v/>
      </c>
      <c r="AH159" s="214" t="str">
        <f t="shared" si="17"/>
        <v/>
      </c>
      <c r="AI159" s="214" t="str">
        <f t="shared" si="17"/>
        <v/>
      </c>
      <c r="AJ159" s="214" t="str">
        <f t="shared" si="17"/>
        <v/>
      </c>
      <c r="AK159" s="214" t="str">
        <f t="shared" si="17"/>
        <v/>
      </c>
      <c r="AL159" s="214" t="str">
        <f t="shared" si="17"/>
        <v/>
      </c>
      <c r="AM159" s="214" t="str">
        <f t="shared" si="17"/>
        <v/>
      </c>
      <c r="AN159" s="214" t="str">
        <f t="shared" si="17"/>
        <v/>
      </c>
      <c r="AO159" s="214" t="str">
        <f t="shared" si="17"/>
        <v/>
      </c>
      <c r="AP159" s="214" t="str">
        <f t="shared" si="17"/>
        <v/>
      </c>
      <c r="AQ159" s="214" t="str">
        <f t="shared" si="17"/>
        <v/>
      </c>
      <c r="AR159" s="214" t="str">
        <f t="shared" si="17"/>
        <v/>
      </c>
      <c r="AS159" s="214" t="str">
        <f t="shared" si="17"/>
        <v/>
      </c>
      <c r="AT159" s="214" t="str">
        <f t="shared" si="17"/>
        <v/>
      </c>
      <c r="AU159" s="214" t="str">
        <f t="shared" si="17"/>
        <v/>
      </c>
      <c r="AV159" s="214" t="str">
        <f t="shared" si="17"/>
        <v/>
      </c>
      <c r="AW159" s="214" t="str">
        <f t="shared" si="17"/>
        <v/>
      </c>
      <c r="AX159" s="214" t="str">
        <f t="shared" si="17"/>
        <v/>
      </c>
      <c r="AY159" s="214" t="str">
        <f t="shared" si="17"/>
        <v/>
      </c>
      <c r="AZ159" s="214" t="str">
        <f t="shared" si="17"/>
        <v/>
      </c>
      <c r="BA159" s="214" t="str">
        <f t="shared" si="17"/>
        <v/>
      </c>
      <c r="BB159" s="214" t="str">
        <f t="shared" si="17"/>
        <v/>
      </c>
      <c r="BC159" s="214" t="str">
        <f t="shared" si="17"/>
        <v/>
      </c>
      <c r="BD159" s="214" t="str">
        <f t="shared" si="17"/>
        <v/>
      </c>
      <c r="BE159" s="214" t="str">
        <f t="shared" si="17"/>
        <v/>
      </c>
      <c r="BF159" s="214" t="str">
        <f t="shared" si="17"/>
        <v/>
      </c>
      <c r="BG159" s="214" t="str">
        <f t="shared" si="17"/>
        <v/>
      </c>
      <c r="BH159" s="214" t="str">
        <f t="shared" si="17"/>
        <v/>
      </c>
      <c r="BI159" s="214" t="str">
        <f t="shared" si="17"/>
        <v/>
      </c>
      <c r="BJ159" s="214" t="str">
        <f t="shared" si="17"/>
        <v/>
      </c>
      <c r="BK159" s="214" t="str">
        <f t="shared" si="17"/>
        <v/>
      </c>
      <c r="BL159" s="214" t="str">
        <f t="shared" si="17"/>
        <v/>
      </c>
      <c r="BM159" s="214" t="str">
        <f t="shared" si="17"/>
        <v/>
      </c>
      <c r="BN159" s="214" t="str">
        <f t="shared" si="17"/>
        <v/>
      </c>
      <c r="BO159" s="214" t="str">
        <f t="shared" si="17"/>
        <v/>
      </c>
      <c r="BP159" s="214" t="str">
        <f t="shared" si="17"/>
        <v/>
      </c>
      <c r="BQ159" s="214" t="str">
        <f t="shared" si="17"/>
        <v/>
      </c>
      <c r="BR159" s="214" t="str">
        <f t="shared" si="17"/>
        <v/>
      </c>
      <c r="BS159" s="214" t="str">
        <f t="shared" si="17"/>
        <v/>
      </c>
    </row>
    <row r="160" spans="1:73" ht="20.25" customHeight="1">
      <c r="C160" s="51"/>
      <c r="I160" s="75" t="s">
        <v>67</v>
      </c>
      <c r="J160" s="76"/>
      <c r="K160" s="77"/>
      <c r="L160" s="224" t="str">
        <f t="shared" ref="L160:BS160" si="18">IF(ISBLANK(L$95),"",L$95)</f>
        <v>急性期</v>
      </c>
      <c r="M160" s="214" t="str">
        <f t="shared" si="18"/>
        <v>回復期</v>
      </c>
      <c r="N160" s="214" t="str">
        <f t="shared" si="18"/>
        <v>急性期</v>
      </c>
      <c r="O160" s="214" t="str">
        <f t="shared" si="18"/>
        <v>急性期</v>
      </c>
      <c r="P160" s="214" t="str">
        <f t="shared" si="18"/>
        <v/>
      </c>
      <c r="Q160" s="214" t="str">
        <f t="shared" si="18"/>
        <v/>
      </c>
      <c r="R160" s="214" t="str">
        <f t="shared" si="18"/>
        <v/>
      </c>
      <c r="S160" s="214" t="str">
        <f t="shared" si="18"/>
        <v/>
      </c>
      <c r="T160" s="214" t="str">
        <f t="shared" si="18"/>
        <v/>
      </c>
      <c r="U160" s="214" t="str">
        <f t="shared" si="18"/>
        <v/>
      </c>
      <c r="V160" s="214" t="str">
        <f t="shared" si="18"/>
        <v/>
      </c>
      <c r="W160" s="214" t="str">
        <f t="shared" si="18"/>
        <v/>
      </c>
      <c r="X160" s="214" t="str">
        <f t="shared" si="18"/>
        <v/>
      </c>
      <c r="Y160" s="214" t="str">
        <f t="shared" si="18"/>
        <v/>
      </c>
      <c r="Z160" s="214" t="str">
        <f t="shared" si="18"/>
        <v/>
      </c>
      <c r="AA160" s="214" t="str">
        <f t="shared" si="18"/>
        <v/>
      </c>
      <c r="AB160" s="214" t="str">
        <f t="shared" si="18"/>
        <v/>
      </c>
      <c r="AC160" s="214" t="str">
        <f t="shared" si="18"/>
        <v/>
      </c>
      <c r="AD160" s="214" t="str">
        <f t="shared" si="18"/>
        <v/>
      </c>
      <c r="AE160" s="214" t="str">
        <f t="shared" si="18"/>
        <v/>
      </c>
      <c r="AF160" s="214" t="str">
        <f t="shared" si="18"/>
        <v/>
      </c>
      <c r="AG160" s="214" t="str">
        <f t="shared" si="18"/>
        <v/>
      </c>
      <c r="AH160" s="214" t="str">
        <f t="shared" si="18"/>
        <v/>
      </c>
      <c r="AI160" s="214" t="str">
        <f t="shared" si="18"/>
        <v/>
      </c>
      <c r="AJ160" s="214" t="str">
        <f t="shared" si="18"/>
        <v/>
      </c>
      <c r="AK160" s="214" t="str">
        <f t="shared" si="18"/>
        <v/>
      </c>
      <c r="AL160" s="214" t="str">
        <f t="shared" si="18"/>
        <v/>
      </c>
      <c r="AM160" s="214" t="str">
        <f t="shared" si="18"/>
        <v/>
      </c>
      <c r="AN160" s="214" t="str">
        <f t="shared" si="18"/>
        <v/>
      </c>
      <c r="AO160" s="214" t="str">
        <f t="shared" si="18"/>
        <v/>
      </c>
      <c r="AP160" s="214" t="str">
        <f t="shared" si="18"/>
        <v/>
      </c>
      <c r="AQ160" s="214" t="str">
        <f t="shared" si="18"/>
        <v/>
      </c>
      <c r="AR160" s="214" t="str">
        <f t="shared" si="18"/>
        <v/>
      </c>
      <c r="AS160" s="214" t="str">
        <f t="shared" si="18"/>
        <v/>
      </c>
      <c r="AT160" s="214" t="str">
        <f t="shared" si="18"/>
        <v/>
      </c>
      <c r="AU160" s="214" t="str">
        <f t="shared" si="18"/>
        <v/>
      </c>
      <c r="AV160" s="214" t="str">
        <f t="shared" si="18"/>
        <v/>
      </c>
      <c r="AW160" s="214" t="str">
        <f t="shared" si="18"/>
        <v/>
      </c>
      <c r="AX160" s="214" t="str">
        <f t="shared" si="18"/>
        <v/>
      </c>
      <c r="AY160" s="214" t="str">
        <f t="shared" si="18"/>
        <v/>
      </c>
      <c r="AZ160" s="214" t="str">
        <f t="shared" si="18"/>
        <v/>
      </c>
      <c r="BA160" s="214" t="str">
        <f t="shared" si="18"/>
        <v/>
      </c>
      <c r="BB160" s="214" t="str">
        <f t="shared" si="18"/>
        <v/>
      </c>
      <c r="BC160" s="214" t="str">
        <f t="shared" si="18"/>
        <v/>
      </c>
      <c r="BD160" s="214" t="str">
        <f t="shared" si="18"/>
        <v/>
      </c>
      <c r="BE160" s="214" t="str">
        <f t="shared" si="18"/>
        <v/>
      </c>
      <c r="BF160" s="214" t="str">
        <f t="shared" si="18"/>
        <v/>
      </c>
      <c r="BG160" s="214" t="str">
        <f t="shared" si="18"/>
        <v/>
      </c>
      <c r="BH160" s="214" t="str">
        <f t="shared" si="18"/>
        <v/>
      </c>
      <c r="BI160" s="214" t="str">
        <f t="shared" si="18"/>
        <v/>
      </c>
      <c r="BJ160" s="214" t="str">
        <f t="shared" si="18"/>
        <v/>
      </c>
      <c r="BK160" s="214" t="str">
        <f t="shared" si="18"/>
        <v/>
      </c>
      <c r="BL160" s="214" t="str">
        <f t="shared" si="18"/>
        <v/>
      </c>
      <c r="BM160" s="214" t="str">
        <f t="shared" si="18"/>
        <v/>
      </c>
      <c r="BN160" s="214" t="str">
        <f t="shared" si="18"/>
        <v/>
      </c>
      <c r="BO160" s="214" t="str">
        <f t="shared" si="18"/>
        <v/>
      </c>
      <c r="BP160" s="214" t="str">
        <f t="shared" si="18"/>
        <v/>
      </c>
      <c r="BQ160" s="214" t="str">
        <f t="shared" si="18"/>
        <v/>
      </c>
      <c r="BR160" s="214" t="str">
        <f t="shared" si="18"/>
        <v/>
      </c>
      <c r="BS160" s="214" t="str">
        <f t="shared" si="18"/>
        <v/>
      </c>
    </row>
    <row r="161" spans="1:73" s="38" customFormat="1" ht="56.15" customHeight="1">
      <c r="A161" s="199" t="s">
        <v>748</v>
      </c>
      <c r="B161" s="2"/>
      <c r="C161" s="405" t="s">
        <v>749</v>
      </c>
      <c r="D161" s="424"/>
      <c r="E161" s="424"/>
      <c r="F161" s="424"/>
      <c r="G161" s="424"/>
      <c r="H161" s="406"/>
      <c r="I161" s="258" t="s">
        <v>750</v>
      </c>
      <c r="J161" s="94" t="s">
        <v>104</v>
      </c>
      <c r="K161" s="253"/>
      <c r="L161" s="245"/>
      <c r="M161" s="227"/>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U161" s="229"/>
    </row>
    <row r="162" spans="1:73" s="38" customFormat="1" ht="98.15" customHeight="1">
      <c r="A162" s="199" t="s">
        <v>751</v>
      </c>
      <c r="B162" s="2"/>
      <c r="C162" s="405" t="s">
        <v>752</v>
      </c>
      <c r="D162" s="424"/>
      <c r="E162" s="424"/>
      <c r="F162" s="424"/>
      <c r="G162" s="424"/>
      <c r="H162" s="406"/>
      <c r="I162" s="79" t="s">
        <v>753</v>
      </c>
      <c r="J162" s="94" t="s">
        <v>104</v>
      </c>
      <c r="K162" s="253"/>
      <c r="L162" s="241"/>
      <c r="M162" s="227"/>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U162" s="229"/>
    </row>
    <row r="163" spans="1:73" s="38" customFormat="1">
      <c r="B163" s="24"/>
      <c r="C163" s="24"/>
      <c r="D163" s="24"/>
      <c r="E163" s="24"/>
      <c r="F163" s="24"/>
      <c r="G163" s="24"/>
      <c r="H163" s="16"/>
      <c r="I163" s="16"/>
      <c r="J163" s="82"/>
      <c r="K163" s="83"/>
      <c r="L163" s="221"/>
      <c r="M163" s="221"/>
      <c r="N163" s="222"/>
      <c r="BU163" s="229"/>
    </row>
    <row r="164" spans="1:73" s="38" customFormat="1">
      <c r="B164" s="87"/>
      <c r="C164" s="51"/>
      <c r="D164" s="51"/>
      <c r="E164" s="51"/>
      <c r="F164" s="51"/>
      <c r="G164" s="51"/>
      <c r="H164" s="52"/>
      <c r="I164" s="52"/>
      <c r="J164" s="82"/>
      <c r="K164" s="83"/>
      <c r="L164" s="83"/>
      <c r="M164" s="83"/>
      <c r="N164" s="234"/>
      <c r="BU164" s="229"/>
    </row>
    <row r="165" spans="1:73" s="38" customFormat="1">
      <c r="B165" s="2"/>
      <c r="C165" s="3"/>
      <c r="D165" s="3"/>
      <c r="E165" s="101"/>
      <c r="F165" s="101"/>
      <c r="G165" s="101"/>
      <c r="H165" s="102"/>
      <c r="I165" s="102"/>
      <c r="J165" s="82"/>
      <c r="K165" s="83"/>
      <c r="L165" s="83"/>
      <c r="M165" s="83"/>
      <c r="N165" s="234"/>
      <c r="BU165" s="229"/>
    </row>
    <row r="166" spans="1:73" s="38" customFormat="1">
      <c r="B166" s="24" t="s">
        <v>754</v>
      </c>
      <c r="C166" s="22"/>
      <c r="D166" s="22"/>
      <c r="E166" s="22"/>
      <c r="F166" s="22"/>
      <c r="G166" s="16"/>
      <c r="H166" s="16"/>
      <c r="I166" s="16"/>
      <c r="J166" s="7"/>
      <c r="K166" s="6"/>
      <c r="L166" s="6"/>
      <c r="M166" s="6"/>
      <c r="N166" s="244"/>
      <c r="BU166" s="229"/>
    </row>
    <row r="167" spans="1:73">
      <c r="B167" s="24"/>
      <c r="C167" s="24"/>
      <c r="D167" s="24"/>
      <c r="E167" s="24"/>
      <c r="F167" s="24"/>
      <c r="G167" s="24"/>
      <c r="H167" s="16"/>
      <c r="I167" s="16"/>
      <c r="L167" s="39"/>
      <c r="M167" s="39"/>
      <c r="N167" s="200"/>
      <c r="O167" s="1"/>
      <c r="P167" s="1"/>
      <c r="Q167" s="1"/>
      <c r="R167" s="1"/>
      <c r="S167" s="1"/>
    </row>
    <row r="168" spans="1:73" ht="51" customHeight="1">
      <c r="B168" s="24"/>
      <c r="J168" s="72" t="s">
        <v>4</v>
      </c>
      <c r="K168" s="223"/>
      <c r="L168" s="197" t="str">
        <f>IF(ISBLANK(L$9),"",L$9)</f>
        <v>2階A病棟</v>
      </c>
      <c r="M168" s="259" t="str">
        <f t="shared" ref="M168:Q168" si="19">IF(ISBLANK(M$9),"",M$9)</f>
        <v>2階B病棟</v>
      </c>
      <c r="N168" s="259" t="str">
        <f t="shared" si="19"/>
        <v>3階A病棟</v>
      </c>
      <c r="O168" s="259" t="str">
        <f t="shared" si="19"/>
        <v>3階B病棟</v>
      </c>
      <c r="P168" s="259" t="str">
        <f t="shared" si="19"/>
        <v/>
      </c>
      <c r="Q168" s="259" t="str">
        <f t="shared" si="19"/>
        <v/>
      </c>
      <c r="R168" s="259" t="str">
        <f>IF(ISBLANK(R$9),"",R$9)</f>
        <v/>
      </c>
      <c r="S168" s="259" t="str">
        <f t="shared" ref="S168:BS168" si="20">IF(ISBLANK(S$9),"",S$9)</f>
        <v/>
      </c>
      <c r="T168" s="259" t="str">
        <f t="shared" si="20"/>
        <v/>
      </c>
      <c r="U168" s="259" t="str">
        <f t="shared" si="20"/>
        <v/>
      </c>
      <c r="V168" s="259" t="str">
        <f t="shared" si="20"/>
        <v/>
      </c>
      <c r="W168" s="259" t="str">
        <f t="shared" si="20"/>
        <v/>
      </c>
      <c r="X168" s="259" t="str">
        <f t="shared" si="20"/>
        <v/>
      </c>
      <c r="Y168" s="259" t="str">
        <f t="shared" si="20"/>
        <v/>
      </c>
      <c r="Z168" s="259" t="str">
        <f t="shared" si="20"/>
        <v/>
      </c>
      <c r="AA168" s="259" t="str">
        <f t="shared" si="20"/>
        <v/>
      </c>
      <c r="AB168" s="259" t="str">
        <f t="shared" si="20"/>
        <v/>
      </c>
      <c r="AC168" s="259" t="str">
        <f t="shared" si="20"/>
        <v/>
      </c>
      <c r="AD168" s="259" t="str">
        <f t="shared" si="20"/>
        <v/>
      </c>
      <c r="AE168" s="259" t="str">
        <f t="shared" si="20"/>
        <v/>
      </c>
      <c r="AF168" s="259" t="str">
        <f t="shared" si="20"/>
        <v/>
      </c>
      <c r="AG168" s="259" t="str">
        <f t="shared" si="20"/>
        <v/>
      </c>
      <c r="AH168" s="259" t="str">
        <f t="shared" si="20"/>
        <v/>
      </c>
      <c r="AI168" s="259" t="str">
        <f t="shared" si="20"/>
        <v/>
      </c>
      <c r="AJ168" s="259" t="str">
        <f t="shared" si="20"/>
        <v/>
      </c>
      <c r="AK168" s="259" t="str">
        <f t="shared" si="20"/>
        <v/>
      </c>
      <c r="AL168" s="259" t="str">
        <f t="shared" si="20"/>
        <v/>
      </c>
      <c r="AM168" s="259" t="str">
        <f t="shared" si="20"/>
        <v/>
      </c>
      <c r="AN168" s="259" t="str">
        <f t="shared" si="20"/>
        <v/>
      </c>
      <c r="AO168" s="259" t="str">
        <f t="shared" si="20"/>
        <v/>
      </c>
      <c r="AP168" s="259" t="str">
        <f t="shared" si="20"/>
        <v/>
      </c>
      <c r="AQ168" s="259" t="str">
        <f t="shared" si="20"/>
        <v/>
      </c>
      <c r="AR168" s="259" t="str">
        <f t="shared" si="20"/>
        <v/>
      </c>
      <c r="AS168" s="259" t="str">
        <f t="shared" si="20"/>
        <v/>
      </c>
      <c r="AT168" s="259" t="str">
        <f t="shared" si="20"/>
        <v/>
      </c>
      <c r="AU168" s="259" t="str">
        <f t="shared" si="20"/>
        <v/>
      </c>
      <c r="AV168" s="259" t="str">
        <f t="shared" si="20"/>
        <v/>
      </c>
      <c r="AW168" s="259" t="str">
        <f t="shared" si="20"/>
        <v/>
      </c>
      <c r="AX168" s="259" t="str">
        <f t="shared" si="20"/>
        <v/>
      </c>
      <c r="AY168" s="259" t="str">
        <f t="shared" si="20"/>
        <v/>
      </c>
      <c r="AZ168" s="259" t="str">
        <f t="shared" si="20"/>
        <v/>
      </c>
      <c r="BA168" s="259" t="str">
        <f t="shared" si="20"/>
        <v/>
      </c>
      <c r="BB168" s="259" t="str">
        <f t="shared" si="20"/>
        <v/>
      </c>
      <c r="BC168" s="259" t="str">
        <f t="shared" si="20"/>
        <v/>
      </c>
      <c r="BD168" s="259" t="str">
        <f t="shared" si="20"/>
        <v/>
      </c>
      <c r="BE168" s="259" t="str">
        <f t="shared" si="20"/>
        <v/>
      </c>
      <c r="BF168" s="259" t="str">
        <f t="shared" si="20"/>
        <v/>
      </c>
      <c r="BG168" s="259" t="str">
        <f t="shared" si="20"/>
        <v/>
      </c>
      <c r="BH168" s="259" t="str">
        <f t="shared" si="20"/>
        <v/>
      </c>
      <c r="BI168" s="259" t="str">
        <f t="shared" si="20"/>
        <v/>
      </c>
      <c r="BJ168" s="259" t="str">
        <f t="shared" si="20"/>
        <v/>
      </c>
      <c r="BK168" s="259" t="str">
        <f t="shared" si="20"/>
        <v/>
      </c>
      <c r="BL168" s="259" t="str">
        <f t="shared" si="20"/>
        <v/>
      </c>
      <c r="BM168" s="259" t="str">
        <f t="shared" si="20"/>
        <v/>
      </c>
      <c r="BN168" s="259" t="str">
        <f t="shared" si="20"/>
        <v/>
      </c>
      <c r="BO168" s="259" t="str">
        <f t="shared" si="20"/>
        <v/>
      </c>
      <c r="BP168" s="259" t="str">
        <f t="shared" si="20"/>
        <v/>
      </c>
      <c r="BQ168" s="259" t="str">
        <f t="shared" si="20"/>
        <v/>
      </c>
      <c r="BR168" s="259" t="str">
        <f t="shared" si="20"/>
        <v/>
      </c>
      <c r="BS168" s="259" t="str">
        <f t="shared" si="20"/>
        <v/>
      </c>
    </row>
    <row r="169" spans="1:73">
      <c r="C169" s="51"/>
      <c r="I169" s="75" t="s">
        <v>67</v>
      </c>
      <c r="J169" s="76"/>
      <c r="K169" s="77"/>
      <c r="L169" s="224" t="str">
        <f t="shared" ref="L169:BS169" si="21">IF(ISBLANK(L$95),"",L$95)</f>
        <v>急性期</v>
      </c>
      <c r="M169" s="259" t="str">
        <f t="shared" si="21"/>
        <v>回復期</v>
      </c>
      <c r="N169" s="259" t="str">
        <f t="shared" si="21"/>
        <v>急性期</v>
      </c>
      <c r="O169" s="259" t="str">
        <f t="shared" si="21"/>
        <v>急性期</v>
      </c>
      <c r="P169" s="259" t="str">
        <f t="shared" si="21"/>
        <v/>
      </c>
      <c r="Q169" s="259" t="str">
        <f t="shared" si="21"/>
        <v/>
      </c>
      <c r="R169" s="259" t="str">
        <f t="shared" si="21"/>
        <v/>
      </c>
      <c r="S169" s="259" t="str">
        <f t="shared" si="21"/>
        <v/>
      </c>
      <c r="T169" s="259" t="str">
        <f t="shared" si="21"/>
        <v/>
      </c>
      <c r="U169" s="259" t="str">
        <f t="shared" si="21"/>
        <v/>
      </c>
      <c r="V169" s="259" t="str">
        <f t="shared" si="21"/>
        <v/>
      </c>
      <c r="W169" s="259" t="str">
        <f t="shared" si="21"/>
        <v/>
      </c>
      <c r="X169" s="259" t="str">
        <f t="shared" si="21"/>
        <v/>
      </c>
      <c r="Y169" s="259" t="str">
        <f t="shared" si="21"/>
        <v/>
      </c>
      <c r="Z169" s="259" t="str">
        <f t="shared" si="21"/>
        <v/>
      </c>
      <c r="AA169" s="259" t="str">
        <f t="shared" si="21"/>
        <v/>
      </c>
      <c r="AB169" s="259" t="str">
        <f t="shared" si="21"/>
        <v/>
      </c>
      <c r="AC169" s="259" t="str">
        <f t="shared" si="21"/>
        <v/>
      </c>
      <c r="AD169" s="259" t="str">
        <f t="shared" si="21"/>
        <v/>
      </c>
      <c r="AE169" s="259" t="str">
        <f t="shared" si="21"/>
        <v/>
      </c>
      <c r="AF169" s="259" t="str">
        <f t="shared" si="21"/>
        <v/>
      </c>
      <c r="AG169" s="259" t="str">
        <f t="shared" si="21"/>
        <v/>
      </c>
      <c r="AH169" s="259" t="str">
        <f t="shared" si="21"/>
        <v/>
      </c>
      <c r="AI169" s="259" t="str">
        <f t="shared" si="21"/>
        <v/>
      </c>
      <c r="AJ169" s="259" t="str">
        <f t="shared" si="21"/>
        <v/>
      </c>
      <c r="AK169" s="259" t="str">
        <f t="shared" si="21"/>
        <v/>
      </c>
      <c r="AL169" s="259" t="str">
        <f t="shared" si="21"/>
        <v/>
      </c>
      <c r="AM169" s="259" t="str">
        <f t="shared" si="21"/>
        <v/>
      </c>
      <c r="AN169" s="259" t="str">
        <f t="shared" si="21"/>
        <v/>
      </c>
      <c r="AO169" s="259" t="str">
        <f t="shared" si="21"/>
        <v/>
      </c>
      <c r="AP169" s="259" t="str">
        <f t="shared" si="21"/>
        <v/>
      </c>
      <c r="AQ169" s="259" t="str">
        <f t="shared" si="21"/>
        <v/>
      </c>
      <c r="AR169" s="259" t="str">
        <f t="shared" si="21"/>
        <v/>
      </c>
      <c r="AS169" s="259" t="str">
        <f t="shared" si="21"/>
        <v/>
      </c>
      <c r="AT169" s="259" t="str">
        <f t="shared" si="21"/>
        <v/>
      </c>
      <c r="AU169" s="259" t="str">
        <f t="shared" si="21"/>
        <v/>
      </c>
      <c r="AV169" s="259" t="str">
        <f t="shared" si="21"/>
        <v/>
      </c>
      <c r="AW169" s="259" t="str">
        <f t="shared" si="21"/>
        <v/>
      </c>
      <c r="AX169" s="259" t="str">
        <f t="shared" si="21"/>
        <v/>
      </c>
      <c r="AY169" s="259" t="str">
        <f t="shared" si="21"/>
        <v/>
      </c>
      <c r="AZ169" s="259" t="str">
        <f t="shared" si="21"/>
        <v/>
      </c>
      <c r="BA169" s="259" t="str">
        <f t="shared" si="21"/>
        <v/>
      </c>
      <c r="BB169" s="259" t="str">
        <f t="shared" si="21"/>
        <v/>
      </c>
      <c r="BC169" s="259" t="str">
        <f t="shared" si="21"/>
        <v/>
      </c>
      <c r="BD169" s="259" t="str">
        <f t="shared" si="21"/>
        <v/>
      </c>
      <c r="BE169" s="259" t="str">
        <f t="shared" si="21"/>
        <v/>
      </c>
      <c r="BF169" s="259" t="str">
        <f t="shared" si="21"/>
        <v/>
      </c>
      <c r="BG169" s="259" t="str">
        <f t="shared" si="21"/>
        <v/>
      </c>
      <c r="BH169" s="259" t="str">
        <f t="shared" si="21"/>
        <v/>
      </c>
      <c r="BI169" s="259" t="str">
        <f t="shared" si="21"/>
        <v/>
      </c>
      <c r="BJ169" s="259" t="str">
        <f t="shared" si="21"/>
        <v/>
      </c>
      <c r="BK169" s="259" t="str">
        <f t="shared" si="21"/>
        <v/>
      </c>
      <c r="BL169" s="259" t="str">
        <f t="shared" si="21"/>
        <v/>
      </c>
      <c r="BM169" s="259" t="str">
        <f t="shared" si="21"/>
        <v/>
      </c>
      <c r="BN169" s="259" t="str">
        <f t="shared" si="21"/>
        <v/>
      </c>
      <c r="BO169" s="259" t="str">
        <f t="shared" si="21"/>
        <v/>
      </c>
      <c r="BP169" s="259" t="str">
        <f t="shared" si="21"/>
        <v/>
      </c>
      <c r="BQ169" s="259" t="str">
        <f t="shared" si="21"/>
        <v/>
      </c>
      <c r="BR169" s="259" t="str">
        <f t="shared" si="21"/>
        <v/>
      </c>
      <c r="BS169" s="259" t="str">
        <f t="shared" si="21"/>
        <v/>
      </c>
    </row>
    <row r="170" spans="1:73" s="38" customFormat="1" ht="56.15" customHeight="1">
      <c r="A170" s="199" t="s">
        <v>755</v>
      </c>
      <c r="B170" s="2"/>
      <c r="C170" s="405" t="s">
        <v>756</v>
      </c>
      <c r="D170" s="424"/>
      <c r="E170" s="424"/>
      <c r="F170" s="424"/>
      <c r="G170" s="424"/>
      <c r="H170" s="406"/>
      <c r="I170" s="103" t="s">
        <v>757</v>
      </c>
      <c r="J170" s="94" t="s">
        <v>758</v>
      </c>
      <c r="K170" s="253"/>
      <c r="L170" s="245"/>
      <c r="M170" s="260"/>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U170" s="229"/>
    </row>
    <row r="171" spans="1:73" s="38" customFormat="1" ht="61.5" customHeight="1">
      <c r="A171" s="199"/>
      <c r="B171" s="2"/>
      <c r="C171" s="407" t="s">
        <v>759</v>
      </c>
      <c r="D171" s="408"/>
      <c r="E171" s="408"/>
      <c r="F171" s="408"/>
      <c r="G171" s="408"/>
      <c r="H171" s="409"/>
      <c r="I171" s="103" t="s">
        <v>760</v>
      </c>
      <c r="J171" s="94" t="s">
        <v>29</v>
      </c>
      <c r="K171" s="253"/>
      <c r="L171" s="239"/>
      <c r="M171" s="260"/>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U171" s="229"/>
    </row>
    <row r="172" spans="1:73" s="38" customFormat="1" ht="95.65" customHeight="1">
      <c r="A172" s="199"/>
      <c r="B172" s="2"/>
      <c r="C172" s="407" t="s">
        <v>761</v>
      </c>
      <c r="D172" s="408"/>
      <c r="E172" s="408"/>
      <c r="F172" s="408"/>
      <c r="G172" s="408"/>
      <c r="H172" s="409"/>
      <c r="I172" s="103" t="s">
        <v>762</v>
      </c>
      <c r="J172" s="94" t="s">
        <v>29</v>
      </c>
      <c r="K172" s="253"/>
      <c r="L172" s="239"/>
      <c r="M172" s="227"/>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U172" s="229"/>
    </row>
    <row r="173" spans="1:73" s="38" customFormat="1" ht="56.15" customHeight="1">
      <c r="A173" s="199" t="s">
        <v>763</v>
      </c>
      <c r="B173" s="2"/>
      <c r="C173" s="405" t="s">
        <v>764</v>
      </c>
      <c r="D173" s="424"/>
      <c r="E173" s="424"/>
      <c r="F173" s="424"/>
      <c r="G173" s="424"/>
      <c r="H173" s="406"/>
      <c r="I173" s="103" t="s">
        <v>765</v>
      </c>
      <c r="J173" s="94" t="s">
        <v>104</v>
      </c>
      <c r="K173" s="253"/>
      <c r="L173" s="239"/>
      <c r="M173" s="227"/>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U173" s="229"/>
    </row>
    <row r="174" spans="1:73" s="38" customFormat="1" ht="56.15" customHeight="1">
      <c r="A174" s="199" t="s">
        <v>766</v>
      </c>
      <c r="B174" s="2"/>
      <c r="C174" s="405" t="s">
        <v>767</v>
      </c>
      <c r="D174" s="424"/>
      <c r="E174" s="424"/>
      <c r="F174" s="424"/>
      <c r="G174" s="424"/>
      <c r="H174" s="406"/>
      <c r="I174" s="103" t="s">
        <v>768</v>
      </c>
      <c r="J174" s="94" t="s">
        <v>104</v>
      </c>
      <c r="K174" s="253"/>
      <c r="L174" s="241"/>
      <c r="M174" s="227"/>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U174" s="229"/>
    </row>
    <row r="175" spans="1:73" s="38" customFormat="1">
      <c r="B175" s="24"/>
      <c r="C175" s="24"/>
      <c r="D175" s="24"/>
      <c r="E175" s="24"/>
      <c r="F175" s="24"/>
      <c r="G175" s="24"/>
      <c r="H175" s="16"/>
      <c r="I175" s="16"/>
      <c r="J175" s="82"/>
      <c r="K175" s="83"/>
      <c r="L175" s="221"/>
      <c r="M175" s="221"/>
      <c r="N175" s="222"/>
      <c r="BU175" s="229"/>
    </row>
    <row r="176" spans="1:73" s="38" customFormat="1">
      <c r="B176" s="87"/>
      <c r="C176" s="51"/>
      <c r="D176" s="51"/>
      <c r="E176" s="51"/>
      <c r="F176" s="51"/>
      <c r="G176" s="51"/>
      <c r="H176" s="52"/>
      <c r="I176" s="52"/>
      <c r="J176" s="82"/>
      <c r="K176" s="83"/>
      <c r="L176" s="83"/>
      <c r="M176" s="83"/>
      <c r="N176" s="234"/>
      <c r="BU176" s="229"/>
    </row>
    <row r="177" spans="1:73" s="38" customFormat="1">
      <c r="B177" s="2"/>
      <c r="C177" s="3"/>
      <c r="D177" s="3"/>
      <c r="E177" s="3"/>
      <c r="F177" s="3"/>
      <c r="G177" s="3"/>
      <c r="H177" s="4"/>
      <c r="I177" s="4"/>
      <c r="J177" s="7"/>
      <c r="K177" s="6"/>
      <c r="L177" s="6"/>
      <c r="M177" s="6"/>
      <c r="N177" s="244"/>
      <c r="BU177" s="229"/>
    </row>
    <row r="178" spans="1:73">
      <c r="B178" s="24" t="s">
        <v>105</v>
      </c>
      <c r="C178" s="24"/>
      <c r="D178" s="24"/>
      <c r="E178" s="24"/>
      <c r="F178" s="24"/>
      <c r="G178" s="24"/>
      <c r="H178" s="16"/>
      <c r="I178" s="16"/>
      <c r="J178" s="7"/>
      <c r="L178" s="6"/>
      <c r="M178" s="6"/>
      <c r="N178" s="244"/>
      <c r="O178" s="1"/>
      <c r="P178" s="1"/>
      <c r="Q178" s="1"/>
      <c r="R178" s="1"/>
      <c r="S178" s="1"/>
    </row>
    <row r="179" spans="1:73">
      <c r="B179" s="24"/>
      <c r="C179" s="24"/>
      <c r="D179" s="24"/>
      <c r="E179" s="24"/>
      <c r="F179" s="24"/>
      <c r="G179" s="24"/>
      <c r="H179" s="16"/>
      <c r="I179" s="16"/>
      <c r="L179" s="39"/>
      <c r="M179" s="39"/>
      <c r="N179" s="200"/>
      <c r="O179" s="1"/>
      <c r="P179" s="1"/>
      <c r="Q179" s="1"/>
      <c r="R179" s="1"/>
      <c r="S179" s="1"/>
    </row>
    <row r="180" spans="1:73" ht="51" customHeight="1">
      <c r="B180" s="24"/>
      <c r="J180" s="72" t="s">
        <v>4</v>
      </c>
      <c r="K180" s="223"/>
      <c r="L180" s="197" t="str">
        <f>IF(ISBLANK(L$9),"",L$9)</f>
        <v>2階A病棟</v>
      </c>
      <c r="M180" s="214" t="str">
        <f t="shared" ref="M180:BS180" si="22">IF(ISBLANK(M$9),"",M$9)</f>
        <v>2階B病棟</v>
      </c>
      <c r="N180" s="197" t="str">
        <f t="shared" si="22"/>
        <v>3階A病棟</v>
      </c>
      <c r="O180" s="197" t="str">
        <f t="shared" si="22"/>
        <v>3階B病棟</v>
      </c>
      <c r="P180" s="197" t="str">
        <f t="shared" si="22"/>
        <v/>
      </c>
      <c r="Q180" s="197" t="str">
        <f t="shared" si="22"/>
        <v/>
      </c>
      <c r="R180" s="197" t="str">
        <f t="shared" si="22"/>
        <v/>
      </c>
      <c r="S180" s="197" t="str">
        <f t="shared" si="22"/>
        <v/>
      </c>
      <c r="T180" s="197" t="str">
        <f t="shared" si="22"/>
        <v/>
      </c>
      <c r="U180" s="197" t="str">
        <f t="shared" si="22"/>
        <v/>
      </c>
      <c r="V180" s="197" t="str">
        <f t="shared" si="22"/>
        <v/>
      </c>
      <c r="W180" s="197" t="str">
        <f t="shared" si="22"/>
        <v/>
      </c>
      <c r="X180" s="197" t="str">
        <f t="shared" si="22"/>
        <v/>
      </c>
      <c r="Y180" s="197" t="str">
        <f t="shared" si="22"/>
        <v/>
      </c>
      <c r="Z180" s="197" t="str">
        <f t="shared" si="22"/>
        <v/>
      </c>
      <c r="AA180" s="197" t="str">
        <f t="shared" si="22"/>
        <v/>
      </c>
      <c r="AB180" s="197" t="str">
        <f t="shared" si="22"/>
        <v/>
      </c>
      <c r="AC180" s="197" t="str">
        <f t="shared" si="22"/>
        <v/>
      </c>
      <c r="AD180" s="197" t="str">
        <f t="shared" si="22"/>
        <v/>
      </c>
      <c r="AE180" s="197" t="str">
        <f t="shared" si="22"/>
        <v/>
      </c>
      <c r="AF180" s="197" t="str">
        <f t="shared" si="22"/>
        <v/>
      </c>
      <c r="AG180" s="197" t="str">
        <f t="shared" si="22"/>
        <v/>
      </c>
      <c r="AH180" s="197" t="str">
        <f t="shared" si="22"/>
        <v/>
      </c>
      <c r="AI180" s="197" t="str">
        <f t="shared" si="22"/>
        <v/>
      </c>
      <c r="AJ180" s="197" t="str">
        <f t="shared" si="22"/>
        <v/>
      </c>
      <c r="AK180" s="197" t="str">
        <f t="shared" si="22"/>
        <v/>
      </c>
      <c r="AL180" s="197" t="str">
        <f t="shared" si="22"/>
        <v/>
      </c>
      <c r="AM180" s="197" t="str">
        <f t="shared" si="22"/>
        <v/>
      </c>
      <c r="AN180" s="197" t="str">
        <f t="shared" si="22"/>
        <v/>
      </c>
      <c r="AO180" s="197" t="str">
        <f t="shared" si="22"/>
        <v/>
      </c>
      <c r="AP180" s="197" t="str">
        <f t="shared" si="22"/>
        <v/>
      </c>
      <c r="AQ180" s="197" t="str">
        <f t="shared" si="22"/>
        <v/>
      </c>
      <c r="AR180" s="197" t="str">
        <f t="shared" si="22"/>
        <v/>
      </c>
      <c r="AS180" s="197" t="str">
        <f t="shared" si="22"/>
        <v/>
      </c>
      <c r="AT180" s="197" t="str">
        <f t="shared" si="22"/>
        <v/>
      </c>
      <c r="AU180" s="197" t="str">
        <f t="shared" si="22"/>
        <v/>
      </c>
      <c r="AV180" s="197" t="str">
        <f t="shared" si="22"/>
        <v/>
      </c>
      <c r="AW180" s="197" t="str">
        <f t="shared" si="22"/>
        <v/>
      </c>
      <c r="AX180" s="197" t="str">
        <f t="shared" si="22"/>
        <v/>
      </c>
      <c r="AY180" s="197" t="str">
        <f t="shared" si="22"/>
        <v/>
      </c>
      <c r="AZ180" s="197" t="str">
        <f t="shared" si="22"/>
        <v/>
      </c>
      <c r="BA180" s="197" t="str">
        <f t="shared" si="22"/>
        <v/>
      </c>
      <c r="BB180" s="197" t="str">
        <f t="shared" si="22"/>
        <v/>
      </c>
      <c r="BC180" s="197" t="str">
        <f t="shared" si="22"/>
        <v/>
      </c>
      <c r="BD180" s="197" t="str">
        <f t="shared" si="22"/>
        <v/>
      </c>
      <c r="BE180" s="197" t="str">
        <f t="shared" si="22"/>
        <v/>
      </c>
      <c r="BF180" s="197" t="str">
        <f t="shared" si="22"/>
        <v/>
      </c>
      <c r="BG180" s="197" t="str">
        <f t="shared" si="22"/>
        <v/>
      </c>
      <c r="BH180" s="197" t="str">
        <f t="shared" si="22"/>
        <v/>
      </c>
      <c r="BI180" s="197" t="str">
        <f t="shared" si="22"/>
        <v/>
      </c>
      <c r="BJ180" s="197" t="str">
        <f t="shared" si="22"/>
        <v/>
      </c>
      <c r="BK180" s="197" t="str">
        <f t="shared" si="22"/>
        <v/>
      </c>
      <c r="BL180" s="197" t="str">
        <f t="shared" si="22"/>
        <v/>
      </c>
      <c r="BM180" s="197" t="str">
        <f t="shared" si="22"/>
        <v/>
      </c>
      <c r="BN180" s="197" t="str">
        <f t="shared" si="22"/>
        <v/>
      </c>
      <c r="BO180" s="197" t="str">
        <f t="shared" si="22"/>
        <v/>
      </c>
      <c r="BP180" s="197" t="str">
        <f t="shared" si="22"/>
        <v/>
      </c>
      <c r="BQ180" s="197" t="str">
        <f t="shared" si="22"/>
        <v/>
      </c>
      <c r="BR180" s="197" t="str">
        <f t="shared" si="22"/>
        <v/>
      </c>
      <c r="BS180" s="197" t="str">
        <f t="shared" si="22"/>
        <v/>
      </c>
    </row>
    <row r="181" spans="1:73" ht="20.25" customHeight="1">
      <c r="C181" s="51"/>
      <c r="I181" s="75" t="s">
        <v>67</v>
      </c>
      <c r="J181" s="76"/>
      <c r="K181" s="77"/>
      <c r="L181" s="224" t="str">
        <f>IF(ISBLANK(L$95),"",L$95)</f>
        <v>急性期</v>
      </c>
      <c r="M181" s="214" t="str">
        <f t="shared" ref="M181:BS181" si="23">IF(ISBLANK(M$95),"",M$95)</f>
        <v>回復期</v>
      </c>
      <c r="N181" s="224" t="str">
        <f t="shared" si="23"/>
        <v>急性期</v>
      </c>
      <c r="O181" s="224" t="str">
        <f t="shared" si="23"/>
        <v>急性期</v>
      </c>
      <c r="P181" s="224" t="str">
        <f t="shared" si="23"/>
        <v/>
      </c>
      <c r="Q181" s="224" t="str">
        <f t="shared" si="23"/>
        <v/>
      </c>
      <c r="R181" s="224" t="str">
        <f t="shared" si="23"/>
        <v/>
      </c>
      <c r="S181" s="224" t="str">
        <f t="shared" si="23"/>
        <v/>
      </c>
      <c r="T181" s="224" t="str">
        <f t="shared" si="23"/>
        <v/>
      </c>
      <c r="U181" s="224" t="str">
        <f t="shared" si="23"/>
        <v/>
      </c>
      <c r="V181" s="224" t="str">
        <f t="shared" si="23"/>
        <v/>
      </c>
      <c r="W181" s="224" t="str">
        <f t="shared" si="23"/>
        <v/>
      </c>
      <c r="X181" s="224" t="str">
        <f t="shared" si="23"/>
        <v/>
      </c>
      <c r="Y181" s="224" t="str">
        <f t="shared" si="23"/>
        <v/>
      </c>
      <c r="Z181" s="224" t="str">
        <f t="shared" si="23"/>
        <v/>
      </c>
      <c r="AA181" s="224" t="str">
        <f t="shared" si="23"/>
        <v/>
      </c>
      <c r="AB181" s="224" t="str">
        <f t="shared" si="23"/>
        <v/>
      </c>
      <c r="AC181" s="224" t="str">
        <f t="shared" si="23"/>
        <v/>
      </c>
      <c r="AD181" s="224" t="str">
        <f t="shared" si="23"/>
        <v/>
      </c>
      <c r="AE181" s="224" t="str">
        <f t="shared" si="23"/>
        <v/>
      </c>
      <c r="AF181" s="224" t="str">
        <f t="shared" si="23"/>
        <v/>
      </c>
      <c r="AG181" s="224" t="str">
        <f t="shared" si="23"/>
        <v/>
      </c>
      <c r="AH181" s="224" t="str">
        <f t="shared" si="23"/>
        <v/>
      </c>
      <c r="AI181" s="224" t="str">
        <f t="shared" si="23"/>
        <v/>
      </c>
      <c r="AJ181" s="224" t="str">
        <f t="shared" si="23"/>
        <v/>
      </c>
      <c r="AK181" s="224" t="str">
        <f t="shared" si="23"/>
        <v/>
      </c>
      <c r="AL181" s="224" t="str">
        <f t="shared" si="23"/>
        <v/>
      </c>
      <c r="AM181" s="224" t="str">
        <f t="shared" si="23"/>
        <v/>
      </c>
      <c r="AN181" s="224" t="str">
        <f t="shared" si="23"/>
        <v/>
      </c>
      <c r="AO181" s="224" t="str">
        <f t="shared" si="23"/>
        <v/>
      </c>
      <c r="AP181" s="224" t="str">
        <f t="shared" si="23"/>
        <v/>
      </c>
      <c r="AQ181" s="224" t="str">
        <f t="shared" si="23"/>
        <v/>
      </c>
      <c r="AR181" s="224" t="str">
        <f t="shared" si="23"/>
        <v/>
      </c>
      <c r="AS181" s="224" t="str">
        <f t="shared" si="23"/>
        <v/>
      </c>
      <c r="AT181" s="224" t="str">
        <f t="shared" si="23"/>
        <v/>
      </c>
      <c r="AU181" s="224" t="str">
        <f t="shared" si="23"/>
        <v/>
      </c>
      <c r="AV181" s="224" t="str">
        <f t="shared" si="23"/>
        <v/>
      </c>
      <c r="AW181" s="224" t="str">
        <f t="shared" si="23"/>
        <v/>
      </c>
      <c r="AX181" s="224" t="str">
        <f t="shared" si="23"/>
        <v/>
      </c>
      <c r="AY181" s="224" t="str">
        <f t="shared" si="23"/>
        <v/>
      </c>
      <c r="AZ181" s="224" t="str">
        <f t="shared" si="23"/>
        <v/>
      </c>
      <c r="BA181" s="224" t="str">
        <f t="shared" si="23"/>
        <v/>
      </c>
      <c r="BB181" s="224" t="str">
        <f t="shared" si="23"/>
        <v/>
      </c>
      <c r="BC181" s="224" t="str">
        <f t="shared" si="23"/>
        <v/>
      </c>
      <c r="BD181" s="224" t="str">
        <f t="shared" si="23"/>
        <v/>
      </c>
      <c r="BE181" s="224" t="str">
        <f t="shared" si="23"/>
        <v/>
      </c>
      <c r="BF181" s="224" t="str">
        <f t="shared" si="23"/>
        <v/>
      </c>
      <c r="BG181" s="224" t="str">
        <f t="shared" si="23"/>
        <v/>
      </c>
      <c r="BH181" s="224" t="str">
        <f t="shared" si="23"/>
        <v/>
      </c>
      <c r="BI181" s="224" t="str">
        <f t="shared" si="23"/>
        <v/>
      </c>
      <c r="BJ181" s="224" t="str">
        <f t="shared" si="23"/>
        <v/>
      </c>
      <c r="BK181" s="224" t="str">
        <f t="shared" si="23"/>
        <v/>
      </c>
      <c r="BL181" s="224" t="str">
        <f t="shared" si="23"/>
        <v/>
      </c>
      <c r="BM181" s="224" t="str">
        <f t="shared" si="23"/>
        <v/>
      </c>
      <c r="BN181" s="224" t="str">
        <f t="shared" si="23"/>
        <v/>
      </c>
      <c r="BO181" s="224" t="str">
        <f t="shared" si="23"/>
        <v/>
      </c>
      <c r="BP181" s="224" t="str">
        <f t="shared" si="23"/>
        <v/>
      </c>
      <c r="BQ181" s="224" t="str">
        <f t="shared" si="23"/>
        <v/>
      </c>
      <c r="BR181" s="224" t="str">
        <f t="shared" si="23"/>
        <v/>
      </c>
      <c r="BS181" s="224" t="str">
        <f t="shared" si="23"/>
        <v/>
      </c>
    </row>
    <row r="182" spans="1:73" s="38" customFormat="1" ht="34.5" customHeight="1">
      <c r="A182" s="199" t="s">
        <v>769</v>
      </c>
      <c r="B182" s="87"/>
      <c r="C182" s="416" t="s">
        <v>111</v>
      </c>
      <c r="D182" s="427"/>
      <c r="E182" s="427"/>
      <c r="F182" s="427"/>
      <c r="G182" s="416" t="s">
        <v>112</v>
      </c>
      <c r="H182" s="416"/>
      <c r="I182" s="523" t="s">
        <v>113</v>
      </c>
      <c r="J182" s="110">
        <v>14</v>
      </c>
      <c r="K182" s="253" t="str">
        <f t="shared" ref="K182:K211" si="24">IF(OR(COUNTIF(L182:BS182,"未確認")&gt;0,COUNTIF(L182:BS182,"~*")&gt;0),"※","")</f>
        <v/>
      </c>
      <c r="L182" s="262"/>
      <c r="M182" s="263"/>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U182" s="229"/>
    </row>
    <row r="183" spans="1:73" s="38" customFormat="1" ht="34.5" customHeight="1">
      <c r="A183" s="199" t="s">
        <v>769</v>
      </c>
      <c r="B183" s="87"/>
      <c r="C183" s="427"/>
      <c r="D183" s="427"/>
      <c r="E183" s="427"/>
      <c r="F183" s="427"/>
      <c r="G183" s="416" t="s">
        <v>114</v>
      </c>
      <c r="H183" s="416"/>
      <c r="I183" s="524"/>
      <c r="J183" s="114">
        <v>10.7</v>
      </c>
      <c r="K183" s="253" t="str">
        <f t="shared" si="24"/>
        <v/>
      </c>
      <c r="L183" s="265"/>
      <c r="M183" s="263"/>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U183" s="229"/>
    </row>
    <row r="184" spans="1:73" s="38" customFormat="1" ht="34.5" customHeight="1">
      <c r="A184" s="199" t="s">
        <v>770</v>
      </c>
      <c r="B184" s="87"/>
      <c r="C184" s="416" t="s">
        <v>116</v>
      </c>
      <c r="D184" s="427"/>
      <c r="E184" s="427"/>
      <c r="F184" s="427"/>
      <c r="G184" s="416" t="s">
        <v>112</v>
      </c>
      <c r="H184" s="416"/>
      <c r="I184" s="524"/>
      <c r="J184" s="110">
        <v>0</v>
      </c>
      <c r="K184" s="253" t="str">
        <f t="shared" si="24"/>
        <v/>
      </c>
      <c r="L184" s="262"/>
      <c r="M184" s="263"/>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U184" s="229"/>
    </row>
    <row r="185" spans="1:73" s="38" customFormat="1" ht="34.5" customHeight="1">
      <c r="A185" s="199" t="s">
        <v>770</v>
      </c>
      <c r="B185" s="87"/>
      <c r="C185" s="427"/>
      <c r="D185" s="427"/>
      <c r="E185" s="427"/>
      <c r="F185" s="427"/>
      <c r="G185" s="416" t="s">
        <v>114</v>
      </c>
      <c r="H185" s="416"/>
      <c r="I185" s="524"/>
      <c r="J185" s="114">
        <v>0</v>
      </c>
      <c r="K185" s="253" t="str">
        <f t="shared" si="24"/>
        <v/>
      </c>
      <c r="L185" s="265"/>
      <c r="M185" s="263"/>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U185" s="229"/>
    </row>
    <row r="186" spans="1:73" s="38" customFormat="1" ht="34.5" customHeight="1">
      <c r="A186" s="266" t="s">
        <v>771</v>
      </c>
      <c r="B186" s="109"/>
      <c r="C186" s="416" t="s">
        <v>118</v>
      </c>
      <c r="D186" s="416"/>
      <c r="E186" s="416"/>
      <c r="F186" s="416"/>
      <c r="G186" s="416" t="s">
        <v>112</v>
      </c>
      <c r="H186" s="416"/>
      <c r="I186" s="524"/>
      <c r="J186" s="110">
        <f t="shared" ref="J186:J201" si="25">IF(SUM(L186:BP186)=0,IF(COUNTIF(L186:BP186,"未確認")&gt;0,"未確認",IF(COUNTIF(L186:BP186,"~*")&gt;0,"*",SUM(L186:BP186))),SUM(L186:BP186))</f>
        <v>57</v>
      </c>
      <c r="K186" s="225" t="str">
        <f t="shared" si="24"/>
        <v/>
      </c>
      <c r="L186" s="267">
        <v>16</v>
      </c>
      <c r="M186" s="268">
        <v>12</v>
      </c>
      <c r="N186" s="269">
        <v>17</v>
      </c>
      <c r="O186" s="269">
        <v>12</v>
      </c>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c r="AR186" s="269"/>
      <c r="AS186" s="269"/>
      <c r="AT186" s="269"/>
      <c r="AU186" s="269"/>
      <c r="AV186" s="269"/>
      <c r="AW186" s="269"/>
      <c r="AX186" s="269"/>
      <c r="AY186" s="269"/>
      <c r="AZ186" s="269"/>
      <c r="BA186" s="269"/>
      <c r="BB186" s="269"/>
      <c r="BC186" s="269"/>
      <c r="BD186" s="269"/>
      <c r="BE186" s="269"/>
      <c r="BF186" s="269"/>
      <c r="BG186" s="269"/>
      <c r="BH186" s="269"/>
      <c r="BI186" s="269"/>
      <c r="BJ186" s="269"/>
      <c r="BK186" s="269"/>
      <c r="BL186" s="269"/>
      <c r="BM186" s="269"/>
      <c r="BN186" s="269"/>
      <c r="BO186" s="269"/>
      <c r="BP186" s="269"/>
      <c r="BQ186" s="269"/>
      <c r="BR186" s="269"/>
      <c r="BS186" s="269"/>
      <c r="BU186" s="229"/>
    </row>
    <row r="187" spans="1:73" s="38" customFormat="1" ht="34.5" customHeight="1">
      <c r="A187" s="266" t="s">
        <v>771</v>
      </c>
      <c r="B187" s="109"/>
      <c r="C187" s="416"/>
      <c r="D187" s="416"/>
      <c r="E187" s="416"/>
      <c r="F187" s="416"/>
      <c r="G187" s="416" t="s">
        <v>114</v>
      </c>
      <c r="H187" s="416"/>
      <c r="I187" s="524"/>
      <c r="J187" s="114">
        <f t="shared" si="25"/>
        <v>8</v>
      </c>
      <c r="K187" s="225" t="str">
        <f t="shared" si="24"/>
        <v/>
      </c>
      <c r="L187" s="267">
        <v>1.2</v>
      </c>
      <c r="M187" s="268">
        <v>2.6</v>
      </c>
      <c r="N187" s="269">
        <v>1.6</v>
      </c>
      <c r="O187" s="269">
        <v>2.6</v>
      </c>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c r="AR187" s="269"/>
      <c r="AS187" s="269"/>
      <c r="AT187" s="269"/>
      <c r="AU187" s="269"/>
      <c r="AV187" s="269"/>
      <c r="AW187" s="269"/>
      <c r="AX187" s="269"/>
      <c r="AY187" s="269"/>
      <c r="AZ187" s="269"/>
      <c r="BA187" s="269"/>
      <c r="BB187" s="269"/>
      <c r="BC187" s="269"/>
      <c r="BD187" s="269"/>
      <c r="BE187" s="269"/>
      <c r="BF187" s="269"/>
      <c r="BG187" s="269"/>
      <c r="BH187" s="269"/>
      <c r="BI187" s="269"/>
      <c r="BJ187" s="269"/>
      <c r="BK187" s="269"/>
      <c r="BL187" s="269"/>
      <c r="BM187" s="269"/>
      <c r="BN187" s="269"/>
      <c r="BO187" s="269"/>
      <c r="BP187" s="269"/>
      <c r="BQ187" s="269"/>
      <c r="BR187" s="269"/>
      <c r="BS187" s="269"/>
      <c r="BU187" s="229"/>
    </row>
    <row r="188" spans="1:73" s="38" customFormat="1" ht="34.5" customHeight="1">
      <c r="A188" s="266" t="s">
        <v>772</v>
      </c>
      <c r="B188" s="109"/>
      <c r="C188" s="416" t="s">
        <v>120</v>
      </c>
      <c r="D188" s="417"/>
      <c r="E188" s="417"/>
      <c r="F188" s="417"/>
      <c r="G188" s="416" t="s">
        <v>112</v>
      </c>
      <c r="H188" s="416"/>
      <c r="I188" s="524"/>
      <c r="J188" s="110">
        <f t="shared" si="25"/>
        <v>4</v>
      </c>
      <c r="K188" s="225" t="str">
        <f t="shared" si="24"/>
        <v/>
      </c>
      <c r="L188" s="267">
        <v>1</v>
      </c>
      <c r="M188" s="268">
        <v>1</v>
      </c>
      <c r="N188" s="269">
        <v>1</v>
      </c>
      <c r="O188" s="269">
        <v>1</v>
      </c>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U188" s="229"/>
    </row>
    <row r="189" spans="1:73" s="38" customFormat="1" ht="34.5" customHeight="1">
      <c r="A189" s="266" t="s">
        <v>772</v>
      </c>
      <c r="B189" s="109"/>
      <c r="C189" s="417"/>
      <c r="D189" s="417"/>
      <c r="E189" s="417"/>
      <c r="F189" s="417"/>
      <c r="G189" s="416" t="s">
        <v>114</v>
      </c>
      <c r="H189" s="416"/>
      <c r="I189" s="524"/>
      <c r="J189" s="114">
        <f t="shared" si="25"/>
        <v>1</v>
      </c>
      <c r="K189" s="225" t="str">
        <f t="shared" si="24"/>
        <v/>
      </c>
      <c r="L189" s="267">
        <v>0</v>
      </c>
      <c r="M189" s="268">
        <v>1</v>
      </c>
      <c r="N189" s="269">
        <v>0</v>
      </c>
      <c r="O189" s="269">
        <v>0</v>
      </c>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9"/>
      <c r="BF189" s="269"/>
      <c r="BG189" s="269"/>
      <c r="BH189" s="269"/>
      <c r="BI189" s="269"/>
      <c r="BJ189" s="269"/>
      <c r="BK189" s="269"/>
      <c r="BL189" s="269"/>
      <c r="BM189" s="269"/>
      <c r="BN189" s="269"/>
      <c r="BO189" s="269"/>
      <c r="BP189" s="269"/>
      <c r="BQ189" s="269"/>
      <c r="BR189" s="269"/>
      <c r="BS189" s="269"/>
      <c r="BU189" s="229"/>
    </row>
    <row r="190" spans="1:73" s="38" customFormat="1" ht="34.5" customHeight="1">
      <c r="A190" s="266" t="s">
        <v>773</v>
      </c>
      <c r="B190" s="109"/>
      <c r="C190" s="416" t="s">
        <v>122</v>
      </c>
      <c r="D190" s="417"/>
      <c r="E190" s="417"/>
      <c r="F190" s="417"/>
      <c r="G190" s="416" t="s">
        <v>112</v>
      </c>
      <c r="H190" s="416"/>
      <c r="I190" s="524"/>
      <c r="J190" s="110">
        <f t="shared" si="25"/>
        <v>24</v>
      </c>
      <c r="K190" s="225" t="str">
        <f t="shared" si="24"/>
        <v/>
      </c>
      <c r="L190" s="267">
        <v>6</v>
      </c>
      <c r="M190" s="268">
        <v>7</v>
      </c>
      <c r="N190" s="269">
        <v>5</v>
      </c>
      <c r="O190" s="269">
        <v>6</v>
      </c>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9"/>
      <c r="BF190" s="269"/>
      <c r="BG190" s="269"/>
      <c r="BH190" s="269"/>
      <c r="BI190" s="269"/>
      <c r="BJ190" s="269"/>
      <c r="BK190" s="269"/>
      <c r="BL190" s="269"/>
      <c r="BM190" s="269"/>
      <c r="BN190" s="269"/>
      <c r="BO190" s="269"/>
      <c r="BP190" s="269"/>
      <c r="BQ190" s="269"/>
      <c r="BR190" s="269"/>
      <c r="BS190" s="269"/>
      <c r="BU190" s="229"/>
    </row>
    <row r="191" spans="1:73" s="38" customFormat="1" ht="34.5" customHeight="1">
      <c r="A191" s="266" t="s">
        <v>773</v>
      </c>
      <c r="B191" s="109"/>
      <c r="C191" s="417"/>
      <c r="D191" s="417"/>
      <c r="E191" s="417"/>
      <c r="F191" s="417"/>
      <c r="G191" s="416" t="s">
        <v>114</v>
      </c>
      <c r="H191" s="416"/>
      <c r="I191" s="524"/>
      <c r="J191" s="114">
        <f t="shared" si="25"/>
        <v>1.5</v>
      </c>
      <c r="K191" s="225" t="str">
        <f t="shared" si="24"/>
        <v/>
      </c>
      <c r="L191" s="267">
        <v>1.5</v>
      </c>
      <c r="M191" s="268">
        <v>0</v>
      </c>
      <c r="N191" s="269">
        <v>0</v>
      </c>
      <c r="O191" s="269">
        <v>0</v>
      </c>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c r="AR191" s="269"/>
      <c r="AS191" s="269"/>
      <c r="AT191" s="269"/>
      <c r="AU191" s="269"/>
      <c r="AV191" s="269"/>
      <c r="AW191" s="269"/>
      <c r="AX191" s="269"/>
      <c r="AY191" s="269"/>
      <c r="AZ191" s="269"/>
      <c r="BA191" s="269"/>
      <c r="BB191" s="269"/>
      <c r="BC191" s="269"/>
      <c r="BD191" s="269"/>
      <c r="BE191" s="269"/>
      <c r="BF191" s="269"/>
      <c r="BG191" s="269"/>
      <c r="BH191" s="269"/>
      <c r="BI191" s="269"/>
      <c r="BJ191" s="269"/>
      <c r="BK191" s="269"/>
      <c r="BL191" s="269"/>
      <c r="BM191" s="269"/>
      <c r="BN191" s="269"/>
      <c r="BO191" s="269"/>
      <c r="BP191" s="269"/>
      <c r="BQ191" s="269"/>
      <c r="BR191" s="269"/>
      <c r="BS191" s="269"/>
      <c r="BU191" s="229"/>
    </row>
    <row r="192" spans="1:73" s="38" customFormat="1" ht="34.5" customHeight="1">
      <c r="A192" s="266" t="s">
        <v>774</v>
      </c>
      <c r="B192" s="109"/>
      <c r="C192" s="416" t="s">
        <v>124</v>
      </c>
      <c r="D192" s="417"/>
      <c r="E192" s="417"/>
      <c r="F192" s="417"/>
      <c r="G192" s="416" t="s">
        <v>112</v>
      </c>
      <c r="H192" s="416"/>
      <c r="I192" s="524"/>
      <c r="J192" s="110">
        <f t="shared" si="25"/>
        <v>0</v>
      </c>
      <c r="K192" s="225" t="str">
        <f t="shared" si="24"/>
        <v/>
      </c>
      <c r="L192" s="267">
        <v>0</v>
      </c>
      <c r="M192" s="268">
        <v>0</v>
      </c>
      <c r="N192" s="269">
        <v>0</v>
      </c>
      <c r="O192" s="269">
        <v>0</v>
      </c>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c r="AR192" s="269"/>
      <c r="AS192" s="269"/>
      <c r="AT192" s="269"/>
      <c r="AU192" s="269"/>
      <c r="AV192" s="269"/>
      <c r="AW192" s="269"/>
      <c r="AX192" s="269"/>
      <c r="AY192" s="269"/>
      <c r="AZ192" s="269"/>
      <c r="BA192" s="269"/>
      <c r="BB192" s="269"/>
      <c r="BC192" s="269"/>
      <c r="BD192" s="269"/>
      <c r="BE192" s="269"/>
      <c r="BF192" s="269"/>
      <c r="BG192" s="269"/>
      <c r="BH192" s="269"/>
      <c r="BI192" s="269"/>
      <c r="BJ192" s="269"/>
      <c r="BK192" s="269"/>
      <c r="BL192" s="269"/>
      <c r="BM192" s="269"/>
      <c r="BN192" s="269"/>
      <c r="BO192" s="269"/>
      <c r="BP192" s="269"/>
      <c r="BQ192" s="269"/>
      <c r="BR192" s="269"/>
      <c r="BS192" s="269"/>
      <c r="BU192" s="229"/>
    </row>
    <row r="193" spans="1:73" s="38" customFormat="1" ht="34.5" customHeight="1">
      <c r="A193" s="266" t="s">
        <v>774</v>
      </c>
      <c r="B193" s="87"/>
      <c r="C193" s="417"/>
      <c r="D193" s="417"/>
      <c r="E193" s="417"/>
      <c r="F193" s="417"/>
      <c r="G193" s="416" t="s">
        <v>114</v>
      </c>
      <c r="H193" s="416"/>
      <c r="I193" s="524"/>
      <c r="J193" s="114">
        <f t="shared" si="25"/>
        <v>0</v>
      </c>
      <c r="K193" s="225" t="str">
        <f t="shared" si="24"/>
        <v/>
      </c>
      <c r="L193" s="267">
        <v>0</v>
      </c>
      <c r="M193" s="268">
        <v>0</v>
      </c>
      <c r="N193" s="269">
        <v>0</v>
      </c>
      <c r="O193" s="269">
        <v>0</v>
      </c>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U193" s="229"/>
    </row>
    <row r="194" spans="1:73" s="38" customFormat="1" ht="34.5" customHeight="1">
      <c r="A194" s="266" t="s">
        <v>775</v>
      </c>
      <c r="B194" s="87"/>
      <c r="C194" s="416" t="s">
        <v>126</v>
      </c>
      <c r="D194" s="417"/>
      <c r="E194" s="417"/>
      <c r="F194" s="417"/>
      <c r="G194" s="416" t="s">
        <v>112</v>
      </c>
      <c r="H194" s="416"/>
      <c r="I194" s="524"/>
      <c r="J194" s="110">
        <f t="shared" si="25"/>
        <v>0</v>
      </c>
      <c r="K194" s="225" t="str">
        <f t="shared" si="24"/>
        <v/>
      </c>
      <c r="L194" s="267">
        <v>0</v>
      </c>
      <c r="M194" s="268">
        <v>0</v>
      </c>
      <c r="N194" s="269">
        <v>0</v>
      </c>
      <c r="O194" s="269">
        <v>0</v>
      </c>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c r="AR194" s="269"/>
      <c r="AS194" s="269"/>
      <c r="AT194" s="269"/>
      <c r="AU194" s="269"/>
      <c r="AV194" s="269"/>
      <c r="AW194" s="269"/>
      <c r="AX194" s="269"/>
      <c r="AY194" s="269"/>
      <c r="AZ194" s="269"/>
      <c r="BA194" s="269"/>
      <c r="BB194" s="269"/>
      <c r="BC194" s="269"/>
      <c r="BD194" s="269"/>
      <c r="BE194" s="269"/>
      <c r="BF194" s="269"/>
      <c r="BG194" s="269"/>
      <c r="BH194" s="269"/>
      <c r="BI194" s="269"/>
      <c r="BJ194" s="269"/>
      <c r="BK194" s="269"/>
      <c r="BL194" s="269"/>
      <c r="BM194" s="269"/>
      <c r="BN194" s="269"/>
      <c r="BO194" s="269"/>
      <c r="BP194" s="269"/>
      <c r="BQ194" s="269"/>
      <c r="BR194" s="269"/>
      <c r="BS194" s="269"/>
      <c r="BU194" s="229"/>
    </row>
    <row r="195" spans="1:73" s="38" customFormat="1" ht="34.5" customHeight="1">
      <c r="A195" s="266" t="s">
        <v>775</v>
      </c>
      <c r="B195" s="87"/>
      <c r="C195" s="417"/>
      <c r="D195" s="417"/>
      <c r="E195" s="417"/>
      <c r="F195" s="417"/>
      <c r="G195" s="416" t="s">
        <v>114</v>
      </c>
      <c r="H195" s="416"/>
      <c r="I195" s="524"/>
      <c r="J195" s="114">
        <f t="shared" si="25"/>
        <v>0</v>
      </c>
      <c r="K195" s="225" t="str">
        <f t="shared" si="24"/>
        <v/>
      </c>
      <c r="L195" s="267">
        <v>0</v>
      </c>
      <c r="M195" s="268">
        <v>0</v>
      </c>
      <c r="N195" s="269">
        <v>0</v>
      </c>
      <c r="O195" s="269">
        <v>0</v>
      </c>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U195" s="229"/>
    </row>
    <row r="196" spans="1:73" s="38" customFormat="1" ht="34.5" customHeight="1">
      <c r="A196" s="266" t="s">
        <v>776</v>
      </c>
      <c r="B196" s="87"/>
      <c r="C196" s="416" t="s">
        <v>128</v>
      </c>
      <c r="D196" s="417"/>
      <c r="E196" s="417"/>
      <c r="F196" s="417"/>
      <c r="G196" s="416" t="s">
        <v>112</v>
      </c>
      <c r="H196" s="416"/>
      <c r="I196" s="524"/>
      <c r="J196" s="110">
        <f t="shared" si="25"/>
        <v>0</v>
      </c>
      <c r="K196" s="225" t="str">
        <f t="shared" si="24"/>
        <v/>
      </c>
      <c r="L196" s="267">
        <v>0</v>
      </c>
      <c r="M196" s="268">
        <v>0</v>
      </c>
      <c r="N196" s="269">
        <v>0</v>
      </c>
      <c r="O196" s="269">
        <v>0</v>
      </c>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c r="AR196" s="269"/>
      <c r="AS196" s="269"/>
      <c r="AT196" s="269"/>
      <c r="AU196" s="269"/>
      <c r="AV196" s="269"/>
      <c r="AW196" s="269"/>
      <c r="AX196" s="269"/>
      <c r="AY196" s="269"/>
      <c r="AZ196" s="269"/>
      <c r="BA196" s="269"/>
      <c r="BB196" s="269"/>
      <c r="BC196" s="269"/>
      <c r="BD196" s="269"/>
      <c r="BE196" s="269"/>
      <c r="BF196" s="269"/>
      <c r="BG196" s="269"/>
      <c r="BH196" s="269"/>
      <c r="BI196" s="269"/>
      <c r="BJ196" s="269"/>
      <c r="BK196" s="269"/>
      <c r="BL196" s="269"/>
      <c r="BM196" s="269"/>
      <c r="BN196" s="269"/>
      <c r="BO196" s="269"/>
      <c r="BP196" s="269"/>
      <c r="BQ196" s="269"/>
      <c r="BR196" s="269"/>
      <c r="BS196" s="269"/>
      <c r="BU196" s="229"/>
    </row>
    <row r="197" spans="1:73" s="38" customFormat="1" ht="34.5" customHeight="1">
      <c r="A197" s="266" t="s">
        <v>776</v>
      </c>
      <c r="B197" s="87"/>
      <c r="C197" s="417"/>
      <c r="D197" s="417"/>
      <c r="E197" s="417"/>
      <c r="F197" s="417"/>
      <c r="G197" s="416" t="s">
        <v>114</v>
      </c>
      <c r="H197" s="416"/>
      <c r="I197" s="524"/>
      <c r="J197" s="114">
        <f t="shared" si="25"/>
        <v>0</v>
      </c>
      <c r="K197" s="225" t="str">
        <f t="shared" si="24"/>
        <v/>
      </c>
      <c r="L197" s="267">
        <v>0</v>
      </c>
      <c r="M197" s="268">
        <v>0</v>
      </c>
      <c r="N197" s="269">
        <v>0</v>
      </c>
      <c r="O197" s="269">
        <v>0</v>
      </c>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c r="AR197" s="269"/>
      <c r="AS197" s="269"/>
      <c r="AT197" s="269"/>
      <c r="AU197" s="269"/>
      <c r="AV197" s="269"/>
      <c r="AW197" s="269"/>
      <c r="AX197" s="269"/>
      <c r="AY197" s="269"/>
      <c r="AZ197" s="269"/>
      <c r="BA197" s="269"/>
      <c r="BB197" s="269"/>
      <c r="BC197" s="269"/>
      <c r="BD197" s="269"/>
      <c r="BE197" s="269"/>
      <c r="BF197" s="269"/>
      <c r="BG197" s="269"/>
      <c r="BH197" s="269"/>
      <c r="BI197" s="269"/>
      <c r="BJ197" s="269"/>
      <c r="BK197" s="269"/>
      <c r="BL197" s="269"/>
      <c r="BM197" s="269"/>
      <c r="BN197" s="269"/>
      <c r="BO197" s="269"/>
      <c r="BP197" s="269"/>
      <c r="BQ197" s="269"/>
      <c r="BR197" s="269"/>
      <c r="BS197" s="269"/>
      <c r="BU197" s="229"/>
    </row>
    <row r="198" spans="1:73" s="38" customFormat="1" ht="34.5" customHeight="1">
      <c r="A198" s="266" t="s">
        <v>777</v>
      </c>
      <c r="B198" s="87"/>
      <c r="C198" s="416" t="s">
        <v>130</v>
      </c>
      <c r="D198" s="417"/>
      <c r="E198" s="417"/>
      <c r="F198" s="417"/>
      <c r="G198" s="416" t="s">
        <v>112</v>
      </c>
      <c r="H198" s="416"/>
      <c r="I198" s="524"/>
      <c r="J198" s="110">
        <f t="shared" si="25"/>
        <v>0</v>
      </c>
      <c r="K198" s="225" t="str">
        <f t="shared" si="24"/>
        <v/>
      </c>
      <c r="L198" s="267">
        <v>0</v>
      </c>
      <c r="M198" s="268">
        <v>0</v>
      </c>
      <c r="N198" s="269">
        <v>0</v>
      </c>
      <c r="O198" s="269">
        <v>0</v>
      </c>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U198" s="229"/>
    </row>
    <row r="199" spans="1:73" s="38" customFormat="1" ht="34.5" customHeight="1">
      <c r="A199" s="266" t="s">
        <v>777</v>
      </c>
      <c r="B199" s="87"/>
      <c r="C199" s="417"/>
      <c r="D199" s="417"/>
      <c r="E199" s="417"/>
      <c r="F199" s="417"/>
      <c r="G199" s="416" t="s">
        <v>114</v>
      </c>
      <c r="H199" s="416"/>
      <c r="I199" s="524"/>
      <c r="J199" s="114">
        <f t="shared" si="25"/>
        <v>0</v>
      </c>
      <c r="K199" s="225" t="str">
        <f t="shared" si="24"/>
        <v/>
      </c>
      <c r="L199" s="267">
        <v>0</v>
      </c>
      <c r="M199" s="268">
        <v>0</v>
      </c>
      <c r="N199" s="269">
        <v>0</v>
      </c>
      <c r="O199" s="269">
        <v>0</v>
      </c>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c r="AR199" s="269"/>
      <c r="AS199" s="269"/>
      <c r="AT199" s="269"/>
      <c r="AU199" s="269"/>
      <c r="AV199" s="269"/>
      <c r="AW199" s="269"/>
      <c r="AX199" s="269"/>
      <c r="AY199" s="269"/>
      <c r="AZ199" s="269"/>
      <c r="BA199" s="269"/>
      <c r="BB199" s="269"/>
      <c r="BC199" s="269"/>
      <c r="BD199" s="269"/>
      <c r="BE199" s="269"/>
      <c r="BF199" s="269"/>
      <c r="BG199" s="269"/>
      <c r="BH199" s="269"/>
      <c r="BI199" s="269"/>
      <c r="BJ199" s="269"/>
      <c r="BK199" s="269"/>
      <c r="BL199" s="269"/>
      <c r="BM199" s="269"/>
      <c r="BN199" s="269"/>
      <c r="BO199" s="269"/>
      <c r="BP199" s="269"/>
      <c r="BQ199" s="269"/>
      <c r="BR199" s="269"/>
      <c r="BS199" s="269"/>
      <c r="BU199" s="229"/>
    </row>
    <row r="200" spans="1:73" s="38" customFormat="1" ht="34.5" customHeight="1">
      <c r="A200" s="266" t="s">
        <v>778</v>
      </c>
      <c r="B200" s="87"/>
      <c r="C200" s="416" t="s">
        <v>132</v>
      </c>
      <c r="D200" s="417"/>
      <c r="E200" s="417"/>
      <c r="F200" s="417"/>
      <c r="G200" s="416" t="s">
        <v>112</v>
      </c>
      <c r="H200" s="416"/>
      <c r="I200" s="524"/>
      <c r="J200" s="110">
        <f t="shared" si="25"/>
        <v>0</v>
      </c>
      <c r="K200" s="225" t="str">
        <f t="shared" si="24"/>
        <v/>
      </c>
      <c r="L200" s="267">
        <v>0</v>
      </c>
      <c r="M200" s="268">
        <v>0</v>
      </c>
      <c r="N200" s="269">
        <v>0</v>
      </c>
      <c r="O200" s="269">
        <v>0</v>
      </c>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c r="AR200" s="269"/>
      <c r="AS200" s="269"/>
      <c r="AT200" s="269"/>
      <c r="AU200" s="269"/>
      <c r="AV200" s="269"/>
      <c r="AW200" s="269"/>
      <c r="AX200" s="269"/>
      <c r="AY200" s="269"/>
      <c r="AZ200" s="269"/>
      <c r="BA200" s="269"/>
      <c r="BB200" s="269"/>
      <c r="BC200" s="269"/>
      <c r="BD200" s="269"/>
      <c r="BE200" s="269"/>
      <c r="BF200" s="269"/>
      <c r="BG200" s="269"/>
      <c r="BH200" s="269"/>
      <c r="BI200" s="269"/>
      <c r="BJ200" s="269"/>
      <c r="BK200" s="269"/>
      <c r="BL200" s="269"/>
      <c r="BM200" s="269"/>
      <c r="BN200" s="269"/>
      <c r="BO200" s="269"/>
      <c r="BP200" s="269"/>
      <c r="BQ200" s="269"/>
      <c r="BR200" s="269"/>
      <c r="BS200" s="269"/>
      <c r="BU200" s="229"/>
    </row>
    <row r="201" spans="1:73" s="38" customFormat="1" ht="34.5" customHeight="1">
      <c r="A201" s="266" t="s">
        <v>778</v>
      </c>
      <c r="B201" s="87"/>
      <c r="C201" s="417"/>
      <c r="D201" s="417"/>
      <c r="E201" s="417"/>
      <c r="F201" s="417"/>
      <c r="G201" s="416" t="s">
        <v>114</v>
      </c>
      <c r="H201" s="416"/>
      <c r="I201" s="524"/>
      <c r="J201" s="114">
        <f t="shared" si="25"/>
        <v>0</v>
      </c>
      <c r="K201" s="225" t="str">
        <f t="shared" si="24"/>
        <v/>
      </c>
      <c r="L201" s="267">
        <v>0</v>
      </c>
      <c r="M201" s="268">
        <v>0</v>
      </c>
      <c r="N201" s="269">
        <v>0</v>
      </c>
      <c r="O201" s="269">
        <v>0</v>
      </c>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c r="AR201" s="269"/>
      <c r="AS201" s="269"/>
      <c r="AT201" s="269"/>
      <c r="AU201" s="269"/>
      <c r="AV201" s="269"/>
      <c r="AW201" s="269"/>
      <c r="AX201" s="269"/>
      <c r="AY201" s="269"/>
      <c r="AZ201" s="269"/>
      <c r="BA201" s="269"/>
      <c r="BB201" s="269"/>
      <c r="BC201" s="269"/>
      <c r="BD201" s="269"/>
      <c r="BE201" s="269"/>
      <c r="BF201" s="269"/>
      <c r="BG201" s="269"/>
      <c r="BH201" s="269"/>
      <c r="BI201" s="269"/>
      <c r="BJ201" s="269"/>
      <c r="BK201" s="269"/>
      <c r="BL201" s="269"/>
      <c r="BM201" s="269"/>
      <c r="BN201" s="269"/>
      <c r="BO201" s="269"/>
      <c r="BP201" s="269"/>
      <c r="BQ201" s="269"/>
      <c r="BR201" s="269"/>
      <c r="BS201" s="269"/>
      <c r="BU201" s="229"/>
    </row>
    <row r="202" spans="1:73" s="38" customFormat="1" ht="34.5" customHeight="1">
      <c r="A202" s="199" t="s">
        <v>779</v>
      </c>
      <c r="B202" s="87"/>
      <c r="C202" s="416" t="s">
        <v>134</v>
      </c>
      <c r="D202" s="427"/>
      <c r="E202" s="427"/>
      <c r="F202" s="427"/>
      <c r="G202" s="416" t="s">
        <v>112</v>
      </c>
      <c r="H202" s="416"/>
      <c r="I202" s="524"/>
      <c r="J202" s="110">
        <v>12</v>
      </c>
      <c r="K202" s="225" t="str">
        <f t="shared" si="24"/>
        <v/>
      </c>
      <c r="L202" s="262"/>
      <c r="M202" s="263"/>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U202" s="229"/>
    </row>
    <row r="203" spans="1:73" s="38" customFormat="1" ht="34.5" customHeight="1">
      <c r="A203" s="199" t="s">
        <v>779</v>
      </c>
      <c r="B203" s="87"/>
      <c r="C203" s="427"/>
      <c r="D203" s="427"/>
      <c r="E203" s="427"/>
      <c r="F203" s="427"/>
      <c r="G203" s="416" t="s">
        <v>114</v>
      </c>
      <c r="H203" s="416"/>
      <c r="I203" s="524"/>
      <c r="J203" s="114">
        <v>0</v>
      </c>
      <c r="K203" s="225" t="str">
        <f t="shared" si="24"/>
        <v/>
      </c>
      <c r="L203" s="265"/>
      <c r="M203" s="263"/>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U203" s="229"/>
    </row>
    <row r="204" spans="1:73" s="38" customFormat="1" ht="34.5" customHeight="1">
      <c r="A204" s="199" t="s">
        <v>780</v>
      </c>
      <c r="B204" s="87"/>
      <c r="C204" s="416" t="s">
        <v>136</v>
      </c>
      <c r="D204" s="427"/>
      <c r="E204" s="427"/>
      <c r="F204" s="427"/>
      <c r="G204" s="416" t="s">
        <v>112</v>
      </c>
      <c r="H204" s="416"/>
      <c r="I204" s="524"/>
      <c r="J204" s="110">
        <v>4</v>
      </c>
      <c r="K204" s="225" t="str">
        <f t="shared" si="24"/>
        <v/>
      </c>
      <c r="L204" s="262"/>
      <c r="M204" s="263"/>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U204" s="229"/>
    </row>
    <row r="205" spans="1:73" s="38" customFormat="1" ht="34.5" customHeight="1">
      <c r="A205" s="199" t="s">
        <v>780</v>
      </c>
      <c r="B205" s="87"/>
      <c r="C205" s="427"/>
      <c r="D205" s="427"/>
      <c r="E205" s="427"/>
      <c r="F205" s="427"/>
      <c r="G205" s="416" t="s">
        <v>114</v>
      </c>
      <c r="H205" s="416"/>
      <c r="I205" s="524"/>
      <c r="J205" s="114">
        <v>1</v>
      </c>
      <c r="K205" s="225" t="str">
        <f t="shared" si="24"/>
        <v/>
      </c>
      <c r="L205" s="265"/>
      <c r="M205" s="263"/>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U205" s="229"/>
    </row>
    <row r="206" spans="1:73" s="38" customFormat="1" ht="34.5" customHeight="1">
      <c r="A206" s="266" t="s">
        <v>781</v>
      </c>
      <c r="B206" s="87"/>
      <c r="C206" s="416" t="s">
        <v>138</v>
      </c>
      <c r="D206" s="417"/>
      <c r="E206" s="417"/>
      <c r="F206" s="417"/>
      <c r="G206" s="416" t="s">
        <v>112</v>
      </c>
      <c r="H206" s="416"/>
      <c r="I206" s="524"/>
      <c r="J206" s="110">
        <f t="shared" ref="J206:J211" si="26">IF(SUM(L206:BP206)=0,IF(COUNTIF(L206:BP206,"未確認")&gt;0,"未確認",IF(COUNTIF(L206:BP206,"~*")&gt;0,"*",SUM(L206:BP206))),SUM(L206:BP206))</f>
        <v>0</v>
      </c>
      <c r="K206" s="225" t="str">
        <f t="shared" si="24"/>
        <v/>
      </c>
      <c r="L206" s="267">
        <v>0</v>
      </c>
      <c r="M206" s="268">
        <v>0</v>
      </c>
      <c r="N206" s="269">
        <v>0</v>
      </c>
      <c r="O206" s="269">
        <v>0</v>
      </c>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U206" s="229"/>
    </row>
    <row r="207" spans="1:73" s="38" customFormat="1" ht="34.5" customHeight="1">
      <c r="A207" s="266" t="s">
        <v>781</v>
      </c>
      <c r="B207" s="87"/>
      <c r="C207" s="417"/>
      <c r="D207" s="417"/>
      <c r="E207" s="417"/>
      <c r="F207" s="417"/>
      <c r="G207" s="416" t="s">
        <v>114</v>
      </c>
      <c r="H207" s="416"/>
      <c r="I207" s="524"/>
      <c r="J207" s="114">
        <f t="shared" si="26"/>
        <v>0</v>
      </c>
      <c r="K207" s="225" t="str">
        <f t="shared" si="24"/>
        <v/>
      </c>
      <c r="L207" s="267">
        <v>0</v>
      </c>
      <c r="M207" s="268">
        <v>0</v>
      </c>
      <c r="N207" s="269">
        <v>0</v>
      </c>
      <c r="O207" s="269">
        <v>0</v>
      </c>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9"/>
      <c r="BF207" s="269"/>
      <c r="BG207" s="269"/>
      <c r="BH207" s="269"/>
      <c r="BI207" s="269"/>
      <c r="BJ207" s="269"/>
      <c r="BK207" s="269"/>
      <c r="BL207" s="269"/>
      <c r="BM207" s="269"/>
      <c r="BN207" s="269"/>
      <c r="BO207" s="269"/>
      <c r="BP207" s="269"/>
      <c r="BQ207" s="269"/>
      <c r="BR207" s="269"/>
      <c r="BS207" s="269"/>
      <c r="BU207" s="229"/>
    </row>
    <row r="208" spans="1:73" s="38" customFormat="1" ht="34.5" customHeight="1">
      <c r="A208" s="266" t="s">
        <v>782</v>
      </c>
      <c r="B208" s="87"/>
      <c r="C208" s="416" t="s">
        <v>140</v>
      </c>
      <c r="D208" s="427"/>
      <c r="E208" s="427"/>
      <c r="F208" s="427"/>
      <c r="G208" s="416" t="s">
        <v>112</v>
      </c>
      <c r="H208" s="416"/>
      <c r="I208" s="524"/>
      <c r="J208" s="110">
        <f t="shared" si="26"/>
        <v>0</v>
      </c>
      <c r="K208" s="225" t="str">
        <f t="shared" si="24"/>
        <v/>
      </c>
      <c r="L208" s="267">
        <v>0</v>
      </c>
      <c r="M208" s="268">
        <v>0</v>
      </c>
      <c r="N208" s="269">
        <v>0</v>
      </c>
      <c r="O208" s="269">
        <v>0</v>
      </c>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c r="AR208" s="269"/>
      <c r="AS208" s="269"/>
      <c r="AT208" s="269"/>
      <c r="AU208" s="269"/>
      <c r="AV208" s="269"/>
      <c r="AW208" s="269"/>
      <c r="AX208" s="269"/>
      <c r="AY208" s="269"/>
      <c r="AZ208" s="269"/>
      <c r="BA208" s="269"/>
      <c r="BB208" s="269"/>
      <c r="BC208" s="269"/>
      <c r="BD208" s="269"/>
      <c r="BE208" s="269"/>
      <c r="BF208" s="269"/>
      <c r="BG208" s="269"/>
      <c r="BH208" s="269"/>
      <c r="BI208" s="269"/>
      <c r="BJ208" s="269"/>
      <c r="BK208" s="269"/>
      <c r="BL208" s="269"/>
      <c r="BM208" s="269"/>
      <c r="BN208" s="269"/>
      <c r="BO208" s="269"/>
      <c r="BP208" s="269"/>
      <c r="BQ208" s="269"/>
      <c r="BR208" s="269"/>
      <c r="BS208" s="269"/>
      <c r="BU208" s="229"/>
    </row>
    <row r="209" spans="1:73" s="38" customFormat="1" ht="34.5" customHeight="1">
      <c r="A209" s="266" t="s">
        <v>782</v>
      </c>
      <c r="B209" s="87"/>
      <c r="C209" s="427"/>
      <c r="D209" s="427"/>
      <c r="E209" s="427"/>
      <c r="F209" s="427"/>
      <c r="G209" s="416" t="s">
        <v>114</v>
      </c>
      <c r="H209" s="416"/>
      <c r="I209" s="524"/>
      <c r="J209" s="114">
        <f t="shared" si="26"/>
        <v>0</v>
      </c>
      <c r="K209" s="225" t="str">
        <f t="shared" si="24"/>
        <v/>
      </c>
      <c r="L209" s="267">
        <v>0</v>
      </c>
      <c r="M209" s="268">
        <v>0</v>
      </c>
      <c r="N209" s="269">
        <v>0</v>
      </c>
      <c r="O209" s="269">
        <v>0</v>
      </c>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69"/>
      <c r="AU209" s="269"/>
      <c r="AV209" s="269"/>
      <c r="AW209" s="269"/>
      <c r="AX209" s="269"/>
      <c r="AY209" s="269"/>
      <c r="AZ209" s="269"/>
      <c r="BA209" s="269"/>
      <c r="BB209" s="269"/>
      <c r="BC209" s="269"/>
      <c r="BD209" s="269"/>
      <c r="BE209" s="269"/>
      <c r="BF209" s="269"/>
      <c r="BG209" s="269"/>
      <c r="BH209" s="269"/>
      <c r="BI209" s="269"/>
      <c r="BJ209" s="269"/>
      <c r="BK209" s="269"/>
      <c r="BL209" s="269"/>
      <c r="BM209" s="269"/>
      <c r="BN209" s="269"/>
      <c r="BO209" s="269"/>
      <c r="BP209" s="269"/>
      <c r="BQ209" s="269"/>
      <c r="BR209" s="269"/>
      <c r="BS209" s="269"/>
      <c r="BU209" s="229"/>
    </row>
    <row r="210" spans="1:73" s="38" customFormat="1" ht="34.5" customHeight="1">
      <c r="A210" s="266"/>
      <c r="B210" s="87"/>
      <c r="C210" s="416" t="s">
        <v>141</v>
      </c>
      <c r="D210" s="427"/>
      <c r="E210" s="427"/>
      <c r="F210" s="427"/>
      <c r="G210" s="416" t="s">
        <v>112</v>
      </c>
      <c r="H210" s="416"/>
      <c r="I210" s="524"/>
      <c r="J210" s="110">
        <f t="shared" si="26"/>
        <v>0</v>
      </c>
      <c r="K210" s="225" t="str">
        <f t="shared" si="24"/>
        <v/>
      </c>
      <c r="L210" s="267">
        <v>0</v>
      </c>
      <c r="M210" s="270">
        <v>0</v>
      </c>
      <c r="N210" s="271">
        <v>0</v>
      </c>
      <c r="O210" s="271">
        <v>0</v>
      </c>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U210" s="229"/>
    </row>
    <row r="211" spans="1:73" s="38" customFormat="1" ht="34.5" customHeight="1">
      <c r="A211" s="266"/>
      <c r="B211" s="87"/>
      <c r="C211" s="427"/>
      <c r="D211" s="427"/>
      <c r="E211" s="427"/>
      <c r="F211" s="427"/>
      <c r="G211" s="416" t="s">
        <v>114</v>
      </c>
      <c r="H211" s="416"/>
      <c r="I211" s="525"/>
      <c r="J211" s="114">
        <f t="shared" si="26"/>
        <v>0</v>
      </c>
      <c r="K211" s="225" t="str">
        <f t="shared" si="24"/>
        <v/>
      </c>
      <c r="L211" s="267">
        <v>0</v>
      </c>
      <c r="M211" s="270">
        <v>0</v>
      </c>
      <c r="N211" s="271">
        <v>0</v>
      </c>
      <c r="O211" s="271">
        <v>0</v>
      </c>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U211" s="229"/>
    </row>
    <row r="212" spans="1:73" s="38" customFormat="1">
      <c r="B212" s="24"/>
      <c r="C212" s="24"/>
      <c r="D212" s="24"/>
      <c r="E212" s="24"/>
      <c r="F212" s="24"/>
      <c r="G212" s="24"/>
      <c r="H212" s="16"/>
      <c r="I212" s="16"/>
      <c r="J212" s="82"/>
      <c r="K212" s="83"/>
      <c r="L212" s="83"/>
      <c r="M212" s="83"/>
      <c r="N212" s="234"/>
      <c r="O212" s="234"/>
      <c r="P212" s="234"/>
      <c r="Q212" s="234"/>
      <c r="R212" s="234"/>
      <c r="S212" s="234"/>
      <c r="BU212" s="229"/>
    </row>
    <row r="213" spans="1:73">
      <c r="B213" s="24"/>
      <c r="C213" s="24"/>
      <c r="D213" s="24"/>
      <c r="E213" s="24"/>
      <c r="F213" s="24"/>
      <c r="G213" s="24"/>
      <c r="H213" s="16"/>
      <c r="I213" s="16"/>
      <c r="L213" s="221"/>
      <c r="M213" s="272"/>
      <c r="N213" s="222"/>
      <c r="O213" s="222"/>
      <c r="P213" s="222"/>
      <c r="Q213" s="222"/>
      <c r="R213" s="222"/>
      <c r="S213" s="222"/>
    </row>
    <row r="214" spans="1:73" ht="34.5" customHeight="1">
      <c r="B214" s="24"/>
      <c r="J214" s="72" t="s">
        <v>4</v>
      </c>
      <c r="K214" s="223"/>
      <c r="L214" s="273" t="s">
        <v>783</v>
      </c>
      <c r="M214" s="2"/>
      <c r="N214" s="244"/>
      <c r="O214" s="244"/>
      <c r="P214" s="244"/>
      <c r="Q214" s="244"/>
      <c r="R214" s="244"/>
      <c r="S214" s="244"/>
    </row>
    <row r="215" spans="1:73" ht="20.25" customHeight="1">
      <c r="C215" s="51"/>
      <c r="I215" s="75" t="s">
        <v>67</v>
      </c>
      <c r="J215" s="76"/>
      <c r="K215" s="77"/>
      <c r="L215" s="273" t="s">
        <v>107</v>
      </c>
      <c r="M215" s="273" t="s">
        <v>108</v>
      </c>
      <c r="N215" s="273" t="s">
        <v>109</v>
      </c>
      <c r="O215" s="244"/>
      <c r="P215" s="244"/>
      <c r="Q215" s="244"/>
      <c r="R215" s="244"/>
      <c r="S215" s="1"/>
    </row>
    <row r="216" spans="1:73" s="38" customFormat="1" ht="34.5" customHeight="1">
      <c r="A216" s="266" t="s">
        <v>784</v>
      </c>
      <c r="B216" s="109"/>
      <c r="C216" s="391" t="s">
        <v>118</v>
      </c>
      <c r="D216" s="391"/>
      <c r="E216" s="391"/>
      <c r="F216" s="391"/>
      <c r="G216" s="405" t="s">
        <v>112</v>
      </c>
      <c r="H216" s="406"/>
      <c r="I216" s="526" t="s">
        <v>785</v>
      </c>
      <c r="J216" s="274"/>
      <c r="K216" s="275"/>
      <c r="L216" s="120">
        <v>10</v>
      </c>
      <c r="M216" s="120">
        <v>19</v>
      </c>
      <c r="N216" s="120">
        <v>6</v>
      </c>
      <c r="O216" s="244"/>
      <c r="P216" s="244"/>
      <c r="Q216" s="244"/>
      <c r="R216" s="244"/>
      <c r="BU216" s="229"/>
    </row>
    <row r="217" spans="1:73" s="38" customFormat="1" ht="34.5" customHeight="1">
      <c r="A217" s="266" t="s">
        <v>784</v>
      </c>
      <c r="B217" s="109"/>
      <c r="C217" s="391"/>
      <c r="D217" s="391"/>
      <c r="E217" s="391"/>
      <c r="F217" s="391"/>
      <c r="G217" s="405" t="s">
        <v>114</v>
      </c>
      <c r="H217" s="406"/>
      <c r="I217" s="527"/>
      <c r="J217" s="274"/>
      <c r="K217" s="276"/>
      <c r="L217" s="121">
        <v>1.7</v>
      </c>
      <c r="M217" s="121">
        <v>9.1999999999999993</v>
      </c>
      <c r="N217" s="121">
        <v>0.8</v>
      </c>
      <c r="O217" s="244"/>
      <c r="P217" s="244"/>
      <c r="Q217" s="244"/>
      <c r="R217" s="244"/>
      <c r="BU217" s="229"/>
    </row>
    <row r="218" spans="1:73" s="38" customFormat="1" ht="34.5" customHeight="1">
      <c r="A218" s="266" t="s">
        <v>786</v>
      </c>
      <c r="B218" s="109"/>
      <c r="C218" s="391" t="s">
        <v>120</v>
      </c>
      <c r="D218" s="413"/>
      <c r="E218" s="413"/>
      <c r="F218" s="413"/>
      <c r="G218" s="405" t="s">
        <v>112</v>
      </c>
      <c r="H218" s="406"/>
      <c r="I218" s="527"/>
      <c r="J218" s="274"/>
      <c r="K218" s="275"/>
      <c r="L218" s="120">
        <v>2</v>
      </c>
      <c r="M218" s="120">
        <v>4</v>
      </c>
      <c r="N218" s="120">
        <v>0</v>
      </c>
      <c r="O218" s="244"/>
      <c r="P218" s="244"/>
      <c r="Q218" s="244"/>
      <c r="R218" s="244"/>
      <c r="BU218" s="229"/>
    </row>
    <row r="219" spans="1:73" s="38" customFormat="1" ht="34.5" customHeight="1">
      <c r="A219" s="266" t="s">
        <v>786</v>
      </c>
      <c r="B219" s="109"/>
      <c r="C219" s="413"/>
      <c r="D219" s="413"/>
      <c r="E219" s="413"/>
      <c r="F219" s="413"/>
      <c r="G219" s="405" t="s">
        <v>114</v>
      </c>
      <c r="H219" s="406"/>
      <c r="I219" s="527"/>
      <c r="J219" s="274"/>
      <c r="K219" s="276"/>
      <c r="L219" s="121">
        <v>0</v>
      </c>
      <c r="M219" s="121">
        <v>3.3</v>
      </c>
      <c r="N219" s="121">
        <v>0</v>
      </c>
      <c r="O219" s="244"/>
      <c r="P219" s="244"/>
      <c r="Q219" s="244"/>
      <c r="R219" s="244"/>
      <c r="BU219" s="229"/>
    </row>
    <row r="220" spans="1:73" s="38" customFormat="1" ht="34.5" customHeight="1">
      <c r="A220" s="266" t="s">
        <v>787</v>
      </c>
      <c r="B220" s="109"/>
      <c r="C220" s="391" t="s">
        <v>122</v>
      </c>
      <c r="D220" s="413"/>
      <c r="E220" s="413"/>
      <c r="F220" s="413"/>
      <c r="G220" s="405" t="s">
        <v>112</v>
      </c>
      <c r="H220" s="406"/>
      <c r="I220" s="527"/>
      <c r="J220" s="274"/>
      <c r="K220" s="275"/>
      <c r="L220" s="120">
        <v>3</v>
      </c>
      <c r="M220" s="120">
        <v>1</v>
      </c>
      <c r="N220" s="120">
        <v>0</v>
      </c>
      <c r="O220" s="244"/>
      <c r="P220" s="244"/>
      <c r="Q220" s="244"/>
      <c r="R220" s="244"/>
      <c r="BU220" s="229"/>
    </row>
    <row r="221" spans="1:73" s="38" customFormat="1" ht="34.5" customHeight="1">
      <c r="A221" s="266" t="s">
        <v>787</v>
      </c>
      <c r="B221" s="109"/>
      <c r="C221" s="413"/>
      <c r="D221" s="413"/>
      <c r="E221" s="413"/>
      <c r="F221" s="413"/>
      <c r="G221" s="405" t="s">
        <v>114</v>
      </c>
      <c r="H221" s="406"/>
      <c r="I221" s="527"/>
      <c r="J221" s="274"/>
      <c r="K221" s="276"/>
      <c r="L221" s="121">
        <v>0</v>
      </c>
      <c r="M221" s="121">
        <v>0</v>
      </c>
      <c r="N221" s="121">
        <v>0</v>
      </c>
      <c r="O221" s="244"/>
      <c r="P221" s="244"/>
      <c r="Q221" s="244"/>
      <c r="R221" s="244"/>
      <c r="BU221" s="229"/>
    </row>
    <row r="222" spans="1:73" s="38" customFormat="1" ht="34.5" customHeight="1">
      <c r="A222" s="266" t="s">
        <v>788</v>
      </c>
      <c r="B222" s="109"/>
      <c r="C222" s="391" t="s">
        <v>124</v>
      </c>
      <c r="D222" s="413"/>
      <c r="E222" s="413"/>
      <c r="F222" s="413"/>
      <c r="G222" s="405" t="s">
        <v>112</v>
      </c>
      <c r="H222" s="406"/>
      <c r="I222" s="527"/>
      <c r="J222" s="274"/>
      <c r="K222" s="275"/>
      <c r="L222" s="120">
        <v>0</v>
      </c>
      <c r="M222" s="120">
        <v>0</v>
      </c>
      <c r="N222" s="120">
        <v>0</v>
      </c>
      <c r="O222" s="244"/>
      <c r="P222" s="244"/>
      <c r="Q222" s="244"/>
      <c r="R222" s="244"/>
      <c r="BU222" s="229"/>
    </row>
    <row r="223" spans="1:73" s="38" customFormat="1" ht="34.5" customHeight="1">
      <c r="A223" s="266" t="s">
        <v>788</v>
      </c>
      <c r="B223" s="87"/>
      <c r="C223" s="413"/>
      <c r="D223" s="413"/>
      <c r="E223" s="413"/>
      <c r="F223" s="413"/>
      <c r="G223" s="405" t="s">
        <v>114</v>
      </c>
      <c r="H223" s="406"/>
      <c r="I223" s="527"/>
      <c r="J223" s="274"/>
      <c r="K223" s="276"/>
      <c r="L223" s="121">
        <v>0</v>
      </c>
      <c r="M223" s="121">
        <v>0</v>
      </c>
      <c r="N223" s="121">
        <v>0</v>
      </c>
      <c r="O223" s="244"/>
      <c r="P223" s="244"/>
      <c r="Q223" s="244"/>
      <c r="R223" s="244"/>
      <c r="BU223" s="229"/>
    </row>
    <row r="224" spans="1:73" s="38" customFormat="1" ht="34.5" customHeight="1">
      <c r="A224" s="266" t="s">
        <v>789</v>
      </c>
      <c r="B224" s="87"/>
      <c r="C224" s="391" t="s">
        <v>126</v>
      </c>
      <c r="D224" s="413"/>
      <c r="E224" s="413"/>
      <c r="F224" s="413"/>
      <c r="G224" s="405" t="s">
        <v>112</v>
      </c>
      <c r="H224" s="406"/>
      <c r="I224" s="527"/>
      <c r="J224" s="274"/>
      <c r="K224" s="275"/>
      <c r="L224" s="120">
        <v>0</v>
      </c>
      <c r="M224" s="120">
        <v>0</v>
      </c>
      <c r="N224" s="120">
        <v>40</v>
      </c>
      <c r="O224" s="244"/>
      <c r="P224" s="244"/>
      <c r="Q224" s="244"/>
      <c r="R224" s="244"/>
      <c r="BU224" s="229"/>
    </row>
    <row r="225" spans="1:73" s="38" customFormat="1" ht="34.5" customHeight="1">
      <c r="A225" s="266" t="s">
        <v>789</v>
      </c>
      <c r="B225" s="87"/>
      <c r="C225" s="413"/>
      <c r="D225" s="413"/>
      <c r="E225" s="413"/>
      <c r="F225" s="413"/>
      <c r="G225" s="405" t="s">
        <v>114</v>
      </c>
      <c r="H225" s="406"/>
      <c r="I225" s="527"/>
      <c r="J225" s="274"/>
      <c r="K225" s="276"/>
      <c r="L225" s="121">
        <v>0</v>
      </c>
      <c r="M225" s="121">
        <v>0</v>
      </c>
      <c r="N225" s="121">
        <v>0</v>
      </c>
      <c r="O225" s="244"/>
      <c r="P225" s="244"/>
      <c r="Q225" s="244"/>
      <c r="R225" s="244"/>
      <c r="BU225" s="229"/>
    </row>
    <row r="226" spans="1:73" s="38" customFormat="1" ht="34.5" customHeight="1">
      <c r="A226" s="266" t="s">
        <v>790</v>
      </c>
      <c r="B226" s="87"/>
      <c r="C226" s="391" t="s">
        <v>128</v>
      </c>
      <c r="D226" s="413"/>
      <c r="E226" s="413"/>
      <c r="F226" s="413"/>
      <c r="G226" s="405" t="s">
        <v>112</v>
      </c>
      <c r="H226" s="406"/>
      <c r="I226" s="527"/>
      <c r="J226" s="274"/>
      <c r="K226" s="275"/>
      <c r="L226" s="120">
        <v>0</v>
      </c>
      <c r="M226" s="120">
        <v>0</v>
      </c>
      <c r="N226" s="120">
        <v>9</v>
      </c>
      <c r="O226" s="244"/>
      <c r="P226" s="244"/>
      <c r="Q226" s="244"/>
      <c r="R226" s="244"/>
      <c r="BU226" s="229"/>
    </row>
    <row r="227" spans="1:73" s="38" customFormat="1" ht="34.5" customHeight="1">
      <c r="A227" s="266" t="s">
        <v>790</v>
      </c>
      <c r="B227" s="87"/>
      <c r="C227" s="413"/>
      <c r="D227" s="413"/>
      <c r="E227" s="413"/>
      <c r="F227" s="413"/>
      <c r="G227" s="405" t="s">
        <v>114</v>
      </c>
      <c r="H227" s="406"/>
      <c r="I227" s="527"/>
      <c r="J227" s="274"/>
      <c r="K227" s="276"/>
      <c r="L227" s="121">
        <v>0</v>
      </c>
      <c r="M227" s="121">
        <v>0</v>
      </c>
      <c r="N227" s="121">
        <v>0</v>
      </c>
      <c r="O227" s="244"/>
      <c r="P227" s="244"/>
      <c r="Q227" s="244"/>
      <c r="R227" s="244"/>
      <c r="BU227" s="229"/>
    </row>
    <row r="228" spans="1:73" s="38" customFormat="1" ht="34.5" customHeight="1">
      <c r="A228" s="266" t="s">
        <v>791</v>
      </c>
      <c r="B228" s="87"/>
      <c r="C228" s="391" t="s">
        <v>130</v>
      </c>
      <c r="D228" s="413"/>
      <c r="E228" s="413"/>
      <c r="F228" s="413"/>
      <c r="G228" s="405" t="s">
        <v>112</v>
      </c>
      <c r="H228" s="406"/>
      <c r="I228" s="527"/>
      <c r="J228" s="274"/>
      <c r="K228" s="275"/>
      <c r="L228" s="120">
        <v>0</v>
      </c>
      <c r="M228" s="120">
        <v>0</v>
      </c>
      <c r="N228" s="120">
        <v>0</v>
      </c>
      <c r="O228" s="244"/>
      <c r="P228" s="244"/>
      <c r="Q228" s="244"/>
      <c r="R228" s="244"/>
      <c r="BU228" s="229"/>
    </row>
    <row r="229" spans="1:73" s="38" customFormat="1" ht="34.5" customHeight="1">
      <c r="A229" s="266" t="s">
        <v>791</v>
      </c>
      <c r="B229" s="87"/>
      <c r="C229" s="413"/>
      <c r="D229" s="413"/>
      <c r="E229" s="413"/>
      <c r="F229" s="413"/>
      <c r="G229" s="405" t="s">
        <v>114</v>
      </c>
      <c r="H229" s="406"/>
      <c r="I229" s="527"/>
      <c r="J229" s="274"/>
      <c r="K229" s="276"/>
      <c r="L229" s="121">
        <v>0</v>
      </c>
      <c r="M229" s="121">
        <v>0</v>
      </c>
      <c r="N229" s="121">
        <v>0</v>
      </c>
      <c r="O229" s="244"/>
      <c r="P229" s="244"/>
      <c r="Q229" s="244"/>
      <c r="R229" s="244"/>
      <c r="BU229" s="229"/>
    </row>
    <row r="230" spans="1:73" s="38" customFormat="1" ht="34.5" customHeight="1">
      <c r="A230" s="266" t="s">
        <v>792</v>
      </c>
      <c r="B230" s="87"/>
      <c r="C230" s="391" t="s">
        <v>132</v>
      </c>
      <c r="D230" s="413"/>
      <c r="E230" s="413"/>
      <c r="F230" s="413"/>
      <c r="G230" s="405" t="s">
        <v>112</v>
      </c>
      <c r="H230" s="406"/>
      <c r="I230" s="527"/>
      <c r="J230" s="274"/>
      <c r="K230" s="275"/>
      <c r="L230" s="120">
        <v>0</v>
      </c>
      <c r="M230" s="120">
        <v>0</v>
      </c>
      <c r="N230" s="120">
        <v>12</v>
      </c>
      <c r="O230" s="244"/>
      <c r="P230" s="244"/>
      <c r="Q230" s="244"/>
      <c r="R230" s="244"/>
      <c r="BU230" s="229"/>
    </row>
    <row r="231" spans="1:73" s="38" customFormat="1" ht="34.5" customHeight="1">
      <c r="A231" s="266" t="s">
        <v>792</v>
      </c>
      <c r="B231" s="87"/>
      <c r="C231" s="413"/>
      <c r="D231" s="413"/>
      <c r="E231" s="413"/>
      <c r="F231" s="413"/>
      <c r="G231" s="405" t="s">
        <v>114</v>
      </c>
      <c r="H231" s="406"/>
      <c r="I231" s="527"/>
      <c r="J231" s="274"/>
      <c r="K231" s="276"/>
      <c r="L231" s="121">
        <v>0</v>
      </c>
      <c r="M231" s="121">
        <v>0</v>
      </c>
      <c r="N231" s="121">
        <v>0.7</v>
      </c>
      <c r="O231" s="244"/>
      <c r="P231" s="244"/>
      <c r="Q231" s="244"/>
      <c r="R231" s="244"/>
      <c r="BU231" s="229"/>
    </row>
    <row r="232" spans="1:73" s="38" customFormat="1" ht="34.5" customHeight="1">
      <c r="A232" s="266" t="s">
        <v>793</v>
      </c>
      <c r="B232" s="87"/>
      <c r="C232" s="391" t="s">
        <v>138</v>
      </c>
      <c r="D232" s="413"/>
      <c r="E232" s="413"/>
      <c r="F232" s="413"/>
      <c r="G232" s="405" t="s">
        <v>112</v>
      </c>
      <c r="H232" s="406"/>
      <c r="I232" s="527"/>
      <c r="J232" s="274"/>
      <c r="K232" s="275"/>
      <c r="L232" s="120">
        <v>0</v>
      </c>
      <c r="M232" s="120">
        <v>0</v>
      </c>
      <c r="N232" s="120">
        <v>2</v>
      </c>
      <c r="O232" s="244"/>
      <c r="P232" s="244"/>
      <c r="Q232" s="244"/>
      <c r="R232" s="244"/>
      <c r="BU232" s="229"/>
    </row>
    <row r="233" spans="1:73" s="38" customFormat="1" ht="34.5" customHeight="1">
      <c r="A233" s="266" t="s">
        <v>793</v>
      </c>
      <c r="B233" s="87"/>
      <c r="C233" s="413"/>
      <c r="D233" s="413"/>
      <c r="E233" s="413"/>
      <c r="F233" s="413"/>
      <c r="G233" s="405" t="s">
        <v>114</v>
      </c>
      <c r="H233" s="406"/>
      <c r="I233" s="527"/>
      <c r="J233" s="274"/>
      <c r="K233" s="276"/>
      <c r="L233" s="121">
        <v>0</v>
      </c>
      <c r="M233" s="121">
        <v>0</v>
      </c>
      <c r="N233" s="121">
        <v>0</v>
      </c>
      <c r="O233" s="244"/>
      <c r="P233" s="244"/>
      <c r="Q233" s="244"/>
      <c r="R233" s="244"/>
      <c r="BU233" s="229"/>
    </row>
    <row r="234" spans="1:73" s="38" customFormat="1" ht="34.5" customHeight="1">
      <c r="A234" s="266" t="s">
        <v>794</v>
      </c>
      <c r="B234" s="87"/>
      <c r="C234" s="391" t="s">
        <v>140</v>
      </c>
      <c r="D234" s="392"/>
      <c r="E234" s="392"/>
      <c r="F234" s="392"/>
      <c r="G234" s="405" t="s">
        <v>112</v>
      </c>
      <c r="H234" s="406"/>
      <c r="I234" s="527"/>
      <c r="J234" s="274"/>
      <c r="K234" s="277"/>
      <c r="L234" s="120">
        <v>0</v>
      </c>
      <c r="M234" s="120">
        <v>0</v>
      </c>
      <c r="N234" s="120">
        <v>4</v>
      </c>
      <c r="O234" s="244"/>
      <c r="P234" s="244"/>
      <c r="Q234" s="244"/>
      <c r="R234" s="244"/>
      <c r="BU234" s="229"/>
    </row>
    <row r="235" spans="1:73" s="38" customFormat="1" ht="34.5" customHeight="1">
      <c r="A235" s="266" t="s">
        <v>794</v>
      </c>
      <c r="B235" s="87"/>
      <c r="C235" s="392"/>
      <c r="D235" s="392"/>
      <c r="E235" s="392"/>
      <c r="F235" s="392"/>
      <c r="G235" s="405" t="s">
        <v>114</v>
      </c>
      <c r="H235" s="406"/>
      <c r="I235" s="527"/>
      <c r="J235" s="274"/>
      <c r="K235" s="278"/>
      <c r="L235" s="121">
        <v>0</v>
      </c>
      <c r="M235" s="121">
        <v>0</v>
      </c>
      <c r="N235" s="121">
        <v>0</v>
      </c>
      <c r="O235" s="244"/>
      <c r="P235" s="244"/>
      <c r="Q235" s="244"/>
      <c r="R235" s="244"/>
      <c r="BU235" s="229"/>
    </row>
    <row r="236" spans="1:73" s="38" customFormat="1" ht="34.5" customHeight="1">
      <c r="A236" s="266"/>
      <c r="B236" s="87"/>
      <c r="C236" s="416" t="s">
        <v>141</v>
      </c>
      <c r="D236" s="427"/>
      <c r="E236" s="427"/>
      <c r="F236" s="427"/>
      <c r="G236" s="416" t="s">
        <v>112</v>
      </c>
      <c r="H236" s="416"/>
      <c r="I236" s="527"/>
      <c r="J236" s="279"/>
      <c r="K236" s="278"/>
      <c r="L236" s="120">
        <v>0</v>
      </c>
      <c r="M236" s="120">
        <v>0</v>
      </c>
      <c r="N236" s="120">
        <v>0</v>
      </c>
      <c r="O236" s="244"/>
      <c r="P236" s="244"/>
      <c r="Q236" s="244"/>
      <c r="R236" s="244"/>
      <c r="BU236" s="229"/>
    </row>
    <row r="237" spans="1:73" s="38" customFormat="1" ht="34.5" customHeight="1">
      <c r="A237" s="266"/>
      <c r="B237" s="87"/>
      <c r="C237" s="427"/>
      <c r="D237" s="427"/>
      <c r="E237" s="427"/>
      <c r="F237" s="427"/>
      <c r="G237" s="416" t="s">
        <v>114</v>
      </c>
      <c r="H237" s="416"/>
      <c r="I237" s="528"/>
      <c r="J237" s="280"/>
      <c r="K237" s="281"/>
      <c r="L237" s="121">
        <v>0</v>
      </c>
      <c r="M237" s="121">
        <v>0</v>
      </c>
      <c r="N237" s="121">
        <v>0</v>
      </c>
      <c r="O237" s="244"/>
      <c r="P237" s="244"/>
      <c r="Q237" s="244"/>
      <c r="R237" s="244"/>
      <c r="BU237" s="229"/>
    </row>
    <row r="238" spans="1:73" s="38" customFormat="1">
      <c r="B238" s="24"/>
      <c r="C238" s="24"/>
      <c r="D238" s="24"/>
      <c r="E238" s="24"/>
      <c r="F238" s="24"/>
      <c r="G238" s="24"/>
      <c r="H238" s="16"/>
      <c r="I238" s="16"/>
      <c r="J238" s="82"/>
      <c r="K238" s="83"/>
      <c r="L238" s="83"/>
      <c r="M238" s="83"/>
      <c r="N238" s="234"/>
      <c r="O238" s="234"/>
      <c r="P238" s="234"/>
      <c r="Q238" s="234"/>
      <c r="R238" s="234"/>
      <c r="S238" s="234"/>
      <c r="BU238" s="229"/>
    </row>
    <row r="239" spans="1:73" s="38" customFormat="1">
      <c r="B239" s="87"/>
      <c r="C239" s="51"/>
      <c r="D239" s="51"/>
      <c r="E239" s="51"/>
      <c r="F239" s="51"/>
      <c r="G239" s="51"/>
      <c r="H239" s="52"/>
      <c r="I239" s="52"/>
      <c r="J239" s="82"/>
      <c r="K239" s="83"/>
      <c r="L239" s="83"/>
      <c r="M239" s="83"/>
      <c r="N239" s="234"/>
      <c r="O239" s="234"/>
      <c r="P239" s="234"/>
      <c r="Q239" s="234"/>
      <c r="R239" s="234"/>
      <c r="S239" s="234"/>
      <c r="BU239" s="229"/>
    </row>
    <row r="240" spans="1:73" s="38" customFormat="1">
      <c r="B240" s="87"/>
      <c r="C240" s="3"/>
      <c r="D240" s="3"/>
      <c r="E240" s="3"/>
      <c r="F240" s="3"/>
      <c r="G240" s="3"/>
      <c r="H240" s="4"/>
      <c r="I240" s="4"/>
      <c r="J240" s="6"/>
      <c r="K240" s="6"/>
      <c r="L240" s="6"/>
      <c r="M240" s="6"/>
      <c r="N240" s="244"/>
      <c r="O240" s="244"/>
      <c r="P240" s="244"/>
      <c r="Q240" s="244"/>
      <c r="R240" s="244"/>
      <c r="S240" s="244"/>
      <c r="BU240" s="229"/>
    </row>
    <row r="241" spans="1:73" s="38" customFormat="1">
      <c r="B241" s="24" t="s">
        <v>142</v>
      </c>
      <c r="C241" s="24"/>
      <c r="D241" s="24"/>
      <c r="E241" s="24"/>
      <c r="F241" s="24"/>
      <c r="G241" s="24"/>
      <c r="H241" s="16"/>
      <c r="I241" s="16"/>
      <c r="J241" s="6"/>
      <c r="K241" s="6"/>
      <c r="L241" s="6"/>
      <c r="M241" s="6"/>
      <c r="N241" s="244"/>
      <c r="O241" s="244"/>
      <c r="P241" s="244"/>
      <c r="Q241" s="244"/>
      <c r="R241" s="244"/>
      <c r="S241" s="244"/>
      <c r="BU241" s="229"/>
    </row>
    <row r="242" spans="1:73">
      <c r="B242" s="24"/>
      <c r="C242" s="24"/>
      <c r="D242" s="24"/>
      <c r="E242" s="24"/>
      <c r="F242" s="24"/>
      <c r="G242" s="24"/>
      <c r="H242" s="16"/>
      <c r="I242" s="16"/>
      <c r="L242" s="39"/>
      <c r="M242" s="39"/>
      <c r="N242" s="200"/>
      <c r="O242" s="222"/>
      <c r="P242" s="222"/>
      <c r="Q242" s="222"/>
      <c r="R242" s="222"/>
      <c r="S242" s="222"/>
    </row>
    <row r="243" spans="1:73" ht="51" customHeight="1">
      <c r="B243" s="24"/>
      <c r="J243" s="72" t="s">
        <v>4</v>
      </c>
      <c r="K243" s="223"/>
      <c r="L243" s="197" t="str">
        <f>IF(ISBLANK(L$9),"",L$9)</f>
        <v>2階A病棟</v>
      </c>
      <c r="M243" s="214" t="str">
        <f t="shared" ref="M243:BS243" si="27">IF(ISBLANK(M$9),"",M$9)</f>
        <v>2階B病棟</v>
      </c>
      <c r="N243" s="214" t="str">
        <f t="shared" si="27"/>
        <v>3階A病棟</v>
      </c>
      <c r="O243" s="214" t="str">
        <f t="shared" si="27"/>
        <v>3階B病棟</v>
      </c>
      <c r="P243" s="214" t="str">
        <f t="shared" si="27"/>
        <v/>
      </c>
      <c r="Q243" s="214" t="str">
        <f t="shared" si="27"/>
        <v/>
      </c>
      <c r="R243" s="214" t="str">
        <f t="shared" si="27"/>
        <v/>
      </c>
      <c r="S243" s="214" t="str">
        <f t="shared" si="27"/>
        <v/>
      </c>
      <c r="T243" s="214" t="str">
        <f t="shared" si="27"/>
        <v/>
      </c>
      <c r="U243" s="214" t="str">
        <f t="shared" si="27"/>
        <v/>
      </c>
      <c r="V243" s="214" t="str">
        <f t="shared" si="27"/>
        <v/>
      </c>
      <c r="W243" s="214" t="str">
        <f t="shared" si="27"/>
        <v/>
      </c>
      <c r="X243" s="214" t="str">
        <f t="shared" si="27"/>
        <v/>
      </c>
      <c r="Y243" s="214" t="str">
        <f t="shared" si="27"/>
        <v/>
      </c>
      <c r="Z243" s="214" t="str">
        <f t="shared" si="27"/>
        <v/>
      </c>
      <c r="AA243" s="214" t="str">
        <f t="shared" si="27"/>
        <v/>
      </c>
      <c r="AB243" s="214" t="str">
        <f t="shared" si="27"/>
        <v/>
      </c>
      <c r="AC243" s="214" t="str">
        <f t="shared" si="27"/>
        <v/>
      </c>
      <c r="AD243" s="214" t="str">
        <f t="shared" si="27"/>
        <v/>
      </c>
      <c r="AE243" s="214" t="str">
        <f t="shared" si="27"/>
        <v/>
      </c>
      <c r="AF243" s="214" t="str">
        <f t="shared" si="27"/>
        <v/>
      </c>
      <c r="AG243" s="214" t="str">
        <f t="shared" si="27"/>
        <v/>
      </c>
      <c r="AH243" s="214" t="str">
        <f t="shared" si="27"/>
        <v/>
      </c>
      <c r="AI243" s="214" t="str">
        <f t="shared" si="27"/>
        <v/>
      </c>
      <c r="AJ243" s="214" t="str">
        <f t="shared" si="27"/>
        <v/>
      </c>
      <c r="AK243" s="214" t="str">
        <f t="shared" si="27"/>
        <v/>
      </c>
      <c r="AL243" s="214" t="str">
        <f t="shared" si="27"/>
        <v/>
      </c>
      <c r="AM243" s="214" t="str">
        <f t="shared" si="27"/>
        <v/>
      </c>
      <c r="AN243" s="214" t="str">
        <f t="shared" si="27"/>
        <v/>
      </c>
      <c r="AO243" s="214" t="str">
        <f t="shared" si="27"/>
        <v/>
      </c>
      <c r="AP243" s="214" t="str">
        <f t="shared" si="27"/>
        <v/>
      </c>
      <c r="AQ243" s="214" t="str">
        <f t="shared" si="27"/>
        <v/>
      </c>
      <c r="AR243" s="214" t="str">
        <f t="shared" si="27"/>
        <v/>
      </c>
      <c r="AS243" s="214" t="str">
        <f t="shared" si="27"/>
        <v/>
      </c>
      <c r="AT243" s="214" t="str">
        <f t="shared" si="27"/>
        <v/>
      </c>
      <c r="AU243" s="214" t="str">
        <f t="shared" si="27"/>
        <v/>
      </c>
      <c r="AV243" s="214" t="str">
        <f t="shared" si="27"/>
        <v/>
      </c>
      <c r="AW243" s="214" t="str">
        <f t="shared" si="27"/>
        <v/>
      </c>
      <c r="AX243" s="214" t="str">
        <f t="shared" si="27"/>
        <v/>
      </c>
      <c r="AY243" s="214" t="str">
        <f t="shared" si="27"/>
        <v/>
      </c>
      <c r="AZ243" s="214" t="str">
        <f t="shared" si="27"/>
        <v/>
      </c>
      <c r="BA243" s="214" t="str">
        <f t="shared" si="27"/>
        <v/>
      </c>
      <c r="BB243" s="214" t="str">
        <f t="shared" si="27"/>
        <v/>
      </c>
      <c r="BC243" s="214" t="str">
        <f t="shared" si="27"/>
        <v/>
      </c>
      <c r="BD243" s="214" t="str">
        <f t="shared" si="27"/>
        <v/>
      </c>
      <c r="BE243" s="214" t="str">
        <f t="shared" si="27"/>
        <v/>
      </c>
      <c r="BF243" s="214" t="str">
        <f t="shared" si="27"/>
        <v/>
      </c>
      <c r="BG243" s="214" t="str">
        <f t="shared" si="27"/>
        <v/>
      </c>
      <c r="BH243" s="214" t="str">
        <f t="shared" si="27"/>
        <v/>
      </c>
      <c r="BI243" s="214" t="str">
        <f t="shared" si="27"/>
        <v/>
      </c>
      <c r="BJ243" s="214" t="str">
        <f t="shared" si="27"/>
        <v/>
      </c>
      <c r="BK243" s="214" t="str">
        <f t="shared" si="27"/>
        <v/>
      </c>
      <c r="BL243" s="214" t="str">
        <f t="shared" si="27"/>
        <v/>
      </c>
      <c r="BM243" s="214" t="str">
        <f t="shared" si="27"/>
        <v/>
      </c>
      <c r="BN243" s="214" t="str">
        <f t="shared" si="27"/>
        <v/>
      </c>
      <c r="BO243" s="214" t="str">
        <f t="shared" si="27"/>
        <v/>
      </c>
      <c r="BP243" s="214" t="str">
        <f t="shared" si="27"/>
        <v/>
      </c>
      <c r="BQ243" s="214" t="str">
        <f t="shared" si="27"/>
        <v/>
      </c>
      <c r="BR243" s="214" t="str">
        <f t="shared" si="27"/>
        <v/>
      </c>
      <c r="BS243" s="214" t="str">
        <f t="shared" si="27"/>
        <v/>
      </c>
    </row>
    <row r="244" spans="1:73" ht="20.25" customHeight="1">
      <c r="C244" s="51"/>
      <c r="I244" s="75" t="s">
        <v>67</v>
      </c>
      <c r="J244" s="76"/>
      <c r="K244" s="77"/>
      <c r="L244" s="224" t="str">
        <f t="shared" ref="L244:BS244" si="28">IF(ISBLANK(L$95),"",L$95)</f>
        <v>急性期</v>
      </c>
      <c r="M244" s="214" t="str">
        <f t="shared" si="28"/>
        <v>回復期</v>
      </c>
      <c r="N244" s="214" t="str">
        <f t="shared" si="28"/>
        <v>急性期</v>
      </c>
      <c r="O244" s="214" t="str">
        <f t="shared" si="28"/>
        <v>急性期</v>
      </c>
      <c r="P244" s="214" t="str">
        <f t="shared" si="28"/>
        <v/>
      </c>
      <c r="Q244" s="214" t="str">
        <f t="shared" si="28"/>
        <v/>
      </c>
      <c r="R244" s="214" t="str">
        <f t="shared" si="28"/>
        <v/>
      </c>
      <c r="S244" s="214" t="str">
        <f t="shared" si="28"/>
        <v/>
      </c>
      <c r="T244" s="214" t="str">
        <f t="shared" si="28"/>
        <v/>
      </c>
      <c r="U244" s="214" t="str">
        <f t="shared" si="28"/>
        <v/>
      </c>
      <c r="V244" s="214" t="str">
        <f t="shared" si="28"/>
        <v/>
      </c>
      <c r="W244" s="214" t="str">
        <f t="shared" si="28"/>
        <v/>
      </c>
      <c r="X244" s="214" t="str">
        <f t="shared" si="28"/>
        <v/>
      </c>
      <c r="Y244" s="214" t="str">
        <f t="shared" si="28"/>
        <v/>
      </c>
      <c r="Z244" s="214" t="str">
        <f t="shared" si="28"/>
        <v/>
      </c>
      <c r="AA244" s="214" t="str">
        <f t="shared" si="28"/>
        <v/>
      </c>
      <c r="AB244" s="214" t="str">
        <f t="shared" si="28"/>
        <v/>
      </c>
      <c r="AC244" s="214" t="str">
        <f t="shared" si="28"/>
        <v/>
      </c>
      <c r="AD244" s="214" t="str">
        <f t="shared" si="28"/>
        <v/>
      </c>
      <c r="AE244" s="214" t="str">
        <f t="shared" si="28"/>
        <v/>
      </c>
      <c r="AF244" s="214" t="str">
        <f t="shared" si="28"/>
        <v/>
      </c>
      <c r="AG244" s="214" t="str">
        <f t="shared" si="28"/>
        <v/>
      </c>
      <c r="AH244" s="214" t="str">
        <f t="shared" si="28"/>
        <v/>
      </c>
      <c r="AI244" s="214" t="str">
        <f t="shared" si="28"/>
        <v/>
      </c>
      <c r="AJ244" s="214" t="str">
        <f t="shared" si="28"/>
        <v/>
      </c>
      <c r="AK244" s="214" t="str">
        <f t="shared" si="28"/>
        <v/>
      </c>
      <c r="AL244" s="214" t="str">
        <f t="shared" si="28"/>
        <v/>
      </c>
      <c r="AM244" s="214" t="str">
        <f t="shared" si="28"/>
        <v/>
      </c>
      <c r="AN244" s="214" t="str">
        <f t="shared" si="28"/>
        <v/>
      </c>
      <c r="AO244" s="214" t="str">
        <f t="shared" si="28"/>
        <v/>
      </c>
      <c r="AP244" s="214" t="str">
        <f t="shared" si="28"/>
        <v/>
      </c>
      <c r="AQ244" s="214" t="str">
        <f t="shared" si="28"/>
        <v/>
      </c>
      <c r="AR244" s="214" t="str">
        <f t="shared" si="28"/>
        <v/>
      </c>
      <c r="AS244" s="214" t="str">
        <f t="shared" si="28"/>
        <v/>
      </c>
      <c r="AT244" s="214" t="str">
        <f t="shared" si="28"/>
        <v/>
      </c>
      <c r="AU244" s="214" t="str">
        <f t="shared" si="28"/>
        <v/>
      </c>
      <c r="AV244" s="214" t="str">
        <f t="shared" si="28"/>
        <v/>
      </c>
      <c r="AW244" s="214" t="str">
        <f t="shared" si="28"/>
        <v/>
      </c>
      <c r="AX244" s="214" t="str">
        <f t="shared" si="28"/>
        <v/>
      </c>
      <c r="AY244" s="214" t="str">
        <f t="shared" si="28"/>
        <v/>
      </c>
      <c r="AZ244" s="214" t="str">
        <f t="shared" si="28"/>
        <v/>
      </c>
      <c r="BA244" s="214" t="str">
        <f t="shared" si="28"/>
        <v/>
      </c>
      <c r="BB244" s="214" t="str">
        <f t="shared" si="28"/>
        <v/>
      </c>
      <c r="BC244" s="214" t="str">
        <f t="shared" si="28"/>
        <v/>
      </c>
      <c r="BD244" s="214" t="str">
        <f t="shared" si="28"/>
        <v/>
      </c>
      <c r="BE244" s="214" t="str">
        <f t="shared" si="28"/>
        <v/>
      </c>
      <c r="BF244" s="214" t="str">
        <f t="shared" si="28"/>
        <v/>
      </c>
      <c r="BG244" s="214" t="str">
        <f t="shared" si="28"/>
        <v/>
      </c>
      <c r="BH244" s="214" t="str">
        <f t="shared" si="28"/>
        <v/>
      </c>
      <c r="BI244" s="214" t="str">
        <f t="shared" si="28"/>
        <v/>
      </c>
      <c r="BJ244" s="214" t="str">
        <f t="shared" si="28"/>
        <v/>
      </c>
      <c r="BK244" s="214" t="str">
        <f t="shared" si="28"/>
        <v/>
      </c>
      <c r="BL244" s="214" t="str">
        <f t="shared" si="28"/>
        <v/>
      </c>
      <c r="BM244" s="214" t="str">
        <f t="shared" si="28"/>
        <v/>
      </c>
      <c r="BN244" s="214" t="str">
        <f t="shared" si="28"/>
        <v/>
      </c>
      <c r="BO244" s="214" t="str">
        <f t="shared" si="28"/>
        <v/>
      </c>
      <c r="BP244" s="214" t="str">
        <f t="shared" si="28"/>
        <v/>
      </c>
      <c r="BQ244" s="214" t="str">
        <f t="shared" si="28"/>
        <v/>
      </c>
      <c r="BR244" s="214" t="str">
        <f t="shared" si="28"/>
        <v/>
      </c>
      <c r="BS244" s="214" t="str">
        <f t="shared" si="28"/>
        <v/>
      </c>
    </row>
    <row r="245" spans="1:73" s="38" customFormat="1" ht="34.5" customHeight="1">
      <c r="A245" s="266" t="s">
        <v>795</v>
      </c>
      <c r="B245" s="2"/>
      <c r="C245" s="405" t="s">
        <v>144</v>
      </c>
      <c r="D245" s="424"/>
      <c r="E245" s="424"/>
      <c r="F245" s="424"/>
      <c r="G245" s="424"/>
      <c r="H245" s="406"/>
      <c r="I245" s="400" t="s">
        <v>796</v>
      </c>
      <c r="J245" s="94" t="s">
        <v>1050</v>
      </c>
      <c r="K245" s="253"/>
      <c r="L245" s="282"/>
      <c r="M245" s="219"/>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c r="BM245" s="220"/>
      <c r="BN245" s="220"/>
      <c r="BO245" s="220"/>
      <c r="BP245" s="220"/>
      <c r="BQ245" s="220"/>
      <c r="BR245" s="220"/>
      <c r="BS245" s="220"/>
      <c r="BU245" s="229"/>
    </row>
    <row r="246" spans="1:73" s="38" customFormat="1" ht="34.5" customHeight="1">
      <c r="A246" s="266" t="s">
        <v>797</v>
      </c>
      <c r="B246" s="126"/>
      <c r="C246" s="430" t="s">
        <v>147</v>
      </c>
      <c r="D246" s="430"/>
      <c r="E246" s="430"/>
      <c r="F246" s="431"/>
      <c r="G246" s="391" t="s">
        <v>111</v>
      </c>
      <c r="H246" s="127" t="s">
        <v>148</v>
      </c>
      <c r="I246" s="411"/>
      <c r="J246" s="110">
        <v>0</v>
      </c>
      <c r="K246" s="253"/>
      <c r="L246" s="283"/>
      <c r="M246" s="219"/>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c r="BM246" s="220"/>
      <c r="BN246" s="220"/>
      <c r="BO246" s="220"/>
      <c r="BP246" s="220"/>
      <c r="BQ246" s="220"/>
      <c r="BR246" s="220"/>
      <c r="BS246" s="220"/>
      <c r="BU246" s="229"/>
    </row>
    <row r="247" spans="1:73" s="38" customFormat="1" ht="34.5" customHeight="1">
      <c r="A247" s="266" t="s">
        <v>797</v>
      </c>
      <c r="B247" s="126"/>
      <c r="C247" s="391"/>
      <c r="D247" s="391"/>
      <c r="E247" s="391"/>
      <c r="F247" s="413"/>
      <c r="G247" s="391"/>
      <c r="H247" s="127" t="s">
        <v>149</v>
      </c>
      <c r="I247" s="411"/>
      <c r="J247" s="114">
        <v>0</v>
      </c>
      <c r="K247" s="253"/>
      <c r="L247" s="283"/>
      <c r="M247" s="219"/>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c r="BM247" s="220"/>
      <c r="BN247" s="220"/>
      <c r="BO247" s="220"/>
      <c r="BP247" s="220"/>
      <c r="BQ247" s="220"/>
      <c r="BR247" s="220"/>
      <c r="BS247" s="220"/>
      <c r="BU247" s="229"/>
    </row>
    <row r="248" spans="1:73" s="38" customFormat="1" ht="34.5" customHeight="1">
      <c r="A248" s="266" t="s">
        <v>798</v>
      </c>
      <c r="B248" s="126"/>
      <c r="C248" s="391"/>
      <c r="D248" s="391"/>
      <c r="E248" s="391"/>
      <c r="F248" s="413"/>
      <c r="G248" s="391" t="s">
        <v>151</v>
      </c>
      <c r="H248" s="127" t="s">
        <v>148</v>
      </c>
      <c r="I248" s="411"/>
      <c r="J248" s="110">
        <v>0</v>
      </c>
      <c r="K248" s="253"/>
      <c r="L248" s="283"/>
      <c r="M248" s="219"/>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c r="BM248" s="220"/>
      <c r="BN248" s="220"/>
      <c r="BO248" s="220"/>
      <c r="BP248" s="220"/>
      <c r="BQ248" s="220"/>
      <c r="BR248" s="220"/>
      <c r="BS248" s="220"/>
      <c r="BU248" s="229"/>
    </row>
    <row r="249" spans="1:73" s="38" customFormat="1" ht="34.5" customHeight="1">
      <c r="A249" s="266" t="s">
        <v>798</v>
      </c>
      <c r="B249" s="126"/>
      <c r="C249" s="391"/>
      <c r="D249" s="391"/>
      <c r="E249" s="391"/>
      <c r="F249" s="413"/>
      <c r="G249" s="413"/>
      <c r="H249" s="127" t="s">
        <v>149</v>
      </c>
      <c r="I249" s="411"/>
      <c r="J249" s="114">
        <v>0</v>
      </c>
      <c r="K249" s="253"/>
      <c r="L249" s="283"/>
      <c r="M249" s="219"/>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c r="BM249" s="220"/>
      <c r="BN249" s="220"/>
      <c r="BO249" s="220"/>
      <c r="BP249" s="220"/>
      <c r="BQ249" s="220"/>
      <c r="BR249" s="220"/>
      <c r="BS249" s="220"/>
      <c r="BU249" s="229"/>
    </row>
    <row r="250" spans="1:73" s="38" customFormat="1" ht="34.5" customHeight="1">
      <c r="A250" s="266" t="s">
        <v>799</v>
      </c>
      <c r="B250" s="126"/>
      <c r="C250" s="391"/>
      <c r="D250" s="391"/>
      <c r="E250" s="391"/>
      <c r="F250" s="413"/>
      <c r="G250" s="391" t="s">
        <v>153</v>
      </c>
      <c r="H250" s="127" t="s">
        <v>148</v>
      </c>
      <c r="I250" s="411"/>
      <c r="J250" s="110">
        <v>4</v>
      </c>
      <c r="K250" s="253"/>
      <c r="L250" s="283"/>
      <c r="M250" s="219"/>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c r="BM250" s="220"/>
      <c r="BN250" s="220"/>
      <c r="BO250" s="220"/>
      <c r="BP250" s="220"/>
      <c r="BQ250" s="220"/>
      <c r="BR250" s="220"/>
      <c r="BS250" s="220"/>
      <c r="BU250" s="229"/>
    </row>
    <row r="251" spans="1:73" s="38" customFormat="1" ht="34.5" customHeight="1">
      <c r="A251" s="266" t="s">
        <v>799</v>
      </c>
      <c r="B251" s="126"/>
      <c r="C251" s="391"/>
      <c r="D251" s="391"/>
      <c r="E251" s="391"/>
      <c r="F251" s="413"/>
      <c r="G251" s="413"/>
      <c r="H251" s="127" t="s">
        <v>149</v>
      </c>
      <c r="I251" s="411"/>
      <c r="J251" s="114">
        <v>0</v>
      </c>
      <c r="K251" s="253"/>
      <c r="L251" s="283"/>
      <c r="M251" s="219"/>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c r="BM251" s="220"/>
      <c r="BN251" s="220"/>
      <c r="BO251" s="220"/>
      <c r="BP251" s="220"/>
      <c r="BQ251" s="220"/>
      <c r="BR251" s="220"/>
      <c r="BS251" s="220"/>
      <c r="BU251" s="229"/>
    </row>
    <row r="252" spans="1:73" s="38" customFormat="1" ht="34.5" customHeight="1">
      <c r="A252" s="266" t="s">
        <v>800</v>
      </c>
      <c r="B252" s="126"/>
      <c r="C252" s="391"/>
      <c r="D252" s="391"/>
      <c r="E252" s="391"/>
      <c r="F252" s="413"/>
      <c r="G252" s="391" t="s">
        <v>155</v>
      </c>
      <c r="H252" s="127" t="s">
        <v>148</v>
      </c>
      <c r="I252" s="411"/>
      <c r="J252" s="110">
        <v>4</v>
      </c>
      <c r="K252" s="253"/>
      <c r="L252" s="283"/>
      <c r="M252" s="219"/>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c r="BM252" s="220"/>
      <c r="BN252" s="220"/>
      <c r="BO252" s="220"/>
      <c r="BP252" s="220"/>
      <c r="BQ252" s="220"/>
      <c r="BR252" s="220"/>
      <c r="BS252" s="220"/>
      <c r="BU252" s="229"/>
    </row>
    <row r="253" spans="1:73" s="38" customFormat="1" ht="34.5" customHeight="1">
      <c r="A253" s="266" t="s">
        <v>800</v>
      </c>
      <c r="B253" s="126"/>
      <c r="C253" s="391"/>
      <c r="D253" s="391"/>
      <c r="E253" s="391"/>
      <c r="F253" s="413"/>
      <c r="G253" s="531"/>
      <c r="H253" s="127" t="s">
        <v>149</v>
      </c>
      <c r="I253" s="411"/>
      <c r="J253" s="114">
        <v>0</v>
      </c>
      <c r="K253" s="253"/>
      <c r="L253" s="283"/>
      <c r="M253" s="219"/>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c r="BM253" s="220"/>
      <c r="BN253" s="220"/>
      <c r="BO253" s="220"/>
      <c r="BP253" s="220"/>
      <c r="BQ253" s="220"/>
      <c r="BR253" s="220"/>
      <c r="BS253" s="220"/>
      <c r="BU253" s="229"/>
    </row>
    <row r="254" spans="1:73" s="38" customFormat="1" ht="34.5" customHeight="1">
      <c r="A254" s="266" t="s">
        <v>801</v>
      </c>
      <c r="B254" s="126"/>
      <c r="C254" s="391"/>
      <c r="D254" s="391"/>
      <c r="E254" s="391"/>
      <c r="F254" s="413"/>
      <c r="G254" s="391" t="s">
        <v>157</v>
      </c>
      <c r="H254" s="127" t="s">
        <v>148</v>
      </c>
      <c r="I254" s="411"/>
      <c r="J254" s="110">
        <v>1</v>
      </c>
      <c r="K254" s="253"/>
      <c r="L254" s="283"/>
      <c r="M254" s="219"/>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U254" s="229"/>
    </row>
    <row r="255" spans="1:73" s="38" customFormat="1" ht="34.5" customHeight="1">
      <c r="A255" s="266" t="s">
        <v>801</v>
      </c>
      <c r="B255" s="126"/>
      <c r="C255" s="391"/>
      <c r="D255" s="391"/>
      <c r="E255" s="391"/>
      <c r="F255" s="413"/>
      <c r="G255" s="413"/>
      <c r="H255" s="127" t="s">
        <v>149</v>
      </c>
      <c r="I255" s="411"/>
      <c r="J255" s="114">
        <v>0</v>
      </c>
      <c r="K255" s="253"/>
      <c r="L255" s="283"/>
      <c r="M255" s="219"/>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U255" s="229"/>
    </row>
    <row r="256" spans="1:73" s="38" customFormat="1" ht="34.5" customHeight="1">
      <c r="A256" s="266" t="s">
        <v>802</v>
      </c>
      <c r="B256" s="126"/>
      <c r="C256" s="391"/>
      <c r="D256" s="391"/>
      <c r="E256" s="391"/>
      <c r="F256" s="413"/>
      <c r="G256" s="391" t="s">
        <v>109</v>
      </c>
      <c r="H256" s="127" t="s">
        <v>148</v>
      </c>
      <c r="I256" s="411"/>
      <c r="J256" s="110">
        <v>0</v>
      </c>
      <c r="K256" s="253"/>
      <c r="L256" s="283"/>
      <c r="M256" s="219"/>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U256" s="229"/>
    </row>
    <row r="257" spans="1:73" s="38" customFormat="1" ht="34.5" customHeight="1">
      <c r="A257" s="266" t="s">
        <v>802</v>
      </c>
      <c r="B257" s="126"/>
      <c r="C257" s="391"/>
      <c r="D257" s="391"/>
      <c r="E257" s="391"/>
      <c r="F257" s="413"/>
      <c r="G257" s="413"/>
      <c r="H257" s="127" t="s">
        <v>149</v>
      </c>
      <c r="I257" s="412"/>
      <c r="J257" s="114">
        <v>0</v>
      </c>
      <c r="K257" s="253"/>
      <c r="L257" s="284"/>
      <c r="M257" s="219"/>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U257" s="229"/>
    </row>
    <row r="258" spans="1:73" s="38" customFormat="1">
      <c r="B258" s="24"/>
      <c r="C258" s="24"/>
      <c r="D258" s="24"/>
      <c r="E258" s="24"/>
      <c r="F258" s="24"/>
      <c r="G258" s="24"/>
      <c r="H258" s="16"/>
      <c r="I258" s="16"/>
      <c r="J258" s="82"/>
      <c r="K258" s="83"/>
      <c r="L258" s="6"/>
      <c r="M258" s="6"/>
      <c r="N258" s="244"/>
      <c r="BU258" s="229"/>
    </row>
    <row r="259" spans="1:73" s="38" customFormat="1">
      <c r="B259" s="87"/>
      <c r="C259" s="51"/>
      <c r="D259" s="51"/>
      <c r="E259" s="51"/>
      <c r="F259" s="51"/>
      <c r="G259" s="51"/>
      <c r="H259" s="52"/>
      <c r="I259" s="52"/>
      <c r="J259" s="82"/>
      <c r="K259" s="83"/>
      <c r="L259" s="83"/>
      <c r="M259" s="83"/>
      <c r="N259" s="234"/>
      <c r="BU259" s="229"/>
    </row>
    <row r="260" spans="1:73" s="38" customFormat="1">
      <c r="B260" s="126"/>
      <c r="C260" s="62"/>
      <c r="D260" s="62"/>
      <c r="E260" s="3"/>
      <c r="F260" s="3"/>
      <c r="G260" s="3"/>
      <c r="H260" s="4"/>
      <c r="I260" s="4"/>
      <c r="J260" s="7"/>
      <c r="K260" s="6"/>
      <c r="L260" s="6"/>
      <c r="M260" s="6"/>
      <c r="N260" s="244"/>
      <c r="BU260" s="229"/>
    </row>
    <row r="261" spans="1:73" s="38" customFormat="1">
      <c r="B261" s="24" t="s">
        <v>159</v>
      </c>
      <c r="C261" s="24"/>
      <c r="D261" s="24"/>
      <c r="E261" s="24"/>
      <c r="F261" s="24"/>
      <c r="G261" s="24"/>
      <c r="H261" s="16"/>
      <c r="I261" s="16"/>
      <c r="J261" s="6"/>
      <c r="K261" s="6"/>
      <c r="L261" s="6"/>
      <c r="M261" s="6"/>
      <c r="N261" s="244"/>
      <c r="BU261" s="229"/>
    </row>
    <row r="262" spans="1:73">
      <c r="B262" s="24"/>
      <c r="C262" s="24"/>
      <c r="D262" s="24"/>
      <c r="E262" s="24"/>
      <c r="F262" s="24"/>
      <c r="G262" s="24"/>
      <c r="H262" s="16"/>
      <c r="I262" s="16"/>
      <c r="L262" s="39"/>
      <c r="M262" s="39"/>
      <c r="N262" s="200"/>
      <c r="O262" s="1"/>
      <c r="P262" s="1"/>
      <c r="Q262" s="1"/>
      <c r="R262" s="1"/>
      <c r="S262" s="1"/>
    </row>
    <row r="263" spans="1:73" ht="51" customHeight="1">
      <c r="B263" s="24"/>
      <c r="J263" s="72" t="s">
        <v>4</v>
      </c>
      <c r="K263" s="223"/>
      <c r="L263" s="197" t="str">
        <f>IF(ISBLANK(L$9),"",L$9)</f>
        <v>2階A病棟</v>
      </c>
      <c r="M263" s="214" t="str">
        <f t="shared" ref="M263:BS263" si="29">IF(ISBLANK(M$9),"",M$9)</f>
        <v>2階B病棟</v>
      </c>
      <c r="N263" s="214" t="str">
        <f t="shared" si="29"/>
        <v>3階A病棟</v>
      </c>
      <c r="O263" s="214" t="str">
        <f t="shared" si="29"/>
        <v>3階B病棟</v>
      </c>
      <c r="P263" s="214" t="str">
        <f t="shared" si="29"/>
        <v/>
      </c>
      <c r="Q263" s="214" t="str">
        <f t="shared" si="29"/>
        <v/>
      </c>
      <c r="R263" s="214" t="str">
        <f t="shared" si="29"/>
        <v/>
      </c>
      <c r="S263" s="214" t="str">
        <f t="shared" si="29"/>
        <v/>
      </c>
      <c r="T263" s="214" t="str">
        <f t="shared" si="29"/>
        <v/>
      </c>
      <c r="U263" s="214" t="str">
        <f t="shared" si="29"/>
        <v/>
      </c>
      <c r="V263" s="214" t="str">
        <f t="shared" si="29"/>
        <v/>
      </c>
      <c r="W263" s="214" t="str">
        <f t="shared" si="29"/>
        <v/>
      </c>
      <c r="X263" s="214" t="str">
        <f t="shared" si="29"/>
        <v/>
      </c>
      <c r="Y263" s="214" t="str">
        <f t="shared" si="29"/>
        <v/>
      </c>
      <c r="Z263" s="214" t="str">
        <f t="shared" si="29"/>
        <v/>
      </c>
      <c r="AA263" s="214" t="str">
        <f t="shared" si="29"/>
        <v/>
      </c>
      <c r="AB263" s="214" t="str">
        <f t="shared" si="29"/>
        <v/>
      </c>
      <c r="AC263" s="214" t="str">
        <f t="shared" si="29"/>
        <v/>
      </c>
      <c r="AD263" s="214" t="str">
        <f t="shared" si="29"/>
        <v/>
      </c>
      <c r="AE263" s="214" t="str">
        <f t="shared" si="29"/>
        <v/>
      </c>
      <c r="AF263" s="214" t="str">
        <f t="shared" si="29"/>
        <v/>
      </c>
      <c r="AG263" s="214" t="str">
        <f t="shared" si="29"/>
        <v/>
      </c>
      <c r="AH263" s="214" t="str">
        <f t="shared" si="29"/>
        <v/>
      </c>
      <c r="AI263" s="214" t="str">
        <f t="shared" si="29"/>
        <v/>
      </c>
      <c r="AJ263" s="214" t="str">
        <f t="shared" si="29"/>
        <v/>
      </c>
      <c r="AK263" s="214" t="str">
        <f t="shared" si="29"/>
        <v/>
      </c>
      <c r="AL263" s="214" t="str">
        <f t="shared" si="29"/>
        <v/>
      </c>
      <c r="AM263" s="214" t="str">
        <f t="shared" si="29"/>
        <v/>
      </c>
      <c r="AN263" s="214" t="str">
        <f t="shared" si="29"/>
        <v/>
      </c>
      <c r="AO263" s="214" t="str">
        <f t="shared" si="29"/>
        <v/>
      </c>
      <c r="AP263" s="214" t="str">
        <f t="shared" si="29"/>
        <v/>
      </c>
      <c r="AQ263" s="214" t="str">
        <f t="shared" si="29"/>
        <v/>
      </c>
      <c r="AR263" s="214" t="str">
        <f t="shared" si="29"/>
        <v/>
      </c>
      <c r="AS263" s="214" t="str">
        <f t="shared" si="29"/>
        <v/>
      </c>
      <c r="AT263" s="214" t="str">
        <f t="shared" si="29"/>
        <v/>
      </c>
      <c r="AU263" s="214" t="str">
        <f t="shared" si="29"/>
        <v/>
      </c>
      <c r="AV263" s="214" t="str">
        <f t="shared" si="29"/>
        <v/>
      </c>
      <c r="AW263" s="214" t="str">
        <f t="shared" si="29"/>
        <v/>
      </c>
      <c r="AX263" s="214" t="str">
        <f t="shared" si="29"/>
        <v/>
      </c>
      <c r="AY263" s="214" t="str">
        <f t="shared" si="29"/>
        <v/>
      </c>
      <c r="AZ263" s="214" t="str">
        <f t="shared" si="29"/>
        <v/>
      </c>
      <c r="BA263" s="214" t="str">
        <f t="shared" si="29"/>
        <v/>
      </c>
      <c r="BB263" s="214" t="str">
        <f t="shared" si="29"/>
        <v/>
      </c>
      <c r="BC263" s="214" t="str">
        <f t="shared" si="29"/>
        <v/>
      </c>
      <c r="BD263" s="214" t="str">
        <f t="shared" si="29"/>
        <v/>
      </c>
      <c r="BE263" s="214" t="str">
        <f t="shared" si="29"/>
        <v/>
      </c>
      <c r="BF263" s="214" t="str">
        <f t="shared" si="29"/>
        <v/>
      </c>
      <c r="BG263" s="214" t="str">
        <f t="shared" si="29"/>
        <v/>
      </c>
      <c r="BH263" s="214" t="str">
        <f t="shared" si="29"/>
        <v/>
      </c>
      <c r="BI263" s="214" t="str">
        <f t="shared" si="29"/>
        <v/>
      </c>
      <c r="BJ263" s="214" t="str">
        <f t="shared" si="29"/>
        <v/>
      </c>
      <c r="BK263" s="214" t="str">
        <f t="shared" si="29"/>
        <v/>
      </c>
      <c r="BL263" s="214" t="str">
        <f t="shared" si="29"/>
        <v/>
      </c>
      <c r="BM263" s="214" t="str">
        <f t="shared" si="29"/>
        <v/>
      </c>
      <c r="BN263" s="214" t="str">
        <f t="shared" si="29"/>
        <v/>
      </c>
      <c r="BO263" s="214" t="str">
        <f t="shared" si="29"/>
        <v/>
      </c>
      <c r="BP263" s="214" t="str">
        <f t="shared" si="29"/>
        <v/>
      </c>
      <c r="BQ263" s="214" t="str">
        <f t="shared" si="29"/>
        <v/>
      </c>
      <c r="BR263" s="214" t="str">
        <f t="shared" si="29"/>
        <v/>
      </c>
      <c r="BS263" s="214" t="str">
        <f t="shared" si="29"/>
        <v/>
      </c>
    </row>
    <row r="264" spans="1:73" ht="20.25" customHeight="1">
      <c r="C264" s="51"/>
      <c r="I264" s="75" t="s">
        <v>67</v>
      </c>
      <c r="J264" s="76"/>
      <c r="K264" s="77"/>
      <c r="L264" s="224" t="str">
        <f t="shared" ref="L264:BS264" si="30">IF(ISBLANK(L$95),"",L$95)</f>
        <v>急性期</v>
      </c>
      <c r="M264" s="214" t="str">
        <f t="shared" si="30"/>
        <v>回復期</v>
      </c>
      <c r="N264" s="214" t="str">
        <f t="shared" si="30"/>
        <v>急性期</v>
      </c>
      <c r="O264" s="214" t="str">
        <f t="shared" si="30"/>
        <v>急性期</v>
      </c>
      <c r="P264" s="214" t="str">
        <f t="shared" si="30"/>
        <v/>
      </c>
      <c r="Q264" s="214" t="str">
        <f t="shared" si="30"/>
        <v/>
      </c>
      <c r="R264" s="214" t="str">
        <f t="shared" si="30"/>
        <v/>
      </c>
      <c r="S264" s="214" t="str">
        <f t="shared" si="30"/>
        <v/>
      </c>
      <c r="T264" s="214" t="str">
        <f t="shared" si="30"/>
        <v/>
      </c>
      <c r="U264" s="214" t="str">
        <f t="shared" si="30"/>
        <v/>
      </c>
      <c r="V264" s="214" t="str">
        <f t="shared" si="30"/>
        <v/>
      </c>
      <c r="W264" s="214" t="str">
        <f t="shared" si="30"/>
        <v/>
      </c>
      <c r="X264" s="214" t="str">
        <f t="shared" si="30"/>
        <v/>
      </c>
      <c r="Y264" s="214" t="str">
        <f t="shared" si="30"/>
        <v/>
      </c>
      <c r="Z264" s="214" t="str">
        <f t="shared" si="30"/>
        <v/>
      </c>
      <c r="AA264" s="214" t="str">
        <f t="shared" si="30"/>
        <v/>
      </c>
      <c r="AB264" s="214" t="str">
        <f t="shared" si="30"/>
        <v/>
      </c>
      <c r="AC264" s="214" t="str">
        <f t="shared" si="30"/>
        <v/>
      </c>
      <c r="AD264" s="214" t="str">
        <f t="shared" si="30"/>
        <v/>
      </c>
      <c r="AE264" s="214" t="str">
        <f t="shared" si="30"/>
        <v/>
      </c>
      <c r="AF264" s="214" t="str">
        <f t="shared" si="30"/>
        <v/>
      </c>
      <c r="AG264" s="214" t="str">
        <f t="shared" si="30"/>
        <v/>
      </c>
      <c r="AH264" s="214" t="str">
        <f t="shared" si="30"/>
        <v/>
      </c>
      <c r="AI264" s="214" t="str">
        <f t="shared" si="30"/>
        <v/>
      </c>
      <c r="AJ264" s="214" t="str">
        <f t="shared" si="30"/>
        <v/>
      </c>
      <c r="AK264" s="214" t="str">
        <f t="shared" si="30"/>
        <v/>
      </c>
      <c r="AL264" s="214" t="str">
        <f t="shared" si="30"/>
        <v/>
      </c>
      <c r="AM264" s="214" t="str">
        <f t="shared" si="30"/>
        <v/>
      </c>
      <c r="AN264" s="214" t="str">
        <f t="shared" si="30"/>
        <v/>
      </c>
      <c r="AO264" s="214" t="str">
        <f t="shared" si="30"/>
        <v/>
      </c>
      <c r="AP264" s="214" t="str">
        <f t="shared" si="30"/>
        <v/>
      </c>
      <c r="AQ264" s="214" t="str">
        <f t="shared" si="30"/>
        <v/>
      </c>
      <c r="AR264" s="214" t="str">
        <f t="shared" si="30"/>
        <v/>
      </c>
      <c r="AS264" s="214" t="str">
        <f t="shared" si="30"/>
        <v/>
      </c>
      <c r="AT264" s="214" t="str">
        <f t="shared" si="30"/>
        <v/>
      </c>
      <c r="AU264" s="214" t="str">
        <f t="shared" si="30"/>
        <v/>
      </c>
      <c r="AV264" s="214" t="str">
        <f t="shared" si="30"/>
        <v/>
      </c>
      <c r="AW264" s="214" t="str">
        <f t="shared" si="30"/>
        <v/>
      </c>
      <c r="AX264" s="214" t="str">
        <f t="shared" si="30"/>
        <v/>
      </c>
      <c r="AY264" s="214" t="str">
        <f t="shared" si="30"/>
        <v/>
      </c>
      <c r="AZ264" s="214" t="str">
        <f t="shared" si="30"/>
        <v/>
      </c>
      <c r="BA264" s="214" t="str">
        <f t="shared" si="30"/>
        <v/>
      </c>
      <c r="BB264" s="214" t="str">
        <f t="shared" si="30"/>
        <v/>
      </c>
      <c r="BC264" s="214" t="str">
        <f t="shared" si="30"/>
        <v/>
      </c>
      <c r="BD264" s="214" t="str">
        <f t="shared" si="30"/>
        <v/>
      </c>
      <c r="BE264" s="214" t="str">
        <f t="shared" si="30"/>
        <v/>
      </c>
      <c r="BF264" s="214" t="str">
        <f t="shared" si="30"/>
        <v/>
      </c>
      <c r="BG264" s="214" t="str">
        <f t="shared" si="30"/>
        <v/>
      </c>
      <c r="BH264" s="214" t="str">
        <f t="shared" si="30"/>
        <v/>
      </c>
      <c r="BI264" s="214" t="str">
        <f t="shared" si="30"/>
        <v/>
      </c>
      <c r="BJ264" s="214" t="str">
        <f t="shared" si="30"/>
        <v/>
      </c>
      <c r="BK264" s="214" t="str">
        <f t="shared" si="30"/>
        <v/>
      </c>
      <c r="BL264" s="214" t="str">
        <f t="shared" si="30"/>
        <v/>
      </c>
      <c r="BM264" s="214" t="str">
        <f t="shared" si="30"/>
        <v/>
      </c>
      <c r="BN264" s="214" t="str">
        <f t="shared" si="30"/>
        <v/>
      </c>
      <c r="BO264" s="214" t="str">
        <f t="shared" si="30"/>
        <v/>
      </c>
      <c r="BP264" s="214" t="str">
        <f t="shared" si="30"/>
        <v/>
      </c>
      <c r="BQ264" s="214" t="str">
        <f t="shared" si="30"/>
        <v/>
      </c>
      <c r="BR264" s="214" t="str">
        <f t="shared" si="30"/>
        <v/>
      </c>
      <c r="BS264" s="214" t="str">
        <f t="shared" si="30"/>
        <v/>
      </c>
    </row>
    <row r="265" spans="1:73" s="38" customFormat="1" ht="34.5" customHeight="1">
      <c r="A265" s="266" t="s">
        <v>803</v>
      </c>
      <c r="B265" s="2"/>
      <c r="C265" s="393" t="s">
        <v>161</v>
      </c>
      <c r="D265" s="394"/>
      <c r="E265" s="529" t="s">
        <v>162</v>
      </c>
      <c r="F265" s="530"/>
      <c r="G265" s="405" t="s">
        <v>163</v>
      </c>
      <c r="H265" s="406"/>
      <c r="I265" s="400" t="s">
        <v>164</v>
      </c>
      <c r="J265" s="128">
        <v>0</v>
      </c>
      <c r="K265" s="253"/>
      <c r="L265" s="282"/>
      <c r="M265" s="219"/>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U265" s="229"/>
    </row>
    <row r="266" spans="1:73" s="38" customFormat="1" ht="34.5" customHeight="1">
      <c r="A266" s="266" t="s">
        <v>804</v>
      </c>
      <c r="B266" s="126"/>
      <c r="C266" s="395"/>
      <c r="D266" s="396"/>
      <c r="E266" s="530"/>
      <c r="F266" s="530"/>
      <c r="G266" s="405" t="s">
        <v>166</v>
      </c>
      <c r="H266" s="406"/>
      <c r="I266" s="411"/>
      <c r="J266" s="128">
        <v>1</v>
      </c>
      <c r="K266" s="253"/>
      <c r="L266" s="283"/>
      <c r="M266" s="219"/>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U266" s="229"/>
    </row>
    <row r="267" spans="1:73" s="38" customFormat="1" ht="34.5" customHeight="1">
      <c r="A267" s="266" t="s">
        <v>805</v>
      </c>
      <c r="B267" s="126"/>
      <c r="C267" s="395"/>
      <c r="D267" s="396"/>
      <c r="E267" s="530"/>
      <c r="F267" s="530"/>
      <c r="G267" s="405" t="s">
        <v>168</v>
      </c>
      <c r="H267" s="406"/>
      <c r="I267" s="411"/>
      <c r="J267" s="128">
        <v>0</v>
      </c>
      <c r="K267" s="253"/>
      <c r="L267" s="283"/>
      <c r="M267" s="219"/>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U267" s="229"/>
    </row>
    <row r="268" spans="1:73" s="38" customFormat="1" ht="34.5" customHeight="1">
      <c r="A268" s="266" t="s">
        <v>806</v>
      </c>
      <c r="B268" s="126"/>
      <c r="C268" s="397"/>
      <c r="D268" s="398"/>
      <c r="E268" s="405" t="s">
        <v>109</v>
      </c>
      <c r="F268" s="424"/>
      <c r="G268" s="424"/>
      <c r="H268" s="406"/>
      <c r="I268" s="412"/>
      <c r="J268" s="128">
        <v>0</v>
      </c>
      <c r="K268" s="253"/>
      <c r="L268" s="283"/>
      <c r="M268" s="219"/>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U268" s="229"/>
    </row>
    <row r="269" spans="1:73" s="38" customFormat="1" ht="34.5" customHeight="1">
      <c r="A269" s="266" t="s">
        <v>807</v>
      </c>
      <c r="B269" s="126"/>
      <c r="C269" s="393" t="s">
        <v>171</v>
      </c>
      <c r="D269" s="433"/>
      <c r="E269" s="405" t="s">
        <v>172</v>
      </c>
      <c r="F269" s="424"/>
      <c r="G269" s="424"/>
      <c r="H269" s="406"/>
      <c r="I269" s="400" t="s">
        <v>173</v>
      </c>
      <c r="J269" s="128">
        <v>0</v>
      </c>
      <c r="K269" s="253"/>
      <c r="L269" s="283"/>
      <c r="M269" s="219"/>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U269" s="229"/>
    </row>
    <row r="270" spans="1:73" s="38" customFormat="1" ht="34.5" customHeight="1">
      <c r="A270" s="266" t="s">
        <v>808</v>
      </c>
      <c r="B270" s="126"/>
      <c r="C270" s="434"/>
      <c r="D270" s="435"/>
      <c r="E270" s="405" t="s">
        <v>175</v>
      </c>
      <c r="F270" s="424"/>
      <c r="G270" s="424"/>
      <c r="H270" s="406"/>
      <c r="I270" s="411"/>
      <c r="J270" s="128">
        <v>1</v>
      </c>
      <c r="K270" s="253"/>
      <c r="L270" s="283"/>
      <c r="M270" s="219"/>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U270" s="229"/>
    </row>
    <row r="271" spans="1:73" s="38" customFormat="1" ht="34.5" customHeight="1">
      <c r="A271" s="266" t="s">
        <v>809</v>
      </c>
      <c r="B271" s="126"/>
      <c r="C271" s="436"/>
      <c r="D271" s="437"/>
      <c r="E271" s="405" t="s">
        <v>177</v>
      </c>
      <c r="F271" s="424"/>
      <c r="G271" s="424"/>
      <c r="H271" s="406"/>
      <c r="I271" s="412"/>
      <c r="J271" s="128">
        <v>0</v>
      </c>
      <c r="K271" s="253"/>
      <c r="L271" s="283"/>
      <c r="M271" s="219"/>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U271" s="229"/>
    </row>
    <row r="272" spans="1:73" s="38" customFormat="1" ht="42" customHeight="1">
      <c r="A272" s="266" t="s">
        <v>810</v>
      </c>
      <c r="B272" s="126"/>
      <c r="C272" s="393" t="s">
        <v>109</v>
      </c>
      <c r="D272" s="433"/>
      <c r="E272" s="405" t="s">
        <v>179</v>
      </c>
      <c r="F272" s="424"/>
      <c r="G272" s="424"/>
      <c r="H272" s="406"/>
      <c r="I272" s="130" t="s">
        <v>180</v>
      </c>
      <c r="J272" s="128">
        <v>0</v>
      </c>
      <c r="K272" s="253"/>
      <c r="L272" s="283"/>
      <c r="M272" s="219"/>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U272" s="229"/>
    </row>
    <row r="273" spans="1:73" s="38" customFormat="1" ht="59.65" customHeight="1">
      <c r="A273" s="266" t="s">
        <v>811</v>
      </c>
      <c r="B273" s="126"/>
      <c r="C273" s="434"/>
      <c r="D273" s="435"/>
      <c r="E273" s="405" t="s">
        <v>182</v>
      </c>
      <c r="F273" s="424"/>
      <c r="G273" s="424"/>
      <c r="H273" s="406"/>
      <c r="I273" s="131" t="s">
        <v>183</v>
      </c>
      <c r="J273" s="128">
        <v>0</v>
      </c>
      <c r="K273" s="253"/>
      <c r="L273" s="283"/>
      <c r="M273" s="219"/>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U273" s="229"/>
    </row>
    <row r="274" spans="1:73" s="38" customFormat="1" ht="34.5" customHeight="1">
      <c r="A274" s="266"/>
      <c r="B274" s="126"/>
      <c r="C274" s="434"/>
      <c r="D274" s="435"/>
      <c r="E274" s="407" t="s">
        <v>184</v>
      </c>
      <c r="F274" s="408"/>
      <c r="G274" s="408"/>
      <c r="H274" s="409"/>
      <c r="I274" s="132" t="s">
        <v>185</v>
      </c>
      <c r="J274" s="128">
        <v>1</v>
      </c>
      <c r="K274" s="253"/>
      <c r="L274" s="283"/>
      <c r="M274" s="219"/>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U274" s="229"/>
    </row>
    <row r="275" spans="1:73" s="38" customFormat="1" ht="49" customHeight="1">
      <c r="A275" s="266" t="s">
        <v>812</v>
      </c>
      <c r="B275" s="126"/>
      <c r="C275" s="434"/>
      <c r="D275" s="435"/>
      <c r="E275" s="405" t="s">
        <v>187</v>
      </c>
      <c r="F275" s="424"/>
      <c r="G275" s="424"/>
      <c r="H275" s="406"/>
      <c r="I275" s="134" t="s">
        <v>188</v>
      </c>
      <c r="J275" s="128">
        <v>0</v>
      </c>
      <c r="K275" s="253"/>
      <c r="L275" s="283"/>
      <c r="M275" s="219"/>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U275" s="229"/>
    </row>
    <row r="276" spans="1:73" s="38" customFormat="1" ht="80">
      <c r="A276" s="266" t="s">
        <v>813</v>
      </c>
      <c r="B276" s="126"/>
      <c r="C276" s="434"/>
      <c r="D276" s="435"/>
      <c r="E276" s="405" t="s">
        <v>190</v>
      </c>
      <c r="F276" s="424"/>
      <c r="G276" s="424"/>
      <c r="H276" s="406"/>
      <c r="I276" s="130" t="s">
        <v>191</v>
      </c>
      <c r="J276" s="128">
        <v>0</v>
      </c>
      <c r="K276" s="253"/>
      <c r="L276" s="283"/>
      <c r="M276" s="219"/>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U276" s="229"/>
    </row>
    <row r="277" spans="1:73" s="38" customFormat="1" ht="80">
      <c r="A277" s="266" t="s">
        <v>814</v>
      </c>
      <c r="B277" s="126"/>
      <c r="C277" s="434"/>
      <c r="D277" s="435"/>
      <c r="E277" s="405" t="s">
        <v>193</v>
      </c>
      <c r="F277" s="424"/>
      <c r="G277" s="424"/>
      <c r="H277" s="406"/>
      <c r="I277" s="130" t="s">
        <v>194</v>
      </c>
      <c r="J277" s="128">
        <v>0</v>
      </c>
      <c r="K277" s="253"/>
      <c r="L277" s="283"/>
      <c r="M277" s="219"/>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U277" s="229"/>
    </row>
    <row r="278" spans="1:73" s="38" customFormat="1" ht="42" customHeight="1">
      <c r="A278" s="266" t="s">
        <v>815</v>
      </c>
      <c r="B278" s="126"/>
      <c r="C278" s="434"/>
      <c r="D278" s="435"/>
      <c r="E278" s="405" t="s">
        <v>196</v>
      </c>
      <c r="F278" s="424"/>
      <c r="G278" s="424"/>
      <c r="H278" s="406"/>
      <c r="I278" s="130" t="s">
        <v>197</v>
      </c>
      <c r="J278" s="128">
        <v>0</v>
      </c>
      <c r="K278" s="253"/>
      <c r="L278" s="283"/>
      <c r="M278" s="219"/>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U278" s="229"/>
    </row>
    <row r="279" spans="1:73" s="38" customFormat="1" ht="42" customHeight="1">
      <c r="A279" s="266" t="s">
        <v>816</v>
      </c>
      <c r="B279" s="126"/>
      <c r="C279" s="434"/>
      <c r="D279" s="435"/>
      <c r="E279" s="405" t="s">
        <v>199</v>
      </c>
      <c r="F279" s="424"/>
      <c r="G279" s="424"/>
      <c r="H279" s="406"/>
      <c r="I279" s="130" t="s">
        <v>200</v>
      </c>
      <c r="J279" s="128">
        <v>0</v>
      </c>
      <c r="K279" s="253"/>
      <c r="L279" s="283"/>
      <c r="M279" s="219"/>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U279" s="229"/>
    </row>
    <row r="280" spans="1:73" s="38" customFormat="1" ht="42" customHeight="1">
      <c r="A280" s="266" t="s">
        <v>817</v>
      </c>
      <c r="B280" s="126"/>
      <c r="C280" s="434"/>
      <c r="D280" s="435"/>
      <c r="E280" s="407" t="s">
        <v>202</v>
      </c>
      <c r="F280" s="408"/>
      <c r="G280" s="408"/>
      <c r="H280" s="409"/>
      <c r="I280" s="103" t="s">
        <v>818</v>
      </c>
      <c r="J280" s="128">
        <v>0</v>
      </c>
      <c r="K280" s="253"/>
      <c r="L280" s="283"/>
      <c r="M280" s="219"/>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U280" s="229"/>
    </row>
    <row r="281" spans="1:73" s="38" customFormat="1" ht="56.15" customHeight="1">
      <c r="A281" s="266" t="s">
        <v>819</v>
      </c>
      <c r="B281" s="126"/>
      <c r="C281" s="434"/>
      <c r="D281" s="435"/>
      <c r="E281" s="407" t="s">
        <v>205</v>
      </c>
      <c r="F281" s="408"/>
      <c r="G281" s="408"/>
      <c r="H281" s="409"/>
      <c r="I281" s="103" t="s">
        <v>206</v>
      </c>
      <c r="J281" s="128">
        <v>0</v>
      </c>
      <c r="K281" s="253"/>
      <c r="L281" s="283"/>
      <c r="M281" s="219"/>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U281" s="229"/>
    </row>
    <row r="282" spans="1:73" s="38" customFormat="1" ht="56.15" customHeight="1">
      <c r="A282" s="266" t="s">
        <v>820</v>
      </c>
      <c r="B282" s="126"/>
      <c r="C282" s="436"/>
      <c r="D282" s="437"/>
      <c r="E282" s="407" t="s">
        <v>208</v>
      </c>
      <c r="F282" s="408"/>
      <c r="G282" s="408"/>
      <c r="H282" s="409"/>
      <c r="I282" s="103" t="s">
        <v>209</v>
      </c>
      <c r="J282" s="128">
        <v>0</v>
      </c>
      <c r="K282" s="253"/>
      <c r="L282" s="284"/>
      <c r="M282" s="219"/>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U282" s="229"/>
    </row>
    <row r="283" spans="1:73" s="38" customFormat="1">
      <c r="B283" s="24"/>
      <c r="C283" s="24"/>
      <c r="D283" s="24"/>
      <c r="E283" s="24"/>
      <c r="F283" s="24"/>
      <c r="G283" s="24"/>
      <c r="H283" s="16"/>
      <c r="I283" s="16"/>
      <c r="J283" s="82"/>
      <c r="K283" s="83"/>
      <c r="L283" s="83"/>
      <c r="M283" s="83"/>
      <c r="N283" s="234"/>
      <c r="BU283" s="229"/>
    </row>
    <row r="284" spans="1:73" s="38" customFormat="1">
      <c r="B284" s="87"/>
      <c r="C284" s="51"/>
      <c r="D284" s="51"/>
      <c r="E284" s="51"/>
      <c r="F284" s="51"/>
      <c r="G284" s="51"/>
      <c r="H284" s="52"/>
      <c r="I284" s="52"/>
      <c r="J284" s="82"/>
      <c r="K284" s="83"/>
      <c r="L284" s="83"/>
      <c r="M284" s="83"/>
      <c r="N284" s="234"/>
      <c r="BU284" s="229"/>
    </row>
    <row r="285" spans="1:73" s="38" customFormat="1">
      <c r="B285" s="2"/>
      <c r="C285" s="2"/>
      <c r="D285" s="51"/>
      <c r="E285" s="51"/>
      <c r="F285" s="51"/>
      <c r="G285" s="51"/>
      <c r="H285" s="52"/>
      <c r="I285" s="139"/>
      <c r="J285" s="82"/>
      <c r="K285" s="83"/>
      <c r="L285" s="83"/>
      <c r="M285" s="83"/>
      <c r="N285" s="234"/>
      <c r="BU285" s="229"/>
    </row>
    <row r="286" spans="1:73" s="38" customFormat="1">
      <c r="B286" s="2"/>
      <c r="C286" s="3"/>
      <c r="D286" s="3"/>
      <c r="E286" s="3"/>
      <c r="F286" s="3"/>
      <c r="G286" s="3"/>
      <c r="H286" s="4"/>
      <c r="I286" s="4"/>
      <c r="J286" s="7"/>
      <c r="K286" s="6"/>
      <c r="L286" s="6"/>
      <c r="M286" s="6"/>
      <c r="N286" s="244"/>
      <c r="BU286" s="229"/>
    </row>
    <row r="287" spans="1:73" s="38" customFormat="1">
      <c r="B287" s="140" t="s">
        <v>220</v>
      </c>
      <c r="C287" s="285"/>
      <c r="D287" s="286"/>
      <c r="E287" s="286"/>
      <c r="F287" s="286"/>
      <c r="G287" s="286"/>
      <c r="H287" s="287"/>
      <c r="I287" s="4"/>
      <c r="J287" s="7"/>
      <c r="K287" s="5"/>
      <c r="L287" s="83"/>
      <c r="M287" s="83"/>
      <c r="N287" s="234"/>
      <c r="BU287" s="229"/>
    </row>
    <row r="288" spans="1:73">
      <c r="B288" s="14"/>
      <c r="C288" s="14"/>
      <c r="D288" s="14"/>
      <c r="E288" s="14"/>
      <c r="F288" s="14"/>
      <c r="G288" s="14"/>
      <c r="H288" s="288"/>
      <c r="I288" s="16"/>
      <c r="L288" s="39"/>
      <c r="M288" s="39"/>
      <c r="N288" s="200"/>
      <c r="O288" s="1"/>
      <c r="P288" s="1"/>
      <c r="Q288" s="1"/>
      <c r="R288" s="1"/>
      <c r="S288" s="1"/>
    </row>
    <row r="289" spans="1:73" s="193" customFormat="1" ht="51" customHeight="1">
      <c r="A289" s="38"/>
      <c r="B289" s="14"/>
      <c r="C289" s="286"/>
      <c r="D289" s="286"/>
      <c r="E289" s="286"/>
      <c r="F289" s="286"/>
      <c r="G289" s="286"/>
      <c r="H289" s="287"/>
      <c r="I289" s="4"/>
      <c r="J289" s="72" t="s">
        <v>4</v>
      </c>
      <c r="K289" s="223"/>
      <c r="L289" s="197" t="str">
        <f>IF(ISBLANK(L$9),"",L$9)</f>
        <v>2階A病棟</v>
      </c>
      <c r="M289" s="214" t="str">
        <f>IF(ISBLANK(M$9),"",M$9)</f>
        <v>2階B病棟</v>
      </c>
      <c r="N289" s="197" t="str">
        <f t="shared" ref="N289:BS289" si="31">IF(ISBLANK(N$9),"",N$9)</f>
        <v>3階A病棟</v>
      </c>
      <c r="O289" s="197" t="str">
        <f t="shared" si="31"/>
        <v>3階B病棟</v>
      </c>
      <c r="P289" s="197" t="str">
        <f t="shared" si="31"/>
        <v/>
      </c>
      <c r="Q289" s="197" t="str">
        <f t="shared" si="31"/>
        <v/>
      </c>
      <c r="R289" s="197" t="str">
        <f t="shared" si="31"/>
        <v/>
      </c>
      <c r="S289" s="197" t="str">
        <f t="shared" si="31"/>
        <v/>
      </c>
      <c r="T289" s="197" t="str">
        <f t="shared" si="31"/>
        <v/>
      </c>
      <c r="U289" s="197" t="str">
        <f t="shared" si="31"/>
        <v/>
      </c>
      <c r="V289" s="197" t="str">
        <f t="shared" si="31"/>
        <v/>
      </c>
      <c r="W289" s="197" t="str">
        <f t="shared" si="31"/>
        <v/>
      </c>
      <c r="X289" s="197" t="str">
        <f t="shared" si="31"/>
        <v/>
      </c>
      <c r="Y289" s="197" t="str">
        <f t="shared" si="31"/>
        <v/>
      </c>
      <c r="Z289" s="197" t="str">
        <f t="shared" si="31"/>
        <v/>
      </c>
      <c r="AA289" s="197" t="str">
        <f t="shared" si="31"/>
        <v/>
      </c>
      <c r="AB289" s="197" t="str">
        <f t="shared" si="31"/>
        <v/>
      </c>
      <c r="AC289" s="197" t="str">
        <f t="shared" si="31"/>
        <v/>
      </c>
      <c r="AD289" s="197" t="str">
        <f t="shared" si="31"/>
        <v/>
      </c>
      <c r="AE289" s="197" t="str">
        <f t="shared" si="31"/>
        <v/>
      </c>
      <c r="AF289" s="197" t="str">
        <f t="shared" si="31"/>
        <v/>
      </c>
      <c r="AG289" s="197" t="str">
        <f t="shared" si="31"/>
        <v/>
      </c>
      <c r="AH289" s="197" t="str">
        <f t="shared" si="31"/>
        <v/>
      </c>
      <c r="AI289" s="197" t="str">
        <f t="shared" si="31"/>
        <v/>
      </c>
      <c r="AJ289" s="197" t="str">
        <f t="shared" si="31"/>
        <v/>
      </c>
      <c r="AK289" s="197" t="str">
        <f t="shared" si="31"/>
        <v/>
      </c>
      <c r="AL289" s="197" t="str">
        <f t="shared" si="31"/>
        <v/>
      </c>
      <c r="AM289" s="197" t="str">
        <f t="shared" si="31"/>
        <v/>
      </c>
      <c r="AN289" s="197" t="str">
        <f t="shared" si="31"/>
        <v/>
      </c>
      <c r="AO289" s="197" t="str">
        <f t="shared" si="31"/>
        <v/>
      </c>
      <c r="AP289" s="197" t="str">
        <f t="shared" si="31"/>
        <v/>
      </c>
      <c r="AQ289" s="197" t="str">
        <f t="shared" si="31"/>
        <v/>
      </c>
      <c r="AR289" s="197" t="str">
        <f t="shared" si="31"/>
        <v/>
      </c>
      <c r="AS289" s="197" t="str">
        <f t="shared" si="31"/>
        <v/>
      </c>
      <c r="AT289" s="197" t="str">
        <f t="shared" si="31"/>
        <v/>
      </c>
      <c r="AU289" s="197" t="str">
        <f t="shared" si="31"/>
        <v/>
      </c>
      <c r="AV289" s="197" t="str">
        <f t="shared" si="31"/>
        <v/>
      </c>
      <c r="AW289" s="197" t="str">
        <f t="shared" si="31"/>
        <v/>
      </c>
      <c r="AX289" s="197" t="str">
        <f t="shared" si="31"/>
        <v/>
      </c>
      <c r="AY289" s="197" t="str">
        <f t="shared" si="31"/>
        <v/>
      </c>
      <c r="AZ289" s="197" t="str">
        <f t="shared" si="31"/>
        <v/>
      </c>
      <c r="BA289" s="197" t="str">
        <f t="shared" si="31"/>
        <v/>
      </c>
      <c r="BB289" s="197" t="str">
        <f t="shared" si="31"/>
        <v/>
      </c>
      <c r="BC289" s="197" t="str">
        <f t="shared" si="31"/>
        <v/>
      </c>
      <c r="BD289" s="197" t="str">
        <f t="shared" si="31"/>
        <v/>
      </c>
      <c r="BE289" s="197" t="str">
        <f t="shared" si="31"/>
        <v/>
      </c>
      <c r="BF289" s="197" t="str">
        <f t="shared" si="31"/>
        <v/>
      </c>
      <c r="BG289" s="197" t="str">
        <f t="shared" si="31"/>
        <v/>
      </c>
      <c r="BH289" s="197" t="str">
        <f t="shared" si="31"/>
        <v/>
      </c>
      <c r="BI289" s="197" t="str">
        <f t="shared" si="31"/>
        <v/>
      </c>
      <c r="BJ289" s="197" t="str">
        <f t="shared" si="31"/>
        <v/>
      </c>
      <c r="BK289" s="197" t="str">
        <f t="shared" si="31"/>
        <v/>
      </c>
      <c r="BL289" s="197" t="str">
        <f t="shared" si="31"/>
        <v/>
      </c>
      <c r="BM289" s="197" t="str">
        <f t="shared" si="31"/>
        <v/>
      </c>
      <c r="BN289" s="197" t="str">
        <f t="shared" si="31"/>
        <v/>
      </c>
      <c r="BO289" s="197" t="str">
        <f t="shared" si="31"/>
        <v/>
      </c>
      <c r="BP289" s="197" t="str">
        <f t="shared" si="31"/>
        <v/>
      </c>
      <c r="BQ289" s="197" t="str">
        <f t="shared" si="31"/>
        <v/>
      </c>
      <c r="BR289" s="197" t="str">
        <f t="shared" si="31"/>
        <v/>
      </c>
      <c r="BS289" s="197" t="str">
        <f t="shared" si="31"/>
        <v/>
      </c>
      <c r="BU289" s="251"/>
    </row>
    <row r="290" spans="1:73" s="193" customFormat="1" ht="20.25" customHeight="1">
      <c r="A290" s="38"/>
      <c r="B290" s="289"/>
      <c r="C290" s="286"/>
      <c r="D290" s="286"/>
      <c r="E290" s="286"/>
      <c r="F290" s="286"/>
      <c r="G290" s="286"/>
      <c r="H290" s="287"/>
      <c r="I290" s="75" t="s">
        <v>67</v>
      </c>
      <c r="J290" s="142"/>
      <c r="K290" s="77"/>
      <c r="L290" s="224" t="str">
        <f>IF(ISBLANK(L$95),"",L$95)</f>
        <v>急性期</v>
      </c>
      <c r="M290" s="214" t="str">
        <f>IF(ISBLANK(M$95),"",M$95)</f>
        <v>回復期</v>
      </c>
      <c r="N290" s="224" t="str">
        <f t="shared" ref="N290:BS290" si="32">IF(ISBLANK(N$95),"",N$95)</f>
        <v>急性期</v>
      </c>
      <c r="O290" s="224" t="str">
        <f t="shared" si="32"/>
        <v>急性期</v>
      </c>
      <c r="P290" s="224" t="str">
        <f t="shared" si="32"/>
        <v/>
      </c>
      <c r="Q290" s="224" t="str">
        <f t="shared" si="32"/>
        <v/>
      </c>
      <c r="R290" s="224" t="str">
        <f t="shared" si="32"/>
        <v/>
      </c>
      <c r="S290" s="224" t="str">
        <f t="shared" si="32"/>
        <v/>
      </c>
      <c r="T290" s="224" t="str">
        <f t="shared" si="32"/>
        <v/>
      </c>
      <c r="U290" s="224" t="str">
        <f t="shared" si="32"/>
        <v/>
      </c>
      <c r="V290" s="224" t="str">
        <f t="shared" si="32"/>
        <v/>
      </c>
      <c r="W290" s="224" t="str">
        <f t="shared" si="32"/>
        <v/>
      </c>
      <c r="X290" s="224" t="str">
        <f t="shared" si="32"/>
        <v/>
      </c>
      <c r="Y290" s="224" t="str">
        <f t="shared" si="32"/>
        <v/>
      </c>
      <c r="Z290" s="224" t="str">
        <f t="shared" si="32"/>
        <v/>
      </c>
      <c r="AA290" s="224" t="str">
        <f t="shared" si="32"/>
        <v/>
      </c>
      <c r="AB290" s="224" t="str">
        <f t="shared" si="32"/>
        <v/>
      </c>
      <c r="AC290" s="224" t="str">
        <f t="shared" si="32"/>
        <v/>
      </c>
      <c r="AD290" s="224" t="str">
        <f t="shared" si="32"/>
        <v/>
      </c>
      <c r="AE290" s="224" t="str">
        <f t="shared" si="32"/>
        <v/>
      </c>
      <c r="AF290" s="224" t="str">
        <f t="shared" si="32"/>
        <v/>
      </c>
      <c r="AG290" s="224" t="str">
        <f t="shared" si="32"/>
        <v/>
      </c>
      <c r="AH290" s="224" t="str">
        <f t="shared" si="32"/>
        <v/>
      </c>
      <c r="AI290" s="224" t="str">
        <f t="shared" si="32"/>
        <v/>
      </c>
      <c r="AJ290" s="224" t="str">
        <f t="shared" si="32"/>
        <v/>
      </c>
      <c r="AK290" s="224" t="str">
        <f t="shared" si="32"/>
        <v/>
      </c>
      <c r="AL290" s="224" t="str">
        <f t="shared" si="32"/>
        <v/>
      </c>
      <c r="AM290" s="224" t="str">
        <f t="shared" si="32"/>
        <v/>
      </c>
      <c r="AN290" s="224" t="str">
        <f t="shared" si="32"/>
        <v/>
      </c>
      <c r="AO290" s="224" t="str">
        <f t="shared" si="32"/>
        <v/>
      </c>
      <c r="AP290" s="224" t="str">
        <f t="shared" si="32"/>
        <v/>
      </c>
      <c r="AQ290" s="224" t="str">
        <f t="shared" si="32"/>
        <v/>
      </c>
      <c r="AR290" s="224" t="str">
        <f t="shared" si="32"/>
        <v/>
      </c>
      <c r="AS290" s="224" t="str">
        <f t="shared" si="32"/>
        <v/>
      </c>
      <c r="AT290" s="224" t="str">
        <f t="shared" si="32"/>
        <v/>
      </c>
      <c r="AU290" s="224" t="str">
        <f t="shared" si="32"/>
        <v/>
      </c>
      <c r="AV290" s="224" t="str">
        <f t="shared" si="32"/>
        <v/>
      </c>
      <c r="AW290" s="224" t="str">
        <f t="shared" si="32"/>
        <v/>
      </c>
      <c r="AX290" s="224" t="str">
        <f t="shared" si="32"/>
        <v/>
      </c>
      <c r="AY290" s="224" t="str">
        <f t="shared" si="32"/>
        <v/>
      </c>
      <c r="AZ290" s="224" t="str">
        <f t="shared" si="32"/>
        <v/>
      </c>
      <c r="BA290" s="224" t="str">
        <f t="shared" si="32"/>
        <v/>
      </c>
      <c r="BB290" s="224" t="str">
        <f t="shared" si="32"/>
        <v/>
      </c>
      <c r="BC290" s="224" t="str">
        <f t="shared" si="32"/>
        <v/>
      </c>
      <c r="BD290" s="224" t="str">
        <f t="shared" si="32"/>
        <v/>
      </c>
      <c r="BE290" s="224" t="str">
        <f t="shared" si="32"/>
        <v/>
      </c>
      <c r="BF290" s="224" t="str">
        <f t="shared" si="32"/>
        <v/>
      </c>
      <c r="BG290" s="224" t="str">
        <f t="shared" si="32"/>
        <v/>
      </c>
      <c r="BH290" s="224" t="str">
        <f t="shared" si="32"/>
        <v/>
      </c>
      <c r="BI290" s="224" t="str">
        <f t="shared" si="32"/>
        <v/>
      </c>
      <c r="BJ290" s="224" t="str">
        <f t="shared" si="32"/>
        <v/>
      </c>
      <c r="BK290" s="224" t="str">
        <f t="shared" si="32"/>
        <v/>
      </c>
      <c r="BL290" s="224" t="str">
        <f t="shared" si="32"/>
        <v/>
      </c>
      <c r="BM290" s="224" t="str">
        <f t="shared" si="32"/>
        <v/>
      </c>
      <c r="BN290" s="224" t="str">
        <f t="shared" si="32"/>
        <v/>
      </c>
      <c r="BO290" s="224" t="str">
        <f t="shared" si="32"/>
        <v/>
      </c>
      <c r="BP290" s="224" t="str">
        <f t="shared" si="32"/>
        <v/>
      </c>
      <c r="BQ290" s="224" t="str">
        <f t="shared" si="32"/>
        <v/>
      </c>
      <c r="BR290" s="224" t="str">
        <f t="shared" si="32"/>
        <v/>
      </c>
      <c r="BS290" s="224" t="str">
        <f t="shared" si="32"/>
        <v/>
      </c>
      <c r="BU290" s="251"/>
    </row>
    <row r="291" spans="1:73" s="193" customFormat="1" ht="34.5" customHeight="1">
      <c r="A291" s="38"/>
      <c r="B291" s="290"/>
      <c r="C291" s="438" t="s">
        <v>220</v>
      </c>
      <c r="D291" s="439"/>
      <c r="E291" s="439"/>
      <c r="F291" s="439"/>
      <c r="G291" s="439"/>
      <c r="H291" s="440"/>
      <c r="I291" s="447" t="s">
        <v>821</v>
      </c>
      <c r="J291" s="291"/>
      <c r="K291" s="236"/>
      <c r="L291" s="292"/>
      <c r="M291" s="293"/>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U291" s="251"/>
    </row>
    <row r="292" spans="1:73" s="193" customFormat="1" ht="34.5" customHeight="1">
      <c r="A292" s="38"/>
      <c r="B292" s="295"/>
      <c r="C292" s="441"/>
      <c r="D292" s="442"/>
      <c r="E292" s="442"/>
      <c r="F292" s="442"/>
      <c r="G292" s="442"/>
      <c r="H292" s="443"/>
      <c r="I292" s="447"/>
      <c r="J292" s="296"/>
      <c r="K292" s="240"/>
      <c r="L292" s="297"/>
      <c r="M292" s="298"/>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U292" s="251"/>
    </row>
    <row r="293" spans="1:73" s="193" customFormat="1" ht="34.5" customHeight="1">
      <c r="A293" s="266" t="s">
        <v>822</v>
      </c>
      <c r="B293" s="295"/>
      <c r="C293" s="441"/>
      <c r="D293" s="442"/>
      <c r="E293" s="442"/>
      <c r="F293" s="442"/>
      <c r="G293" s="442"/>
      <c r="H293" s="443"/>
      <c r="I293" s="447"/>
      <c r="J293" s="296"/>
      <c r="K293" s="240"/>
      <c r="L293" s="300" t="s">
        <v>29</v>
      </c>
      <c r="M293" s="301" t="s">
        <v>29</v>
      </c>
      <c r="N293" s="302" t="s">
        <v>29</v>
      </c>
      <c r="O293" s="302" t="s">
        <v>29</v>
      </c>
      <c r="P293" s="302" t="str">
        <f t="shared" ref="P293:AN293" si="33">IF(ISBLANK(P291),"-","～")</f>
        <v>-</v>
      </c>
      <c r="Q293" s="302" t="str">
        <f t="shared" si="33"/>
        <v>-</v>
      </c>
      <c r="R293" s="302" t="str">
        <f t="shared" si="33"/>
        <v>-</v>
      </c>
      <c r="S293" s="302" t="str">
        <f t="shared" si="33"/>
        <v>-</v>
      </c>
      <c r="T293" s="302" t="str">
        <f t="shared" si="33"/>
        <v>-</v>
      </c>
      <c r="U293" s="302" t="str">
        <f t="shared" si="33"/>
        <v>-</v>
      </c>
      <c r="V293" s="302" t="str">
        <f t="shared" si="33"/>
        <v>-</v>
      </c>
      <c r="W293" s="302" t="str">
        <f t="shared" si="33"/>
        <v>-</v>
      </c>
      <c r="X293" s="302" t="str">
        <f t="shared" si="33"/>
        <v>-</v>
      </c>
      <c r="Y293" s="302" t="str">
        <f t="shared" si="33"/>
        <v>-</v>
      </c>
      <c r="Z293" s="302" t="str">
        <f t="shared" si="33"/>
        <v>-</v>
      </c>
      <c r="AA293" s="302" t="str">
        <f t="shared" si="33"/>
        <v>-</v>
      </c>
      <c r="AB293" s="302" t="str">
        <f t="shared" si="33"/>
        <v>-</v>
      </c>
      <c r="AC293" s="302" t="str">
        <f t="shared" si="33"/>
        <v>-</v>
      </c>
      <c r="AD293" s="302" t="str">
        <f t="shared" si="33"/>
        <v>-</v>
      </c>
      <c r="AE293" s="302" t="str">
        <f t="shared" si="33"/>
        <v>-</v>
      </c>
      <c r="AF293" s="302" t="str">
        <f t="shared" si="33"/>
        <v>-</v>
      </c>
      <c r="AG293" s="302" t="str">
        <f t="shared" si="33"/>
        <v>-</v>
      </c>
      <c r="AH293" s="302" t="str">
        <f t="shared" si="33"/>
        <v>-</v>
      </c>
      <c r="AI293" s="302" t="str">
        <f t="shared" si="33"/>
        <v>-</v>
      </c>
      <c r="AJ293" s="302" t="str">
        <f t="shared" si="33"/>
        <v>-</v>
      </c>
      <c r="AK293" s="302" t="str">
        <f t="shared" si="33"/>
        <v>-</v>
      </c>
      <c r="AL293" s="302" t="str">
        <f t="shared" si="33"/>
        <v>-</v>
      </c>
      <c r="AM293" s="302" t="str">
        <f t="shared" si="33"/>
        <v>-</v>
      </c>
      <c r="AN293" s="302" t="str">
        <f t="shared" si="33"/>
        <v>-</v>
      </c>
      <c r="AO293" s="302" t="str">
        <f t="shared" ref="AO293:BS293" si="34">IF(ISBLANK(AO291), "-", "～")</f>
        <v>-</v>
      </c>
      <c r="AP293" s="302" t="str">
        <f t="shared" si="34"/>
        <v>-</v>
      </c>
      <c r="AQ293" s="302" t="str">
        <f t="shared" si="34"/>
        <v>-</v>
      </c>
      <c r="AR293" s="302" t="str">
        <f t="shared" si="34"/>
        <v>-</v>
      </c>
      <c r="AS293" s="302" t="str">
        <f t="shared" si="34"/>
        <v>-</v>
      </c>
      <c r="AT293" s="302" t="str">
        <f t="shared" si="34"/>
        <v>-</v>
      </c>
      <c r="AU293" s="302" t="str">
        <f t="shared" si="34"/>
        <v>-</v>
      </c>
      <c r="AV293" s="302" t="str">
        <f t="shared" si="34"/>
        <v>-</v>
      </c>
      <c r="AW293" s="302" t="str">
        <f t="shared" si="34"/>
        <v>-</v>
      </c>
      <c r="AX293" s="302" t="str">
        <f t="shared" si="34"/>
        <v>-</v>
      </c>
      <c r="AY293" s="302" t="str">
        <f t="shared" si="34"/>
        <v>-</v>
      </c>
      <c r="AZ293" s="302" t="str">
        <f t="shared" si="34"/>
        <v>-</v>
      </c>
      <c r="BA293" s="302" t="str">
        <f t="shared" si="34"/>
        <v>-</v>
      </c>
      <c r="BB293" s="302" t="str">
        <f t="shared" si="34"/>
        <v>-</v>
      </c>
      <c r="BC293" s="302" t="str">
        <f t="shared" si="34"/>
        <v>-</v>
      </c>
      <c r="BD293" s="302" t="str">
        <f t="shared" si="34"/>
        <v>-</v>
      </c>
      <c r="BE293" s="302" t="str">
        <f t="shared" si="34"/>
        <v>-</v>
      </c>
      <c r="BF293" s="302" t="str">
        <f t="shared" si="34"/>
        <v>-</v>
      </c>
      <c r="BG293" s="302" t="str">
        <f t="shared" si="34"/>
        <v>-</v>
      </c>
      <c r="BH293" s="302" t="str">
        <f t="shared" si="34"/>
        <v>-</v>
      </c>
      <c r="BI293" s="302" t="str">
        <f t="shared" si="34"/>
        <v>-</v>
      </c>
      <c r="BJ293" s="302" t="str">
        <f t="shared" si="34"/>
        <v>-</v>
      </c>
      <c r="BK293" s="302" t="str">
        <f t="shared" si="34"/>
        <v>-</v>
      </c>
      <c r="BL293" s="302" t="str">
        <f t="shared" si="34"/>
        <v>-</v>
      </c>
      <c r="BM293" s="302" t="str">
        <f t="shared" si="34"/>
        <v>-</v>
      </c>
      <c r="BN293" s="302" t="str">
        <f t="shared" si="34"/>
        <v>-</v>
      </c>
      <c r="BO293" s="302" t="str">
        <f t="shared" si="34"/>
        <v>-</v>
      </c>
      <c r="BP293" s="302" t="str">
        <f t="shared" si="34"/>
        <v>-</v>
      </c>
      <c r="BQ293" s="302" t="str">
        <f t="shared" si="34"/>
        <v>-</v>
      </c>
      <c r="BR293" s="302" t="str">
        <f t="shared" si="34"/>
        <v>-</v>
      </c>
      <c r="BS293" s="302" t="str">
        <f t="shared" si="34"/>
        <v>-</v>
      </c>
      <c r="BU293" s="251"/>
    </row>
    <row r="294" spans="1:73" s="193" customFormat="1" ht="34.5" customHeight="1">
      <c r="A294" s="38"/>
      <c r="B294" s="295"/>
      <c r="C294" s="441"/>
      <c r="D294" s="442"/>
      <c r="E294" s="442"/>
      <c r="F294" s="442"/>
      <c r="G294" s="442"/>
      <c r="H294" s="443"/>
      <c r="I294" s="447"/>
      <c r="J294" s="296"/>
      <c r="K294" s="240"/>
      <c r="L294" s="303"/>
      <c r="M294" s="293"/>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U294" s="251"/>
    </row>
    <row r="295" spans="1:73" s="193" customFormat="1" ht="34.5" customHeight="1">
      <c r="A295" s="38"/>
      <c r="B295" s="295"/>
      <c r="C295" s="444"/>
      <c r="D295" s="445"/>
      <c r="E295" s="445"/>
      <c r="F295" s="445"/>
      <c r="G295" s="445"/>
      <c r="H295" s="446"/>
      <c r="I295" s="447"/>
      <c r="J295" s="304"/>
      <c r="K295" s="242"/>
      <c r="L295" s="305"/>
      <c r="M295" s="293"/>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U295" s="251"/>
    </row>
    <row r="296" spans="1:73" s="38" customFormat="1">
      <c r="B296" s="24"/>
      <c r="C296" s="24"/>
      <c r="D296" s="24"/>
      <c r="E296" s="24"/>
      <c r="F296" s="24"/>
      <c r="G296" s="24"/>
      <c r="H296" s="16"/>
      <c r="I296" s="16"/>
      <c r="J296" s="82"/>
      <c r="K296" s="83"/>
      <c r="L296" s="83"/>
      <c r="M296" s="83"/>
      <c r="N296" s="234"/>
      <c r="BU296" s="229"/>
    </row>
    <row r="297" spans="1:73" s="38" customFormat="1">
      <c r="B297" s="87"/>
      <c r="C297" s="51"/>
      <c r="D297" s="51"/>
      <c r="E297" s="51"/>
      <c r="F297" s="51"/>
      <c r="G297" s="51"/>
      <c r="H297" s="52"/>
      <c r="I297" s="52"/>
      <c r="J297" s="82"/>
      <c r="K297" s="83"/>
      <c r="L297" s="83"/>
      <c r="M297" s="83"/>
      <c r="N297" s="234"/>
      <c r="BU297" s="229"/>
    </row>
    <row r="298" spans="1:73" s="38" customFormat="1">
      <c r="B298" s="2"/>
      <c r="C298" s="2"/>
      <c r="D298" s="51"/>
      <c r="E298" s="51"/>
      <c r="F298" s="51"/>
      <c r="G298" s="51"/>
      <c r="H298" s="52"/>
      <c r="I298" s="139" t="s">
        <v>224</v>
      </c>
      <c r="J298" s="82"/>
      <c r="K298" s="83"/>
      <c r="L298" s="83"/>
      <c r="M298" s="83"/>
      <c r="N298" s="234"/>
      <c r="BU298" s="229"/>
    </row>
    <row r="299" spans="1:73" s="38" customFormat="1">
      <c r="B299" s="2"/>
      <c r="C299" s="2"/>
      <c r="D299" s="51"/>
      <c r="E299" s="51"/>
      <c r="F299" s="51"/>
      <c r="G299" s="51"/>
      <c r="H299" s="52"/>
      <c r="I299" s="52"/>
      <c r="J299" s="82"/>
      <c r="K299" s="83"/>
      <c r="L299" s="83"/>
      <c r="M299" s="83"/>
      <c r="N299" s="234"/>
      <c r="BU299" s="229"/>
    </row>
    <row r="300" spans="1:73" s="44" customFormat="1">
      <c r="A300" s="38"/>
      <c r="B300" s="2"/>
      <c r="C300" s="17"/>
      <c r="D300" s="24"/>
      <c r="E300" s="24"/>
      <c r="F300" s="24"/>
      <c r="G300" s="24"/>
      <c r="H300" s="16"/>
      <c r="I300" s="47"/>
      <c r="J300" s="5"/>
      <c r="K300" s="6"/>
      <c r="L300" s="23"/>
      <c r="M300" s="61"/>
      <c r="N300" s="210"/>
      <c r="O300" s="1"/>
      <c r="BU300" s="198"/>
    </row>
    <row r="301" spans="1:73" s="44" customFormat="1">
      <c r="A301" s="38"/>
      <c r="B301" s="2"/>
      <c r="C301" s="17"/>
      <c r="D301" s="24"/>
      <c r="E301" s="24"/>
      <c r="F301" s="24"/>
      <c r="G301" s="24"/>
      <c r="H301" s="16"/>
      <c r="I301" s="47"/>
      <c r="J301" s="5"/>
      <c r="K301" s="6"/>
      <c r="L301" s="23"/>
      <c r="M301" s="61"/>
      <c r="N301" s="210"/>
      <c r="O301" s="1"/>
      <c r="BU301" s="198"/>
    </row>
    <row r="302" spans="1:73" s="44" customFormat="1">
      <c r="A302" s="38"/>
      <c r="B302" s="2"/>
      <c r="C302" s="23"/>
      <c r="D302" s="23"/>
      <c r="E302" s="17"/>
      <c r="F302" s="17"/>
      <c r="G302" s="17"/>
      <c r="H302" s="16"/>
      <c r="I302" s="47"/>
      <c r="J302" s="5"/>
      <c r="K302" s="6"/>
      <c r="L302" s="23"/>
      <c r="M302" s="48"/>
      <c r="N302" s="211"/>
      <c r="O302" s="1"/>
      <c r="BU302" s="198"/>
    </row>
    <row r="303" spans="1:73" s="44" customFormat="1">
      <c r="A303" s="38"/>
      <c r="B303" s="2"/>
      <c r="C303" s="23"/>
      <c r="D303" s="23"/>
      <c r="E303" s="17"/>
      <c r="F303" s="17"/>
      <c r="G303" s="17"/>
      <c r="H303" s="16"/>
      <c r="I303" s="47"/>
      <c r="J303" s="5"/>
      <c r="K303" s="6"/>
      <c r="L303" s="23"/>
      <c r="M303" s="61"/>
      <c r="N303" s="210"/>
      <c r="O303" s="1"/>
      <c r="BU303" s="198"/>
    </row>
    <row r="304" spans="1:73" s="44" customFormat="1">
      <c r="A304" s="38"/>
      <c r="B304" s="2"/>
      <c r="C304" s="23"/>
      <c r="D304" s="23"/>
      <c r="E304" s="17"/>
      <c r="F304" s="17"/>
      <c r="G304" s="17"/>
      <c r="H304" s="16"/>
      <c r="I304" s="47"/>
      <c r="J304" s="5"/>
      <c r="K304" s="6"/>
      <c r="L304" s="23"/>
      <c r="M304" s="48"/>
      <c r="N304" s="211"/>
      <c r="O304" s="1"/>
      <c r="BU304" s="198"/>
    </row>
    <row r="305" spans="1:73" s="44" customFormat="1">
      <c r="A305" s="38"/>
      <c r="B305" s="2"/>
      <c r="C305" s="23"/>
      <c r="D305" s="23"/>
      <c r="E305" s="17"/>
      <c r="F305" s="17"/>
      <c r="G305" s="17"/>
      <c r="H305" s="16"/>
      <c r="I305" s="47"/>
      <c r="J305" s="5"/>
      <c r="K305" s="6"/>
      <c r="L305" s="23"/>
      <c r="M305" s="48"/>
      <c r="N305" s="211"/>
      <c r="O305" s="1"/>
      <c r="BU305" s="198"/>
    </row>
    <row r="306" spans="1:73" s="44" customFormat="1">
      <c r="A306" s="38"/>
      <c r="B306" s="2"/>
      <c r="C306" s="23"/>
      <c r="D306" s="23"/>
      <c r="E306" s="24"/>
      <c r="F306" s="24"/>
      <c r="G306" s="24"/>
      <c r="H306" s="16"/>
      <c r="I306" s="4"/>
      <c r="J306" s="48"/>
      <c r="K306" s="49"/>
      <c r="L306" s="7"/>
      <c r="M306" s="7"/>
      <c r="N306" s="194"/>
      <c r="O306" s="1"/>
      <c r="BU306" s="198"/>
    </row>
    <row r="307" spans="1:73" s="44" customFormat="1">
      <c r="A307" s="38"/>
      <c r="B307" s="2"/>
      <c r="C307" s="52"/>
      <c r="D307" s="52"/>
      <c r="E307" s="52"/>
      <c r="F307" s="52"/>
      <c r="G307" s="52"/>
      <c r="H307" s="52"/>
      <c r="I307" s="52"/>
      <c r="J307" s="52"/>
      <c r="K307" s="62"/>
      <c r="L307" s="52"/>
      <c r="M307" s="52"/>
      <c r="N307" s="204"/>
      <c r="O307" s="1"/>
      <c r="BU307" s="198"/>
    </row>
    <row r="308" spans="1:73" s="44" customFormat="1">
      <c r="A308" s="38"/>
      <c r="B308" s="2"/>
      <c r="C308" s="51"/>
      <c r="D308" s="3"/>
      <c r="E308" s="3"/>
      <c r="F308" s="3"/>
      <c r="G308" s="3"/>
      <c r="H308" s="4"/>
      <c r="I308" s="4"/>
      <c r="J308" s="5"/>
      <c r="K308" s="6"/>
      <c r="L308" s="7"/>
      <c r="M308" s="7"/>
      <c r="N308" s="194"/>
      <c r="O308" s="1"/>
      <c r="BU308" s="198"/>
    </row>
    <row r="309" spans="1:73" s="38" customFormat="1" ht="20">
      <c r="B309" s="175" t="s">
        <v>225</v>
      </c>
      <c r="C309" s="152"/>
      <c r="D309" s="152"/>
      <c r="E309" s="68"/>
      <c r="F309" s="68"/>
      <c r="G309" s="68"/>
      <c r="H309" s="69"/>
      <c r="I309" s="69"/>
      <c r="J309" s="153"/>
      <c r="K309" s="70"/>
      <c r="L309" s="306"/>
      <c r="M309" s="306"/>
      <c r="N309" s="244"/>
      <c r="BU309" s="229"/>
    </row>
    <row r="310" spans="1:73" s="38" customFormat="1">
      <c r="B310" s="137" t="s">
        <v>226</v>
      </c>
      <c r="C310" s="75"/>
      <c r="D310" s="75"/>
      <c r="E310" s="3"/>
      <c r="F310" s="3"/>
      <c r="G310" s="3"/>
      <c r="H310" s="4"/>
      <c r="I310" s="4"/>
      <c r="J310" s="7"/>
      <c r="K310" s="6"/>
      <c r="L310" s="6"/>
      <c r="M310" s="6"/>
      <c r="N310" s="244"/>
      <c r="BU310" s="229"/>
    </row>
    <row r="311" spans="1:73">
      <c r="B311" s="24"/>
      <c r="C311" s="24"/>
      <c r="D311" s="24"/>
      <c r="E311" s="24"/>
      <c r="F311" s="24"/>
      <c r="G311" s="24"/>
      <c r="H311" s="16"/>
      <c r="I311" s="16"/>
      <c r="L311" s="39"/>
      <c r="M311" s="39"/>
      <c r="N311" s="200"/>
      <c r="O311" s="1"/>
      <c r="P311" s="1"/>
      <c r="Q311" s="1"/>
      <c r="R311" s="1"/>
      <c r="S311" s="1"/>
    </row>
    <row r="312" spans="1:73" ht="51" customHeight="1">
      <c r="A312" s="159"/>
      <c r="B312" s="24"/>
      <c r="J312" s="72" t="s">
        <v>4</v>
      </c>
      <c r="K312" s="223"/>
      <c r="L312" s="197" t="str">
        <f>IF(ISBLANK(L$9),"",L$9)</f>
        <v>2階A病棟</v>
      </c>
      <c r="M312" s="214" t="str">
        <f t="shared" ref="M312:BS312" si="35">IF(ISBLANK(M$9),"",M$9)</f>
        <v>2階B病棟</v>
      </c>
      <c r="N312" s="307" t="str">
        <f t="shared" si="35"/>
        <v>3階A病棟</v>
      </c>
      <c r="O312" s="307" t="str">
        <f t="shared" si="35"/>
        <v>3階B病棟</v>
      </c>
      <c r="P312" s="307" t="str">
        <f t="shared" si="35"/>
        <v/>
      </c>
      <c r="Q312" s="214" t="str">
        <f t="shared" si="35"/>
        <v/>
      </c>
      <c r="R312" s="214" t="str">
        <f t="shared" si="35"/>
        <v/>
      </c>
      <c r="S312" s="214" t="str">
        <f t="shared" si="35"/>
        <v/>
      </c>
      <c r="T312" s="214" t="str">
        <f t="shared" si="35"/>
        <v/>
      </c>
      <c r="U312" s="214" t="str">
        <f t="shared" si="35"/>
        <v/>
      </c>
      <c r="V312" s="214" t="str">
        <f t="shared" si="35"/>
        <v/>
      </c>
      <c r="W312" s="214" t="str">
        <f t="shared" si="35"/>
        <v/>
      </c>
      <c r="X312" s="214" t="str">
        <f t="shared" si="35"/>
        <v/>
      </c>
      <c r="Y312" s="214" t="str">
        <f t="shared" si="35"/>
        <v/>
      </c>
      <c r="Z312" s="214" t="str">
        <f t="shared" si="35"/>
        <v/>
      </c>
      <c r="AA312" s="214" t="str">
        <f t="shared" si="35"/>
        <v/>
      </c>
      <c r="AB312" s="214" t="str">
        <f t="shared" si="35"/>
        <v/>
      </c>
      <c r="AC312" s="214" t="str">
        <f t="shared" si="35"/>
        <v/>
      </c>
      <c r="AD312" s="214" t="str">
        <f t="shared" si="35"/>
        <v/>
      </c>
      <c r="AE312" s="214" t="str">
        <f t="shared" si="35"/>
        <v/>
      </c>
      <c r="AF312" s="214" t="str">
        <f t="shared" si="35"/>
        <v/>
      </c>
      <c r="AG312" s="214" t="str">
        <f t="shared" si="35"/>
        <v/>
      </c>
      <c r="AH312" s="214" t="str">
        <f t="shared" si="35"/>
        <v/>
      </c>
      <c r="AI312" s="214" t="str">
        <f t="shared" si="35"/>
        <v/>
      </c>
      <c r="AJ312" s="214" t="str">
        <f t="shared" si="35"/>
        <v/>
      </c>
      <c r="AK312" s="214" t="str">
        <f t="shared" si="35"/>
        <v/>
      </c>
      <c r="AL312" s="214" t="str">
        <f t="shared" si="35"/>
        <v/>
      </c>
      <c r="AM312" s="214" t="str">
        <f t="shared" si="35"/>
        <v/>
      </c>
      <c r="AN312" s="214" t="str">
        <f t="shared" si="35"/>
        <v/>
      </c>
      <c r="AO312" s="214" t="str">
        <f t="shared" si="35"/>
        <v/>
      </c>
      <c r="AP312" s="214" t="str">
        <f t="shared" si="35"/>
        <v/>
      </c>
      <c r="AQ312" s="214" t="str">
        <f t="shared" si="35"/>
        <v/>
      </c>
      <c r="AR312" s="214" t="str">
        <f t="shared" si="35"/>
        <v/>
      </c>
      <c r="AS312" s="214" t="str">
        <f t="shared" si="35"/>
        <v/>
      </c>
      <c r="AT312" s="214" t="str">
        <f t="shared" si="35"/>
        <v/>
      </c>
      <c r="AU312" s="214" t="str">
        <f t="shared" si="35"/>
        <v/>
      </c>
      <c r="AV312" s="214" t="str">
        <f t="shared" si="35"/>
        <v/>
      </c>
      <c r="AW312" s="214" t="str">
        <f t="shared" si="35"/>
        <v/>
      </c>
      <c r="AX312" s="214" t="str">
        <f t="shared" si="35"/>
        <v/>
      </c>
      <c r="AY312" s="214" t="str">
        <f t="shared" si="35"/>
        <v/>
      </c>
      <c r="AZ312" s="214" t="str">
        <f t="shared" si="35"/>
        <v/>
      </c>
      <c r="BA312" s="214" t="str">
        <f t="shared" si="35"/>
        <v/>
      </c>
      <c r="BB312" s="214" t="str">
        <f t="shared" si="35"/>
        <v/>
      </c>
      <c r="BC312" s="214" t="str">
        <f t="shared" si="35"/>
        <v/>
      </c>
      <c r="BD312" s="214" t="str">
        <f t="shared" si="35"/>
        <v/>
      </c>
      <c r="BE312" s="214" t="str">
        <f t="shared" si="35"/>
        <v/>
      </c>
      <c r="BF312" s="214" t="str">
        <f t="shared" si="35"/>
        <v/>
      </c>
      <c r="BG312" s="214" t="str">
        <f t="shared" si="35"/>
        <v/>
      </c>
      <c r="BH312" s="214" t="str">
        <f t="shared" si="35"/>
        <v/>
      </c>
      <c r="BI312" s="214" t="str">
        <f t="shared" si="35"/>
        <v/>
      </c>
      <c r="BJ312" s="214" t="str">
        <f t="shared" si="35"/>
        <v/>
      </c>
      <c r="BK312" s="214" t="str">
        <f t="shared" si="35"/>
        <v/>
      </c>
      <c r="BL312" s="214" t="str">
        <f t="shared" si="35"/>
        <v/>
      </c>
      <c r="BM312" s="214" t="str">
        <f t="shared" si="35"/>
        <v/>
      </c>
      <c r="BN312" s="214" t="str">
        <f t="shared" si="35"/>
        <v/>
      </c>
      <c r="BO312" s="214" t="str">
        <f t="shared" si="35"/>
        <v/>
      </c>
      <c r="BP312" s="214" t="str">
        <f t="shared" si="35"/>
        <v/>
      </c>
      <c r="BQ312" s="214" t="str">
        <f t="shared" si="35"/>
        <v/>
      </c>
      <c r="BR312" s="214" t="str">
        <f t="shared" si="35"/>
        <v/>
      </c>
      <c r="BS312" s="214" t="str">
        <f t="shared" si="35"/>
        <v/>
      </c>
    </row>
    <row r="313" spans="1:73" ht="20.25" customHeight="1">
      <c r="A313" s="229" t="s">
        <v>273</v>
      </c>
      <c r="I313" s="75" t="s">
        <v>67</v>
      </c>
      <c r="J313" s="76"/>
      <c r="K313" s="77"/>
      <c r="L313" s="224" t="str">
        <f>IF(ISBLANK(L$95),"",L$95)</f>
        <v>急性期</v>
      </c>
      <c r="M313" s="214" t="str">
        <f t="shared" ref="M313:BS313" si="36">IF(ISBLANK(M$95),"",M$95)</f>
        <v>回復期</v>
      </c>
      <c r="N313" s="307" t="str">
        <f t="shared" si="36"/>
        <v>急性期</v>
      </c>
      <c r="O313" s="307" t="str">
        <f t="shared" si="36"/>
        <v>急性期</v>
      </c>
      <c r="P313" s="307" t="str">
        <f t="shared" si="36"/>
        <v/>
      </c>
      <c r="Q313" s="214" t="str">
        <f t="shared" si="36"/>
        <v/>
      </c>
      <c r="R313" s="214" t="str">
        <f t="shared" si="36"/>
        <v/>
      </c>
      <c r="S313" s="214" t="str">
        <f t="shared" si="36"/>
        <v/>
      </c>
      <c r="T313" s="214" t="str">
        <f t="shared" si="36"/>
        <v/>
      </c>
      <c r="U313" s="214" t="str">
        <f t="shared" si="36"/>
        <v/>
      </c>
      <c r="V313" s="214" t="str">
        <f t="shared" si="36"/>
        <v/>
      </c>
      <c r="W313" s="214" t="str">
        <f t="shared" si="36"/>
        <v/>
      </c>
      <c r="X313" s="214" t="str">
        <f t="shared" si="36"/>
        <v/>
      </c>
      <c r="Y313" s="214" t="str">
        <f t="shared" si="36"/>
        <v/>
      </c>
      <c r="Z313" s="214" t="str">
        <f t="shared" si="36"/>
        <v/>
      </c>
      <c r="AA313" s="214" t="str">
        <f t="shared" si="36"/>
        <v/>
      </c>
      <c r="AB313" s="214" t="str">
        <f t="shared" si="36"/>
        <v/>
      </c>
      <c r="AC313" s="214" t="str">
        <f t="shared" si="36"/>
        <v/>
      </c>
      <c r="AD313" s="214" t="str">
        <f t="shared" si="36"/>
        <v/>
      </c>
      <c r="AE313" s="214" t="str">
        <f t="shared" si="36"/>
        <v/>
      </c>
      <c r="AF313" s="214" t="str">
        <f t="shared" si="36"/>
        <v/>
      </c>
      <c r="AG313" s="214" t="str">
        <f t="shared" si="36"/>
        <v/>
      </c>
      <c r="AH313" s="214" t="str">
        <f t="shared" si="36"/>
        <v/>
      </c>
      <c r="AI313" s="214" t="str">
        <f t="shared" si="36"/>
        <v/>
      </c>
      <c r="AJ313" s="214" t="str">
        <f t="shared" si="36"/>
        <v/>
      </c>
      <c r="AK313" s="214" t="str">
        <f t="shared" si="36"/>
        <v/>
      </c>
      <c r="AL313" s="214" t="str">
        <f t="shared" si="36"/>
        <v/>
      </c>
      <c r="AM313" s="214" t="str">
        <f t="shared" si="36"/>
        <v/>
      </c>
      <c r="AN313" s="214" t="str">
        <f t="shared" si="36"/>
        <v/>
      </c>
      <c r="AO313" s="214" t="str">
        <f t="shared" si="36"/>
        <v/>
      </c>
      <c r="AP313" s="214" t="str">
        <f t="shared" si="36"/>
        <v/>
      </c>
      <c r="AQ313" s="214" t="str">
        <f t="shared" si="36"/>
        <v/>
      </c>
      <c r="AR313" s="214" t="str">
        <f t="shared" si="36"/>
        <v/>
      </c>
      <c r="AS313" s="214" t="str">
        <f t="shared" si="36"/>
        <v/>
      </c>
      <c r="AT313" s="214" t="str">
        <f t="shared" si="36"/>
        <v/>
      </c>
      <c r="AU313" s="214" t="str">
        <f t="shared" si="36"/>
        <v/>
      </c>
      <c r="AV313" s="214" t="str">
        <f t="shared" si="36"/>
        <v/>
      </c>
      <c r="AW313" s="214" t="str">
        <f t="shared" si="36"/>
        <v/>
      </c>
      <c r="AX313" s="214" t="str">
        <f t="shared" si="36"/>
        <v/>
      </c>
      <c r="AY313" s="214" t="str">
        <f t="shared" si="36"/>
        <v/>
      </c>
      <c r="AZ313" s="214" t="str">
        <f t="shared" si="36"/>
        <v/>
      </c>
      <c r="BA313" s="214" t="str">
        <f t="shared" si="36"/>
        <v/>
      </c>
      <c r="BB313" s="214" t="str">
        <f t="shared" si="36"/>
        <v/>
      </c>
      <c r="BC313" s="214" t="str">
        <f t="shared" si="36"/>
        <v/>
      </c>
      <c r="BD313" s="214" t="str">
        <f t="shared" si="36"/>
        <v/>
      </c>
      <c r="BE313" s="214" t="str">
        <f t="shared" si="36"/>
        <v/>
      </c>
      <c r="BF313" s="214" t="str">
        <f t="shared" si="36"/>
        <v/>
      </c>
      <c r="BG313" s="214" t="str">
        <f t="shared" si="36"/>
        <v/>
      </c>
      <c r="BH313" s="214" t="str">
        <f t="shared" si="36"/>
        <v/>
      </c>
      <c r="BI313" s="214" t="str">
        <f t="shared" si="36"/>
        <v/>
      </c>
      <c r="BJ313" s="214" t="str">
        <f t="shared" si="36"/>
        <v/>
      </c>
      <c r="BK313" s="214" t="str">
        <f t="shared" si="36"/>
        <v/>
      </c>
      <c r="BL313" s="214" t="str">
        <f t="shared" si="36"/>
        <v/>
      </c>
      <c r="BM313" s="214" t="str">
        <f t="shared" si="36"/>
        <v/>
      </c>
      <c r="BN313" s="214" t="str">
        <f t="shared" si="36"/>
        <v/>
      </c>
      <c r="BO313" s="214" t="str">
        <f t="shared" si="36"/>
        <v/>
      </c>
      <c r="BP313" s="214" t="str">
        <f t="shared" si="36"/>
        <v/>
      </c>
      <c r="BQ313" s="214" t="str">
        <f t="shared" si="36"/>
        <v/>
      </c>
      <c r="BR313" s="214" t="str">
        <f t="shared" si="36"/>
        <v/>
      </c>
      <c r="BS313" s="214" t="str">
        <f t="shared" si="36"/>
        <v/>
      </c>
    </row>
    <row r="314" spans="1:73" s="38" customFormat="1" ht="34.5" customHeight="1">
      <c r="A314" s="266" t="s">
        <v>823</v>
      </c>
      <c r="B314" s="87"/>
      <c r="C314" s="450" t="s">
        <v>228</v>
      </c>
      <c r="D314" s="393" t="s">
        <v>824</v>
      </c>
      <c r="E314" s="454"/>
      <c r="F314" s="454"/>
      <c r="G314" s="454"/>
      <c r="H314" s="394"/>
      <c r="I314" s="410" t="s">
        <v>230</v>
      </c>
      <c r="J314" s="308">
        <f t="shared" ref="J314:J319" si="37">IF(SUM(L314:BS314)=0,IF(COUNTIF(L314:BS314,"未確認")&gt;0,"未確認",IF(COUNTIF(L314:BS314,"~*")&gt;0,"*",SUM(L314:BS314))),SUM(L314:BS314))</f>
        <v>2343</v>
      </c>
      <c r="K314" s="253" t="str">
        <f t="shared" ref="K314:K319" si="38">IF(OR(COUNTIF(L314:BS314,"未確認")&gt;0,COUNTIF(L314:BS314,"~*")&gt;0),"※","")</f>
        <v/>
      </c>
      <c r="L314" s="309">
        <v>781</v>
      </c>
      <c r="M314" s="310">
        <v>345</v>
      </c>
      <c r="N314" s="270">
        <v>586</v>
      </c>
      <c r="O314" s="270">
        <v>631</v>
      </c>
      <c r="P314" s="311"/>
      <c r="Q314" s="268"/>
      <c r="R314" s="268"/>
      <c r="S314" s="268"/>
      <c r="T314" s="268"/>
      <c r="U314" s="268"/>
      <c r="V314" s="268"/>
      <c r="W314" s="268"/>
      <c r="X314" s="268"/>
      <c r="Y314" s="268"/>
      <c r="Z314" s="268"/>
      <c r="AA314" s="268"/>
      <c r="AB314" s="268"/>
      <c r="AC314" s="268"/>
      <c r="AD314" s="268"/>
      <c r="AE314" s="268"/>
      <c r="AF314" s="268"/>
      <c r="AG314" s="268"/>
      <c r="AH314" s="268"/>
      <c r="AI314" s="268"/>
      <c r="AJ314" s="268"/>
      <c r="AK314" s="268"/>
      <c r="AL314" s="268"/>
      <c r="AM314" s="268"/>
      <c r="AN314" s="268"/>
      <c r="AO314" s="268"/>
      <c r="AP314" s="268"/>
      <c r="AQ314" s="268"/>
      <c r="AR314" s="268"/>
      <c r="AS314" s="268"/>
      <c r="AT314" s="268"/>
      <c r="AU314" s="268"/>
      <c r="AV314" s="268"/>
      <c r="AW314" s="268"/>
      <c r="AX314" s="268"/>
      <c r="AY314" s="268"/>
      <c r="AZ314" s="268"/>
      <c r="BA314" s="268"/>
      <c r="BB314" s="268"/>
      <c r="BC314" s="268"/>
      <c r="BD314" s="268"/>
      <c r="BE314" s="268"/>
      <c r="BF314" s="268"/>
      <c r="BG314" s="268"/>
      <c r="BH314" s="268"/>
      <c r="BI314" s="268"/>
      <c r="BJ314" s="268"/>
      <c r="BK314" s="268"/>
      <c r="BL314" s="268"/>
      <c r="BM314" s="268"/>
      <c r="BN314" s="268"/>
      <c r="BO314" s="268"/>
      <c r="BP314" s="268"/>
      <c r="BQ314" s="268"/>
      <c r="BR314" s="268"/>
      <c r="BS314" s="268"/>
      <c r="BU314" s="229"/>
    </row>
    <row r="315" spans="1:73" s="38" customFormat="1" ht="34.5" customHeight="1">
      <c r="A315" s="266" t="s">
        <v>825</v>
      </c>
      <c r="B315" s="87"/>
      <c r="C315" s="451"/>
      <c r="D315" s="532"/>
      <c r="E315" s="405" t="s">
        <v>826</v>
      </c>
      <c r="F315" s="424"/>
      <c r="G315" s="424"/>
      <c r="H315" s="406"/>
      <c r="I315" s="467"/>
      <c r="J315" s="308">
        <f t="shared" si="37"/>
        <v>1145</v>
      </c>
      <c r="K315" s="253" t="str">
        <f t="shared" si="38"/>
        <v/>
      </c>
      <c r="L315" s="309">
        <v>296</v>
      </c>
      <c r="M315" s="268">
        <v>345</v>
      </c>
      <c r="N315" s="312">
        <v>223</v>
      </c>
      <c r="O315" s="312">
        <v>281</v>
      </c>
      <c r="P315" s="268"/>
      <c r="Q315" s="268"/>
      <c r="R315" s="268"/>
      <c r="S315" s="268"/>
      <c r="T315" s="268"/>
      <c r="U315" s="268"/>
      <c r="V315" s="268"/>
      <c r="W315" s="268"/>
      <c r="X315" s="268"/>
      <c r="Y315" s="268"/>
      <c r="Z315" s="268"/>
      <c r="AA315" s="268"/>
      <c r="AB315" s="268"/>
      <c r="AC315" s="268"/>
      <c r="AD315" s="268"/>
      <c r="AE315" s="268"/>
      <c r="AF315" s="268"/>
      <c r="AG315" s="268"/>
      <c r="AH315" s="268"/>
      <c r="AI315" s="268"/>
      <c r="AJ315" s="268"/>
      <c r="AK315" s="268"/>
      <c r="AL315" s="268"/>
      <c r="AM315" s="268"/>
      <c r="AN315" s="268"/>
      <c r="AO315" s="268"/>
      <c r="AP315" s="268"/>
      <c r="AQ315" s="268"/>
      <c r="AR315" s="268"/>
      <c r="AS315" s="268"/>
      <c r="AT315" s="268"/>
      <c r="AU315" s="268"/>
      <c r="AV315" s="268"/>
      <c r="AW315" s="268"/>
      <c r="AX315" s="268"/>
      <c r="AY315" s="268"/>
      <c r="AZ315" s="268"/>
      <c r="BA315" s="268"/>
      <c r="BB315" s="268"/>
      <c r="BC315" s="268"/>
      <c r="BD315" s="268"/>
      <c r="BE315" s="268"/>
      <c r="BF315" s="268"/>
      <c r="BG315" s="268"/>
      <c r="BH315" s="268"/>
      <c r="BI315" s="268"/>
      <c r="BJ315" s="268"/>
      <c r="BK315" s="268"/>
      <c r="BL315" s="268"/>
      <c r="BM315" s="268"/>
      <c r="BN315" s="268"/>
      <c r="BO315" s="268"/>
      <c r="BP315" s="268"/>
      <c r="BQ315" s="268"/>
      <c r="BR315" s="268"/>
      <c r="BS315" s="268"/>
      <c r="BU315" s="229"/>
    </row>
    <row r="316" spans="1:73" s="38" customFormat="1" ht="34.5" customHeight="1">
      <c r="A316" s="313" t="s">
        <v>827</v>
      </c>
      <c r="B316" s="87"/>
      <c r="C316" s="451"/>
      <c r="D316" s="533"/>
      <c r="E316" s="405" t="s">
        <v>828</v>
      </c>
      <c r="F316" s="424"/>
      <c r="G316" s="424"/>
      <c r="H316" s="406"/>
      <c r="I316" s="467"/>
      <c r="J316" s="308">
        <f t="shared" si="37"/>
        <v>835</v>
      </c>
      <c r="K316" s="253" t="str">
        <f t="shared" si="38"/>
        <v/>
      </c>
      <c r="L316" s="309">
        <v>142</v>
      </c>
      <c r="M316" s="268">
        <v>0</v>
      </c>
      <c r="N316" s="268">
        <v>351</v>
      </c>
      <c r="O316" s="268">
        <v>342</v>
      </c>
      <c r="P316" s="268"/>
      <c r="Q316" s="268"/>
      <c r="R316" s="268"/>
      <c r="S316" s="268"/>
      <c r="T316" s="268"/>
      <c r="U316" s="268"/>
      <c r="V316" s="268"/>
      <c r="W316" s="268"/>
      <c r="X316" s="268"/>
      <c r="Y316" s="268"/>
      <c r="Z316" s="268"/>
      <c r="AA316" s="268"/>
      <c r="AB316" s="268"/>
      <c r="AC316" s="268"/>
      <c r="AD316" s="268"/>
      <c r="AE316" s="268"/>
      <c r="AF316" s="268"/>
      <c r="AG316" s="268"/>
      <c r="AH316" s="268"/>
      <c r="AI316" s="268"/>
      <c r="AJ316" s="268"/>
      <c r="AK316" s="268"/>
      <c r="AL316" s="268"/>
      <c r="AM316" s="268"/>
      <c r="AN316" s="268"/>
      <c r="AO316" s="268"/>
      <c r="AP316" s="268"/>
      <c r="AQ316" s="268"/>
      <c r="AR316" s="268"/>
      <c r="AS316" s="268"/>
      <c r="AT316" s="268"/>
      <c r="AU316" s="268"/>
      <c r="AV316" s="268"/>
      <c r="AW316" s="268"/>
      <c r="AX316" s="268"/>
      <c r="AY316" s="268"/>
      <c r="AZ316" s="268"/>
      <c r="BA316" s="268"/>
      <c r="BB316" s="268"/>
      <c r="BC316" s="268"/>
      <c r="BD316" s="268"/>
      <c r="BE316" s="268"/>
      <c r="BF316" s="268"/>
      <c r="BG316" s="268"/>
      <c r="BH316" s="268"/>
      <c r="BI316" s="268"/>
      <c r="BJ316" s="268"/>
      <c r="BK316" s="268"/>
      <c r="BL316" s="268"/>
      <c r="BM316" s="268"/>
      <c r="BN316" s="268"/>
      <c r="BO316" s="268"/>
      <c r="BP316" s="268"/>
      <c r="BQ316" s="268"/>
      <c r="BR316" s="268"/>
      <c r="BS316" s="268"/>
      <c r="BU316" s="229"/>
    </row>
    <row r="317" spans="1:73" s="38" customFormat="1" ht="34.5" customHeight="1">
      <c r="A317" s="313" t="s">
        <v>829</v>
      </c>
      <c r="B317" s="87"/>
      <c r="C317" s="451"/>
      <c r="D317" s="534"/>
      <c r="E317" s="405" t="s">
        <v>830</v>
      </c>
      <c r="F317" s="424"/>
      <c r="G317" s="424"/>
      <c r="H317" s="406"/>
      <c r="I317" s="467"/>
      <c r="J317" s="308">
        <f t="shared" si="37"/>
        <v>363</v>
      </c>
      <c r="K317" s="253" t="str">
        <f t="shared" si="38"/>
        <v/>
      </c>
      <c r="L317" s="309">
        <v>343</v>
      </c>
      <c r="M317" s="268">
        <v>0</v>
      </c>
      <c r="N317" s="268">
        <v>12</v>
      </c>
      <c r="O317" s="268">
        <v>8</v>
      </c>
      <c r="P317" s="268"/>
      <c r="Q317" s="268"/>
      <c r="R317" s="268"/>
      <c r="S317" s="268"/>
      <c r="T317" s="268"/>
      <c r="U317" s="268"/>
      <c r="V317" s="268"/>
      <c r="W317" s="268"/>
      <c r="X317" s="268"/>
      <c r="Y317" s="268"/>
      <c r="Z317" s="268"/>
      <c r="AA317" s="268"/>
      <c r="AB317" s="268"/>
      <c r="AC317" s="268"/>
      <c r="AD317" s="268"/>
      <c r="AE317" s="268"/>
      <c r="AF317" s="268"/>
      <c r="AG317" s="268"/>
      <c r="AH317" s="268"/>
      <c r="AI317" s="268"/>
      <c r="AJ317" s="268"/>
      <c r="AK317" s="268"/>
      <c r="AL317" s="268"/>
      <c r="AM317" s="268"/>
      <c r="AN317" s="268"/>
      <c r="AO317" s="268"/>
      <c r="AP317" s="268"/>
      <c r="AQ317" s="268"/>
      <c r="AR317" s="268"/>
      <c r="AS317" s="268"/>
      <c r="AT317" s="268"/>
      <c r="AU317" s="268"/>
      <c r="AV317" s="268"/>
      <c r="AW317" s="268"/>
      <c r="AX317" s="268"/>
      <c r="AY317" s="268"/>
      <c r="AZ317" s="268"/>
      <c r="BA317" s="268"/>
      <c r="BB317" s="268"/>
      <c r="BC317" s="268"/>
      <c r="BD317" s="268"/>
      <c r="BE317" s="268"/>
      <c r="BF317" s="268"/>
      <c r="BG317" s="268"/>
      <c r="BH317" s="268"/>
      <c r="BI317" s="268"/>
      <c r="BJ317" s="268"/>
      <c r="BK317" s="268"/>
      <c r="BL317" s="268"/>
      <c r="BM317" s="268"/>
      <c r="BN317" s="268"/>
      <c r="BO317" s="268"/>
      <c r="BP317" s="268"/>
      <c r="BQ317" s="268"/>
      <c r="BR317" s="268"/>
      <c r="BS317" s="268"/>
      <c r="BU317" s="229"/>
    </row>
    <row r="318" spans="1:73" s="38" customFormat="1" ht="34.5" customHeight="1">
      <c r="A318" s="313" t="s">
        <v>831</v>
      </c>
      <c r="B318" s="2"/>
      <c r="C318" s="451"/>
      <c r="D318" s="405" t="s">
        <v>832</v>
      </c>
      <c r="E318" s="424"/>
      <c r="F318" s="424"/>
      <c r="G318" s="424"/>
      <c r="H318" s="406"/>
      <c r="I318" s="467"/>
      <c r="J318" s="308">
        <f t="shared" si="37"/>
        <v>55828</v>
      </c>
      <c r="K318" s="253" t="str">
        <f t="shared" si="38"/>
        <v/>
      </c>
      <c r="L318" s="309">
        <v>11385</v>
      </c>
      <c r="M318" s="268">
        <v>15255</v>
      </c>
      <c r="N318" s="268">
        <v>14587</v>
      </c>
      <c r="O318" s="268">
        <v>14601</v>
      </c>
      <c r="P318" s="268"/>
      <c r="Q318" s="268"/>
      <c r="R318" s="268"/>
      <c r="S318" s="268"/>
      <c r="T318" s="268"/>
      <c r="U318" s="268"/>
      <c r="V318" s="268"/>
      <c r="W318" s="268"/>
      <c r="X318" s="268"/>
      <c r="Y318" s="268"/>
      <c r="Z318" s="268"/>
      <c r="AA318" s="268"/>
      <c r="AB318" s="268"/>
      <c r="AC318" s="268"/>
      <c r="AD318" s="268"/>
      <c r="AE318" s="268"/>
      <c r="AF318" s="268"/>
      <c r="AG318" s="268"/>
      <c r="AH318" s="268"/>
      <c r="AI318" s="268"/>
      <c r="AJ318" s="268"/>
      <c r="AK318" s="268"/>
      <c r="AL318" s="268"/>
      <c r="AM318" s="268"/>
      <c r="AN318" s="268"/>
      <c r="AO318" s="268"/>
      <c r="AP318" s="268"/>
      <c r="AQ318" s="268"/>
      <c r="AR318" s="268"/>
      <c r="AS318" s="268"/>
      <c r="AT318" s="268"/>
      <c r="AU318" s="268"/>
      <c r="AV318" s="268"/>
      <c r="AW318" s="268"/>
      <c r="AX318" s="268"/>
      <c r="AY318" s="268"/>
      <c r="AZ318" s="268"/>
      <c r="BA318" s="268"/>
      <c r="BB318" s="268"/>
      <c r="BC318" s="268"/>
      <c r="BD318" s="268"/>
      <c r="BE318" s="268"/>
      <c r="BF318" s="268"/>
      <c r="BG318" s="268"/>
      <c r="BH318" s="268"/>
      <c r="BI318" s="268"/>
      <c r="BJ318" s="268"/>
      <c r="BK318" s="268"/>
      <c r="BL318" s="268"/>
      <c r="BM318" s="268"/>
      <c r="BN318" s="268"/>
      <c r="BO318" s="268"/>
      <c r="BP318" s="268"/>
      <c r="BQ318" s="268"/>
      <c r="BR318" s="268"/>
      <c r="BS318" s="268"/>
      <c r="BU318" s="229"/>
    </row>
    <row r="319" spans="1:73" s="38" customFormat="1" ht="34.5" customHeight="1">
      <c r="A319" s="313" t="s">
        <v>833</v>
      </c>
      <c r="B319" s="2"/>
      <c r="C319" s="451"/>
      <c r="D319" s="405" t="s">
        <v>834</v>
      </c>
      <c r="E319" s="424"/>
      <c r="F319" s="424"/>
      <c r="G319" s="424"/>
      <c r="H319" s="406"/>
      <c r="I319" s="414"/>
      <c r="J319" s="308">
        <f t="shared" si="37"/>
        <v>2367</v>
      </c>
      <c r="K319" s="253" t="str">
        <f t="shared" si="38"/>
        <v/>
      </c>
      <c r="L319" s="309">
        <v>790</v>
      </c>
      <c r="M319" s="268">
        <v>348</v>
      </c>
      <c r="N319" s="268">
        <v>593</v>
      </c>
      <c r="O319" s="268">
        <v>636</v>
      </c>
      <c r="P319" s="268"/>
      <c r="Q319" s="268"/>
      <c r="R319" s="268"/>
      <c r="S319" s="268"/>
      <c r="T319" s="268"/>
      <c r="U319" s="268"/>
      <c r="V319" s="268"/>
      <c r="W319" s="268"/>
      <c r="X319" s="268"/>
      <c r="Y319" s="268"/>
      <c r="Z319" s="268"/>
      <c r="AA319" s="268"/>
      <c r="AB319" s="268"/>
      <c r="AC319" s="268"/>
      <c r="AD319" s="268"/>
      <c r="AE319" s="268"/>
      <c r="AF319" s="268"/>
      <c r="AG319" s="268"/>
      <c r="AH319" s="268"/>
      <c r="AI319" s="268"/>
      <c r="AJ319" s="268"/>
      <c r="AK319" s="268"/>
      <c r="AL319" s="268"/>
      <c r="AM319" s="268"/>
      <c r="AN319" s="268"/>
      <c r="AO319" s="268"/>
      <c r="AP319" s="268"/>
      <c r="AQ319" s="268"/>
      <c r="AR319" s="268"/>
      <c r="AS319" s="268"/>
      <c r="AT319" s="268"/>
      <c r="AU319" s="268"/>
      <c r="AV319" s="268"/>
      <c r="AW319" s="268"/>
      <c r="AX319" s="268"/>
      <c r="AY319" s="268"/>
      <c r="AZ319" s="268"/>
      <c r="BA319" s="268"/>
      <c r="BB319" s="268"/>
      <c r="BC319" s="268"/>
      <c r="BD319" s="268"/>
      <c r="BE319" s="268"/>
      <c r="BF319" s="268"/>
      <c r="BG319" s="268"/>
      <c r="BH319" s="268"/>
      <c r="BI319" s="268"/>
      <c r="BJ319" s="268"/>
      <c r="BK319" s="268"/>
      <c r="BL319" s="268"/>
      <c r="BM319" s="268"/>
      <c r="BN319" s="268"/>
      <c r="BO319" s="268"/>
      <c r="BP319" s="268"/>
      <c r="BQ319" s="268"/>
      <c r="BR319" s="268"/>
      <c r="BS319" s="268"/>
      <c r="BU319" s="229"/>
    </row>
    <row r="320" spans="1:73" s="38" customFormat="1">
      <c r="B320" s="24"/>
      <c r="C320" s="257"/>
      <c r="D320" s="24"/>
      <c r="E320" s="24"/>
      <c r="F320" s="24"/>
      <c r="G320" s="24"/>
      <c r="H320" s="16"/>
      <c r="I320" s="16"/>
      <c r="J320" s="82"/>
      <c r="K320" s="83"/>
      <c r="L320" s="83"/>
      <c r="M320" s="83"/>
      <c r="N320" s="234"/>
      <c r="BU320" s="229"/>
    </row>
    <row r="321" spans="1:73" s="38" customFormat="1">
      <c r="B321" s="87"/>
      <c r="C321" s="51"/>
      <c r="D321" s="51"/>
      <c r="E321" s="51"/>
      <c r="F321" s="51"/>
      <c r="G321" s="51"/>
      <c r="H321" s="52"/>
      <c r="I321" s="52"/>
      <c r="J321" s="82"/>
      <c r="K321" s="83"/>
      <c r="L321" s="83"/>
      <c r="M321" s="83"/>
      <c r="N321" s="234"/>
      <c r="BU321" s="229"/>
    </row>
    <row r="322" spans="1:73" s="38" customFormat="1">
      <c r="B322" s="2"/>
      <c r="C322" s="157"/>
      <c r="D322" s="3"/>
      <c r="E322" s="3"/>
      <c r="F322" s="3"/>
      <c r="G322" s="3"/>
      <c r="H322" s="4"/>
      <c r="I322" s="4"/>
      <c r="J322" s="7"/>
      <c r="K322" s="6"/>
      <c r="L322" s="6"/>
      <c r="M322" s="6"/>
      <c r="N322" s="244"/>
      <c r="BU322" s="229"/>
    </row>
    <row r="323" spans="1:73" s="38" customFormat="1">
      <c r="B323" s="137" t="s">
        <v>835</v>
      </c>
      <c r="C323" s="22"/>
      <c r="D323" s="22"/>
      <c r="E323" s="22"/>
      <c r="F323" s="22"/>
      <c r="G323" s="22"/>
      <c r="H323" s="16"/>
      <c r="I323" s="16"/>
      <c r="J323" s="7"/>
      <c r="K323" s="6"/>
      <c r="L323" s="6"/>
      <c r="M323" s="6"/>
      <c r="N323" s="244"/>
      <c r="BU323" s="229"/>
    </row>
    <row r="324" spans="1:73">
      <c r="B324" s="24"/>
      <c r="C324" s="24"/>
      <c r="D324" s="24"/>
      <c r="E324" s="24"/>
      <c r="F324" s="24"/>
      <c r="G324" s="24"/>
      <c r="H324" s="16"/>
      <c r="I324" s="16"/>
      <c r="L324" s="39"/>
      <c r="M324" s="39"/>
      <c r="N324" s="200"/>
      <c r="O324" s="1"/>
      <c r="P324" s="1"/>
      <c r="Q324" s="1"/>
      <c r="R324" s="1"/>
      <c r="S324" s="1"/>
    </row>
    <row r="325" spans="1:73" ht="51" customHeight="1">
      <c r="B325" s="24"/>
      <c r="J325" s="72" t="s">
        <v>4</v>
      </c>
      <c r="K325" s="223"/>
      <c r="L325" s="197" t="str">
        <f>IF(ISBLANK(L$9),"",L$9)</f>
        <v>2階A病棟</v>
      </c>
      <c r="M325" s="214" t="str">
        <f t="shared" ref="M325:BS325" si="39">IF(ISBLANK(M$9),"",M$9)</f>
        <v>2階B病棟</v>
      </c>
      <c r="N325" s="214" t="str">
        <f t="shared" si="39"/>
        <v>3階A病棟</v>
      </c>
      <c r="O325" s="214" t="str">
        <f t="shared" si="39"/>
        <v>3階B病棟</v>
      </c>
      <c r="P325" s="214" t="str">
        <f t="shared" si="39"/>
        <v/>
      </c>
      <c r="Q325" s="214" t="str">
        <f t="shared" si="39"/>
        <v/>
      </c>
      <c r="R325" s="214" t="str">
        <f t="shared" si="39"/>
        <v/>
      </c>
      <c r="S325" s="214" t="str">
        <f t="shared" si="39"/>
        <v/>
      </c>
      <c r="T325" s="214" t="str">
        <f t="shared" si="39"/>
        <v/>
      </c>
      <c r="U325" s="214" t="str">
        <f t="shared" si="39"/>
        <v/>
      </c>
      <c r="V325" s="214" t="str">
        <f t="shared" si="39"/>
        <v/>
      </c>
      <c r="W325" s="214" t="str">
        <f t="shared" si="39"/>
        <v/>
      </c>
      <c r="X325" s="214" t="str">
        <f t="shared" si="39"/>
        <v/>
      </c>
      <c r="Y325" s="214" t="str">
        <f t="shared" si="39"/>
        <v/>
      </c>
      <c r="Z325" s="214" t="str">
        <f t="shared" si="39"/>
        <v/>
      </c>
      <c r="AA325" s="214" t="str">
        <f t="shared" si="39"/>
        <v/>
      </c>
      <c r="AB325" s="214" t="str">
        <f t="shared" si="39"/>
        <v/>
      </c>
      <c r="AC325" s="214" t="str">
        <f t="shared" si="39"/>
        <v/>
      </c>
      <c r="AD325" s="214" t="str">
        <f t="shared" si="39"/>
        <v/>
      </c>
      <c r="AE325" s="214" t="str">
        <f t="shared" si="39"/>
        <v/>
      </c>
      <c r="AF325" s="214" t="str">
        <f t="shared" si="39"/>
        <v/>
      </c>
      <c r="AG325" s="214" t="str">
        <f t="shared" si="39"/>
        <v/>
      </c>
      <c r="AH325" s="214" t="str">
        <f t="shared" si="39"/>
        <v/>
      </c>
      <c r="AI325" s="214" t="str">
        <f t="shared" si="39"/>
        <v/>
      </c>
      <c r="AJ325" s="214" t="str">
        <f t="shared" si="39"/>
        <v/>
      </c>
      <c r="AK325" s="214" t="str">
        <f t="shared" si="39"/>
        <v/>
      </c>
      <c r="AL325" s="214" t="str">
        <f t="shared" si="39"/>
        <v/>
      </c>
      <c r="AM325" s="214" t="str">
        <f t="shared" si="39"/>
        <v/>
      </c>
      <c r="AN325" s="214" t="str">
        <f t="shared" si="39"/>
        <v/>
      </c>
      <c r="AO325" s="214" t="str">
        <f t="shared" si="39"/>
        <v/>
      </c>
      <c r="AP325" s="214" t="str">
        <f t="shared" si="39"/>
        <v/>
      </c>
      <c r="AQ325" s="214" t="str">
        <f t="shared" si="39"/>
        <v/>
      </c>
      <c r="AR325" s="214" t="str">
        <f t="shared" si="39"/>
        <v/>
      </c>
      <c r="AS325" s="214" t="str">
        <f t="shared" si="39"/>
        <v/>
      </c>
      <c r="AT325" s="214" t="str">
        <f t="shared" si="39"/>
        <v/>
      </c>
      <c r="AU325" s="214" t="str">
        <f t="shared" si="39"/>
        <v/>
      </c>
      <c r="AV325" s="214" t="str">
        <f t="shared" si="39"/>
        <v/>
      </c>
      <c r="AW325" s="214" t="str">
        <f t="shared" si="39"/>
        <v/>
      </c>
      <c r="AX325" s="214" t="str">
        <f t="shared" si="39"/>
        <v/>
      </c>
      <c r="AY325" s="214" t="str">
        <f t="shared" si="39"/>
        <v/>
      </c>
      <c r="AZ325" s="214" t="str">
        <f t="shared" si="39"/>
        <v/>
      </c>
      <c r="BA325" s="214" t="str">
        <f t="shared" si="39"/>
        <v/>
      </c>
      <c r="BB325" s="214" t="str">
        <f t="shared" si="39"/>
        <v/>
      </c>
      <c r="BC325" s="214" t="str">
        <f t="shared" si="39"/>
        <v/>
      </c>
      <c r="BD325" s="214" t="str">
        <f t="shared" si="39"/>
        <v/>
      </c>
      <c r="BE325" s="214" t="str">
        <f t="shared" si="39"/>
        <v/>
      </c>
      <c r="BF325" s="214" t="str">
        <f t="shared" si="39"/>
        <v/>
      </c>
      <c r="BG325" s="214" t="str">
        <f t="shared" si="39"/>
        <v/>
      </c>
      <c r="BH325" s="214" t="str">
        <f t="shared" si="39"/>
        <v/>
      </c>
      <c r="BI325" s="214" t="str">
        <f t="shared" si="39"/>
        <v/>
      </c>
      <c r="BJ325" s="214" t="str">
        <f t="shared" si="39"/>
        <v/>
      </c>
      <c r="BK325" s="214" t="str">
        <f t="shared" si="39"/>
        <v/>
      </c>
      <c r="BL325" s="214" t="str">
        <f t="shared" si="39"/>
        <v/>
      </c>
      <c r="BM325" s="214" t="str">
        <f t="shared" si="39"/>
        <v/>
      </c>
      <c r="BN325" s="214" t="str">
        <f t="shared" si="39"/>
        <v/>
      </c>
      <c r="BO325" s="214" t="str">
        <f t="shared" si="39"/>
        <v/>
      </c>
      <c r="BP325" s="214" t="str">
        <f t="shared" si="39"/>
        <v/>
      </c>
      <c r="BQ325" s="214" t="str">
        <f t="shared" si="39"/>
        <v/>
      </c>
      <c r="BR325" s="214" t="str">
        <f t="shared" si="39"/>
        <v/>
      </c>
      <c r="BS325" s="214" t="str">
        <f t="shared" si="39"/>
        <v/>
      </c>
    </row>
    <row r="326" spans="1:73" ht="20.25" customHeight="1">
      <c r="C326" s="51"/>
      <c r="I326" s="75" t="s">
        <v>67</v>
      </c>
      <c r="J326" s="76"/>
      <c r="K326" s="77"/>
      <c r="L326" s="224" t="str">
        <f>IF(ISBLANK(L$95),"",L$95)</f>
        <v>急性期</v>
      </c>
      <c r="M326" s="214" t="str">
        <f t="shared" ref="M326:BS326" si="40">IF(ISBLANK(M$95),"",M$95)</f>
        <v>回復期</v>
      </c>
      <c r="N326" s="214" t="str">
        <f t="shared" si="40"/>
        <v>急性期</v>
      </c>
      <c r="O326" s="214" t="str">
        <f t="shared" si="40"/>
        <v>急性期</v>
      </c>
      <c r="P326" s="214" t="str">
        <f t="shared" si="40"/>
        <v/>
      </c>
      <c r="Q326" s="214" t="str">
        <f t="shared" si="40"/>
        <v/>
      </c>
      <c r="R326" s="214" t="str">
        <f t="shared" si="40"/>
        <v/>
      </c>
      <c r="S326" s="214" t="str">
        <f t="shared" si="40"/>
        <v/>
      </c>
      <c r="T326" s="214" t="str">
        <f t="shared" si="40"/>
        <v/>
      </c>
      <c r="U326" s="214" t="str">
        <f t="shared" si="40"/>
        <v/>
      </c>
      <c r="V326" s="214" t="str">
        <f t="shared" si="40"/>
        <v/>
      </c>
      <c r="W326" s="214" t="str">
        <f t="shared" si="40"/>
        <v/>
      </c>
      <c r="X326" s="214" t="str">
        <f t="shared" si="40"/>
        <v/>
      </c>
      <c r="Y326" s="214" t="str">
        <f t="shared" si="40"/>
        <v/>
      </c>
      <c r="Z326" s="214" t="str">
        <f t="shared" si="40"/>
        <v/>
      </c>
      <c r="AA326" s="214" t="str">
        <f t="shared" si="40"/>
        <v/>
      </c>
      <c r="AB326" s="214" t="str">
        <f t="shared" si="40"/>
        <v/>
      </c>
      <c r="AC326" s="214" t="str">
        <f t="shared" si="40"/>
        <v/>
      </c>
      <c r="AD326" s="214" t="str">
        <f t="shared" si="40"/>
        <v/>
      </c>
      <c r="AE326" s="214" t="str">
        <f t="shared" si="40"/>
        <v/>
      </c>
      <c r="AF326" s="214" t="str">
        <f t="shared" si="40"/>
        <v/>
      </c>
      <c r="AG326" s="214" t="str">
        <f t="shared" si="40"/>
        <v/>
      </c>
      <c r="AH326" s="214" t="str">
        <f t="shared" si="40"/>
        <v/>
      </c>
      <c r="AI326" s="214" t="str">
        <f t="shared" si="40"/>
        <v/>
      </c>
      <c r="AJ326" s="214" t="str">
        <f t="shared" si="40"/>
        <v/>
      </c>
      <c r="AK326" s="214" t="str">
        <f t="shared" si="40"/>
        <v/>
      </c>
      <c r="AL326" s="214" t="str">
        <f t="shared" si="40"/>
        <v/>
      </c>
      <c r="AM326" s="214" t="str">
        <f t="shared" si="40"/>
        <v/>
      </c>
      <c r="AN326" s="214" t="str">
        <f t="shared" si="40"/>
        <v/>
      </c>
      <c r="AO326" s="214" t="str">
        <f t="shared" si="40"/>
        <v/>
      </c>
      <c r="AP326" s="214" t="str">
        <f t="shared" si="40"/>
        <v/>
      </c>
      <c r="AQ326" s="214" t="str">
        <f t="shared" si="40"/>
        <v/>
      </c>
      <c r="AR326" s="214" t="str">
        <f t="shared" si="40"/>
        <v/>
      </c>
      <c r="AS326" s="214" t="str">
        <f t="shared" si="40"/>
        <v/>
      </c>
      <c r="AT326" s="214" t="str">
        <f t="shared" si="40"/>
        <v/>
      </c>
      <c r="AU326" s="214" t="str">
        <f t="shared" si="40"/>
        <v/>
      </c>
      <c r="AV326" s="214" t="str">
        <f t="shared" si="40"/>
        <v/>
      </c>
      <c r="AW326" s="214" t="str">
        <f t="shared" si="40"/>
        <v/>
      </c>
      <c r="AX326" s="214" t="str">
        <f t="shared" si="40"/>
        <v/>
      </c>
      <c r="AY326" s="214" t="str">
        <f t="shared" si="40"/>
        <v/>
      </c>
      <c r="AZ326" s="214" t="str">
        <f t="shared" si="40"/>
        <v/>
      </c>
      <c r="BA326" s="214" t="str">
        <f t="shared" si="40"/>
        <v/>
      </c>
      <c r="BB326" s="214" t="str">
        <f t="shared" si="40"/>
        <v/>
      </c>
      <c r="BC326" s="214" t="str">
        <f t="shared" si="40"/>
        <v/>
      </c>
      <c r="BD326" s="214" t="str">
        <f t="shared" si="40"/>
        <v/>
      </c>
      <c r="BE326" s="214" t="str">
        <f t="shared" si="40"/>
        <v/>
      </c>
      <c r="BF326" s="214" t="str">
        <f t="shared" si="40"/>
        <v/>
      </c>
      <c r="BG326" s="214" t="str">
        <f t="shared" si="40"/>
        <v/>
      </c>
      <c r="BH326" s="214" t="str">
        <f t="shared" si="40"/>
        <v/>
      </c>
      <c r="BI326" s="214" t="str">
        <f t="shared" si="40"/>
        <v/>
      </c>
      <c r="BJ326" s="214" t="str">
        <f t="shared" si="40"/>
        <v/>
      </c>
      <c r="BK326" s="214" t="str">
        <f t="shared" si="40"/>
        <v/>
      </c>
      <c r="BL326" s="214" t="str">
        <f t="shared" si="40"/>
        <v/>
      </c>
      <c r="BM326" s="214" t="str">
        <f t="shared" si="40"/>
        <v/>
      </c>
      <c r="BN326" s="214" t="str">
        <f t="shared" si="40"/>
        <v/>
      </c>
      <c r="BO326" s="214" t="str">
        <f t="shared" si="40"/>
        <v/>
      </c>
      <c r="BP326" s="214" t="str">
        <f t="shared" si="40"/>
        <v/>
      </c>
      <c r="BQ326" s="214" t="str">
        <f t="shared" si="40"/>
        <v/>
      </c>
      <c r="BR326" s="214" t="str">
        <f t="shared" si="40"/>
        <v/>
      </c>
      <c r="BS326" s="214" t="str">
        <f t="shared" si="40"/>
        <v/>
      </c>
    </row>
    <row r="327" spans="1:73" s="38" customFormat="1" ht="34.5" customHeight="1">
      <c r="A327" s="314" t="s">
        <v>836</v>
      </c>
      <c r="B327" s="2"/>
      <c r="C327" s="450" t="s">
        <v>228</v>
      </c>
      <c r="D327" s="405" t="s">
        <v>824</v>
      </c>
      <c r="E327" s="424"/>
      <c r="F327" s="424"/>
      <c r="G327" s="424"/>
      <c r="H327" s="406"/>
      <c r="I327" s="410" t="s">
        <v>241</v>
      </c>
      <c r="J327" s="308">
        <f t="shared" ref="J327:J344" si="41">IF(SUM(L327:BS327)=0,IF(COUNTIF(L327:BS327,"未確認")&gt;0,"未確認",IF(COUNTIF(L327:BS327,"~*")&gt;0,"*",SUM(L327:BS327))),SUM(L327:BS327))</f>
        <v>2343</v>
      </c>
      <c r="K327" s="253" t="str">
        <f t="shared" ref="K327:K344" si="42">IF(OR(COUNTIF(L327:BS327,"未確認")&gt;0,COUNTIF(L327:BS327,"~*")&gt;0),"※","")</f>
        <v/>
      </c>
      <c r="L327" s="309">
        <v>781</v>
      </c>
      <c r="M327" s="268">
        <v>345</v>
      </c>
      <c r="N327" s="268">
        <v>586</v>
      </c>
      <c r="O327" s="268">
        <v>631</v>
      </c>
      <c r="P327" s="268"/>
      <c r="Q327" s="268"/>
      <c r="R327" s="268"/>
      <c r="S327" s="268"/>
      <c r="T327" s="268"/>
      <c r="U327" s="268"/>
      <c r="V327" s="268"/>
      <c r="W327" s="268"/>
      <c r="X327" s="268"/>
      <c r="Y327" s="268"/>
      <c r="Z327" s="268"/>
      <c r="AA327" s="268"/>
      <c r="AB327" s="268"/>
      <c r="AC327" s="268"/>
      <c r="AD327" s="268"/>
      <c r="AE327" s="268"/>
      <c r="AF327" s="268"/>
      <c r="AG327" s="268"/>
      <c r="AH327" s="268"/>
      <c r="AI327" s="268"/>
      <c r="AJ327" s="268"/>
      <c r="AK327" s="268"/>
      <c r="AL327" s="268"/>
      <c r="AM327" s="268"/>
      <c r="AN327" s="268"/>
      <c r="AO327" s="268"/>
      <c r="AP327" s="268"/>
      <c r="AQ327" s="268"/>
      <c r="AR327" s="268"/>
      <c r="AS327" s="268"/>
      <c r="AT327" s="268"/>
      <c r="AU327" s="268"/>
      <c r="AV327" s="268"/>
      <c r="AW327" s="268"/>
      <c r="AX327" s="268"/>
      <c r="AY327" s="268"/>
      <c r="AZ327" s="268"/>
      <c r="BA327" s="268"/>
      <c r="BB327" s="268"/>
      <c r="BC327" s="268"/>
      <c r="BD327" s="268"/>
      <c r="BE327" s="268"/>
      <c r="BF327" s="268"/>
      <c r="BG327" s="268"/>
      <c r="BH327" s="268"/>
      <c r="BI327" s="268"/>
      <c r="BJ327" s="268"/>
      <c r="BK327" s="268"/>
      <c r="BL327" s="268"/>
      <c r="BM327" s="268"/>
      <c r="BN327" s="268"/>
      <c r="BO327" s="268"/>
      <c r="BP327" s="268"/>
      <c r="BQ327" s="268"/>
      <c r="BR327" s="268"/>
      <c r="BS327" s="268"/>
      <c r="BU327" s="229"/>
    </row>
    <row r="328" spans="1:73" s="38" customFormat="1" ht="34.5" customHeight="1">
      <c r="A328" s="314" t="s">
        <v>837</v>
      </c>
      <c r="B328" s="2"/>
      <c r="C328" s="450"/>
      <c r="D328" s="463" t="s">
        <v>838</v>
      </c>
      <c r="E328" s="397" t="s">
        <v>839</v>
      </c>
      <c r="F328" s="415"/>
      <c r="G328" s="415"/>
      <c r="H328" s="398"/>
      <c r="I328" s="455"/>
      <c r="J328" s="308">
        <f t="shared" si="41"/>
        <v>437</v>
      </c>
      <c r="K328" s="253" t="str">
        <f t="shared" si="42"/>
        <v/>
      </c>
      <c r="L328" s="309">
        <v>69</v>
      </c>
      <c r="M328" s="268">
        <v>345</v>
      </c>
      <c r="N328" s="268">
        <v>12</v>
      </c>
      <c r="O328" s="268">
        <v>11</v>
      </c>
      <c r="P328" s="268"/>
      <c r="Q328" s="268"/>
      <c r="R328" s="268"/>
      <c r="S328" s="268"/>
      <c r="T328" s="268"/>
      <c r="U328" s="268"/>
      <c r="V328" s="268"/>
      <c r="W328" s="268"/>
      <c r="X328" s="268"/>
      <c r="Y328" s="268"/>
      <c r="Z328" s="268"/>
      <c r="AA328" s="268"/>
      <c r="AB328" s="268"/>
      <c r="AC328" s="268"/>
      <c r="AD328" s="268"/>
      <c r="AE328" s="268"/>
      <c r="AF328" s="268"/>
      <c r="AG328" s="268"/>
      <c r="AH328" s="268"/>
      <c r="AI328" s="268"/>
      <c r="AJ328" s="268"/>
      <c r="AK328" s="268"/>
      <c r="AL328" s="268"/>
      <c r="AM328" s="268"/>
      <c r="AN328" s="268"/>
      <c r="AO328" s="268"/>
      <c r="AP328" s="268"/>
      <c r="AQ328" s="268"/>
      <c r="AR328" s="268"/>
      <c r="AS328" s="268"/>
      <c r="AT328" s="268"/>
      <c r="AU328" s="268"/>
      <c r="AV328" s="268"/>
      <c r="AW328" s="268"/>
      <c r="AX328" s="268"/>
      <c r="AY328" s="268"/>
      <c r="AZ328" s="268"/>
      <c r="BA328" s="268"/>
      <c r="BB328" s="268"/>
      <c r="BC328" s="268"/>
      <c r="BD328" s="268"/>
      <c r="BE328" s="268"/>
      <c r="BF328" s="268"/>
      <c r="BG328" s="268"/>
      <c r="BH328" s="268"/>
      <c r="BI328" s="268"/>
      <c r="BJ328" s="268"/>
      <c r="BK328" s="268"/>
      <c r="BL328" s="268"/>
      <c r="BM328" s="268"/>
      <c r="BN328" s="268"/>
      <c r="BO328" s="268"/>
      <c r="BP328" s="268"/>
      <c r="BQ328" s="268"/>
      <c r="BR328" s="268"/>
      <c r="BS328" s="268"/>
      <c r="BU328" s="229"/>
    </row>
    <row r="329" spans="1:73" s="38" customFormat="1" ht="34.5" customHeight="1">
      <c r="A329" s="314" t="s">
        <v>840</v>
      </c>
      <c r="B329" s="2"/>
      <c r="C329" s="450"/>
      <c r="D329" s="450"/>
      <c r="E329" s="405" t="s">
        <v>244</v>
      </c>
      <c r="F329" s="424"/>
      <c r="G329" s="424"/>
      <c r="H329" s="406"/>
      <c r="I329" s="455"/>
      <c r="J329" s="308">
        <f t="shared" si="41"/>
        <v>1523</v>
      </c>
      <c r="K329" s="253" t="str">
        <f t="shared" si="42"/>
        <v/>
      </c>
      <c r="L329" s="309">
        <v>527</v>
      </c>
      <c r="M329" s="268">
        <v>0</v>
      </c>
      <c r="N329" s="268">
        <v>439</v>
      </c>
      <c r="O329" s="268">
        <v>557</v>
      </c>
      <c r="P329" s="268"/>
      <c r="Q329" s="268"/>
      <c r="R329" s="268"/>
      <c r="S329" s="268"/>
      <c r="T329" s="268"/>
      <c r="U329" s="268"/>
      <c r="V329" s="268"/>
      <c r="W329" s="268"/>
      <c r="X329" s="268"/>
      <c r="Y329" s="268"/>
      <c r="Z329" s="268"/>
      <c r="AA329" s="268"/>
      <c r="AB329" s="268"/>
      <c r="AC329" s="268"/>
      <c r="AD329" s="268"/>
      <c r="AE329" s="268"/>
      <c r="AF329" s="268"/>
      <c r="AG329" s="268"/>
      <c r="AH329" s="268"/>
      <c r="AI329" s="268"/>
      <c r="AJ329" s="268"/>
      <c r="AK329" s="268"/>
      <c r="AL329" s="268"/>
      <c r="AM329" s="268"/>
      <c r="AN329" s="268"/>
      <c r="AO329" s="268"/>
      <c r="AP329" s="268"/>
      <c r="AQ329" s="268"/>
      <c r="AR329" s="268"/>
      <c r="AS329" s="268"/>
      <c r="AT329" s="268"/>
      <c r="AU329" s="268"/>
      <c r="AV329" s="268"/>
      <c r="AW329" s="268"/>
      <c r="AX329" s="268"/>
      <c r="AY329" s="268"/>
      <c r="AZ329" s="268"/>
      <c r="BA329" s="268"/>
      <c r="BB329" s="268"/>
      <c r="BC329" s="268"/>
      <c r="BD329" s="268"/>
      <c r="BE329" s="268"/>
      <c r="BF329" s="268"/>
      <c r="BG329" s="268"/>
      <c r="BH329" s="268"/>
      <c r="BI329" s="268"/>
      <c r="BJ329" s="268"/>
      <c r="BK329" s="268"/>
      <c r="BL329" s="268"/>
      <c r="BM329" s="268"/>
      <c r="BN329" s="268"/>
      <c r="BO329" s="268"/>
      <c r="BP329" s="268"/>
      <c r="BQ329" s="268"/>
      <c r="BR329" s="268"/>
      <c r="BS329" s="268"/>
      <c r="BU329" s="229"/>
    </row>
    <row r="330" spans="1:73" s="38" customFormat="1" ht="34.5" customHeight="1">
      <c r="A330" s="314" t="s">
        <v>841</v>
      </c>
      <c r="B330" s="2"/>
      <c r="C330" s="450"/>
      <c r="D330" s="450"/>
      <c r="E330" s="405" t="s">
        <v>246</v>
      </c>
      <c r="F330" s="424"/>
      <c r="G330" s="424"/>
      <c r="H330" s="406"/>
      <c r="I330" s="455"/>
      <c r="J330" s="308">
        <f t="shared" si="41"/>
        <v>134</v>
      </c>
      <c r="K330" s="253" t="str">
        <f t="shared" si="42"/>
        <v/>
      </c>
      <c r="L330" s="309">
        <v>29</v>
      </c>
      <c r="M330" s="268">
        <v>0</v>
      </c>
      <c r="N330" s="268">
        <v>82</v>
      </c>
      <c r="O330" s="268">
        <v>23</v>
      </c>
      <c r="P330" s="268"/>
      <c r="Q330" s="268"/>
      <c r="R330" s="268"/>
      <c r="S330" s="268"/>
      <c r="T330" s="268"/>
      <c r="U330" s="268"/>
      <c r="V330" s="268"/>
      <c r="W330" s="268"/>
      <c r="X330" s="268"/>
      <c r="Y330" s="268"/>
      <c r="Z330" s="268"/>
      <c r="AA330" s="268"/>
      <c r="AB330" s="268"/>
      <c r="AC330" s="268"/>
      <c r="AD330" s="268"/>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268"/>
      <c r="BQ330" s="268"/>
      <c r="BR330" s="268"/>
      <c r="BS330" s="268"/>
      <c r="BU330" s="229"/>
    </row>
    <row r="331" spans="1:73" s="38" customFormat="1" ht="34.5" customHeight="1">
      <c r="A331" s="314" t="s">
        <v>842</v>
      </c>
      <c r="B331" s="2"/>
      <c r="C331" s="450"/>
      <c r="D331" s="450"/>
      <c r="E331" s="407" t="s">
        <v>248</v>
      </c>
      <c r="F331" s="408"/>
      <c r="G331" s="408"/>
      <c r="H331" s="409"/>
      <c r="I331" s="455"/>
      <c r="J331" s="308">
        <f t="shared" si="41"/>
        <v>249</v>
      </c>
      <c r="K331" s="253" t="str">
        <f t="shared" si="42"/>
        <v/>
      </c>
      <c r="L331" s="309">
        <v>156</v>
      </c>
      <c r="M331" s="268">
        <v>0</v>
      </c>
      <c r="N331" s="268">
        <v>53</v>
      </c>
      <c r="O331" s="268">
        <v>40</v>
      </c>
      <c r="P331" s="268"/>
      <c r="Q331" s="268"/>
      <c r="R331" s="268"/>
      <c r="S331" s="268"/>
      <c r="T331" s="268"/>
      <c r="U331" s="268"/>
      <c r="V331" s="268"/>
      <c r="W331" s="268"/>
      <c r="X331" s="268"/>
      <c r="Y331" s="268"/>
      <c r="Z331" s="268"/>
      <c r="AA331" s="268"/>
      <c r="AB331" s="268"/>
      <c r="AC331" s="268"/>
      <c r="AD331" s="268"/>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268"/>
      <c r="BQ331" s="268"/>
      <c r="BR331" s="268"/>
      <c r="BS331" s="268"/>
      <c r="BU331" s="229"/>
    </row>
    <row r="332" spans="1:73" s="38" customFormat="1" ht="34.5" customHeight="1">
      <c r="A332" s="314" t="s">
        <v>843</v>
      </c>
      <c r="B332" s="2"/>
      <c r="C332" s="450"/>
      <c r="D332" s="450"/>
      <c r="E332" s="407" t="s">
        <v>250</v>
      </c>
      <c r="F332" s="408"/>
      <c r="G332" s="408"/>
      <c r="H332" s="409"/>
      <c r="I332" s="455"/>
      <c r="J332" s="308">
        <f t="shared" si="41"/>
        <v>0</v>
      </c>
      <c r="K332" s="253" t="str">
        <f t="shared" si="42"/>
        <v/>
      </c>
      <c r="L332" s="309">
        <v>0</v>
      </c>
      <c r="M332" s="268">
        <v>0</v>
      </c>
      <c r="N332" s="268">
        <v>0</v>
      </c>
      <c r="O332" s="268">
        <v>0</v>
      </c>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U332" s="229"/>
    </row>
    <row r="333" spans="1:73" s="38" customFormat="1" ht="34.5" customHeight="1">
      <c r="A333" s="314" t="s">
        <v>844</v>
      </c>
      <c r="B333" s="2"/>
      <c r="C333" s="450"/>
      <c r="D333" s="450"/>
      <c r="E333" s="405" t="s">
        <v>252</v>
      </c>
      <c r="F333" s="424"/>
      <c r="G333" s="424"/>
      <c r="H333" s="406"/>
      <c r="I333" s="455"/>
      <c r="J333" s="308">
        <f t="shared" si="41"/>
        <v>0</v>
      </c>
      <c r="K333" s="253" t="str">
        <f t="shared" si="42"/>
        <v/>
      </c>
      <c r="L333" s="309">
        <v>0</v>
      </c>
      <c r="M333" s="268">
        <v>0</v>
      </c>
      <c r="N333" s="268">
        <v>0</v>
      </c>
      <c r="O333" s="268">
        <v>0</v>
      </c>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U333" s="229"/>
    </row>
    <row r="334" spans="1:73" s="38" customFormat="1" ht="34.5" customHeight="1">
      <c r="A334" s="314" t="s">
        <v>845</v>
      </c>
      <c r="B334" s="2"/>
      <c r="C334" s="450"/>
      <c r="D334" s="466"/>
      <c r="E334" s="393" t="s">
        <v>109</v>
      </c>
      <c r="F334" s="454"/>
      <c r="G334" s="454"/>
      <c r="H334" s="394"/>
      <c r="I334" s="455"/>
      <c r="J334" s="308">
        <f t="shared" si="41"/>
        <v>0</v>
      </c>
      <c r="K334" s="253" t="str">
        <f t="shared" si="42"/>
        <v/>
      </c>
      <c r="L334" s="309">
        <v>0</v>
      </c>
      <c r="M334" s="268">
        <v>0</v>
      </c>
      <c r="N334" s="268">
        <v>0</v>
      </c>
      <c r="O334" s="268">
        <v>0</v>
      </c>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U334" s="229"/>
    </row>
    <row r="335" spans="1:73" s="38" customFormat="1" ht="34.5" customHeight="1">
      <c r="A335" s="314" t="s">
        <v>846</v>
      </c>
      <c r="B335" s="2"/>
      <c r="C335" s="450"/>
      <c r="D335" s="405" t="s">
        <v>834</v>
      </c>
      <c r="E335" s="424"/>
      <c r="F335" s="424"/>
      <c r="G335" s="424"/>
      <c r="H335" s="406"/>
      <c r="I335" s="455"/>
      <c r="J335" s="308">
        <f t="shared" si="41"/>
        <v>2367</v>
      </c>
      <c r="K335" s="253" t="str">
        <f t="shared" si="42"/>
        <v/>
      </c>
      <c r="L335" s="309">
        <v>790</v>
      </c>
      <c r="M335" s="268">
        <v>348</v>
      </c>
      <c r="N335" s="268">
        <v>593</v>
      </c>
      <c r="O335" s="268">
        <v>636</v>
      </c>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U335" s="229"/>
    </row>
    <row r="336" spans="1:73" s="38" customFormat="1" ht="34.5" customHeight="1">
      <c r="A336" s="314" t="s">
        <v>847</v>
      </c>
      <c r="B336" s="2"/>
      <c r="C336" s="450"/>
      <c r="D336" s="463" t="s">
        <v>848</v>
      </c>
      <c r="E336" s="397" t="s">
        <v>849</v>
      </c>
      <c r="F336" s="415"/>
      <c r="G336" s="415"/>
      <c r="H336" s="398"/>
      <c r="I336" s="455"/>
      <c r="J336" s="308">
        <f t="shared" si="41"/>
        <v>441</v>
      </c>
      <c r="K336" s="253" t="str">
        <f t="shared" si="42"/>
        <v/>
      </c>
      <c r="L336" s="309">
        <v>35</v>
      </c>
      <c r="M336" s="268">
        <v>9</v>
      </c>
      <c r="N336" s="268">
        <v>204</v>
      </c>
      <c r="O336" s="268">
        <v>193</v>
      </c>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68"/>
      <c r="AL336" s="268"/>
      <c r="AM336" s="268"/>
      <c r="AN336" s="268"/>
      <c r="AO336" s="268"/>
      <c r="AP336" s="268"/>
      <c r="AQ336" s="268"/>
      <c r="AR336" s="268"/>
      <c r="AS336" s="268"/>
      <c r="AT336" s="268"/>
      <c r="AU336" s="268"/>
      <c r="AV336" s="268"/>
      <c r="AW336" s="268"/>
      <c r="AX336" s="268"/>
      <c r="AY336" s="268"/>
      <c r="AZ336" s="268"/>
      <c r="BA336" s="268"/>
      <c r="BB336" s="268"/>
      <c r="BC336" s="268"/>
      <c r="BD336" s="268"/>
      <c r="BE336" s="268"/>
      <c r="BF336" s="268"/>
      <c r="BG336" s="268"/>
      <c r="BH336" s="268"/>
      <c r="BI336" s="268"/>
      <c r="BJ336" s="268"/>
      <c r="BK336" s="268"/>
      <c r="BL336" s="268"/>
      <c r="BM336" s="268"/>
      <c r="BN336" s="268"/>
      <c r="BO336" s="268"/>
      <c r="BP336" s="268"/>
      <c r="BQ336" s="268"/>
      <c r="BR336" s="268"/>
      <c r="BS336" s="268"/>
      <c r="BU336" s="229"/>
    </row>
    <row r="337" spans="1:73" s="38" customFormat="1" ht="34.5" customHeight="1">
      <c r="A337" s="314" t="s">
        <v>850</v>
      </c>
      <c r="B337" s="2"/>
      <c r="C337" s="450"/>
      <c r="D337" s="450"/>
      <c r="E337" s="405" t="s">
        <v>257</v>
      </c>
      <c r="F337" s="424"/>
      <c r="G337" s="424"/>
      <c r="H337" s="406"/>
      <c r="I337" s="455"/>
      <c r="J337" s="308">
        <f t="shared" si="41"/>
        <v>1394</v>
      </c>
      <c r="K337" s="253" t="str">
        <f t="shared" si="42"/>
        <v/>
      </c>
      <c r="L337" s="309">
        <v>492</v>
      </c>
      <c r="M337" s="268">
        <v>249</v>
      </c>
      <c r="N337" s="268">
        <v>284</v>
      </c>
      <c r="O337" s="268">
        <v>369</v>
      </c>
      <c r="P337" s="268"/>
      <c r="Q337" s="268"/>
      <c r="R337" s="268"/>
      <c r="S337" s="268"/>
      <c r="T337" s="268"/>
      <c r="U337" s="268"/>
      <c r="V337" s="268"/>
      <c r="W337" s="268"/>
      <c r="X337" s="268"/>
      <c r="Y337" s="268"/>
      <c r="Z337" s="268"/>
      <c r="AA337" s="268"/>
      <c r="AB337" s="268"/>
      <c r="AC337" s="268"/>
      <c r="AD337" s="268"/>
      <c r="AE337" s="268"/>
      <c r="AF337" s="268"/>
      <c r="AG337" s="268"/>
      <c r="AH337" s="268"/>
      <c r="AI337" s="268"/>
      <c r="AJ337" s="268"/>
      <c r="AK337" s="268"/>
      <c r="AL337" s="268"/>
      <c r="AM337" s="268"/>
      <c r="AN337" s="268"/>
      <c r="AO337" s="268"/>
      <c r="AP337" s="268"/>
      <c r="AQ337" s="268"/>
      <c r="AR337" s="268"/>
      <c r="AS337" s="268"/>
      <c r="AT337" s="268"/>
      <c r="AU337" s="268"/>
      <c r="AV337" s="268"/>
      <c r="AW337" s="268"/>
      <c r="AX337" s="268"/>
      <c r="AY337" s="268"/>
      <c r="AZ337" s="268"/>
      <c r="BA337" s="268"/>
      <c r="BB337" s="268"/>
      <c r="BC337" s="268"/>
      <c r="BD337" s="268"/>
      <c r="BE337" s="268"/>
      <c r="BF337" s="268"/>
      <c r="BG337" s="268"/>
      <c r="BH337" s="268"/>
      <c r="BI337" s="268"/>
      <c r="BJ337" s="268"/>
      <c r="BK337" s="268"/>
      <c r="BL337" s="268"/>
      <c r="BM337" s="268"/>
      <c r="BN337" s="268"/>
      <c r="BO337" s="268"/>
      <c r="BP337" s="268"/>
      <c r="BQ337" s="268"/>
      <c r="BR337" s="268"/>
      <c r="BS337" s="268"/>
      <c r="BU337" s="229"/>
    </row>
    <row r="338" spans="1:73" s="38" customFormat="1" ht="34.5" customHeight="1">
      <c r="A338" s="314" t="s">
        <v>851</v>
      </c>
      <c r="B338" s="2"/>
      <c r="C338" s="450"/>
      <c r="D338" s="450"/>
      <c r="E338" s="405" t="s">
        <v>259</v>
      </c>
      <c r="F338" s="424"/>
      <c r="G338" s="424"/>
      <c r="H338" s="406"/>
      <c r="I338" s="455"/>
      <c r="J338" s="308">
        <f t="shared" si="41"/>
        <v>136</v>
      </c>
      <c r="K338" s="253" t="str">
        <f t="shared" si="42"/>
        <v/>
      </c>
      <c r="L338" s="309">
        <v>74</v>
      </c>
      <c r="M338" s="268">
        <v>4</v>
      </c>
      <c r="N338" s="268">
        <v>30</v>
      </c>
      <c r="O338" s="268">
        <v>28</v>
      </c>
      <c r="P338" s="268"/>
      <c r="Q338" s="268"/>
      <c r="R338" s="268"/>
      <c r="S338" s="268"/>
      <c r="T338" s="268"/>
      <c r="U338" s="268"/>
      <c r="V338" s="268"/>
      <c r="W338" s="268"/>
      <c r="X338" s="268"/>
      <c r="Y338" s="268"/>
      <c r="Z338" s="268"/>
      <c r="AA338" s="268"/>
      <c r="AB338" s="268"/>
      <c r="AC338" s="268"/>
      <c r="AD338" s="268"/>
      <c r="AE338" s="268"/>
      <c r="AF338" s="268"/>
      <c r="AG338" s="268"/>
      <c r="AH338" s="268"/>
      <c r="AI338" s="268"/>
      <c r="AJ338" s="268"/>
      <c r="AK338" s="268"/>
      <c r="AL338" s="268"/>
      <c r="AM338" s="268"/>
      <c r="AN338" s="268"/>
      <c r="AO338" s="268"/>
      <c r="AP338" s="268"/>
      <c r="AQ338" s="268"/>
      <c r="AR338" s="268"/>
      <c r="AS338" s="268"/>
      <c r="AT338" s="268"/>
      <c r="AU338" s="268"/>
      <c r="AV338" s="268"/>
      <c r="AW338" s="268"/>
      <c r="AX338" s="268"/>
      <c r="AY338" s="268"/>
      <c r="AZ338" s="268"/>
      <c r="BA338" s="268"/>
      <c r="BB338" s="268"/>
      <c r="BC338" s="268"/>
      <c r="BD338" s="268"/>
      <c r="BE338" s="268"/>
      <c r="BF338" s="268"/>
      <c r="BG338" s="268"/>
      <c r="BH338" s="268"/>
      <c r="BI338" s="268"/>
      <c r="BJ338" s="268"/>
      <c r="BK338" s="268"/>
      <c r="BL338" s="268"/>
      <c r="BM338" s="268"/>
      <c r="BN338" s="268"/>
      <c r="BO338" s="268"/>
      <c r="BP338" s="268"/>
      <c r="BQ338" s="268"/>
      <c r="BR338" s="268"/>
      <c r="BS338" s="268"/>
      <c r="BU338" s="229"/>
    </row>
    <row r="339" spans="1:73" s="38" customFormat="1" ht="34.5" customHeight="1">
      <c r="A339" s="314" t="s">
        <v>852</v>
      </c>
      <c r="B339" s="2"/>
      <c r="C339" s="450"/>
      <c r="D339" s="450"/>
      <c r="E339" s="405" t="s">
        <v>262</v>
      </c>
      <c r="F339" s="424"/>
      <c r="G339" s="424"/>
      <c r="H339" s="406"/>
      <c r="I339" s="455"/>
      <c r="J339" s="308">
        <f t="shared" si="41"/>
        <v>54</v>
      </c>
      <c r="K339" s="253" t="str">
        <f t="shared" si="42"/>
        <v/>
      </c>
      <c r="L339" s="309">
        <v>10</v>
      </c>
      <c r="M339" s="268">
        <v>28</v>
      </c>
      <c r="N339" s="268">
        <v>12</v>
      </c>
      <c r="O339" s="268">
        <v>4</v>
      </c>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U339" s="229"/>
    </row>
    <row r="340" spans="1:73" s="38" customFormat="1" ht="34.5" customHeight="1">
      <c r="A340" s="314" t="s">
        <v>853</v>
      </c>
      <c r="B340" s="2"/>
      <c r="C340" s="450"/>
      <c r="D340" s="450"/>
      <c r="E340" s="405" t="s">
        <v>264</v>
      </c>
      <c r="F340" s="424"/>
      <c r="G340" s="424"/>
      <c r="H340" s="406"/>
      <c r="I340" s="455"/>
      <c r="J340" s="308">
        <f t="shared" si="41"/>
        <v>116</v>
      </c>
      <c r="K340" s="253" t="str">
        <f t="shared" si="42"/>
        <v/>
      </c>
      <c r="L340" s="309">
        <v>68</v>
      </c>
      <c r="M340" s="268">
        <v>24</v>
      </c>
      <c r="N340" s="268">
        <v>18</v>
      </c>
      <c r="O340" s="268">
        <v>6</v>
      </c>
      <c r="P340" s="268"/>
      <c r="Q340" s="268"/>
      <c r="R340" s="268"/>
      <c r="S340" s="268"/>
      <c r="T340" s="268"/>
      <c r="U340" s="268"/>
      <c r="V340" s="268"/>
      <c r="W340" s="268"/>
      <c r="X340" s="268"/>
      <c r="Y340" s="268"/>
      <c r="Z340" s="268"/>
      <c r="AA340" s="268"/>
      <c r="AB340" s="268"/>
      <c r="AC340" s="268"/>
      <c r="AD340" s="268"/>
      <c r="AE340" s="268"/>
      <c r="AF340" s="268"/>
      <c r="AG340" s="268"/>
      <c r="AH340" s="268"/>
      <c r="AI340" s="268"/>
      <c r="AJ340" s="268"/>
      <c r="AK340" s="268"/>
      <c r="AL340" s="268"/>
      <c r="AM340" s="268"/>
      <c r="AN340" s="268"/>
      <c r="AO340" s="268"/>
      <c r="AP340" s="268"/>
      <c r="AQ340" s="268"/>
      <c r="AR340" s="268"/>
      <c r="AS340" s="268"/>
      <c r="AT340" s="268"/>
      <c r="AU340" s="268"/>
      <c r="AV340" s="268"/>
      <c r="AW340" s="268"/>
      <c r="AX340" s="268"/>
      <c r="AY340" s="268"/>
      <c r="AZ340" s="268"/>
      <c r="BA340" s="268"/>
      <c r="BB340" s="268"/>
      <c r="BC340" s="268"/>
      <c r="BD340" s="268"/>
      <c r="BE340" s="268"/>
      <c r="BF340" s="268"/>
      <c r="BG340" s="268"/>
      <c r="BH340" s="268"/>
      <c r="BI340" s="268"/>
      <c r="BJ340" s="268"/>
      <c r="BK340" s="268"/>
      <c r="BL340" s="268"/>
      <c r="BM340" s="268"/>
      <c r="BN340" s="268"/>
      <c r="BO340" s="268"/>
      <c r="BP340" s="268"/>
      <c r="BQ340" s="268"/>
      <c r="BR340" s="268"/>
      <c r="BS340" s="268"/>
      <c r="BU340" s="229"/>
    </row>
    <row r="341" spans="1:73" s="38" customFormat="1" ht="34.5" customHeight="1">
      <c r="A341" s="314" t="s">
        <v>854</v>
      </c>
      <c r="B341" s="2"/>
      <c r="C341" s="450"/>
      <c r="D341" s="450"/>
      <c r="E341" s="407" t="s">
        <v>266</v>
      </c>
      <c r="F341" s="408"/>
      <c r="G341" s="408"/>
      <c r="H341" s="409"/>
      <c r="I341" s="455"/>
      <c r="J341" s="308">
        <f t="shared" si="41"/>
        <v>0</v>
      </c>
      <c r="K341" s="253" t="str">
        <f t="shared" si="42"/>
        <v/>
      </c>
      <c r="L341" s="309">
        <v>0</v>
      </c>
      <c r="M341" s="268">
        <v>0</v>
      </c>
      <c r="N341" s="268">
        <v>0</v>
      </c>
      <c r="O341" s="268">
        <v>0</v>
      </c>
      <c r="P341" s="268"/>
      <c r="Q341" s="268"/>
      <c r="R341" s="268"/>
      <c r="S341" s="268"/>
      <c r="T341" s="268"/>
      <c r="U341" s="268"/>
      <c r="V341" s="268"/>
      <c r="W341" s="268"/>
      <c r="X341" s="268"/>
      <c r="Y341" s="268"/>
      <c r="Z341" s="268"/>
      <c r="AA341" s="268"/>
      <c r="AB341" s="268"/>
      <c r="AC341" s="268"/>
      <c r="AD341" s="268"/>
      <c r="AE341" s="268"/>
      <c r="AF341" s="268"/>
      <c r="AG341" s="268"/>
      <c r="AH341" s="268"/>
      <c r="AI341" s="268"/>
      <c r="AJ341" s="268"/>
      <c r="AK341" s="268"/>
      <c r="AL341" s="268"/>
      <c r="AM341" s="268"/>
      <c r="AN341" s="268"/>
      <c r="AO341" s="268"/>
      <c r="AP341" s="268"/>
      <c r="AQ341" s="268"/>
      <c r="AR341" s="268"/>
      <c r="AS341" s="268"/>
      <c r="AT341" s="268"/>
      <c r="AU341" s="268"/>
      <c r="AV341" s="268"/>
      <c r="AW341" s="268"/>
      <c r="AX341" s="268"/>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U341" s="229"/>
    </row>
    <row r="342" spans="1:73" s="38" customFormat="1" ht="34.5" customHeight="1">
      <c r="A342" s="314" t="s">
        <v>855</v>
      </c>
      <c r="B342" s="2"/>
      <c r="C342" s="450"/>
      <c r="D342" s="450"/>
      <c r="E342" s="405" t="s">
        <v>268</v>
      </c>
      <c r="F342" s="424"/>
      <c r="G342" s="424"/>
      <c r="H342" s="406"/>
      <c r="I342" s="455"/>
      <c r="J342" s="308">
        <f t="shared" si="41"/>
        <v>139</v>
      </c>
      <c r="K342" s="253" t="str">
        <f t="shared" si="42"/>
        <v/>
      </c>
      <c r="L342" s="309">
        <v>50</v>
      </c>
      <c r="M342" s="268">
        <v>32</v>
      </c>
      <c r="N342" s="268">
        <v>33</v>
      </c>
      <c r="O342" s="268">
        <v>24</v>
      </c>
      <c r="P342" s="268"/>
      <c r="Q342" s="268"/>
      <c r="R342" s="268"/>
      <c r="S342" s="268"/>
      <c r="T342" s="268"/>
      <c r="U342" s="268"/>
      <c r="V342" s="268"/>
      <c r="W342" s="268"/>
      <c r="X342" s="268"/>
      <c r="Y342" s="268"/>
      <c r="Z342" s="268"/>
      <c r="AA342" s="268"/>
      <c r="AB342" s="268"/>
      <c r="AC342" s="268"/>
      <c r="AD342" s="268"/>
      <c r="AE342" s="268"/>
      <c r="AF342" s="268"/>
      <c r="AG342" s="268"/>
      <c r="AH342" s="268"/>
      <c r="AI342" s="268"/>
      <c r="AJ342" s="268"/>
      <c r="AK342" s="268"/>
      <c r="AL342" s="268"/>
      <c r="AM342" s="268"/>
      <c r="AN342" s="268"/>
      <c r="AO342" s="268"/>
      <c r="AP342" s="268"/>
      <c r="AQ342" s="268"/>
      <c r="AR342" s="268"/>
      <c r="AS342" s="268"/>
      <c r="AT342" s="268"/>
      <c r="AU342" s="268"/>
      <c r="AV342" s="268"/>
      <c r="AW342" s="268"/>
      <c r="AX342" s="268"/>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U342" s="229"/>
    </row>
    <row r="343" spans="1:73" s="38" customFormat="1" ht="34.5" customHeight="1">
      <c r="A343" s="314" t="s">
        <v>856</v>
      </c>
      <c r="B343" s="2"/>
      <c r="C343" s="450"/>
      <c r="D343" s="450"/>
      <c r="E343" s="405" t="s">
        <v>270</v>
      </c>
      <c r="F343" s="424"/>
      <c r="G343" s="424"/>
      <c r="H343" s="406"/>
      <c r="I343" s="455"/>
      <c r="J343" s="308">
        <f t="shared" si="41"/>
        <v>87</v>
      </c>
      <c r="K343" s="253" t="str">
        <f t="shared" si="42"/>
        <v/>
      </c>
      <c r="L343" s="309">
        <v>61</v>
      </c>
      <c r="M343" s="268">
        <v>2</v>
      </c>
      <c r="N343" s="268">
        <v>12</v>
      </c>
      <c r="O343" s="268">
        <v>12</v>
      </c>
      <c r="P343" s="268"/>
      <c r="Q343" s="268"/>
      <c r="R343" s="268"/>
      <c r="S343" s="268"/>
      <c r="T343" s="268"/>
      <c r="U343" s="268"/>
      <c r="V343" s="268"/>
      <c r="W343" s="268"/>
      <c r="X343" s="268"/>
      <c r="Y343" s="268"/>
      <c r="Z343" s="268"/>
      <c r="AA343" s="268"/>
      <c r="AB343" s="268"/>
      <c r="AC343" s="268"/>
      <c r="AD343" s="268"/>
      <c r="AE343" s="268"/>
      <c r="AF343" s="268"/>
      <c r="AG343" s="268"/>
      <c r="AH343" s="268"/>
      <c r="AI343" s="268"/>
      <c r="AJ343" s="268"/>
      <c r="AK343" s="268"/>
      <c r="AL343" s="268"/>
      <c r="AM343" s="268"/>
      <c r="AN343" s="268"/>
      <c r="AO343" s="268"/>
      <c r="AP343" s="268"/>
      <c r="AQ343" s="268"/>
      <c r="AR343" s="268"/>
      <c r="AS343" s="268"/>
      <c r="AT343" s="268"/>
      <c r="AU343" s="268"/>
      <c r="AV343" s="268"/>
      <c r="AW343" s="268"/>
      <c r="AX343" s="268"/>
      <c r="AY343" s="268"/>
      <c r="AZ343" s="268"/>
      <c r="BA343" s="268"/>
      <c r="BB343" s="268"/>
      <c r="BC343" s="268"/>
      <c r="BD343" s="268"/>
      <c r="BE343" s="268"/>
      <c r="BF343" s="268"/>
      <c r="BG343" s="268"/>
      <c r="BH343" s="268"/>
      <c r="BI343" s="268"/>
      <c r="BJ343" s="268"/>
      <c r="BK343" s="268"/>
      <c r="BL343" s="268"/>
      <c r="BM343" s="268"/>
      <c r="BN343" s="268"/>
      <c r="BO343" s="268"/>
      <c r="BP343" s="268"/>
      <c r="BQ343" s="268"/>
      <c r="BR343" s="268"/>
      <c r="BS343" s="268"/>
      <c r="BU343" s="229"/>
    </row>
    <row r="344" spans="1:73" s="38" customFormat="1" ht="34.5" customHeight="1">
      <c r="A344" s="314" t="s">
        <v>857</v>
      </c>
      <c r="B344" s="2"/>
      <c r="C344" s="450"/>
      <c r="D344" s="450"/>
      <c r="E344" s="405" t="s">
        <v>109</v>
      </c>
      <c r="F344" s="424"/>
      <c r="G344" s="424"/>
      <c r="H344" s="406"/>
      <c r="I344" s="456"/>
      <c r="J344" s="308">
        <f t="shared" si="41"/>
        <v>0</v>
      </c>
      <c r="K344" s="253" t="str">
        <f t="shared" si="42"/>
        <v/>
      </c>
      <c r="L344" s="309">
        <v>0</v>
      </c>
      <c r="M344" s="268">
        <v>0</v>
      </c>
      <c r="N344" s="268">
        <v>0</v>
      </c>
      <c r="O344" s="268">
        <v>0</v>
      </c>
      <c r="P344" s="268"/>
      <c r="Q344" s="268"/>
      <c r="R344" s="268"/>
      <c r="S344" s="268"/>
      <c r="T344" s="268"/>
      <c r="U344" s="268"/>
      <c r="V344" s="268"/>
      <c r="W344" s="268"/>
      <c r="X344" s="268"/>
      <c r="Y344" s="268"/>
      <c r="Z344" s="268"/>
      <c r="AA344" s="268"/>
      <c r="AB344" s="268"/>
      <c r="AC344" s="268"/>
      <c r="AD344" s="268"/>
      <c r="AE344" s="268"/>
      <c r="AF344" s="268"/>
      <c r="AG344" s="268"/>
      <c r="AH344" s="268"/>
      <c r="AI344" s="268"/>
      <c r="AJ344" s="268"/>
      <c r="AK344" s="268"/>
      <c r="AL344" s="268"/>
      <c r="AM344" s="268"/>
      <c r="AN344" s="268"/>
      <c r="AO344" s="268"/>
      <c r="AP344" s="268"/>
      <c r="AQ344" s="268"/>
      <c r="AR344" s="268"/>
      <c r="AS344" s="268"/>
      <c r="AT344" s="268"/>
      <c r="AU344" s="268"/>
      <c r="AV344" s="268"/>
      <c r="AW344" s="268"/>
      <c r="AX344" s="268"/>
      <c r="AY344" s="268"/>
      <c r="AZ344" s="268"/>
      <c r="BA344" s="268"/>
      <c r="BB344" s="268"/>
      <c r="BC344" s="268"/>
      <c r="BD344" s="268"/>
      <c r="BE344" s="268"/>
      <c r="BF344" s="268"/>
      <c r="BG344" s="268"/>
      <c r="BH344" s="268"/>
      <c r="BI344" s="268"/>
      <c r="BJ344" s="268"/>
      <c r="BK344" s="268"/>
      <c r="BL344" s="268"/>
      <c r="BM344" s="268"/>
      <c r="BN344" s="268"/>
      <c r="BO344" s="268"/>
      <c r="BP344" s="268"/>
      <c r="BQ344" s="268"/>
      <c r="BR344" s="268"/>
      <c r="BS344" s="268"/>
      <c r="BU344" s="229"/>
    </row>
    <row r="345" spans="1:73" s="38" customFormat="1">
      <c r="B345" s="24"/>
      <c r="C345" s="24"/>
      <c r="D345" s="24"/>
      <c r="E345" s="24"/>
      <c r="F345" s="24"/>
      <c r="G345" s="24"/>
      <c r="H345" s="16"/>
      <c r="I345" s="16"/>
      <c r="J345" s="82"/>
      <c r="K345" s="83"/>
      <c r="L345" s="83"/>
      <c r="M345" s="83"/>
      <c r="N345" s="234"/>
      <c r="BU345" s="229"/>
    </row>
    <row r="346" spans="1:73" s="38" customFormat="1">
      <c r="B346" s="87"/>
      <c r="C346" s="51"/>
      <c r="D346" s="51"/>
      <c r="E346" s="51"/>
      <c r="F346" s="51"/>
      <c r="G346" s="51"/>
      <c r="H346" s="52"/>
      <c r="I346" s="52"/>
      <c r="J346" s="82"/>
      <c r="K346" s="83"/>
      <c r="L346" s="83"/>
      <c r="M346" s="83"/>
      <c r="N346" s="234"/>
      <c r="BU346" s="229"/>
    </row>
    <row r="347" spans="1:73" s="38" customFormat="1">
      <c r="B347" s="2"/>
      <c r="C347" s="158"/>
      <c r="D347" s="157"/>
      <c r="E347" s="3"/>
      <c r="F347" s="3"/>
      <c r="G347" s="3"/>
      <c r="H347" s="4"/>
      <c r="I347" s="4"/>
      <c r="J347" s="7"/>
      <c r="K347" s="6"/>
      <c r="L347" s="6"/>
      <c r="M347" s="6"/>
      <c r="N347" s="244"/>
      <c r="BU347" s="229"/>
    </row>
    <row r="348" spans="1:73" s="38" customFormat="1">
      <c r="B348" s="24" t="s">
        <v>272</v>
      </c>
      <c r="C348" s="22"/>
      <c r="D348" s="22"/>
      <c r="E348" s="22"/>
      <c r="F348" s="22"/>
      <c r="G348" s="22"/>
      <c r="H348" s="16"/>
      <c r="I348" s="16"/>
      <c r="J348" s="7"/>
      <c r="K348" s="6"/>
      <c r="L348" s="6"/>
      <c r="M348" s="6"/>
      <c r="N348" s="244"/>
      <c r="BU348" s="229"/>
    </row>
    <row r="349" spans="1:73">
      <c r="B349" s="24"/>
      <c r="C349" s="24"/>
      <c r="D349" s="24"/>
      <c r="E349" s="24"/>
      <c r="F349" s="24"/>
      <c r="G349" s="24"/>
      <c r="H349" s="16"/>
      <c r="I349" s="16"/>
      <c r="L349" s="39"/>
      <c r="M349" s="39"/>
      <c r="N349" s="200"/>
      <c r="O349" s="1"/>
      <c r="P349" s="1"/>
      <c r="Q349" s="1"/>
      <c r="R349" s="1"/>
      <c r="S349" s="1"/>
    </row>
    <row r="350" spans="1:73" ht="51" customHeight="1">
      <c r="A350" s="159"/>
      <c r="B350" s="24"/>
      <c r="J350" s="72" t="s">
        <v>4</v>
      </c>
      <c r="K350" s="73"/>
      <c r="L350" s="197" t="str">
        <f>IF(ISBLANK(L$9),"",L$9)</f>
        <v>2階A病棟</v>
      </c>
      <c r="M350" s="214" t="str">
        <f t="shared" ref="M350:BS350" si="43">IF(ISBLANK(M$9),"",M$9)</f>
        <v>2階B病棟</v>
      </c>
      <c r="N350" s="197" t="str">
        <f t="shared" si="43"/>
        <v>3階A病棟</v>
      </c>
      <c r="O350" s="197" t="str">
        <f t="shared" si="43"/>
        <v>3階B病棟</v>
      </c>
      <c r="P350" s="197" t="str">
        <f t="shared" si="43"/>
        <v/>
      </c>
      <c r="Q350" s="197" t="str">
        <f t="shared" si="43"/>
        <v/>
      </c>
      <c r="R350" s="197" t="str">
        <f t="shared" si="43"/>
        <v/>
      </c>
      <c r="S350" s="197" t="str">
        <f t="shared" si="43"/>
        <v/>
      </c>
      <c r="T350" s="197" t="str">
        <f t="shared" si="43"/>
        <v/>
      </c>
      <c r="U350" s="197" t="str">
        <f t="shared" si="43"/>
        <v/>
      </c>
      <c r="V350" s="197" t="str">
        <f t="shared" si="43"/>
        <v/>
      </c>
      <c r="W350" s="197" t="str">
        <f t="shared" si="43"/>
        <v/>
      </c>
      <c r="X350" s="197" t="str">
        <f t="shared" si="43"/>
        <v/>
      </c>
      <c r="Y350" s="197" t="str">
        <f t="shared" si="43"/>
        <v/>
      </c>
      <c r="Z350" s="197" t="str">
        <f t="shared" si="43"/>
        <v/>
      </c>
      <c r="AA350" s="197" t="str">
        <f t="shared" si="43"/>
        <v/>
      </c>
      <c r="AB350" s="197" t="str">
        <f t="shared" si="43"/>
        <v/>
      </c>
      <c r="AC350" s="197" t="str">
        <f t="shared" si="43"/>
        <v/>
      </c>
      <c r="AD350" s="197" t="str">
        <f t="shared" si="43"/>
        <v/>
      </c>
      <c r="AE350" s="197" t="str">
        <f t="shared" si="43"/>
        <v/>
      </c>
      <c r="AF350" s="197" t="str">
        <f t="shared" si="43"/>
        <v/>
      </c>
      <c r="AG350" s="197" t="str">
        <f t="shared" si="43"/>
        <v/>
      </c>
      <c r="AH350" s="197" t="str">
        <f t="shared" si="43"/>
        <v/>
      </c>
      <c r="AI350" s="197" t="str">
        <f t="shared" si="43"/>
        <v/>
      </c>
      <c r="AJ350" s="197" t="str">
        <f t="shared" si="43"/>
        <v/>
      </c>
      <c r="AK350" s="197" t="str">
        <f t="shared" si="43"/>
        <v/>
      </c>
      <c r="AL350" s="197" t="str">
        <f t="shared" si="43"/>
        <v/>
      </c>
      <c r="AM350" s="197" t="str">
        <f t="shared" si="43"/>
        <v/>
      </c>
      <c r="AN350" s="197" t="str">
        <f t="shared" si="43"/>
        <v/>
      </c>
      <c r="AO350" s="197" t="str">
        <f t="shared" si="43"/>
        <v/>
      </c>
      <c r="AP350" s="197" t="str">
        <f t="shared" si="43"/>
        <v/>
      </c>
      <c r="AQ350" s="197" t="str">
        <f t="shared" si="43"/>
        <v/>
      </c>
      <c r="AR350" s="197" t="str">
        <f t="shared" si="43"/>
        <v/>
      </c>
      <c r="AS350" s="197" t="str">
        <f t="shared" si="43"/>
        <v/>
      </c>
      <c r="AT350" s="197" t="str">
        <f t="shared" si="43"/>
        <v/>
      </c>
      <c r="AU350" s="197" t="str">
        <f t="shared" si="43"/>
        <v/>
      </c>
      <c r="AV350" s="197" t="str">
        <f t="shared" si="43"/>
        <v/>
      </c>
      <c r="AW350" s="197" t="str">
        <f t="shared" si="43"/>
        <v/>
      </c>
      <c r="AX350" s="197" t="str">
        <f t="shared" si="43"/>
        <v/>
      </c>
      <c r="AY350" s="197" t="str">
        <f t="shared" si="43"/>
        <v/>
      </c>
      <c r="AZ350" s="197" t="str">
        <f t="shared" si="43"/>
        <v/>
      </c>
      <c r="BA350" s="197" t="str">
        <f t="shared" si="43"/>
        <v/>
      </c>
      <c r="BB350" s="197" t="str">
        <f t="shared" si="43"/>
        <v/>
      </c>
      <c r="BC350" s="197" t="str">
        <f t="shared" si="43"/>
        <v/>
      </c>
      <c r="BD350" s="197" t="str">
        <f t="shared" si="43"/>
        <v/>
      </c>
      <c r="BE350" s="197" t="str">
        <f t="shared" si="43"/>
        <v/>
      </c>
      <c r="BF350" s="197" t="str">
        <f t="shared" si="43"/>
        <v/>
      </c>
      <c r="BG350" s="197" t="str">
        <f t="shared" si="43"/>
        <v/>
      </c>
      <c r="BH350" s="197" t="str">
        <f t="shared" si="43"/>
        <v/>
      </c>
      <c r="BI350" s="197" t="str">
        <f t="shared" si="43"/>
        <v/>
      </c>
      <c r="BJ350" s="197" t="str">
        <f t="shared" si="43"/>
        <v/>
      </c>
      <c r="BK350" s="197" t="str">
        <f t="shared" si="43"/>
        <v/>
      </c>
      <c r="BL350" s="197" t="str">
        <f t="shared" si="43"/>
        <v/>
      </c>
      <c r="BM350" s="197" t="str">
        <f t="shared" si="43"/>
        <v/>
      </c>
      <c r="BN350" s="197" t="str">
        <f t="shared" si="43"/>
        <v/>
      </c>
      <c r="BO350" s="197" t="str">
        <f t="shared" si="43"/>
        <v/>
      </c>
      <c r="BP350" s="197" t="str">
        <f t="shared" si="43"/>
        <v/>
      </c>
      <c r="BQ350" s="197" t="str">
        <f t="shared" si="43"/>
        <v/>
      </c>
      <c r="BR350" s="197" t="str">
        <f t="shared" si="43"/>
        <v/>
      </c>
      <c r="BS350" s="197" t="str">
        <f t="shared" si="43"/>
        <v/>
      </c>
    </row>
    <row r="351" spans="1:73" ht="20.25" customHeight="1">
      <c r="A351" s="229" t="s">
        <v>273</v>
      </c>
      <c r="C351" s="51"/>
      <c r="I351" s="75" t="s">
        <v>67</v>
      </c>
      <c r="J351" s="76"/>
      <c r="K351" s="77"/>
      <c r="L351" s="224" t="str">
        <f>IF(ISBLANK(L$95),"",L$95)</f>
        <v>急性期</v>
      </c>
      <c r="M351" s="214" t="str">
        <f t="shared" ref="M351:BS351" si="44">IF(ISBLANK(M$95),"",M$95)</f>
        <v>回復期</v>
      </c>
      <c r="N351" s="224" t="str">
        <f t="shared" si="44"/>
        <v>急性期</v>
      </c>
      <c r="O351" s="224" t="str">
        <f t="shared" si="44"/>
        <v>急性期</v>
      </c>
      <c r="P351" s="224" t="str">
        <f t="shared" si="44"/>
        <v/>
      </c>
      <c r="Q351" s="224" t="str">
        <f t="shared" si="44"/>
        <v/>
      </c>
      <c r="R351" s="224" t="str">
        <f t="shared" si="44"/>
        <v/>
      </c>
      <c r="S351" s="224" t="str">
        <f t="shared" si="44"/>
        <v/>
      </c>
      <c r="T351" s="224" t="str">
        <f t="shared" si="44"/>
        <v/>
      </c>
      <c r="U351" s="224" t="str">
        <f t="shared" si="44"/>
        <v/>
      </c>
      <c r="V351" s="224" t="str">
        <f t="shared" si="44"/>
        <v/>
      </c>
      <c r="W351" s="224" t="str">
        <f t="shared" si="44"/>
        <v/>
      </c>
      <c r="X351" s="224" t="str">
        <f t="shared" si="44"/>
        <v/>
      </c>
      <c r="Y351" s="224" t="str">
        <f t="shared" si="44"/>
        <v/>
      </c>
      <c r="Z351" s="224" t="str">
        <f t="shared" si="44"/>
        <v/>
      </c>
      <c r="AA351" s="224" t="str">
        <f t="shared" si="44"/>
        <v/>
      </c>
      <c r="AB351" s="224" t="str">
        <f t="shared" si="44"/>
        <v/>
      </c>
      <c r="AC351" s="224" t="str">
        <f t="shared" si="44"/>
        <v/>
      </c>
      <c r="AD351" s="224" t="str">
        <f t="shared" si="44"/>
        <v/>
      </c>
      <c r="AE351" s="224" t="str">
        <f t="shared" si="44"/>
        <v/>
      </c>
      <c r="AF351" s="224" t="str">
        <f t="shared" si="44"/>
        <v/>
      </c>
      <c r="AG351" s="224" t="str">
        <f t="shared" si="44"/>
        <v/>
      </c>
      <c r="AH351" s="224" t="str">
        <f t="shared" si="44"/>
        <v/>
      </c>
      <c r="AI351" s="224" t="str">
        <f t="shared" si="44"/>
        <v/>
      </c>
      <c r="AJ351" s="224" t="str">
        <f t="shared" si="44"/>
        <v/>
      </c>
      <c r="AK351" s="224" t="str">
        <f t="shared" si="44"/>
        <v/>
      </c>
      <c r="AL351" s="224" t="str">
        <f t="shared" si="44"/>
        <v/>
      </c>
      <c r="AM351" s="224" t="str">
        <f t="shared" si="44"/>
        <v/>
      </c>
      <c r="AN351" s="224" t="str">
        <f t="shared" si="44"/>
        <v/>
      </c>
      <c r="AO351" s="224" t="str">
        <f t="shared" si="44"/>
        <v/>
      </c>
      <c r="AP351" s="224" t="str">
        <f t="shared" si="44"/>
        <v/>
      </c>
      <c r="AQ351" s="224" t="str">
        <f t="shared" si="44"/>
        <v/>
      </c>
      <c r="AR351" s="224" t="str">
        <f t="shared" si="44"/>
        <v/>
      </c>
      <c r="AS351" s="224" t="str">
        <f t="shared" si="44"/>
        <v/>
      </c>
      <c r="AT351" s="224" t="str">
        <f t="shared" si="44"/>
        <v/>
      </c>
      <c r="AU351" s="224" t="str">
        <f t="shared" si="44"/>
        <v/>
      </c>
      <c r="AV351" s="224" t="str">
        <f t="shared" si="44"/>
        <v/>
      </c>
      <c r="AW351" s="224" t="str">
        <f t="shared" si="44"/>
        <v/>
      </c>
      <c r="AX351" s="224" t="str">
        <f t="shared" si="44"/>
        <v/>
      </c>
      <c r="AY351" s="224" t="str">
        <f t="shared" si="44"/>
        <v/>
      </c>
      <c r="AZ351" s="224" t="str">
        <f t="shared" si="44"/>
        <v/>
      </c>
      <c r="BA351" s="224" t="str">
        <f t="shared" si="44"/>
        <v/>
      </c>
      <c r="BB351" s="224" t="str">
        <f t="shared" si="44"/>
        <v/>
      </c>
      <c r="BC351" s="224" t="str">
        <f t="shared" si="44"/>
        <v/>
      </c>
      <c r="BD351" s="224" t="str">
        <f t="shared" si="44"/>
        <v/>
      </c>
      <c r="BE351" s="224" t="str">
        <f t="shared" si="44"/>
        <v/>
      </c>
      <c r="BF351" s="224" t="str">
        <f t="shared" si="44"/>
        <v/>
      </c>
      <c r="BG351" s="224" t="str">
        <f t="shared" si="44"/>
        <v/>
      </c>
      <c r="BH351" s="224" t="str">
        <f t="shared" si="44"/>
        <v/>
      </c>
      <c r="BI351" s="224" t="str">
        <f t="shared" si="44"/>
        <v/>
      </c>
      <c r="BJ351" s="224" t="str">
        <f t="shared" si="44"/>
        <v/>
      </c>
      <c r="BK351" s="224" t="str">
        <f t="shared" si="44"/>
        <v/>
      </c>
      <c r="BL351" s="224" t="str">
        <f t="shared" si="44"/>
        <v/>
      </c>
      <c r="BM351" s="224" t="str">
        <f t="shared" si="44"/>
        <v/>
      </c>
      <c r="BN351" s="224" t="str">
        <f t="shared" si="44"/>
        <v/>
      </c>
      <c r="BO351" s="224" t="str">
        <f t="shared" si="44"/>
        <v/>
      </c>
      <c r="BP351" s="224" t="str">
        <f t="shared" si="44"/>
        <v/>
      </c>
      <c r="BQ351" s="224" t="str">
        <f t="shared" si="44"/>
        <v/>
      </c>
      <c r="BR351" s="224" t="str">
        <f t="shared" si="44"/>
        <v/>
      </c>
      <c r="BS351" s="224" t="str">
        <f t="shared" si="44"/>
        <v/>
      </c>
    </row>
    <row r="352" spans="1:73" s="38" customFormat="1" ht="34.5" customHeight="1">
      <c r="A352" s="314" t="s">
        <v>858</v>
      </c>
      <c r="B352" s="2"/>
      <c r="C352" s="393" t="s">
        <v>238</v>
      </c>
      <c r="D352" s="454"/>
      <c r="E352" s="454"/>
      <c r="F352" s="454"/>
      <c r="G352" s="454"/>
      <c r="H352" s="394"/>
      <c r="I352" s="410" t="s">
        <v>274</v>
      </c>
      <c r="J352" s="315">
        <f>IF(SUM(L352:BS352)=0,IF(COUNTIF(L352:BS352,"未確認")&gt;0,"未確認",IF(COUNTIF(L352:BS352,"~*")&gt;0,"*",SUM(L352:BS352))),SUM(L352:BS352))</f>
        <v>1926</v>
      </c>
      <c r="K352" s="316" t="str">
        <f>IF(OR(COUNTIF(L352:BS352,"未確認")&gt;0,COUNTIF(L352:BS352,"~*")&gt;0),"※","")</f>
        <v/>
      </c>
      <c r="L352" s="309">
        <v>755</v>
      </c>
      <c r="M352" s="268">
        <v>339</v>
      </c>
      <c r="N352" s="269">
        <v>389</v>
      </c>
      <c r="O352" s="269">
        <v>443</v>
      </c>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U352" s="229"/>
    </row>
    <row r="353" spans="1:73" s="38" customFormat="1" ht="34.5" customHeight="1">
      <c r="A353" s="313" t="s">
        <v>859</v>
      </c>
      <c r="B353" s="2"/>
      <c r="C353" s="163"/>
      <c r="D353" s="164"/>
      <c r="E353" s="457" t="s">
        <v>860</v>
      </c>
      <c r="F353" s="458"/>
      <c r="G353" s="458"/>
      <c r="H353" s="459"/>
      <c r="I353" s="455"/>
      <c r="J353" s="315">
        <f>IF(SUM(L353:BS353)=0,IF(COUNTIF(L353:BS353,"未確認")&gt;0,"未確認",IF(COUNTIF(L353:BS353,"~*")&gt;0,"*",SUM(L353:BS353))),SUM(L353:BS353))</f>
        <v>1386</v>
      </c>
      <c r="K353" s="316" t="str">
        <f>IF(OR(COUNTIF(L353:BS353,"未確認")&gt;0,COUNTIF(L353:BS353,"~*")&gt;0),"※","")</f>
        <v/>
      </c>
      <c r="L353" s="309">
        <v>533</v>
      </c>
      <c r="M353" s="268">
        <v>179</v>
      </c>
      <c r="N353" s="269">
        <v>293</v>
      </c>
      <c r="O353" s="269">
        <v>381</v>
      </c>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U353" s="229"/>
    </row>
    <row r="354" spans="1:73" s="38" customFormat="1" ht="34.5" customHeight="1">
      <c r="A354" s="313" t="s">
        <v>861</v>
      </c>
      <c r="B354" s="2"/>
      <c r="C354" s="163"/>
      <c r="D354" s="164"/>
      <c r="E354" s="457" t="s">
        <v>278</v>
      </c>
      <c r="F354" s="458"/>
      <c r="G354" s="458"/>
      <c r="H354" s="459"/>
      <c r="I354" s="455"/>
      <c r="J354" s="315">
        <f>IF(SUM(L354:BS354)=0,IF(COUNTIF(L354:BS354,"未確認")&gt;0,"未確認",IF(COUNTIF(L354:BS354,"~*")&gt;0,"*",SUM(L354:BS354))),SUM(L354:BS354))</f>
        <v>12</v>
      </c>
      <c r="K354" s="316" t="str">
        <f>IF(OR(COUNTIF(L354:BS354,"未確認")&gt;0,COUNTIF(L354:BS354,"~*")&gt;0),"※","")</f>
        <v/>
      </c>
      <c r="L354" s="309">
        <v>4</v>
      </c>
      <c r="M354" s="268">
        <v>6</v>
      </c>
      <c r="N354" s="269">
        <v>1</v>
      </c>
      <c r="O354" s="269">
        <v>1</v>
      </c>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U354" s="229"/>
    </row>
    <row r="355" spans="1:73" s="38" customFormat="1" ht="34.5" customHeight="1">
      <c r="A355" s="313" t="s">
        <v>862</v>
      </c>
      <c r="B355" s="2"/>
      <c r="C355" s="163"/>
      <c r="D355" s="164"/>
      <c r="E355" s="457" t="s">
        <v>280</v>
      </c>
      <c r="F355" s="458"/>
      <c r="G355" s="458"/>
      <c r="H355" s="459"/>
      <c r="I355" s="455"/>
      <c r="J355" s="315">
        <f>IF(SUM(L355:BS355)=0,IF(COUNTIF(L355:BS355,"未確認")&gt;0,"未確認",IF(COUNTIF(L355:BS355,"~*")&gt;0,"*",SUM(L355:BS355))),SUM(L355:BS355))</f>
        <v>386</v>
      </c>
      <c r="K355" s="316" t="str">
        <f>IF(OR(COUNTIF(L355:BS355,"未確認")&gt;0,COUNTIF(L355:BS355,"~*")&gt;0),"※","")</f>
        <v/>
      </c>
      <c r="L355" s="309">
        <v>169</v>
      </c>
      <c r="M355" s="268">
        <v>109</v>
      </c>
      <c r="N355" s="269">
        <v>64</v>
      </c>
      <c r="O355" s="269">
        <v>44</v>
      </c>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U355" s="229"/>
    </row>
    <row r="356" spans="1:73" s="38" customFormat="1" ht="34.5" customHeight="1">
      <c r="A356" s="314" t="s">
        <v>863</v>
      </c>
      <c r="B356" s="2"/>
      <c r="C356" s="165"/>
      <c r="D356" s="166"/>
      <c r="E356" s="460" t="s">
        <v>282</v>
      </c>
      <c r="F356" s="461"/>
      <c r="G356" s="461"/>
      <c r="H356" s="462"/>
      <c r="I356" s="456"/>
      <c r="J356" s="315">
        <f>IF(SUM(L356:BS356)=0,IF(COUNTIF(L356:BS356,"未確認")&gt;0,"未確認",IF(COUNTIF(L356:BS356,"~*")&gt;0,"*",SUM(L356:BS356))),SUM(L356:BS356))</f>
        <v>142</v>
      </c>
      <c r="K356" s="316" t="str">
        <f>IF(OR(COUNTIF(L356:BS356,"未確認")&gt;0,COUNTIF(L356:BS356,"~*")&gt;0),"※","")</f>
        <v/>
      </c>
      <c r="L356" s="309">
        <v>49</v>
      </c>
      <c r="M356" s="268">
        <v>45</v>
      </c>
      <c r="N356" s="269">
        <v>31</v>
      </c>
      <c r="O356" s="269">
        <v>17</v>
      </c>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U356" s="229"/>
    </row>
    <row r="357" spans="1:73" s="38" customFormat="1">
      <c r="B357" s="24"/>
      <c r="C357" s="257"/>
      <c r="D357" s="24"/>
      <c r="E357" s="3"/>
      <c r="F357" s="3"/>
      <c r="G357" s="3"/>
      <c r="H357" s="3"/>
      <c r="I357" s="16"/>
      <c r="J357" s="82"/>
      <c r="K357" s="83"/>
      <c r="L357" s="83"/>
      <c r="M357" s="83"/>
      <c r="N357" s="234"/>
      <c r="BU357" s="229"/>
    </row>
    <row r="358" spans="1:73" s="38" customFormat="1">
      <c r="B358" s="87"/>
      <c r="C358" s="51"/>
      <c r="D358" s="51"/>
      <c r="E358" s="51"/>
      <c r="F358" s="51"/>
      <c r="G358" s="51"/>
      <c r="H358" s="52"/>
      <c r="I358" s="52"/>
      <c r="J358" s="82"/>
      <c r="K358" s="83"/>
      <c r="L358" s="83"/>
      <c r="M358" s="83"/>
      <c r="N358" s="234"/>
      <c r="BU358" s="229"/>
    </row>
    <row r="359" spans="1:73" s="38" customFormat="1">
      <c r="B359" s="2"/>
      <c r="C359" s="167"/>
      <c r="D359" s="3"/>
      <c r="E359" s="3"/>
      <c r="F359" s="3"/>
      <c r="G359" s="3"/>
      <c r="H359" s="168"/>
      <c r="I359" s="168"/>
      <c r="J359" s="7"/>
      <c r="K359" s="6"/>
      <c r="L359" s="6"/>
      <c r="M359" s="6"/>
      <c r="N359" s="244"/>
      <c r="BU359" s="229"/>
    </row>
    <row r="360" spans="1:73" s="38" customFormat="1">
      <c r="B360" s="24" t="s">
        <v>289</v>
      </c>
      <c r="C360" s="22"/>
      <c r="D360" s="22"/>
      <c r="E360" s="22"/>
      <c r="F360" s="22"/>
      <c r="G360" s="22"/>
      <c r="H360" s="16"/>
      <c r="I360" s="16"/>
      <c r="J360" s="7"/>
      <c r="K360" s="6"/>
      <c r="L360" s="6"/>
      <c r="M360" s="6"/>
      <c r="N360" s="244"/>
      <c r="BU360" s="229"/>
    </row>
    <row r="361" spans="1:73" s="38" customFormat="1">
      <c r="B361" s="2" t="s">
        <v>864</v>
      </c>
      <c r="C361" s="3"/>
      <c r="D361" s="3"/>
      <c r="E361" s="3"/>
      <c r="F361" s="3"/>
      <c r="G361" s="3"/>
      <c r="H361" s="4"/>
      <c r="I361" s="4"/>
      <c r="J361" s="7"/>
      <c r="K361" s="6"/>
      <c r="L361" s="6"/>
      <c r="M361" s="6"/>
      <c r="N361" s="244"/>
      <c r="BU361" s="229"/>
    </row>
    <row r="362" spans="1:73">
      <c r="B362" s="24"/>
      <c r="C362" s="24"/>
      <c r="D362" s="24"/>
      <c r="E362" s="24"/>
      <c r="F362" s="24"/>
      <c r="G362" s="24"/>
      <c r="H362" s="16"/>
      <c r="I362" s="16"/>
      <c r="L362" s="39"/>
      <c r="M362" s="39"/>
      <c r="N362" s="200"/>
      <c r="O362" s="1"/>
      <c r="P362" s="1"/>
      <c r="Q362" s="1"/>
      <c r="R362" s="1"/>
      <c r="S362" s="1"/>
    </row>
    <row r="363" spans="1:73" ht="51" customHeight="1">
      <c r="B363" s="24"/>
      <c r="J363" s="72" t="s">
        <v>4</v>
      </c>
      <c r="K363" s="73"/>
      <c r="L363" s="197" t="str">
        <f>IF(ISBLANK(L$9),"",L$9)</f>
        <v>2階A病棟</v>
      </c>
      <c r="M363" s="214" t="str">
        <f t="shared" ref="M363:BS363" si="45">IF(ISBLANK(M$9),"",M$9)</f>
        <v>2階B病棟</v>
      </c>
      <c r="N363" s="214" t="str">
        <f t="shared" si="45"/>
        <v>3階A病棟</v>
      </c>
      <c r="O363" s="197" t="str">
        <f t="shared" si="45"/>
        <v>3階B病棟</v>
      </c>
      <c r="P363" s="197" t="str">
        <f t="shared" si="45"/>
        <v/>
      </c>
      <c r="Q363" s="197" t="str">
        <f t="shared" si="45"/>
        <v/>
      </c>
      <c r="R363" s="197" t="str">
        <f t="shared" si="45"/>
        <v/>
      </c>
      <c r="S363" s="197" t="str">
        <f t="shared" si="45"/>
        <v/>
      </c>
      <c r="T363" s="197" t="str">
        <f t="shared" si="45"/>
        <v/>
      </c>
      <c r="U363" s="197" t="str">
        <f t="shared" si="45"/>
        <v/>
      </c>
      <c r="V363" s="197" t="str">
        <f t="shared" si="45"/>
        <v/>
      </c>
      <c r="W363" s="197" t="str">
        <f t="shared" si="45"/>
        <v/>
      </c>
      <c r="X363" s="197" t="str">
        <f t="shared" si="45"/>
        <v/>
      </c>
      <c r="Y363" s="197" t="str">
        <f t="shared" si="45"/>
        <v/>
      </c>
      <c r="Z363" s="197" t="str">
        <f t="shared" si="45"/>
        <v/>
      </c>
      <c r="AA363" s="197" t="str">
        <f t="shared" si="45"/>
        <v/>
      </c>
      <c r="AB363" s="197" t="str">
        <f t="shared" si="45"/>
        <v/>
      </c>
      <c r="AC363" s="197" t="str">
        <f t="shared" si="45"/>
        <v/>
      </c>
      <c r="AD363" s="197" t="str">
        <f t="shared" si="45"/>
        <v/>
      </c>
      <c r="AE363" s="197" t="str">
        <f t="shared" si="45"/>
        <v/>
      </c>
      <c r="AF363" s="197" t="str">
        <f t="shared" si="45"/>
        <v/>
      </c>
      <c r="AG363" s="197" t="str">
        <f t="shared" si="45"/>
        <v/>
      </c>
      <c r="AH363" s="197" t="str">
        <f t="shared" si="45"/>
        <v/>
      </c>
      <c r="AI363" s="197" t="str">
        <f t="shared" si="45"/>
        <v/>
      </c>
      <c r="AJ363" s="197" t="str">
        <f t="shared" si="45"/>
        <v/>
      </c>
      <c r="AK363" s="197" t="str">
        <f t="shared" si="45"/>
        <v/>
      </c>
      <c r="AL363" s="197" t="str">
        <f t="shared" si="45"/>
        <v/>
      </c>
      <c r="AM363" s="197" t="str">
        <f t="shared" si="45"/>
        <v/>
      </c>
      <c r="AN363" s="197" t="str">
        <f t="shared" si="45"/>
        <v/>
      </c>
      <c r="AO363" s="197" t="str">
        <f t="shared" si="45"/>
        <v/>
      </c>
      <c r="AP363" s="197" t="str">
        <f t="shared" si="45"/>
        <v/>
      </c>
      <c r="AQ363" s="197" t="str">
        <f t="shared" si="45"/>
        <v/>
      </c>
      <c r="AR363" s="197" t="str">
        <f t="shared" si="45"/>
        <v/>
      </c>
      <c r="AS363" s="197" t="str">
        <f t="shared" si="45"/>
        <v/>
      </c>
      <c r="AT363" s="197" t="str">
        <f t="shared" si="45"/>
        <v/>
      </c>
      <c r="AU363" s="197" t="str">
        <f t="shared" si="45"/>
        <v/>
      </c>
      <c r="AV363" s="197" t="str">
        <f t="shared" si="45"/>
        <v/>
      </c>
      <c r="AW363" s="197" t="str">
        <f t="shared" si="45"/>
        <v/>
      </c>
      <c r="AX363" s="197" t="str">
        <f t="shared" si="45"/>
        <v/>
      </c>
      <c r="AY363" s="197" t="str">
        <f t="shared" si="45"/>
        <v/>
      </c>
      <c r="AZ363" s="197" t="str">
        <f t="shared" si="45"/>
        <v/>
      </c>
      <c r="BA363" s="197" t="str">
        <f t="shared" si="45"/>
        <v/>
      </c>
      <c r="BB363" s="197" t="str">
        <f t="shared" si="45"/>
        <v/>
      </c>
      <c r="BC363" s="197" t="str">
        <f t="shared" si="45"/>
        <v/>
      </c>
      <c r="BD363" s="197" t="str">
        <f t="shared" si="45"/>
        <v/>
      </c>
      <c r="BE363" s="197" t="str">
        <f t="shared" si="45"/>
        <v/>
      </c>
      <c r="BF363" s="197" t="str">
        <f t="shared" si="45"/>
        <v/>
      </c>
      <c r="BG363" s="197" t="str">
        <f t="shared" si="45"/>
        <v/>
      </c>
      <c r="BH363" s="197" t="str">
        <f t="shared" si="45"/>
        <v/>
      </c>
      <c r="BI363" s="197" t="str">
        <f t="shared" si="45"/>
        <v/>
      </c>
      <c r="BJ363" s="197" t="str">
        <f t="shared" si="45"/>
        <v/>
      </c>
      <c r="BK363" s="197" t="str">
        <f t="shared" si="45"/>
        <v/>
      </c>
      <c r="BL363" s="197" t="str">
        <f t="shared" si="45"/>
        <v/>
      </c>
      <c r="BM363" s="197" t="str">
        <f t="shared" si="45"/>
        <v/>
      </c>
      <c r="BN363" s="197" t="str">
        <f t="shared" si="45"/>
        <v/>
      </c>
      <c r="BO363" s="197" t="str">
        <f t="shared" si="45"/>
        <v/>
      </c>
      <c r="BP363" s="197" t="str">
        <f t="shared" si="45"/>
        <v/>
      </c>
      <c r="BQ363" s="197" t="str">
        <f t="shared" si="45"/>
        <v/>
      </c>
      <c r="BR363" s="197" t="str">
        <f t="shared" si="45"/>
        <v/>
      </c>
      <c r="BS363" s="197" t="str">
        <f t="shared" si="45"/>
        <v/>
      </c>
    </row>
    <row r="364" spans="1:73" ht="20.25" customHeight="1">
      <c r="I364" s="75" t="s">
        <v>67</v>
      </c>
      <c r="J364" s="76"/>
      <c r="K364" s="77"/>
      <c r="L364" s="224" t="str">
        <f>IF(ISBLANK(L$95),"",L$95)</f>
        <v>急性期</v>
      </c>
      <c r="M364" s="214" t="str">
        <f t="shared" ref="M364:BS364" si="46">IF(ISBLANK(M$95),"",M$95)</f>
        <v>回復期</v>
      </c>
      <c r="N364" s="214" t="str">
        <f t="shared" si="46"/>
        <v>急性期</v>
      </c>
      <c r="O364" s="224" t="str">
        <f t="shared" si="46"/>
        <v>急性期</v>
      </c>
      <c r="P364" s="224" t="str">
        <f t="shared" si="46"/>
        <v/>
      </c>
      <c r="Q364" s="224" t="str">
        <f t="shared" si="46"/>
        <v/>
      </c>
      <c r="R364" s="224" t="str">
        <f t="shared" si="46"/>
        <v/>
      </c>
      <c r="S364" s="224" t="str">
        <f t="shared" si="46"/>
        <v/>
      </c>
      <c r="T364" s="224" t="str">
        <f t="shared" si="46"/>
        <v/>
      </c>
      <c r="U364" s="224" t="str">
        <f t="shared" si="46"/>
        <v/>
      </c>
      <c r="V364" s="224" t="str">
        <f t="shared" si="46"/>
        <v/>
      </c>
      <c r="W364" s="224" t="str">
        <f t="shared" si="46"/>
        <v/>
      </c>
      <c r="X364" s="224" t="str">
        <f t="shared" si="46"/>
        <v/>
      </c>
      <c r="Y364" s="224" t="str">
        <f t="shared" si="46"/>
        <v/>
      </c>
      <c r="Z364" s="224" t="str">
        <f t="shared" si="46"/>
        <v/>
      </c>
      <c r="AA364" s="224" t="str">
        <f t="shared" si="46"/>
        <v/>
      </c>
      <c r="AB364" s="224" t="str">
        <f t="shared" si="46"/>
        <v/>
      </c>
      <c r="AC364" s="224" t="str">
        <f t="shared" si="46"/>
        <v/>
      </c>
      <c r="AD364" s="224" t="str">
        <f t="shared" si="46"/>
        <v/>
      </c>
      <c r="AE364" s="224" t="str">
        <f t="shared" si="46"/>
        <v/>
      </c>
      <c r="AF364" s="224" t="str">
        <f t="shared" si="46"/>
        <v/>
      </c>
      <c r="AG364" s="224" t="str">
        <f t="shared" si="46"/>
        <v/>
      </c>
      <c r="AH364" s="224" t="str">
        <f t="shared" si="46"/>
        <v/>
      </c>
      <c r="AI364" s="224" t="str">
        <f t="shared" si="46"/>
        <v/>
      </c>
      <c r="AJ364" s="224" t="str">
        <f t="shared" si="46"/>
        <v/>
      </c>
      <c r="AK364" s="224" t="str">
        <f t="shared" si="46"/>
        <v/>
      </c>
      <c r="AL364" s="224" t="str">
        <f t="shared" si="46"/>
        <v/>
      </c>
      <c r="AM364" s="224" t="str">
        <f t="shared" si="46"/>
        <v/>
      </c>
      <c r="AN364" s="224" t="str">
        <f t="shared" si="46"/>
        <v/>
      </c>
      <c r="AO364" s="224" t="str">
        <f t="shared" si="46"/>
        <v/>
      </c>
      <c r="AP364" s="224" t="str">
        <f t="shared" si="46"/>
        <v/>
      </c>
      <c r="AQ364" s="224" t="str">
        <f t="shared" si="46"/>
        <v/>
      </c>
      <c r="AR364" s="224" t="str">
        <f t="shared" si="46"/>
        <v/>
      </c>
      <c r="AS364" s="224" t="str">
        <f t="shared" si="46"/>
        <v/>
      </c>
      <c r="AT364" s="224" t="str">
        <f t="shared" si="46"/>
        <v/>
      </c>
      <c r="AU364" s="224" t="str">
        <f t="shared" si="46"/>
        <v/>
      </c>
      <c r="AV364" s="224" t="str">
        <f t="shared" si="46"/>
        <v/>
      </c>
      <c r="AW364" s="224" t="str">
        <f t="shared" si="46"/>
        <v/>
      </c>
      <c r="AX364" s="224" t="str">
        <f t="shared" si="46"/>
        <v/>
      </c>
      <c r="AY364" s="224" t="str">
        <f t="shared" si="46"/>
        <v/>
      </c>
      <c r="AZ364" s="224" t="str">
        <f t="shared" si="46"/>
        <v/>
      </c>
      <c r="BA364" s="224" t="str">
        <f t="shared" si="46"/>
        <v/>
      </c>
      <c r="BB364" s="224" t="str">
        <f t="shared" si="46"/>
        <v/>
      </c>
      <c r="BC364" s="224" t="str">
        <f t="shared" si="46"/>
        <v/>
      </c>
      <c r="BD364" s="224" t="str">
        <f t="shared" si="46"/>
        <v/>
      </c>
      <c r="BE364" s="224" t="str">
        <f t="shared" si="46"/>
        <v/>
      </c>
      <c r="BF364" s="224" t="str">
        <f t="shared" si="46"/>
        <v/>
      </c>
      <c r="BG364" s="224" t="str">
        <f t="shared" si="46"/>
        <v/>
      </c>
      <c r="BH364" s="224" t="str">
        <f t="shared" si="46"/>
        <v/>
      </c>
      <c r="BI364" s="224" t="str">
        <f t="shared" si="46"/>
        <v/>
      </c>
      <c r="BJ364" s="224" t="str">
        <f t="shared" si="46"/>
        <v/>
      </c>
      <c r="BK364" s="224" t="str">
        <f t="shared" si="46"/>
        <v/>
      </c>
      <c r="BL364" s="224" t="str">
        <f t="shared" si="46"/>
        <v/>
      </c>
      <c r="BM364" s="224" t="str">
        <f t="shared" si="46"/>
        <v/>
      </c>
      <c r="BN364" s="224" t="str">
        <f t="shared" si="46"/>
        <v/>
      </c>
      <c r="BO364" s="224" t="str">
        <f t="shared" si="46"/>
        <v/>
      </c>
      <c r="BP364" s="224" t="str">
        <f t="shared" si="46"/>
        <v/>
      </c>
      <c r="BQ364" s="224" t="str">
        <f t="shared" si="46"/>
        <v/>
      </c>
      <c r="BR364" s="224" t="str">
        <f t="shared" si="46"/>
        <v/>
      </c>
      <c r="BS364" s="224" t="str">
        <f t="shared" si="46"/>
        <v/>
      </c>
    </row>
    <row r="365" spans="1:73" s="38" customFormat="1" ht="34.5" customHeight="1">
      <c r="A365" s="314" t="s">
        <v>865</v>
      </c>
      <c r="B365" s="2"/>
      <c r="C365" s="535" t="s">
        <v>291</v>
      </c>
      <c r="D365" s="536"/>
      <c r="E365" s="536"/>
      <c r="F365" s="536"/>
      <c r="G365" s="536"/>
      <c r="H365" s="537"/>
      <c r="I365" s="410" t="s">
        <v>866</v>
      </c>
      <c r="J365" s="315">
        <v>0</v>
      </c>
      <c r="K365" s="317" t="str">
        <f t="shared" ref="K365:K370" si="47">IF(OR(COUNTIF(J365,"未確認")&gt;0,COUNTIF(J365,"~*")&gt;0),"※","")</f>
        <v/>
      </c>
      <c r="L365" s="282"/>
      <c r="M365" s="318"/>
      <c r="N365" s="318"/>
      <c r="O365" s="319"/>
      <c r="P365" s="319"/>
      <c r="Q365" s="319"/>
      <c r="R365" s="319"/>
      <c r="S365" s="319"/>
      <c r="T365" s="319"/>
      <c r="U365" s="319"/>
      <c r="V365" s="319"/>
      <c r="W365" s="319"/>
      <c r="X365" s="319"/>
      <c r="Y365" s="319"/>
      <c r="Z365" s="319"/>
      <c r="AA365" s="319"/>
      <c r="AB365" s="319"/>
      <c r="AC365" s="319"/>
      <c r="AD365" s="319"/>
      <c r="AE365" s="319"/>
      <c r="AF365" s="319"/>
      <c r="AG365" s="319"/>
      <c r="AH365" s="319"/>
      <c r="AI365" s="319"/>
      <c r="AJ365" s="319"/>
      <c r="AK365" s="319"/>
      <c r="AL365" s="319"/>
      <c r="AM365" s="319"/>
      <c r="AN365" s="319"/>
      <c r="AO365" s="319"/>
      <c r="AP365" s="319"/>
      <c r="AQ365" s="319"/>
      <c r="AR365" s="319"/>
      <c r="AS365" s="319"/>
      <c r="AT365" s="319"/>
      <c r="AU365" s="319"/>
      <c r="AV365" s="319"/>
      <c r="AW365" s="319"/>
      <c r="AX365" s="319"/>
      <c r="AY365" s="319"/>
      <c r="AZ365" s="319"/>
      <c r="BA365" s="319"/>
      <c r="BB365" s="319"/>
      <c r="BC365" s="319"/>
      <c r="BD365" s="319"/>
      <c r="BE365" s="319"/>
      <c r="BF365" s="319"/>
      <c r="BG365" s="319"/>
      <c r="BH365" s="319"/>
      <c r="BI365" s="319"/>
      <c r="BJ365" s="319"/>
      <c r="BK365" s="319"/>
      <c r="BL365" s="319"/>
      <c r="BM365" s="319"/>
      <c r="BN365" s="319"/>
      <c r="BO365" s="319"/>
      <c r="BP365" s="319"/>
      <c r="BQ365" s="319"/>
      <c r="BR365" s="319"/>
      <c r="BS365" s="319"/>
      <c r="BU365" s="229"/>
    </row>
    <row r="366" spans="1:73" s="38" customFormat="1" ht="34.5" customHeight="1">
      <c r="A366" s="314" t="s">
        <v>867</v>
      </c>
      <c r="B366" s="2"/>
      <c r="C366" s="163"/>
      <c r="D366" s="169"/>
      <c r="E366" s="405" t="s">
        <v>294</v>
      </c>
      <c r="F366" s="424"/>
      <c r="G366" s="424"/>
      <c r="H366" s="406"/>
      <c r="I366" s="472"/>
      <c r="J366" s="315">
        <v>0</v>
      </c>
      <c r="K366" s="317" t="str">
        <f t="shared" si="47"/>
        <v/>
      </c>
      <c r="L366" s="283"/>
      <c r="M366" s="318"/>
      <c r="N366" s="318"/>
      <c r="O366" s="319"/>
      <c r="P366" s="319"/>
      <c r="Q366" s="319"/>
      <c r="R366" s="319"/>
      <c r="S366" s="319"/>
      <c r="T366" s="319"/>
      <c r="U366" s="319"/>
      <c r="V366" s="319"/>
      <c r="W366" s="319"/>
      <c r="X366" s="319"/>
      <c r="Y366" s="319"/>
      <c r="Z366" s="319"/>
      <c r="AA366" s="319"/>
      <c r="AB366" s="319"/>
      <c r="AC366" s="319"/>
      <c r="AD366" s="319"/>
      <c r="AE366" s="319"/>
      <c r="AF366" s="319"/>
      <c r="AG366" s="319"/>
      <c r="AH366" s="319"/>
      <c r="AI366" s="319"/>
      <c r="AJ366" s="319"/>
      <c r="AK366" s="319"/>
      <c r="AL366" s="319"/>
      <c r="AM366" s="319"/>
      <c r="AN366" s="319"/>
      <c r="AO366" s="319"/>
      <c r="AP366" s="319"/>
      <c r="AQ366" s="319"/>
      <c r="AR366" s="319"/>
      <c r="AS366" s="319"/>
      <c r="AT366" s="319"/>
      <c r="AU366" s="319"/>
      <c r="AV366" s="319"/>
      <c r="AW366" s="319"/>
      <c r="AX366" s="319"/>
      <c r="AY366" s="319"/>
      <c r="AZ366" s="319"/>
      <c r="BA366" s="319"/>
      <c r="BB366" s="319"/>
      <c r="BC366" s="319"/>
      <c r="BD366" s="319"/>
      <c r="BE366" s="319"/>
      <c r="BF366" s="319"/>
      <c r="BG366" s="319"/>
      <c r="BH366" s="319"/>
      <c r="BI366" s="319"/>
      <c r="BJ366" s="319"/>
      <c r="BK366" s="319"/>
      <c r="BL366" s="319"/>
      <c r="BM366" s="319"/>
      <c r="BN366" s="319"/>
      <c r="BO366" s="319"/>
      <c r="BP366" s="319"/>
      <c r="BQ366" s="319"/>
      <c r="BR366" s="319"/>
      <c r="BS366" s="319"/>
      <c r="BU366" s="229"/>
    </row>
    <row r="367" spans="1:73" s="38" customFormat="1" ht="34.5" customHeight="1">
      <c r="A367" s="314" t="s">
        <v>868</v>
      </c>
      <c r="B367" s="2"/>
      <c r="C367" s="165"/>
      <c r="D367" s="170"/>
      <c r="E367" s="405" t="s">
        <v>296</v>
      </c>
      <c r="F367" s="424"/>
      <c r="G367" s="424"/>
      <c r="H367" s="406"/>
      <c r="I367" s="472"/>
      <c r="J367" s="315">
        <v>0</v>
      </c>
      <c r="K367" s="317" t="str">
        <f t="shared" si="47"/>
        <v/>
      </c>
      <c r="L367" s="283"/>
      <c r="M367" s="318"/>
      <c r="N367" s="318"/>
      <c r="O367" s="319"/>
      <c r="P367" s="319"/>
      <c r="Q367" s="319"/>
      <c r="R367" s="319"/>
      <c r="S367" s="319"/>
      <c r="T367" s="319"/>
      <c r="U367" s="319"/>
      <c r="V367" s="319"/>
      <c r="W367" s="319"/>
      <c r="X367" s="319"/>
      <c r="Y367" s="319"/>
      <c r="Z367" s="319"/>
      <c r="AA367" s="319"/>
      <c r="AB367" s="319"/>
      <c r="AC367" s="319"/>
      <c r="AD367" s="319"/>
      <c r="AE367" s="319"/>
      <c r="AF367" s="319"/>
      <c r="AG367" s="319"/>
      <c r="AH367" s="319"/>
      <c r="AI367" s="319"/>
      <c r="AJ367" s="319"/>
      <c r="AK367" s="319"/>
      <c r="AL367" s="319"/>
      <c r="AM367" s="319"/>
      <c r="AN367" s="319"/>
      <c r="AO367" s="319"/>
      <c r="AP367" s="319"/>
      <c r="AQ367" s="319"/>
      <c r="AR367" s="319"/>
      <c r="AS367" s="319"/>
      <c r="AT367" s="319"/>
      <c r="AU367" s="319"/>
      <c r="AV367" s="319"/>
      <c r="AW367" s="319"/>
      <c r="AX367" s="319"/>
      <c r="AY367" s="319"/>
      <c r="AZ367" s="319"/>
      <c r="BA367" s="319"/>
      <c r="BB367" s="319"/>
      <c r="BC367" s="319"/>
      <c r="BD367" s="319"/>
      <c r="BE367" s="319"/>
      <c r="BF367" s="319"/>
      <c r="BG367" s="319"/>
      <c r="BH367" s="319"/>
      <c r="BI367" s="319"/>
      <c r="BJ367" s="319"/>
      <c r="BK367" s="319"/>
      <c r="BL367" s="319"/>
      <c r="BM367" s="319"/>
      <c r="BN367" s="319"/>
      <c r="BO367" s="319"/>
      <c r="BP367" s="319"/>
      <c r="BQ367" s="319"/>
      <c r="BR367" s="319"/>
      <c r="BS367" s="319"/>
      <c r="BU367" s="229"/>
    </row>
    <row r="368" spans="1:73" s="38" customFormat="1" ht="34.5" customHeight="1">
      <c r="A368" s="314" t="s">
        <v>869</v>
      </c>
      <c r="B368" s="2"/>
      <c r="C368" s="476" t="s">
        <v>298</v>
      </c>
      <c r="D368" s="538"/>
      <c r="E368" s="538"/>
      <c r="F368" s="538"/>
      <c r="G368" s="538"/>
      <c r="H368" s="539"/>
      <c r="I368" s="472"/>
      <c r="J368" s="315">
        <v>0</v>
      </c>
      <c r="K368" s="317" t="str">
        <f t="shared" si="47"/>
        <v/>
      </c>
      <c r="L368" s="283"/>
      <c r="M368" s="318"/>
      <c r="N368" s="318"/>
      <c r="O368" s="319"/>
      <c r="P368" s="319"/>
      <c r="Q368" s="319"/>
      <c r="R368" s="319"/>
      <c r="S368" s="319"/>
      <c r="T368" s="319"/>
      <c r="U368" s="319"/>
      <c r="V368" s="319"/>
      <c r="W368" s="319"/>
      <c r="X368" s="319"/>
      <c r="Y368" s="319"/>
      <c r="Z368" s="319"/>
      <c r="AA368" s="319"/>
      <c r="AB368" s="319"/>
      <c r="AC368" s="319"/>
      <c r="AD368" s="319"/>
      <c r="AE368" s="319"/>
      <c r="AF368" s="319"/>
      <c r="AG368" s="319"/>
      <c r="AH368" s="319"/>
      <c r="AI368" s="319"/>
      <c r="AJ368" s="319"/>
      <c r="AK368" s="319"/>
      <c r="AL368" s="319"/>
      <c r="AM368" s="319"/>
      <c r="AN368" s="319"/>
      <c r="AO368" s="319"/>
      <c r="AP368" s="319"/>
      <c r="AQ368" s="319"/>
      <c r="AR368" s="319"/>
      <c r="AS368" s="319"/>
      <c r="AT368" s="319"/>
      <c r="AU368" s="319"/>
      <c r="AV368" s="319"/>
      <c r="AW368" s="319"/>
      <c r="AX368" s="319"/>
      <c r="AY368" s="319"/>
      <c r="AZ368" s="319"/>
      <c r="BA368" s="319"/>
      <c r="BB368" s="319"/>
      <c r="BC368" s="319"/>
      <c r="BD368" s="319"/>
      <c r="BE368" s="319"/>
      <c r="BF368" s="319"/>
      <c r="BG368" s="319"/>
      <c r="BH368" s="319"/>
      <c r="BI368" s="319"/>
      <c r="BJ368" s="319"/>
      <c r="BK368" s="319"/>
      <c r="BL368" s="319"/>
      <c r="BM368" s="319"/>
      <c r="BN368" s="319"/>
      <c r="BO368" s="319"/>
      <c r="BP368" s="319"/>
      <c r="BQ368" s="319"/>
      <c r="BR368" s="319"/>
      <c r="BS368" s="319"/>
      <c r="BU368" s="229"/>
    </row>
    <row r="369" spans="1:73" s="38" customFormat="1" ht="34.5" customHeight="1">
      <c r="A369" s="314" t="s">
        <v>870</v>
      </c>
      <c r="B369" s="2"/>
      <c r="C369" s="163"/>
      <c r="D369" s="169"/>
      <c r="E369" s="405" t="s">
        <v>300</v>
      </c>
      <c r="F369" s="424"/>
      <c r="G369" s="424"/>
      <c r="H369" s="406"/>
      <c r="I369" s="472"/>
      <c r="J369" s="315">
        <v>0</v>
      </c>
      <c r="K369" s="317" t="str">
        <f t="shared" si="47"/>
        <v/>
      </c>
      <c r="L369" s="283"/>
      <c r="M369" s="318"/>
      <c r="N369" s="320"/>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19"/>
      <c r="BM369" s="319"/>
      <c r="BN369" s="319"/>
      <c r="BO369" s="319"/>
      <c r="BP369" s="319"/>
      <c r="BQ369" s="319"/>
      <c r="BR369" s="319"/>
      <c r="BS369" s="319"/>
      <c r="BU369" s="229"/>
    </row>
    <row r="370" spans="1:73" s="38" customFormat="1" ht="34.5" customHeight="1">
      <c r="A370" s="314" t="s">
        <v>871</v>
      </c>
      <c r="B370" s="2"/>
      <c r="C370" s="165"/>
      <c r="D370" s="170"/>
      <c r="E370" s="405" t="s">
        <v>302</v>
      </c>
      <c r="F370" s="424"/>
      <c r="G370" s="424"/>
      <c r="H370" s="406"/>
      <c r="I370" s="473"/>
      <c r="J370" s="315">
        <v>0</v>
      </c>
      <c r="K370" s="317" t="str">
        <f t="shared" si="47"/>
        <v/>
      </c>
      <c r="L370" s="284"/>
      <c r="M370" s="321"/>
      <c r="N370" s="172"/>
      <c r="O370" s="322"/>
      <c r="P370" s="319"/>
      <c r="Q370" s="319"/>
      <c r="R370" s="319"/>
      <c r="S370" s="319"/>
      <c r="T370" s="319"/>
      <c r="U370" s="319"/>
      <c r="V370" s="319"/>
      <c r="W370" s="319"/>
      <c r="X370" s="319"/>
      <c r="Y370" s="319"/>
      <c r="Z370" s="319"/>
      <c r="AA370" s="319"/>
      <c r="AB370" s="319"/>
      <c r="AC370" s="319"/>
      <c r="AD370" s="319"/>
      <c r="AE370" s="319"/>
      <c r="AF370" s="319"/>
      <c r="AG370" s="319"/>
      <c r="AH370" s="319"/>
      <c r="AI370" s="319"/>
      <c r="AJ370" s="319"/>
      <c r="AK370" s="319"/>
      <c r="AL370" s="319"/>
      <c r="AM370" s="319"/>
      <c r="AN370" s="319"/>
      <c r="AO370" s="319"/>
      <c r="AP370" s="319"/>
      <c r="AQ370" s="319"/>
      <c r="AR370" s="319"/>
      <c r="AS370" s="319"/>
      <c r="AT370" s="319"/>
      <c r="AU370" s="319"/>
      <c r="AV370" s="319"/>
      <c r="AW370" s="319"/>
      <c r="AX370" s="319"/>
      <c r="AY370" s="319"/>
      <c r="AZ370" s="319"/>
      <c r="BA370" s="319"/>
      <c r="BB370" s="319"/>
      <c r="BC370" s="319"/>
      <c r="BD370" s="319"/>
      <c r="BE370" s="319"/>
      <c r="BF370" s="319"/>
      <c r="BG370" s="319"/>
      <c r="BH370" s="319"/>
      <c r="BI370" s="319"/>
      <c r="BJ370" s="319"/>
      <c r="BK370" s="319"/>
      <c r="BL370" s="319"/>
      <c r="BM370" s="319"/>
      <c r="BN370" s="319"/>
      <c r="BO370" s="319"/>
      <c r="BP370" s="319"/>
      <c r="BQ370" s="319"/>
      <c r="BR370" s="319"/>
      <c r="BS370" s="319"/>
      <c r="BU370" s="229"/>
    </row>
    <row r="371" spans="1:73" s="38" customFormat="1">
      <c r="B371" s="24"/>
      <c r="C371" s="24"/>
      <c r="D371" s="24"/>
      <c r="E371" s="24"/>
      <c r="F371" s="24"/>
      <c r="G371" s="24"/>
      <c r="H371" s="16"/>
      <c r="I371" s="16"/>
      <c r="J371" s="82"/>
      <c r="K371" s="83"/>
      <c r="L371" s="83"/>
      <c r="M371" s="83"/>
      <c r="N371" s="234"/>
      <c r="BU371" s="229"/>
    </row>
    <row r="372" spans="1:73" s="38" customFormat="1">
      <c r="B372" s="87"/>
      <c r="C372" s="51"/>
      <c r="D372" s="51"/>
      <c r="E372" s="51"/>
      <c r="F372" s="51"/>
      <c r="G372" s="51"/>
      <c r="H372" s="52"/>
      <c r="I372" s="52"/>
      <c r="J372" s="82"/>
      <c r="K372" s="83"/>
      <c r="L372" s="83"/>
      <c r="M372" s="83"/>
      <c r="N372" s="234"/>
      <c r="BU372" s="229"/>
    </row>
    <row r="373" spans="1:73" s="38" customFormat="1">
      <c r="B373" s="2"/>
      <c r="C373" s="2"/>
      <c r="D373" s="51"/>
      <c r="E373" s="51"/>
      <c r="F373" s="51"/>
      <c r="G373" s="51"/>
      <c r="H373" s="52"/>
      <c r="I373" s="139" t="s">
        <v>224</v>
      </c>
      <c r="J373" s="82"/>
      <c r="K373" s="83"/>
      <c r="L373" s="83"/>
      <c r="M373" s="83"/>
      <c r="N373" s="234"/>
      <c r="BU373" s="229"/>
    </row>
    <row r="374" spans="1:73" s="38" customFormat="1">
      <c r="B374" s="2"/>
      <c r="C374" s="2"/>
      <c r="D374" s="51"/>
      <c r="E374" s="51"/>
      <c r="F374" s="51"/>
      <c r="G374" s="51"/>
      <c r="H374" s="52"/>
      <c r="I374" s="52"/>
      <c r="J374" s="82"/>
      <c r="K374" s="83"/>
      <c r="L374" s="83"/>
      <c r="M374" s="83"/>
      <c r="N374" s="234"/>
      <c r="BU374" s="229"/>
    </row>
    <row r="375" spans="1:73" s="38" customFormat="1">
      <c r="B375" s="2"/>
      <c r="C375" s="2"/>
      <c r="D375" s="51"/>
      <c r="E375" s="51"/>
      <c r="F375" s="51"/>
      <c r="G375" s="51"/>
      <c r="H375" s="52"/>
      <c r="I375" s="52"/>
      <c r="J375" s="82"/>
      <c r="K375" s="83"/>
      <c r="L375" s="83"/>
      <c r="M375" s="83"/>
      <c r="N375" s="234"/>
      <c r="BU375" s="229"/>
    </row>
    <row r="376" spans="1:73" s="44" customFormat="1">
      <c r="A376" s="38"/>
      <c r="B376" s="2"/>
      <c r="C376" s="17"/>
      <c r="D376" s="24"/>
      <c r="E376" s="24"/>
      <c r="F376" s="24"/>
      <c r="G376" s="24"/>
      <c r="H376" s="16"/>
      <c r="I376" s="47"/>
      <c r="J376" s="5"/>
      <c r="K376" s="6"/>
      <c r="L376" s="23"/>
      <c r="M376" s="61"/>
      <c r="N376" s="210"/>
      <c r="O376" s="1"/>
      <c r="BU376" s="198"/>
    </row>
    <row r="377" spans="1:73" s="44" customFormat="1">
      <c r="A377" s="38"/>
      <c r="B377" s="2"/>
      <c r="C377" s="17"/>
      <c r="D377" s="24"/>
      <c r="E377" s="24"/>
      <c r="F377" s="24"/>
      <c r="G377" s="24"/>
      <c r="H377" s="16"/>
      <c r="I377" s="47"/>
      <c r="J377" s="5"/>
      <c r="K377" s="6"/>
      <c r="L377" s="23"/>
      <c r="M377" s="61"/>
      <c r="N377" s="210"/>
      <c r="O377" s="1"/>
      <c r="BU377" s="198"/>
    </row>
    <row r="378" spans="1:73" s="44" customFormat="1">
      <c r="A378" s="38"/>
      <c r="B378" s="2"/>
      <c r="C378" s="23"/>
      <c r="D378" s="23"/>
      <c r="E378" s="23"/>
      <c r="F378" s="23"/>
      <c r="G378" s="23"/>
      <c r="H378" s="17"/>
      <c r="I378" s="23"/>
      <c r="J378" s="23"/>
      <c r="K378" s="23"/>
      <c r="L378" s="23"/>
      <c r="M378" s="48"/>
      <c r="N378" s="211"/>
      <c r="O378" s="1"/>
      <c r="BU378" s="198"/>
    </row>
    <row r="379" spans="1:73" s="44" customFormat="1">
      <c r="A379" s="38"/>
      <c r="B379" s="2"/>
      <c r="C379" s="23"/>
      <c r="D379" s="23"/>
      <c r="E379" s="23"/>
      <c r="F379" s="23"/>
      <c r="G379" s="23"/>
      <c r="H379" s="17"/>
      <c r="I379" s="23"/>
      <c r="J379" s="23"/>
      <c r="K379" s="23"/>
      <c r="L379" s="23"/>
      <c r="M379" s="61"/>
      <c r="N379" s="210"/>
      <c r="O379" s="1"/>
      <c r="BU379" s="198"/>
    </row>
    <row r="380" spans="1:73" s="44" customFormat="1">
      <c r="A380" s="38"/>
      <c r="B380" s="2"/>
      <c r="C380" s="23"/>
      <c r="D380" s="23"/>
      <c r="E380" s="23"/>
      <c r="F380" s="23"/>
      <c r="G380" s="23"/>
      <c r="H380" s="17"/>
      <c r="I380" s="23"/>
      <c r="J380" s="23"/>
      <c r="K380" s="23"/>
      <c r="L380" s="23"/>
      <c r="M380" s="48"/>
      <c r="N380" s="211"/>
      <c r="O380" s="1"/>
      <c r="BU380" s="198"/>
    </row>
    <row r="381" spans="1:73" s="44" customFormat="1">
      <c r="A381" s="38"/>
      <c r="B381" s="2"/>
      <c r="C381" s="23"/>
      <c r="D381" s="23"/>
      <c r="E381" s="23"/>
      <c r="F381" s="23"/>
      <c r="G381" s="23"/>
      <c r="H381" s="17"/>
      <c r="I381" s="23"/>
      <c r="J381" s="23"/>
      <c r="K381" s="23"/>
      <c r="L381" s="23"/>
      <c r="M381" s="48"/>
      <c r="N381" s="211"/>
      <c r="O381" s="1"/>
      <c r="BU381" s="198"/>
    </row>
    <row r="382" spans="1:73" s="44" customFormat="1">
      <c r="A382" s="38"/>
      <c r="B382" s="2"/>
      <c r="C382" s="23"/>
      <c r="D382" s="23"/>
      <c r="E382" s="23"/>
      <c r="F382" s="23"/>
      <c r="G382" s="23"/>
      <c r="H382" s="17"/>
      <c r="I382" s="23"/>
      <c r="J382" s="23"/>
      <c r="K382" s="23"/>
      <c r="L382" s="7"/>
      <c r="M382" s="7"/>
      <c r="N382" s="194"/>
      <c r="O382" s="1"/>
      <c r="BU382" s="198"/>
    </row>
    <row r="383" spans="1:73" s="44" customFormat="1">
      <c r="A383" s="38"/>
      <c r="B383" s="2"/>
      <c r="C383" s="52"/>
      <c r="D383" s="52"/>
      <c r="E383" s="52"/>
      <c r="F383" s="52"/>
      <c r="G383" s="323"/>
      <c r="H383" s="52"/>
      <c r="I383" s="52"/>
      <c r="J383" s="52"/>
      <c r="K383" s="62"/>
      <c r="L383" s="52"/>
      <c r="M383" s="52"/>
      <c r="N383" s="204"/>
      <c r="O383" s="1"/>
      <c r="BU383" s="198"/>
    </row>
    <row r="384" spans="1:73" s="44" customFormat="1">
      <c r="A384" s="38"/>
      <c r="B384" s="2"/>
      <c r="C384" s="51"/>
      <c r="D384" s="3"/>
      <c r="E384" s="3"/>
      <c r="F384" s="3"/>
      <c r="G384" s="3"/>
      <c r="H384" s="4"/>
      <c r="I384" s="4"/>
      <c r="J384" s="5"/>
      <c r="K384" s="6"/>
      <c r="L384" s="7"/>
      <c r="M384" s="7"/>
      <c r="N384" s="194"/>
      <c r="O384" s="1"/>
      <c r="BU384" s="198"/>
    </row>
    <row r="385" spans="2:73" s="38" customFormat="1" ht="20">
      <c r="B385" s="175" t="s">
        <v>303</v>
      </c>
      <c r="C385" s="176"/>
      <c r="D385" s="68"/>
      <c r="E385" s="68"/>
      <c r="F385" s="68"/>
      <c r="G385" s="68"/>
      <c r="H385" s="69"/>
      <c r="I385" s="69"/>
      <c r="J385" s="153"/>
      <c r="K385" s="70"/>
      <c r="L385" s="306"/>
      <c r="M385" s="306"/>
      <c r="N385" s="324"/>
      <c r="BU385" s="229"/>
    </row>
    <row r="386" spans="2:73" s="38" customFormat="1">
      <c r="B386" s="24" t="s">
        <v>872</v>
      </c>
      <c r="C386" s="3"/>
      <c r="D386" s="3"/>
      <c r="E386" s="3"/>
      <c r="F386" s="3"/>
      <c r="G386" s="3"/>
      <c r="H386" s="4"/>
      <c r="I386" s="4"/>
      <c r="J386" s="7"/>
      <c r="K386" s="6"/>
      <c r="L386" s="6"/>
      <c r="M386" s="6"/>
      <c r="N386" s="244"/>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U386" s="229"/>
    </row>
    <row r="387" spans="2:73" s="38" customFormat="1">
      <c r="B387" s="24"/>
      <c r="C387" s="24"/>
      <c r="D387" s="24"/>
      <c r="E387" s="24"/>
      <c r="F387" s="24"/>
      <c r="G387" s="24"/>
      <c r="H387" s="16"/>
      <c r="I387" s="16"/>
      <c r="J387" s="5"/>
      <c r="K387" s="6"/>
      <c r="L387" s="39"/>
      <c r="M387" s="39"/>
      <c r="N387" s="200"/>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U387" s="229"/>
    </row>
    <row r="388" spans="2:73" s="38" customFormat="1" ht="51" customHeight="1">
      <c r="B388" s="24"/>
      <c r="C388" s="3"/>
      <c r="D388" s="3"/>
      <c r="E388" s="3"/>
      <c r="F388" s="3"/>
      <c r="G388" s="3"/>
      <c r="H388" s="4"/>
      <c r="I388" s="4"/>
      <c r="J388" s="72" t="s">
        <v>4</v>
      </c>
      <c r="K388" s="223"/>
      <c r="L388" s="273" t="s">
        <v>1074</v>
      </c>
      <c r="M388" s="214" t="s">
        <v>1075</v>
      </c>
      <c r="N388" s="214" t="s">
        <v>1076</v>
      </c>
      <c r="O388" s="214" t="s">
        <v>1077</v>
      </c>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4"/>
      <c r="BL388" s="214"/>
      <c r="BM388" s="214"/>
      <c r="BN388" s="214"/>
      <c r="BO388" s="214"/>
      <c r="BP388" s="214"/>
      <c r="BQ388" s="214"/>
      <c r="BR388" s="214"/>
      <c r="BS388" s="214"/>
      <c r="BU388" s="229"/>
    </row>
    <row r="389" spans="2:73" s="38" customFormat="1" ht="31.5" customHeight="1">
      <c r="B389" s="2"/>
      <c r="C389" s="51"/>
      <c r="D389" s="3"/>
      <c r="E389" s="3"/>
      <c r="F389" s="3"/>
      <c r="G389" s="3"/>
      <c r="H389" s="4"/>
      <c r="I389" s="75" t="s">
        <v>67</v>
      </c>
      <c r="J389" s="76"/>
      <c r="K389" s="77"/>
      <c r="L389" s="325" t="s">
        <v>29</v>
      </c>
      <c r="M389" s="214" t="s">
        <v>29</v>
      </c>
      <c r="N389" s="214" t="s">
        <v>29</v>
      </c>
      <c r="O389" s="214" t="s">
        <v>29</v>
      </c>
      <c r="P389" s="214"/>
      <c r="Q389" s="214"/>
      <c r="R389" s="214"/>
      <c r="S389" s="214"/>
      <c r="T389" s="214"/>
      <c r="U389" s="214"/>
      <c r="V389" s="214"/>
      <c r="W389" s="214"/>
      <c r="X389" s="214"/>
      <c r="Y389" s="214"/>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4"/>
      <c r="BL389" s="214"/>
      <c r="BM389" s="214"/>
      <c r="BN389" s="214"/>
      <c r="BO389" s="214"/>
      <c r="BP389" s="214"/>
      <c r="BQ389" s="214"/>
      <c r="BR389" s="214"/>
      <c r="BS389" s="214"/>
      <c r="BU389" s="229"/>
    </row>
    <row r="390" spans="2:73" s="38" customFormat="1" ht="31.5" customHeight="1">
      <c r="B390" s="136"/>
      <c r="C390" s="407" t="s">
        <v>873</v>
      </c>
      <c r="D390" s="408"/>
      <c r="E390" s="408"/>
      <c r="F390" s="408"/>
      <c r="G390" s="408"/>
      <c r="H390" s="409"/>
      <c r="I390" s="400" t="s">
        <v>874</v>
      </c>
      <c r="J390" s="178">
        <f t="shared" ref="J390:J421" si="48">IF(SUM(L390:BS390)=0,IF(COUNTIF(L390:BS390,"未確認")&gt;0,"未確認",IF(COUNTIF(L390:BS390,"~*")&gt;0,"*",SUM(L390:BS390))),SUM(L390:BS390))</f>
        <v>0</v>
      </c>
      <c r="K390" s="225" t="str">
        <f t="shared" ref="K390:K453" si="49">IF(OR(COUNTIF(L390:BS390,"未確認")&gt;0,COUNTIF(L390:BS390,"~*")&gt;0),"※","")</f>
        <v/>
      </c>
      <c r="L390" s="326">
        <v>0</v>
      </c>
      <c r="M390" s="327">
        <v>0</v>
      </c>
      <c r="N390" s="327">
        <v>0</v>
      </c>
      <c r="O390" s="328">
        <v>0</v>
      </c>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U390" s="229"/>
    </row>
    <row r="391" spans="2:73" s="38" customFormat="1" ht="31.5" customHeight="1">
      <c r="B391" s="136"/>
      <c r="C391" s="407" t="s">
        <v>875</v>
      </c>
      <c r="D391" s="408"/>
      <c r="E391" s="408"/>
      <c r="F391" s="408"/>
      <c r="G391" s="408"/>
      <c r="H391" s="409"/>
      <c r="I391" s="401"/>
      <c r="J391" s="178">
        <f t="shared" si="48"/>
        <v>0</v>
      </c>
      <c r="K391" s="225" t="str">
        <f t="shared" si="49"/>
        <v/>
      </c>
      <c r="L391" s="326">
        <v>0</v>
      </c>
      <c r="M391" s="327">
        <v>0</v>
      </c>
      <c r="N391" s="327">
        <v>0</v>
      </c>
      <c r="O391" s="328">
        <v>0</v>
      </c>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U391" s="229"/>
    </row>
    <row r="392" spans="2:73" s="38" customFormat="1" ht="31.5" customHeight="1">
      <c r="B392" s="136"/>
      <c r="C392" s="407" t="s">
        <v>876</v>
      </c>
      <c r="D392" s="408"/>
      <c r="E392" s="408"/>
      <c r="F392" s="408"/>
      <c r="G392" s="408"/>
      <c r="H392" s="409"/>
      <c r="I392" s="401"/>
      <c r="J392" s="178">
        <f t="shared" si="48"/>
        <v>0</v>
      </c>
      <c r="K392" s="225" t="str">
        <f t="shared" si="49"/>
        <v/>
      </c>
      <c r="L392" s="326">
        <v>0</v>
      </c>
      <c r="M392" s="327">
        <v>0</v>
      </c>
      <c r="N392" s="327">
        <v>0</v>
      </c>
      <c r="O392" s="328">
        <v>0</v>
      </c>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U392" s="229"/>
    </row>
    <row r="393" spans="2:73" s="38" customFormat="1" ht="31.5" customHeight="1">
      <c r="B393" s="136"/>
      <c r="C393" s="407" t="s">
        <v>877</v>
      </c>
      <c r="D393" s="408"/>
      <c r="E393" s="408"/>
      <c r="F393" s="408"/>
      <c r="G393" s="408"/>
      <c r="H393" s="409"/>
      <c r="I393" s="401"/>
      <c r="J393" s="178">
        <f t="shared" si="48"/>
        <v>3101</v>
      </c>
      <c r="K393" s="225" t="str">
        <f t="shared" si="49"/>
        <v/>
      </c>
      <c r="L393" s="326">
        <v>1085</v>
      </c>
      <c r="M393" s="327">
        <v>0</v>
      </c>
      <c r="N393" s="327">
        <v>995</v>
      </c>
      <c r="O393" s="328">
        <v>1021</v>
      </c>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U393" s="229"/>
    </row>
    <row r="394" spans="2:73" s="38" customFormat="1" ht="31.5" customHeight="1">
      <c r="B394" s="136"/>
      <c r="C394" s="407" t="s">
        <v>878</v>
      </c>
      <c r="D394" s="408"/>
      <c r="E394" s="408"/>
      <c r="F394" s="408"/>
      <c r="G394" s="408"/>
      <c r="H394" s="409"/>
      <c r="I394" s="401"/>
      <c r="J394" s="178">
        <f t="shared" si="48"/>
        <v>0</v>
      </c>
      <c r="K394" s="225" t="str">
        <f t="shared" si="49"/>
        <v/>
      </c>
      <c r="L394" s="326">
        <v>0</v>
      </c>
      <c r="M394" s="327">
        <v>0</v>
      </c>
      <c r="N394" s="327">
        <v>0</v>
      </c>
      <c r="O394" s="328">
        <v>0</v>
      </c>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U394" s="229"/>
    </row>
    <row r="395" spans="2:73" s="38" customFormat="1" ht="31.5" customHeight="1">
      <c r="B395" s="136"/>
      <c r="C395" s="407" t="s">
        <v>879</v>
      </c>
      <c r="D395" s="408"/>
      <c r="E395" s="408"/>
      <c r="F395" s="408"/>
      <c r="G395" s="408"/>
      <c r="H395" s="409"/>
      <c r="I395" s="401"/>
      <c r="J395" s="178">
        <f t="shared" si="48"/>
        <v>0</v>
      </c>
      <c r="K395" s="225" t="str">
        <f t="shared" si="49"/>
        <v/>
      </c>
      <c r="L395" s="326">
        <v>0</v>
      </c>
      <c r="M395" s="327">
        <v>0</v>
      </c>
      <c r="N395" s="327">
        <v>0</v>
      </c>
      <c r="O395" s="328">
        <v>0</v>
      </c>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U395" s="229"/>
    </row>
    <row r="396" spans="2:73" s="38" customFormat="1" ht="31.5" customHeight="1">
      <c r="B396" s="136"/>
      <c r="C396" s="407" t="s">
        <v>880</v>
      </c>
      <c r="D396" s="408"/>
      <c r="E396" s="408"/>
      <c r="F396" s="408"/>
      <c r="G396" s="408"/>
      <c r="H396" s="409"/>
      <c r="I396" s="401"/>
      <c r="J396" s="178">
        <f t="shared" si="48"/>
        <v>0</v>
      </c>
      <c r="K396" s="225" t="str">
        <f t="shared" si="49"/>
        <v/>
      </c>
      <c r="L396" s="326">
        <v>0</v>
      </c>
      <c r="M396" s="327">
        <v>0</v>
      </c>
      <c r="N396" s="327">
        <v>0</v>
      </c>
      <c r="O396" s="328">
        <v>0</v>
      </c>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U396" s="229"/>
    </row>
    <row r="397" spans="2:73" s="38" customFormat="1" ht="31.5" customHeight="1">
      <c r="B397" s="136"/>
      <c r="C397" s="407" t="s">
        <v>881</v>
      </c>
      <c r="D397" s="408"/>
      <c r="E397" s="408"/>
      <c r="F397" s="408"/>
      <c r="G397" s="408"/>
      <c r="H397" s="409"/>
      <c r="I397" s="401"/>
      <c r="J397" s="178">
        <f t="shared" si="48"/>
        <v>0</v>
      </c>
      <c r="K397" s="225" t="str">
        <f t="shared" si="49"/>
        <v/>
      </c>
      <c r="L397" s="326">
        <v>0</v>
      </c>
      <c r="M397" s="327">
        <v>0</v>
      </c>
      <c r="N397" s="327">
        <v>0</v>
      </c>
      <c r="O397" s="328">
        <v>0</v>
      </c>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U397" s="229"/>
    </row>
    <row r="398" spans="2:73" s="38" customFormat="1" ht="31.5" customHeight="1">
      <c r="B398" s="136"/>
      <c r="C398" s="407" t="s">
        <v>730</v>
      </c>
      <c r="D398" s="408"/>
      <c r="E398" s="408"/>
      <c r="F398" s="408"/>
      <c r="G398" s="408"/>
      <c r="H398" s="409"/>
      <c r="I398" s="401"/>
      <c r="J398" s="178">
        <f t="shared" si="48"/>
        <v>0</v>
      </c>
      <c r="K398" s="225" t="str">
        <f t="shared" si="49"/>
        <v/>
      </c>
      <c r="L398" s="326">
        <v>0</v>
      </c>
      <c r="M398" s="327">
        <v>0</v>
      </c>
      <c r="N398" s="327">
        <v>0</v>
      </c>
      <c r="O398" s="328">
        <v>0</v>
      </c>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U398" s="229"/>
    </row>
    <row r="399" spans="2:73" s="38" customFormat="1" ht="31.5" customHeight="1">
      <c r="B399" s="136"/>
      <c r="C399" s="407" t="s">
        <v>882</v>
      </c>
      <c r="D399" s="408"/>
      <c r="E399" s="408"/>
      <c r="F399" s="408"/>
      <c r="G399" s="408"/>
      <c r="H399" s="409"/>
      <c r="I399" s="401"/>
      <c r="J399" s="178" t="str">
        <f t="shared" si="48"/>
        <v>*</v>
      </c>
      <c r="K399" s="225" t="str">
        <f t="shared" si="49"/>
        <v>※</v>
      </c>
      <c r="L399" s="326" t="s">
        <v>260</v>
      </c>
      <c r="M399" s="327">
        <v>0</v>
      </c>
      <c r="N399" s="327">
        <v>0</v>
      </c>
      <c r="O399" s="328">
        <v>0</v>
      </c>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U399" s="229"/>
    </row>
    <row r="400" spans="2:73" s="38" customFormat="1" ht="31.5" customHeight="1">
      <c r="B400" s="136"/>
      <c r="C400" s="407" t="s">
        <v>883</v>
      </c>
      <c r="D400" s="408"/>
      <c r="E400" s="408"/>
      <c r="F400" s="408"/>
      <c r="G400" s="408"/>
      <c r="H400" s="409"/>
      <c r="I400" s="401"/>
      <c r="J400" s="178">
        <f t="shared" si="48"/>
        <v>0</v>
      </c>
      <c r="K400" s="225" t="str">
        <f t="shared" si="49"/>
        <v/>
      </c>
      <c r="L400" s="326">
        <v>0</v>
      </c>
      <c r="M400" s="327">
        <v>0</v>
      </c>
      <c r="N400" s="327">
        <v>0</v>
      </c>
      <c r="O400" s="328">
        <v>0</v>
      </c>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U400" s="229"/>
    </row>
    <row r="401" spans="2:73" s="38" customFormat="1" ht="31.5" customHeight="1">
      <c r="B401" s="136"/>
      <c r="C401" s="407" t="s">
        <v>884</v>
      </c>
      <c r="D401" s="408"/>
      <c r="E401" s="408"/>
      <c r="F401" s="408"/>
      <c r="G401" s="408"/>
      <c r="H401" s="409"/>
      <c r="I401" s="401"/>
      <c r="J401" s="178">
        <f t="shared" si="48"/>
        <v>0</v>
      </c>
      <c r="K401" s="225" t="str">
        <f t="shared" si="49"/>
        <v/>
      </c>
      <c r="L401" s="326">
        <v>0</v>
      </c>
      <c r="M401" s="327">
        <v>0</v>
      </c>
      <c r="N401" s="327">
        <v>0</v>
      </c>
      <c r="O401" s="328">
        <v>0</v>
      </c>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U401" s="229"/>
    </row>
    <row r="402" spans="2:73" s="38" customFormat="1" ht="31.5" customHeight="1">
      <c r="B402" s="136"/>
      <c r="C402" s="407" t="s">
        <v>885</v>
      </c>
      <c r="D402" s="408"/>
      <c r="E402" s="408"/>
      <c r="F402" s="408"/>
      <c r="G402" s="408"/>
      <c r="H402" s="409"/>
      <c r="I402" s="401"/>
      <c r="J402" s="178">
        <f t="shared" si="48"/>
        <v>0</v>
      </c>
      <c r="K402" s="225" t="str">
        <f t="shared" si="49"/>
        <v/>
      </c>
      <c r="L402" s="326">
        <v>0</v>
      </c>
      <c r="M402" s="327">
        <v>0</v>
      </c>
      <c r="N402" s="327">
        <v>0</v>
      </c>
      <c r="O402" s="328">
        <v>0</v>
      </c>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U402" s="229"/>
    </row>
    <row r="403" spans="2:73" s="38" customFormat="1" ht="31.5" customHeight="1">
      <c r="B403" s="136"/>
      <c r="C403" s="407" t="s">
        <v>886</v>
      </c>
      <c r="D403" s="408"/>
      <c r="E403" s="408"/>
      <c r="F403" s="408"/>
      <c r="G403" s="408"/>
      <c r="H403" s="409"/>
      <c r="I403" s="401"/>
      <c r="J403" s="178">
        <f t="shared" si="48"/>
        <v>0</v>
      </c>
      <c r="K403" s="225" t="str">
        <f t="shared" si="49"/>
        <v/>
      </c>
      <c r="L403" s="326">
        <v>0</v>
      </c>
      <c r="M403" s="327">
        <v>0</v>
      </c>
      <c r="N403" s="327">
        <v>0</v>
      </c>
      <c r="O403" s="328">
        <v>0</v>
      </c>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U403" s="229"/>
    </row>
    <row r="404" spans="2:73" s="38" customFormat="1" ht="31.5" customHeight="1">
      <c r="B404" s="136"/>
      <c r="C404" s="407" t="s">
        <v>887</v>
      </c>
      <c r="D404" s="408"/>
      <c r="E404" s="408"/>
      <c r="F404" s="408"/>
      <c r="G404" s="408"/>
      <c r="H404" s="409"/>
      <c r="I404" s="401"/>
      <c r="J404" s="178">
        <f t="shared" si="48"/>
        <v>0</v>
      </c>
      <c r="K404" s="225" t="str">
        <f t="shared" si="49"/>
        <v/>
      </c>
      <c r="L404" s="326">
        <v>0</v>
      </c>
      <c r="M404" s="327">
        <v>0</v>
      </c>
      <c r="N404" s="327">
        <v>0</v>
      </c>
      <c r="O404" s="328">
        <v>0</v>
      </c>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U404" s="229"/>
    </row>
    <row r="405" spans="2:73" s="38" customFormat="1" ht="31.5" customHeight="1">
      <c r="B405" s="136"/>
      <c r="C405" s="407" t="s">
        <v>888</v>
      </c>
      <c r="D405" s="408"/>
      <c r="E405" s="408"/>
      <c r="F405" s="408"/>
      <c r="G405" s="408"/>
      <c r="H405" s="409"/>
      <c r="I405" s="401"/>
      <c r="J405" s="178">
        <f t="shared" si="48"/>
        <v>0</v>
      </c>
      <c r="K405" s="225" t="str">
        <f t="shared" si="49"/>
        <v/>
      </c>
      <c r="L405" s="326">
        <v>0</v>
      </c>
      <c r="M405" s="327">
        <v>0</v>
      </c>
      <c r="N405" s="327">
        <v>0</v>
      </c>
      <c r="O405" s="328">
        <v>0</v>
      </c>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U405" s="229"/>
    </row>
    <row r="406" spans="2:73" s="38" customFormat="1" ht="31.5" customHeight="1">
      <c r="B406" s="136"/>
      <c r="C406" s="407" t="s">
        <v>889</v>
      </c>
      <c r="D406" s="408"/>
      <c r="E406" s="408"/>
      <c r="F406" s="408"/>
      <c r="G406" s="408"/>
      <c r="H406" s="409"/>
      <c r="I406" s="401"/>
      <c r="J406" s="178">
        <f t="shared" si="48"/>
        <v>0</v>
      </c>
      <c r="K406" s="225" t="str">
        <f t="shared" si="49"/>
        <v/>
      </c>
      <c r="L406" s="326">
        <v>0</v>
      </c>
      <c r="M406" s="327">
        <v>0</v>
      </c>
      <c r="N406" s="327">
        <v>0</v>
      </c>
      <c r="O406" s="328">
        <v>0</v>
      </c>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U406" s="229"/>
    </row>
    <row r="407" spans="2:73" s="38" customFormat="1" ht="31.5" customHeight="1">
      <c r="B407" s="136"/>
      <c r="C407" s="407" t="s">
        <v>890</v>
      </c>
      <c r="D407" s="408"/>
      <c r="E407" s="408"/>
      <c r="F407" s="408"/>
      <c r="G407" s="408"/>
      <c r="H407" s="409"/>
      <c r="I407" s="401"/>
      <c r="J407" s="178">
        <f t="shared" si="48"/>
        <v>0</v>
      </c>
      <c r="K407" s="225" t="str">
        <f t="shared" si="49"/>
        <v/>
      </c>
      <c r="L407" s="326">
        <v>0</v>
      </c>
      <c r="M407" s="327">
        <v>0</v>
      </c>
      <c r="N407" s="327">
        <v>0</v>
      </c>
      <c r="O407" s="328">
        <v>0</v>
      </c>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U407" s="229"/>
    </row>
    <row r="408" spans="2:73" s="38" customFormat="1" ht="31.5" customHeight="1">
      <c r="B408" s="136"/>
      <c r="C408" s="407" t="s">
        <v>891</v>
      </c>
      <c r="D408" s="408"/>
      <c r="E408" s="408"/>
      <c r="F408" s="408"/>
      <c r="G408" s="408"/>
      <c r="H408" s="409"/>
      <c r="I408" s="401"/>
      <c r="J408" s="178">
        <f t="shared" si="48"/>
        <v>0</v>
      </c>
      <c r="K408" s="225" t="str">
        <f t="shared" si="49"/>
        <v/>
      </c>
      <c r="L408" s="326">
        <v>0</v>
      </c>
      <c r="M408" s="327">
        <v>0</v>
      </c>
      <c r="N408" s="327">
        <v>0</v>
      </c>
      <c r="O408" s="328">
        <v>0</v>
      </c>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U408" s="229"/>
    </row>
    <row r="409" spans="2:73" s="38" customFormat="1" ht="31.5" customHeight="1">
      <c r="B409" s="136"/>
      <c r="C409" s="407" t="s">
        <v>892</v>
      </c>
      <c r="D409" s="408"/>
      <c r="E409" s="408"/>
      <c r="F409" s="408"/>
      <c r="G409" s="408"/>
      <c r="H409" s="409"/>
      <c r="I409" s="401"/>
      <c r="J409" s="178">
        <f t="shared" si="48"/>
        <v>0</v>
      </c>
      <c r="K409" s="225" t="str">
        <f t="shared" si="49"/>
        <v/>
      </c>
      <c r="L409" s="326">
        <v>0</v>
      </c>
      <c r="M409" s="327">
        <v>0</v>
      </c>
      <c r="N409" s="327">
        <v>0</v>
      </c>
      <c r="O409" s="328">
        <v>0</v>
      </c>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U409" s="229"/>
    </row>
    <row r="410" spans="2:73" s="38" customFormat="1" ht="31.5" customHeight="1">
      <c r="B410" s="136"/>
      <c r="C410" s="407" t="s">
        <v>893</v>
      </c>
      <c r="D410" s="408"/>
      <c r="E410" s="408"/>
      <c r="F410" s="408"/>
      <c r="G410" s="408"/>
      <c r="H410" s="409"/>
      <c r="I410" s="401"/>
      <c r="J410" s="178">
        <f t="shared" si="48"/>
        <v>0</v>
      </c>
      <c r="K410" s="225" t="str">
        <f t="shared" si="49"/>
        <v/>
      </c>
      <c r="L410" s="326">
        <v>0</v>
      </c>
      <c r="M410" s="327">
        <v>0</v>
      </c>
      <c r="N410" s="327">
        <v>0</v>
      </c>
      <c r="O410" s="328">
        <v>0</v>
      </c>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U410" s="229"/>
    </row>
    <row r="411" spans="2:73" s="38" customFormat="1" ht="31.5" customHeight="1">
      <c r="B411" s="136"/>
      <c r="C411" s="407" t="s">
        <v>894</v>
      </c>
      <c r="D411" s="408"/>
      <c r="E411" s="408"/>
      <c r="F411" s="408"/>
      <c r="G411" s="408"/>
      <c r="H411" s="409"/>
      <c r="I411" s="401"/>
      <c r="J411" s="178">
        <f t="shared" si="48"/>
        <v>0</v>
      </c>
      <c r="K411" s="225" t="str">
        <f t="shared" si="49"/>
        <v/>
      </c>
      <c r="L411" s="326">
        <v>0</v>
      </c>
      <c r="M411" s="327">
        <v>0</v>
      </c>
      <c r="N411" s="327">
        <v>0</v>
      </c>
      <c r="O411" s="328">
        <v>0</v>
      </c>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U411" s="229"/>
    </row>
    <row r="412" spans="2:73" s="38" customFormat="1" ht="31.5" customHeight="1">
      <c r="B412" s="136"/>
      <c r="C412" s="407" t="s">
        <v>895</v>
      </c>
      <c r="D412" s="408"/>
      <c r="E412" s="408"/>
      <c r="F412" s="408"/>
      <c r="G412" s="408"/>
      <c r="H412" s="409"/>
      <c r="I412" s="401"/>
      <c r="J412" s="178">
        <f t="shared" si="48"/>
        <v>0</v>
      </c>
      <c r="K412" s="225" t="str">
        <f t="shared" si="49"/>
        <v/>
      </c>
      <c r="L412" s="326">
        <v>0</v>
      </c>
      <c r="M412" s="327">
        <v>0</v>
      </c>
      <c r="N412" s="327">
        <v>0</v>
      </c>
      <c r="O412" s="328">
        <v>0</v>
      </c>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U412" s="229"/>
    </row>
    <row r="413" spans="2:73" s="38" customFormat="1" ht="31.5" customHeight="1">
      <c r="B413" s="136"/>
      <c r="C413" s="407" t="s">
        <v>896</v>
      </c>
      <c r="D413" s="408"/>
      <c r="E413" s="408"/>
      <c r="F413" s="408"/>
      <c r="G413" s="408"/>
      <c r="H413" s="409"/>
      <c r="I413" s="401"/>
      <c r="J413" s="178">
        <f t="shared" si="48"/>
        <v>0</v>
      </c>
      <c r="K413" s="225" t="str">
        <f t="shared" si="49"/>
        <v/>
      </c>
      <c r="L413" s="326">
        <v>0</v>
      </c>
      <c r="M413" s="327">
        <v>0</v>
      </c>
      <c r="N413" s="327">
        <v>0</v>
      </c>
      <c r="O413" s="328">
        <v>0</v>
      </c>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U413" s="229"/>
    </row>
    <row r="414" spans="2:73" s="38" customFormat="1" ht="31.5" customHeight="1">
      <c r="B414" s="136"/>
      <c r="C414" s="407" t="s">
        <v>897</v>
      </c>
      <c r="D414" s="408"/>
      <c r="E414" s="408"/>
      <c r="F414" s="408"/>
      <c r="G414" s="408"/>
      <c r="H414" s="409"/>
      <c r="I414" s="401"/>
      <c r="J414" s="178">
        <f t="shared" si="48"/>
        <v>0</v>
      </c>
      <c r="K414" s="225" t="str">
        <f t="shared" si="49"/>
        <v/>
      </c>
      <c r="L414" s="326">
        <v>0</v>
      </c>
      <c r="M414" s="327">
        <v>0</v>
      </c>
      <c r="N414" s="327">
        <v>0</v>
      </c>
      <c r="O414" s="328">
        <v>0</v>
      </c>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U414" s="229"/>
    </row>
    <row r="415" spans="2:73" s="38" customFormat="1" ht="31.5" customHeight="1">
      <c r="B415" s="136"/>
      <c r="C415" s="407" t="s">
        <v>898</v>
      </c>
      <c r="D415" s="408"/>
      <c r="E415" s="408"/>
      <c r="F415" s="408"/>
      <c r="G415" s="408"/>
      <c r="H415" s="409"/>
      <c r="I415" s="401"/>
      <c r="J415" s="178">
        <f t="shared" si="48"/>
        <v>0</v>
      </c>
      <c r="K415" s="225" t="str">
        <f t="shared" si="49"/>
        <v/>
      </c>
      <c r="L415" s="326">
        <v>0</v>
      </c>
      <c r="M415" s="327">
        <v>0</v>
      </c>
      <c r="N415" s="327">
        <v>0</v>
      </c>
      <c r="O415" s="328">
        <v>0</v>
      </c>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U415" s="229"/>
    </row>
    <row r="416" spans="2:73" s="38" customFormat="1" ht="31.5" customHeight="1">
      <c r="B416" s="136"/>
      <c r="C416" s="407" t="s">
        <v>899</v>
      </c>
      <c r="D416" s="408"/>
      <c r="E416" s="408"/>
      <c r="F416" s="408"/>
      <c r="G416" s="408"/>
      <c r="H416" s="409"/>
      <c r="I416" s="401"/>
      <c r="J416" s="178">
        <f t="shared" si="48"/>
        <v>0</v>
      </c>
      <c r="K416" s="225" t="str">
        <f t="shared" si="49"/>
        <v/>
      </c>
      <c r="L416" s="326">
        <v>0</v>
      </c>
      <c r="M416" s="327">
        <v>0</v>
      </c>
      <c r="N416" s="327">
        <v>0</v>
      </c>
      <c r="O416" s="328">
        <v>0</v>
      </c>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U416" s="229"/>
    </row>
    <row r="417" spans="2:73" s="38" customFormat="1" ht="31.5" customHeight="1">
      <c r="B417" s="136"/>
      <c r="C417" s="407" t="s">
        <v>900</v>
      </c>
      <c r="D417" s="408"/>
      <c r="E417" s="408"/>
      <c r="F417" s="408"/>
      <c r="G417" s="408"/>
      <c r="H417" s="409"/>
      <c r="I417" s="401"/>
      <c r="J417" s="178">
        <f t="shared" si="48"/>
        <v>0</v>
      </c>
      <c r="K417" s="225" t="str">
        <f t="shared" si="49"/>
        <v/>
      </c>
      <c r="L417" s="326">
        <v>0</v>
      </c>
      <c r="M417" s="327">
        <v>0</v>
      </c>
      <c r="N417" s="327">
        <v>0</v>
      </c>
      <c r="O417" s="328">
        <v>0</v>
      </c>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U417" s="229"/>
    </row>
    <row r="418" spans="2:73" s="38" customFormat="1" ht="31.5" customHeight="1">
      <c r="B418" s="136"/>
      <c r="C418" s="407" t="s">
        <v>901</v>
      </c>
      <c r="D418" s="408"/>
      <c r="E418" s="408"/>
      <c r="F418" s="408"/>
      <c r="G418" s="408"/>
      <c r="H418" s="409"/>
      <c r="I418" s="401"/>
      <c r="J418" s="178">
        <f t="shared" si="48"/>
        <v>0</v>
      </c>
      <c r="K418" s="225" t="str">
        <f t="shared" si="49"/>
        <v/>
      </c>
      <c r="L418" s="326">
        <v>0</v>
      </c>
      <c r="M418" s="327">
        <v>0</v>
      </c>
      <c r="N418" s="327">
        <v>0</v>
      </c>
      <c r="O418" s="328">
        <v>0</v>
      </c>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U418" s="229"/>
    </row>
    <row r="419" spans="2:73" s="38" customFormat="1" ht="31.5" customHeight="1">
      <c r="B419" s="136"/>
      <c r="C419" s="407" t="s">
        <v>902</v>
      </c>
      <c r="D419" s="408"/>
      <c r="E419" s="408"/>
      <c r="F419" s="408"/>
      <c r="G419" s="408"/>
      <c r="H419" s="409"/>
      <c r="I419" s="401"/>
      <c r="J419" s="178">
        <f t="shared" si="48"/>
        <v>0</v>
      </c>
      <c r="K419" s="225" t="str">
        <f t="shared" si="49"/>
        <v/>
      </c>
      <c r="L419" s="326">
        <v>0</v>
      </c>
      <c r="M419" s="327">
        <v>0</v>
      </c>
      <c r="N419" s="327">
        <v>0</v>
      </c>
      <c r="O419" s="328">
        <v>0</v>
      </c>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U419" s="229"/>
    </row>
    <row r="420" spans="2:73" s="38" customFormat="1" ht="31.5" customHeight="1">
      <c r="B420" s="136"/>
      <c r="C420" s="407" t="s">
        <v>903</v>
      </c>
      <c r="D420" s="408"/>
      <c r="E420" s="408"/>
      <c r="F420" s="408"/>
      <c r="G420" s="408"/>
      <c r="H420" s="409"/>
      <c r="I420" s="401"/>
      <c r="J420" s="178">
        <f t="shared" si="48"/>
        <v>0</v>
      </c>
      <c r="K420" s="225" t="str">
        <f t="shared" si="49"/>
        <v/>
      </c>
      <c r="L420" s="326">
        <v>0</v>
      </c>
      <c r="M420" s="327">
        <v>0</v>
      </c>
      <c r="N420" s="327">
        <v>0</v>
      </c>
      <c r="O420" s="328">
        <v>0</v>
      </c>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U420" s="229"/>
    </row>
    <row r="421" spans="2:73" s="38" customFormat="1" ht="31.5" customHeight="1">
      <c r="B421" s="136"/>
      <c r="C421" s="407" t="s">
        <v>904</v>
      </c>
      <c r="D421" s="408"/>
      <c r="E421" s="408"/>
      <c r="F421" s="408"/>
      <c r="G421" s="408"/>
      <c r="H421" s="409"/>
      <c r="I421" s="401"/>
      <c r="J421" s="178">
        <f t="shared" si="48"/>
        <v>0</v>
      </c>
      <c r="K421" s="225" t="str">
        <f t="shared" si="49"/>
        <v/>
      </c>
      <c r="L421" s="326">
        <v>0</v>
      </c>
      <c r="M421" s="327">
        <v>0</v>
      </c>
      <c r="N421" s="327">
        <v>0</v>
      </c>
      <c r="O421" s="328">
        <v>0</v>
      </c>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U421" s="229"/>
    </row>
    <row r="422" spans="2:73" s="38" customFormat="1" ht="31.5" customHeight="1">
      <c r="B422" s="136"/>
      <c r="C422" s="407" t="s">
        <v>905</v>
      </c>
      <c r="D422" s="408"/>
      <c r="E422" s="408"/>
      <c r="F422" s="408"/>
      <c r="G422" s="408"/>
      <c r="H422" s="409"/>
      <c r="I422" s="401"/>
      <c r="J422" s="178">
        <f t="shared" ref="J422:J463" si="50">IF(SUM(L422:BS422)=0,IF(COUNTIF(L422:BS422,"未確認")&gt;0,"未確認",IF(COUNTIF(L422:BS422,"~*")&gt;0,"*",SUM(L422:BS422))),SUM(L422:BS422))</f>
        <v>0</v>
      </c>
      <c r="K422" s="225" t="str">
        <f t="shared" si="49"/>
        <v/>
      </c>
      <c r="L422" s="326">
        <v>0</v>
      </c>
      <c r="M422" s="327">
        <v>0</v>
      </c>
      <c r="N422" s="327">
        <v>0</v>
      </c>
      <c r="O422" s="328">
        <v>0</v>
      </c>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U422" s="229"/>
    </row>
    <row r="423" spans="2:73" s="38" customFormat="1" ht="31.5" customHeight="1">
      <c r="B423" s="136"/>
      <c r="C423" s="407" t="s">
        <v>906</v>
      </c>
      <c r="D423" s="408"/>
      <c r="E423" s="408"/>
      <c r="F423" s="408"/>
      <c r="G423" s="408"/>
      <c r="H423" s="409"/>
      <c r="I423" s="401"/>
      <c r="J423" s="178">
        <f t="shared" si="50"/>
        <v>0</v>
      </c>
      <c r="K423" s="225" t="str">
        <f t="shared" si="49"/>
        <v/>
      </c>
      <c r="L423" s="326">
        <v>0</v>
      </c>
      <c r="M423" s="327">
        <v>0</v>
      </c>
      <c r="N423" s="327">
        <v>0</v>
      </c>
      <c r="O423" s="328">
        <v>0</v>
      </c>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U423" s="229"/>
    </row>
    <row r="424" spans="2:73" s="38" customFormat="1" ht="31.5" customHeight="1">
      <c r="B424" s="136"/>
      <c r="C424" s="407" t="s">
        <v>907</v>
      </c>
      <c r="D424" s="408"/>
      <c r="E424" s="408"/>
      <c r="F424" s="408"/>
      <c r="G424" s="408"/>
      <c r="H424" s="409"/>
      <c r="I424" s="401"/>
      <c r="J424" s="178">
        <f t="shared" si="50"/>
        <v>0</v>
      </c>
      <c r="K424" s="225" t="str">
        <f t="shared" si="49"/>
        <v/>
      </c>
      <c r="L424" s="326">
        <v>0</v>
      </c>
      <c r="M424" s="327">
        <v>0</v>
      </c>
      <c r="N424" s="327">
        <v>0</v>
      </c>
      <c r="O424" s="328">
        <v>0</v>
      </c>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U424" s="229"/>
    </row>
    <row r="425" spans="2:73" s="38" customFormat="1" ht="31.5" customHeight="1">
      <c r="B425" s="136"/>
      <c r="C425" s="407" t="s">
        <v>908</v>
      </c>
      <c r="D425" s="408"/>
      <c r="E425" s="408"/>
      <c r="F425" s="408"/>
      <c r="G425" s="408"/>
      <c r="H425" s="409"/>
      <c r="I425" s="401"/>
      <c r="J425" s="178">
        <f t="shared" si="50"/>
        <v>0</v>
      </c>
      <c r="K425" s="225" t="str">
        <f t="shared" si="49"/>
        <v/>
      </c>
      <c r="L425" s="326">
        <v>0</v>
      </c>
      <c r="M425" s="327">
        <v>0</v>
      </c>
      <c r="N425" s="327">
        <v>0</v>
      </c>
      <c r="O425" s="328">
        <v>0</v>
      </c>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U425" s="229"/>
    </row>
    <row r="426" spans="2:73" s="38" customFormat="1" ht="31.5" customHeight="1">
      <c r="B426" s="136"/>
      <c r="C426" s="407" t="s">
        <v>909</v>
      </c>
      <c r="D426" s="408"/>
      <c r="E426" s="408"/>
      <c r="F426" s="408"/>
      <c r="G426" s="408"/>
      <c r="H426" s="409"/>
      <c r="I426" s="401"/>
      <c r="J426" s="178">
        <f t="shared" si="50"/>
        <v>0</v>
      </c>
      <c r="K426" s="225" t="str">
        <f t="shared" si="49"/>
        <v/>
      </c>
      <c r="L426" s="326">
        <v>0</v>
      </c>
      <c r="M426" s="327">
        <v>0</v>
      </c>
      <c r="N426" s="327">
        <v>0</v>
      </c>
      <c r="O426" s="328">
        <v>0</v>
      </c>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U426" s="229"/>
    </row>
    <row r="427" spans="2:73" s="38" customFormat="1" ht="31.5" customHeight="1">
      <c r="B427" s="136"/>
      <c r="C427" s="407" t="s">
        <v>910</v>
      </c>
      <c r="D427" s="408"/>
      <c r="E427" s="408"/>
      <c r="F427" s="408"/>
      <c r="G427" s="408"/>
      <c r="H427" s="409"/>
      <c r="I427" s="401"/>
      <c r="J427" s="178">
        <f t="shared" si="50"/>
        <v>0</v>
      </c>
      <c r="K427" s="225" t="str">
        <f t="shared" si="49"/>
        <v/>
      </c>
      <c r="L427" s="326">
        <v>0</v>
      </c>
      <c r="M427" s="327">
        <v>0</v>
      </c>
      <c r="N427" s="327">
        <v>0</v>
      </c>
      <c r="O427" s="328">
        <v>0</v>
      </c>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U427" s="229"/>
    </row>
    <row r="428" spans="2:73" s="38" customFormat="1" ht="31.5" customHeight="1">
      <c r="B428" s="136"/>
      <c r="C428" s="407" t="s">
        <v>911</v>
      </c>
      <c r="D428" s="408"/>
      <c r="E428" s="408"/>
      <c r="F428" s="408"/>
      <c r="G428" s="408"/>
      <c r="H428" s="409"/>
      <c r="I428" s="401"/>
      <c r="J428" s="178">
        <f t="shared" si="50"/>
        <v>0</v>
      </c>
      <c r="K428" s="225" t="str">
        <f t="shared" si="49"/>
        <v/>
      </c>
      <c r="L428" s="326">
        <v>0</v>
      </c>
      <c r="M428" s="327">
        <v>0</v>
      </c>
      <c r="N428" s="327">
        <v>0</v>
      </c>
      <c r="O428" s="328">
        <v>0</v>
      </c>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U428" s="229"/>
    </row>
    <row r="429" spans="2:73" s="38" customFormat="1" ht="31.5" customHeight="1">
      <c r="B429" s="136"/>
      <c r="C429" s="407" t="s">
        <v>912</v>
      </c>
      <c r="D429" s="408"/>
      <c r="E429" s="408"/>
      <c r="F429" s="408"/>
      <c r="G429" s="408"/>
      <c r="H429" s="409"/>
      <c r="I429" s="401"/>
      <c r="J429" s="178">
        <f t="shared" si="50"/>
        <v>0</v>
      </c>
      <c r="K429" s="225" t="str">
        <f t="shared" si="49"/>
        <v/>
      </c>
      <c r="L429" s="326">
        <v>0</v>
      </c>
      <c r="M429" s="327">
        <v>0</v>
      </c>
      <c r="N429" s="327">
        <v>0</v>
      </c>
      <c r="O429" s="328">
        <v>0</v>
      </c>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U429" s="229"/>
    </row>
    <row r="430" spans="2:73" s="38" customFormat="1" ht="31.5" customHeight="1">
      <c r="B430" s="136"/>
      <c r="C430" s="407" t="s">
        <v>913</v>
      </c>
      <c r="D430" s="408"/>
      <c r="E430" s="408"/>
      <c r="F430" s="408"/>
      <c r="G430" s="408"/>
      <c r="H430" s="409"/>
      <c r="I430" s="401"/>
      <c r="J430" s="178">
        <f t="shared" si="50"/>
        <v>0</v>
      </c>
      <c r="K430" s="225" t="str">
        <f t="shared" si="49"/>
        <v/>
      </c>
      <c r="L430" s="326">
        <v>0</v>
      </c>
      <c r="M430" s="327">
        <v>0</v>
      </c>
      <c r="N430" s="327">
        <v>0</v>
      </c>
      <c r="O430" s="328">
        <v>0</v>
      </c>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U430" s="229"/>
    </row>
    <row r="431" spans="2:73" s="38" customFormat="1" ht="31.5" customHeight="1">
      <c r="B431" s="136"/>
      <c r="C431" s="407" t="s">
        <v>914</v>
      </c>
      <c r="D431" s="408"/>
      <c r="E431" s="408"/>
      <c r="F431" s="408"/>
      <c r="G431" s="408"/>
      <c r="H431" s="409"/>
      <c r="I431" s="401"/>
      <c r="J431" s="178">
        <f t="shared" si="50"/>
        <v>0</v>
      </c>
      <c r="K431" s="225" t="str">
        <f t="shared" si="49"/>
        <v/>
      </c>
      <c r="L431" s="326">
        <v>0</v>
      </c>
      <c r="M431" s="327">
        <v>0</v>
      </c>
      <c r="N431" s="327">
        <v>0</v>
      </c>
      <c r="O431" s="328">
        <v>0</v>
      </c>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U431" s="229"/>
    </row>
    <row r="432" spans="2:73" s="38" customFormat="1" ht="31.5" customHeight="1">
      <c r="B432" s="136"/>
      <c r="C432" s="407" t="s">
        <v>915</v>
      </c>
      <c r="D432" s="408"/>
      <c r="E432" s="408"/>
      <c r="F432" s="408"/>
      <c r="G432" s="408"/>
      <c r="H432" s="409"/>
      <c r="I432" s="401"/>
      <c r="J432" s="178">
        <f t="shared" si="50"/>
        <v>0</v>
      </c>
      <c r="K432" s="225" t="str">
        <f t="shared" si="49"/>
        <v/>
      </c>
      <c r="L432" s="326">
        <v>0</v>
      </c>
      <c r="M432" s="327">
        <v>0</v>
      </c>
      <c r="N432" s="327">
        <v>0</v>
      </c>
      <c r="O432" s="328">
        <v>0</v>
      </c>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U432" s="229"/>
    </row>
    <row r="433" spans="2:73" s="38" customFormat="1" ht="31.5" customHeight="1">
      <c r="B433" s="136"/>
      <c r="C433" s="407" t="s">
        <v>916</v>
      </c>
      <c r="D433" s="408"/>
      <c r="E433" s="408"/>
      <c r="F433" s="408"/>
      <c r="G433" s="408"/>
      <c r="H433" s="409"/>
      <c r="I433" s="401"/>
      <c r="J433" s="178">
        <f t="shared" si="50"/>
        <v>0</v>
      </c>
      <c r="K433" s="225" t="str">
        <f t="shared" si="49"/>
        <v/>
      </c>
      <c r="L433" s="326">
        <v>0</v>
      </c>
      <c r="M433" s="327">
        <v>0</v>
      </c>
      <c r="N433" s="327">
        <v>0</v>
      </c>
      <c r="O433" s="328">
        <v>0</v>
      </c>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U433" s="229"/>
    </row>
    <row r="434" spans="2:73" s="38" customFormat="1" ht="31.5" customHeight="1">
      <c r="B434" s="136"/>
      <c r="C434" s="407" t="s">
        <v>917</v>
      </c>
      <c r="D434" s="408"/>
      <c r="E434" s="408"/>
      <c r="F434" s="408"/>
      <c r="G434" s="408"/>
      <c r="H434" s="409"/>
      <c r="I434" s="401"/>
      <c r="J434" s="178">
        <f t="shared" si="50"/>
        <v>0</v>
      </c>
      <c r="K434" s="225" t="str">
        <f t="shared" si="49"/>
        <v/>
      </c>
      <c r="L434" s="326">
        <v>0</v>
      </c>
      <c r="M434" s="327">
        <v>0</v>
      </c>
      <c r="N434" s="327">
        <v>0</v>
      </c>
      <c r="O434" s="328">
        <v>0</v>
      </c>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U434" s="229"/>
    </row>
    <row r="435" spans="2:73" s="38" customFormat="1" ht="31.5" customHeight="1">
      <c r="B435" s="136"/>
      <c r="C435" s="407" t="s">
        <v>918</v>
      </c>
      <c r="D435" s="408"/>
      <c r="E435" s="408"/>
      <c r="F435" s="408"/>
      <c r="G435" s="408"/>
      <c r="H435" s="409"/>
      <c r="I435" s="401"/>
      <c r="J435" s="178">
        <f t="shared" si="50"/>
        <v>0</v>
      </c>
      <c r="K435" s="225" t="str">
        <f t="shared" si="49"/>
        <v/>
      </c>
      <c r="L435" s="326">
        <v>0</v>
      </c>
      <c r="M435" s="327">
        <v>0</v>
      </c>
      <c r="N435" s="327">
        <v>0</v>
      </c>
      <c r="O435" s="328">
        <v>0</v>
      </c>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U435" s="229"/>
    </row>
    <row r="436" spans="2:73" s="38" customFormat="1" ht="31.5" customHeight="1">
      <c r="B436" s="136"/>
      <c r="C436" s="407" t="s">
        <v>919</v>
      </c>
      <c r="D436" s="408"/>
      <c r="E436" s="408"/>
      <c r="F436" s="408"/>
      <c r="G436" s="408"/>
      <c r="H436" s="409"/>
      <c r="I436" s="401"/>
      <c r="J436" s="178">
        <f t="shared" si="50"/>
        <v>0</v>
      </c>
      <c r="K436" s="225" t="str">
        <f t="shared" si="49"/>
        <v/>
      </c>
      <c r="L436" s="326">
        <v>0</v>
      </c>
      <c r="M436" s="327">
        <v>0</v>
      </c>
      <c r="N436" s="327">
        <v>0</v>
      </c>
      <c r="O436" s="328">
        <v>0</v>
      </c>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U436" s="229"/>
    </row>
    <row r="437" spans="2:73" s="38" customFormat="1" ht="31.5" customHeight="1">
      <c r="B437" s="136"/>
      <c r="C437" s="407" t="s">
        <v>920</v>
      </c>
      <c r="D437" s="408"/>
      <c r="E437" s="408"/>
      <c r="F437" s="408"/>
      <c r="G437" s="408"/>
      <c r="H437" s="409"/>
      <c r="I437" s="401"/>
      <c r="J437" s="178">
        <f t="shared" si="50"/>
        <v>0</v>
      </c>
      <c r="K437" s="225" t="str">
        <f t="shared" si="49"/>
        <v/>
      </c>
      <c r="L437" s="326">
        <v>0</v>
      </c>
      <c r="M437" s="327">
        <v>0</v>
      </c>
      <c r="N437" s="327">
        <v>0</v>
      </c>
      <c r="O437" s="328">
        <v>0</v>
      </c>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U437" s="229"/>
    </row>
    <row r="438" spans="2:73" s="38" customFormat="1" ht="31.5" customHeight="1">
      <c r="B438" s="136"/>
      <c r="C438" s="407" t="s">
        <v>921</v>
      </c>
      <c r="D438" s="408"/>
      <c r="E438" s="408"/>
      <c r="F438" s="408"/>
      <c r="G438" s="408"/>
      <c r="H438" s="409"/>
      <c r="I438" s="401"/>
      <c r="J438" s="178">
        <f t="shared" si="50"/>
        <v>0</v>
      </c>
      <c r="K438" s="225" t="str">
        <f t="shared" si="49"/>
        <v/>
      </c>
      <c r="L438" s="326">
        <v>0</v>
      </c>
      <c r="M438" s="327">
        <v>0</v>
      </c>
      <c r="N438" s="327">
        <v>0</v>
      </c>
      <c r="O438" s="328">
        <v>0</v>
      </c>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U438" s="229"/>
    </row>
    <row r="439" spans="2:73" s="38" customFormat="1" ht="31.5" customHeight="1">
      <c r="B439" s="136"/>
      <c r="C439" s="407" t="s">
        <v>922</v>
      </c>
      <c r="D439" s="408"/>
      <c r="E439" s="408"/>
      <c r="F439" s="408"/>
      <c r="G439" s="408"/>
      <c r="H439" s="409"/>
      <c r="I439" s="401"/>
      <c r="J439" s="178">
        <f t="shared" si="50"/>
        <v>0</v>
      </c>
      <c r="K439" s="225" t="str">
        <f t="shared" si="49"/>
        <v/>
      </c>
      <c r="L439" s="326">
        <v>0</v>
      </c>
      <c r="M439" s="327">
        <v>0</v>
      </c>
      <c r="N439" s="327">
        <v>0</v>
      </c>
      <c r="O439" s="328">
        <v>0</v>
      </c>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U439" s="229"/>
    </row>
    <row r="440" spans="2:73" s="38" customFormat="1" ht="31.5" customHeight="1">
      <c r="B440" s="136"/>
      <c r="C440" s="407" t="s">
        <v>923</v>
      </c>
      <c r="D440" s="408"/>
      <c r="E440" s="408"/>
      <c r="F440" s="408"/>
      <c r="G440" s="408"/>
      <c r="H440" s="409"/>
      <c r="I440" s="401"/>
      <c r="J440" s="178">
        <f t="shared" si="50"/>
        <v>829</v>
      </c>
      <c r="K440" s="225" t="str">
        <f t="shared" si="49"/>
        <v/>
      </c>
      <c r="L440" s="326">
        <v>0</v>
      </c>
      <c r="M440" s="327">
        <v>829</v>
      </c>
      <c r="N440" s="327">
        <v>0</v>
      </c>
      <c r="O440" s="328">
        <v>0</v>
      </c>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U440" s="229"/>
    </row>
    <row r="441" spans="2:73" s="38" customFormat="1" ht="31.5" customHeight="1">
      <c r="B441" s="136"/>
      <c r="C441" s="407" t="s">
        <v>924</v>
      </c>
      <c r="D441" s="408"/>
      <c r="E441" s="408"/>
      <c r="F441" s="408"/>
      <c r="G441" s="408"/>
      <c r="H441" s="409"/>
      <c r="I441" s="401"/>
      <c r="J441" s="178">
        <f t="shared" si="50"/>
        <v>0</v>
      </c>
      <c r="K441" s="225" t="str">
        <f t="shared" si="49"/>
        <v/>
      </c>
      <c r="L441" s="326">
        <v>0</v>
      </c>
      <c r="M441" s="327">
        <v>0</v>
      </c>
      <c r="N441" s="327">
        <v>0</v>
      </c>
      <c r="O441" s="328">
        <v>0</v>
      </c>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U441" s="229"/>
    </row>
    <row r="442" spans="2:73" s="38" customFormat="1" ht="31.5" customHeight="1">
      <c r="B442" s="136"/>
      <c r="C442" s="407" t="s">
        <v>925</v>
      </c>
      <c r="D442" s="408"/>
      <c r="E442" s="408"/>
      <c r="F442" s="408"/>
      <c r="G442" s="408"/>
      <c r="H442" s="409"/>
      <c r="I442" s="401"/>
      <c r="J442" s="178">
        <f t="shared" si="50"/>
        <v>0</v>
      </c>
      <c r="K442" s="225" t="str">
        <f t="shared" si="49"/>
        <v/>
      </c>
      <c r="L442" s="326">
        <v>0</v>
      </c>
      <c r="M442" s="327">
        <v>0</v>
      </c>
      <c r="N442" s="327">
        <v>0</v>
      </c>
      <c r="O442" s="328">
        <v>0</v>
      </c>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U442" s="229"/>
    </row>
    <row r="443" spans="2:73" s="38" customFormat="1" ht="31.5" customHeight="1">
      <c r="B443" s="136"/>
      <c r="C443" s="407" t="s">
        <v>926</v>
      </c>
      <c r="D443" s="408"/>
      <c r="E443" s="408"/>
      <c r="F443" s="408"/>
      <c r="G443" s="408"/>
      <c r="H443" s="409"/>
      <c r="I443" s="401"/>
      <c r="J443" s="178">
        <f t="shared" si="50"/>
        <v>0</v>
      </c>
      <c r="K443" s="225" t="str">
        <f t="shared" si="49"/>
        <v/>
      </c>
      <c r="L443" s="326">
        <v>0</v>
      </c>
      <c r="M443" s="327">
        <v>0</v>
      </c>
      <c r="N443" s="327">
        <v>0</v>
      </c>
      <c r="O443" s="328">
        <v>0</v>
      </c>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U443" s="229"/>
    </row>
    <row r="444" spans="2:73" s="38" customFormat="1" ht="31.5" customHeight="1">
      <c r="B444" s="136"/>
      <c r="C444" s="407" t="s">
        <v>927</v>
      </c>
      <c r="D444" s="408"/>
      <c r="E444" s="408"/>
      <c r="F444" s="408"/>
      <c r="G444" s="408"/>
      <c r="H444" s="409"/>
      <c r="I444" s="401"/>
      <c r="J444" s="178">
        <f t="shared" si="50"/>
        <v>0</v>
      </c>
      <c r="K444" s="225" t="str">
        <f t="shared" si="49"/>
        <v/>
      </c>
      <c r="L444" s="326">
        <v>0</v>
      </c>
      <c r="M444" s="327">
        <v>0</v>
      </c>
      <c r="N444" s="327">
        <v>0</v>
      </c>
      <c r="O444" s="328">
        <v>0</v>
      </c>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U444" s="229"/>
    </row>
    <row r="445" spans="2:73" s="38" customFormat="1" ht="31.5" customHeight="1">
      <c r="B445" s="136"/>
      <c r="C445" s="407" t="s">
        <v>928</v>
      </c>
      <c r="D445" s="408"/>
      <c r="E445" s="408"/>
      <c r="F445" s="408"/>
      <c r="G445" s="408"/>
      <c r="H445" s="409"/>
      <c r="I445" s="401"/>
      <c r="J445" s="178">
        <f t="shared" si="50"/>
        <v>0</v>
      </c>
      <c r="K445" s="225" t="str">
        <f t="shared" si="49"/>
        <v/>
      </c>
      <c r="L445" s="326">
        <v>0</v>
      </c>
      <c r="M445" s="327">
        <v>0</v>
      </c>
      <c r="N445" s="327">
        <v>0</v>
      </c>
      <c r="O445" s="328">
        <v>0</v>
      </c>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U445" s="229"/>
    </row>
    <row r="446" spans="2:73" s="38" customFormat="1" ht="31.5" customHeight="1">
      <c r="B446" s="2"/>
      <c r="C446" s="407" t="s">
        <v>929</v>
      </c>
      <c r="D446" s="408"/>
      <c r="E446" s="408"/>
      <c r="F446" s="408"/>
      <c r="G446" s="408"/>
      <c r="H446" s="409"/>
      <c r="I446" s="401"/>
      <c r="J446" s="178">
        <f t="shared" si="50"/>
        <v>0</v>
      </c>
      <c r="K446" s="225" t="str">
        <f t="shared" si="49"/>
        <v/>
      </c>
      <c r="L446" s="326">
        <v>0</v>
      </c>
      <c r="M446" s="327">
        <v>0</v>
      </c>
      <c r="N446" s="327">
        <v>0</v>
      </c>
      <c r="O446" s="328">
        <v>0</v>
      </c>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U446" s="229"/>
    </row>
    <row r="447" spans="2:73" s="38" customFormat="1" ht="31.5" customHeight="1">
      <c r="B447" s="2"/>
      <c r="C447" s="407" t="s">
        <v>930</v>
      </c>
      <c r="D447" s="408"/>
      <c r="E447" s="408"/>
      <c r="F447" s="408"/>
      <c r="G447" s="408"/>
      <c r="H447" s="409"/>
      <c r="I447" s="401"/>
      <c r="J447" s="178">
        <f t="shared" si="50"/>
        <v>0</v>
      </c>
      <c r="K447" s="225" t="str">
        <f t="shared" si="49"/>
        <v/>
      </c>
      <c r="L447" s="326">
        <v>0</v>
      </c>
      <c r="M447" s="327">
        <v>0</v>
      </c>
      <c r="N447" s="327">
        <v>0</v>
      </c>
      <c r="O447" s="328">
        <v>0</v>
      </c>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U447" s="229"/>
    </row>
    <row r="448" spans="2:73" s="38" customFormat="1" ht="31.5" customHeight="1">
      <c r="B448" s="2"/>
      <c r="C448" s="407" t="s">
        <v>931</v>
      </c>
      <c r="D448" s="408"/>
      <c r="E448" s="408"/>
      <c r="F448" s="408"/>
      <c r="G448" s="408"/>
      <c r="H448" s="409"/>
      <c r="I448" s="401"/>
      <c r="J448" s="178">
        <f t="shared" si="50"/>
        <v>0</v>
      </c>
      <c r="K448" s="225" t="str">
        <f t="shared" si="49"/>
        <v/>
      </c>
      <c r="L448" s="326">
        <v>0</v>
      </c>
      <c r="M448" s="327">
        <v>0</v>
      </c>
      <c r="N448" s="327">
        <v>0</v>
      </c>
      <c r="O448" s="328">
        <v>0</v>
      </c>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U448" s="229"/>
    </row>
    <row r="449" spans="2:73" s="38" customFormat="1" ht="31.5" customHeight="1">
      <c r="B449" s="2"/>
      <c r="C449" s="407" t="s">
        <v>932</v>
      </c>
      <c r="D449" s="408"/>
      <c r="E449" s="408"/>
      <c r="F449" s="408"/>
      <c r="G449" s="408"/>
      <c r="H449" s="409"/>
      <c r="I449" s="401"/>
      <c r="J449" s="178">
        <f t="shared" si="50"/>
        <v>0</v>
      </c>
      <c r="K449" s="225" t="str">
        <f t="shared" si="49"/>
        <v/>
      </c>
      <c r="L449" s="326">
        <v>0</v>
      </c>
      <c r="M449" s="327">
        <v>0</v>
      </c>
      <c r="N449" s="327">
        <v>0</v>
      </c>
      <c r="O449" s="328">
        <v>0</v>
      </c>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U449" s="229"/>
    </row>
    <row r="450" spans="2:73" s="38" customFormat="1" ht="31.5" customHeight="1">
      <c r="B450" s="136"/>
      <c r="C450" s="407" t="s">
        <v>933</v>
      </c>
      <c r="D450" s="408"/>
      <c r="E450" s="408"/>
      <c r="F450" s="408"/>
      <c r="G450" s="408"/>
      <c r="H450" s="409"/>
      <c r="I450" s="401"/>
      <c r="J450" s="178">
        <f t="shared" si="50"/>
        <v>96</v>
      </c>
      <c r="K450" s="225" t="str">
        <f t="shared" si="49"/>
        <v/>
      </c>
      <c r="L450" s="326">
        <v>96</v>
      </c>
      <c r="M450" s="327">
        <v>0</v>
      </c>
      <c r="N450" s="327">
        <v>0</v>
      </c>
      <c r="O450" s="328">
        <v>0</v>
      </c>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U450" s="229"/>
    </row>
    <row r="451" spans="2:73" s="38" customFormat="1" ht="31.5" customHeight="1">
      <c r="B451" s="136"/>
      <c r="C451" s="407" t="s">
        <v>934</v>
      </c>
      <c r="D451" s="408"/>
      <c r="E451" s="408"/>
      <c r="F451" s="408"/>
      <c r="G451" s="408"/>
      <c r="H451" s="409"/>
      <c r="I451" s="401"/>
      <c r="J451" s="178">
        <f t="shared" si="50"/>
        <v>0</v>
      </c>
      <c r="K451" s="225" t="str">
        <f t="shared" si="49"/>
        <v/>
      </c>
      <c r="L451" s="326">
        <v>0</v>
      </c>
      <c r="M451" s="327">
        <v>0</v>
      </c>
      <c r="N451" s="327">
        <v>0</v>
      </c>
      <c r="O451" s="328">
        <v>0</v>
      </c>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U451" s="229"/>
    </row>
    <row r="452" spans="2:73" s="38" customFormat="1" ht="31.5" customHeight="1">
      <c r="B452" s="136"/>
      <c r="C452" s="407" t="s">
        <v>935</v>
      </c>
      <c r="D452" s="408"/>
      <c r="E452" s="408"/>
      <c r="F452" s="408"/>
      <c r="G452" s="408"/>
      <c r="H452" s="409"/>
      <c r="I452" s="401"/>
      <c r="J452" s="178">
        <f t="shared" si="50"/>
        <v>0</v>
      </c>
      <c r="K452" s="225" t="str">
        <f t="shared" si="49"/>
        <v/>
      </c>
      <c r="L452" s="326">
        <v>0</v>
      </c>
      <c r="M452" s="327">
        <v>0</v>
      </c>
      <c r="N452" s="327">
        <v>0</v>
      </c>
      <c r="O452" s="328">
        <v>0</v>
      </c>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U452" s="229"/>
    </row>
    <row r="453" spans="2:73" s="38" customFormat="1" ht="31.5" customHeight="1">
      <c r="B453" s="136"/>
      <c r="C453" s="407" t="s">
        <v>936</v>
      </c>
      <c r="D453" s="408"/>
      <c r="E453" s="408"/>
      <c r="F453" s="408"/>
      <c r="G453" s="408"/>
      <c r="H453" s="409"/>
      <c r="I453" s="401"/>
      <c r="J453" s="178">
        <f t="shared" si="50"/>
        <v>0</v>
      </c>
      <c r="K453" s="225" t="str">
        <f t="shared" si="49"/>
        <v/>
      </c>
      <c r="L453" s="326">
        <v>0</v>
      </c>
      <c r="M453" s="327">
        <v>0</v>
      </c>
      <c r="N453" s="327">
        <v>0</v>
      </c>
      <c r="O453" s="328">
        <v>0</v>
      </c>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U453" s="229"/>
    </row>
    <row r="454" spans="2:73" s="38" customFormat="1" ht="31.5" customHeight="1">
      <c r="B454" s="2"/>
      <c r="C454" s="407" t="s">
        <v>937</v>
      </c>
      <c r="D454" s="408"/>
      <c r="E454" s="408"/>
      <c r="F454" s="408"/>
      <c r="G454" s="408"/>
      <c r="H454" s="409"/>
      <c r="I454" s="401"/>
      <c r="J454" s="178">
        <f t="shared" si="50"/>
        <v>0</v>
      </c>
      <c r="K454" s="225" t="str">
        <f t="shared" ref="K454:K463" si="51">IF(OR(COUNTIF(L454:BS454,"未確認")&gt;0,COUNTIF(L454:BS454,"~*")&gt;0),"※","")</f>
        <v/>
      </c>
      <c r="L454" s="326">
        <v>0</v>
      </c>
      <c r="M454" s="327">
        <v>0</v>
      </c>
      <c r="N454" s="327">
        <v>0</v>
      </c>
      <c r="O454" s="328">
        <v>0</v>
      </c>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U454" s="229"/>
    </row>
    <row r="455" spans="2:73" s="38" customFormat="1" ht="31.5" customHeight="1">
      <c r="B455" s="2"/>
      <c r="C455" s="407" t="s">
        <v>938</v>
      </c>
      <c r="D455" s="408"/>
      <c r="E455" s="408"/>
      <c r="F455" s="408"/>
      <c r="G455" s="408"/>
      <c r="H455" s="409"/>
      <c r="I455" s="401"/>
      <c r="J455" s="178">
        <f t="shared" si="50"/>
        <v>0</v>
      </c>
      <c r="K455" s="225" t="str">
        <f t="shared" si="51"/>
        <v/>
      </c>
      <c r="L455" s="326">
        <v>0</v>
      </c>
      <c r="M455" s="327">
        <v>0</v>
      </c>
      <c r="N455" s="327">
        <v>0</v>
      </c>
      <c r="O455" s="328">
        <v>0</v>
      </c>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U455" s="229"/>
    </row>
    <row r="456" spans="2:73" s="38" customFormat="1" ht="31.5" customHeight="1">
      <c r="B456" s="2"/>
      <c r="C456" s="407" t="s">
        <v>939</v>
      </c>
      <c r="D456" s="408"/>
      <c r="E456" s="408"/>
      <c r="F456" s="408"/>
      <c r="G456" s="408"/>
      <c r="H456" s="409"/>
      <c r="I456" s="401"/>
      <c r="J456" s="178">
        <f t="shared" si="50"/>
        <v>0</v>
      </c>
      <c r="K456" s="225" t="str">
        <f t="shared" si="51"/>
        <v/>
      </c>
      <c r="L456" s="326">
        <v>0</v>
      </c>
      <c r="M456" s="327">
        <v>0</v>
      </c>
      <c r="N456" s="327">
        <v>0</v>
      </c>
      <c r="O456" s="328">
        <v>0</v>
      </c>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U456" s="229"/>
    </row>
    <row r="457" spans="2:73" s="38" customFormat="1" ht="31.5" customHeight="1">
      <c r="B457" s="2"/>
      <c r="C457" s="407" t="s">
        <v>940</v>
      </c>
      <c r="D457" s="408"/>
      <c r="E457" s="408"/>
      <c r="F457" s="408"/>
      <c r="G457" s="408"/>
      <c r="H457" s="409"/>
      <c r="I457" s="401"/>
      <c r="J457" s="178">
        <f t="shared" si="50"/>
        <v>0</v>
      </c>
      <c r="K457" s="225" t="str">
        <f t="shared" si="51"/>
        <v/>
      </c>
      <c r="L457" s="326">
        <v>0</v>
      </c>
      <c r="M457" s="327">
        <v>0</v>
      </c>
      <c r="N457" s="327">
        <v>0</v>
      </c>
      <c r="O457" s="328">
        <v>0</v>
      </c>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U457" s="229"/>
    </row>
    <row r="458" spans="2:73" s="38" customFormat="1" ht="31.5" customHeight="1">
      <c r="B458" s="2"/>
      <c r="C458" s="407" t="s">
        <v>941</v>
      </c>
      <c r="D458" s="408"/>
      <c r="E458" s="408"/>
      <c r="F458" s="408"/>
      <c r="G458" s="408"/>
      <c r="H458" s="409"/>
      <c r="I458" s="401"/>
      <c r="J458" s="178">
        <f t="shared" si="50"/>
        <v>0</v>
      </c>
      <c r="K458" s="225" t="str">
        <f t="shared" si="51"/>
        <v/>
      </c>
      <c r="L458" s="326">
        <v>0</v>
      </c>
      <c r="M458" s="327">
        <v>0</v>
      </c>
      <c r="N458" s="327">
        <v>0</v>
      </c>
      <c r="O458" s="328">
        <v>0</v>
      </c>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U458" s="229"/>
    </row>
    <row r="459" spans="2:73" s="38" customFormat="1" ht="31.5" customHeight="1">
      <c r="B459" s="2"/>
      <c r="C459" s="407" t="s">
        <v>942</v>
      </c>
      <c r="D459" s="408"/>
      <c r="E459" s="408"/>
      <c r="F459" s="408"/>
      <c r="G459" s="408"/>
      <c r="H459" s="409"/>
      <c r="I459" s="401"/>
      <c r="J459" s="178">
        <f t="shared" si="50"/>
        <v>0</v>
      </c>
      <c r="K459" s="225" t="str">
        <f t="shared" si="51"/>
        <v/>
      </c>
      <c r="L459" s="326">
        <v>0</v>
      </c>
      <c r="M459" s="327">
        <v>0</v>
      </c>
      <c r="N459" s="327">
        <v>0</v>
      </c>
      <c r="O459" s="328">
        <v>0</v>
      </c>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U459" s="229"/>
    </row>
    <row r="460" spans="2:73" s="38" customFormat="1" ht="31.5" customHeight="1">
      <c r="B460" s="2"/>
      <c r="C460" s="407" t="s">
        <v>943</v>
      </c>
      <c r="D460" s="408"/>
      <c r="E460" s="408"/>
      <c r="F460" s="408"/>
      <c r="G460" s="408"/>
      <c r="H460" s="409"/>
      <c r="I460" s="401"/>
      <c r="J460" s="178">
        <f t="shared" si="50"/>
        <v>0</v>
      </c>
      <c r="K460" s="225" t="str">
        <f t="shared" si="51"/>
        <v/>
      </c>
      <c r="L460" s="326">
        <v>0</v>
      </c>
      <c r="M460" s="327">
        <v>0</v>
      </c>
      <c r="N460" s="327">
        <v>0</v>
      </c>
      <c r="O460" s="328">
        <v>0</v>
      </c>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U460" s="229"/>
    </row>
    <row r="461" spans="2:73" s="38" customFormat="1" ht="31.5" customHeight="1">
      <c r="B461" s="2"/>
      <c r="C461" s="407" t="s">
        <v>944</v>
      </c>
      <c r="D461" s="408"/>
      <c r="E461" s="408"/>
      <c r="F461" s="408"/>
      <c r="G461" s="408"/>
      <c r="H461" s="409"/>
      <c r="I461" s="401"/>
      <c r="J461" s="178">
        <f t="shared" si="50"/>
        <v>0</v>
      </c>
      <c r="K461" s="225" t="str">
        <f t="shared" si="51"/>
        <v/>
      </c>
      <c r="L461" s="326">
        <v>0</v>
      </c>
      <c r="M461" s="327">
        <v>0</v>
      </c>
      <c r="N461" s="327">
        <v>0</v>
      </c>
      <c r="O461" s="328">
        <v>0</v>
      </c>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U461" s="229"/>
    </row>
    <row r="462" spans="2:73" s="38" customFormat="1" ht="31.5" customHeight="1">
      <c r="B462" s="2"/>
      <c r="C462" s="407" t="s">
        <v>945</v>
      </c>
      <c r="D462" s="408"/>
      <c r="E462" s="408"/>
      <c r="F462" s="408"/>
      <c r="G462" s="408"/>
      <c r="H462" s="409"/>
      <c r="I462" s="401"/>
      <c r="J462" s="178">
        <f t="shared" si="50"/>
        <v>0</v>
      </c>
      <c r="K462" s="225" t="str">
        <f t="shared" si="51"/>
        <v/>
      </c>
      <c r="L462" s="326">
        <v>0</v>
      </c>
      <c r="M462" s="327">
        <v>0</v>
      </c>
      <c r="N462" s="327">
        <v>0</v>
      </c>
      <c r="O462" s="328">
        <v>0</v>
      </c>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U462" s="229"/>
    </row>
    <row r="463" spans="2:73" s="38" customFormat="1" ht="31.5" customHeight="1">
      <c r="B463" s="2"/>
      <c r="C463" s="407" t="s">
        <v>946</v>
      </c>
      <c r="D463" s="408"/>
      <c r="E463" s="408"/>
      <c r="F463" s="408"/>
      <c r="G463" s="408"/>
      <c r="H463" s="409"/>
      <c r="I463" s="402"/>
      <c r="J463" s="178">
        <f t="shared" si="50"/>
        <v>0</v>
      </c>
      <c r="K463" s="225" t="str">
        <f t="shared" si="51"/>
        <v/>
      </c>
      <c r="L463" s="326">
        <v>0</v>
      </c>
      <c r="M463" s="327">
        <v>0</v>
      </c>
      <c r="N463" s="327">
        <v>0</v>
      </c>
      <c r="O463" s="328">
        <v>0</v>
      </c>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U463" s="229"/>
    </row>
    <row r="464" spans="2:73" s="38" customFormat="1" ht="20">
      <c r="B464" s="180"/>
      <c r="C464" s="141"/>
      <c r="D464" s="3"/>
      <c r="E464" s="3"/>
      <c r="F464" s="3"/>
      <c r="G464" s="3"/>
      <c r="H464" s="4"/>
      <c r="I464" s="4"/>
      <c r="J464" s="7"/>
      <c r="K464" s="5"/>
      <c r="L464" s="6"/>
      <c r="M464" s="6"/>
      <c r="N464" s="244"/>
      <c r="BU464" s="229"/>
    </row>
    <row r="465" spans="1:73" s="38" customFormat="1" ht="20">
      <c r="B465" s="180"/>
      <c r="C465" s="141"/>
      <c r="D465" s="3"/>
      <c r="E465" s="3"/>
      <c r="F465" s="3"/>
      <c r="G465" s="3"/>
      <c r="H465" s="4"/>
      <c r="I465" s="4"/>
      <c r="J465" s="7"/>
      <c r="K465" s="5"/>
      <c r="L465" s="6"/>
      <c r="M465" s="6"/>
      <c r="N465" s="244"/>
      <c r="BU465" s="229"/>
    </row>
    <row r="466" spans="1:73" s="38" customFormat="1" ht="20">
      <c r="B466" s="180"/>
      <c r="C466" s="141"/>
      <c r="D466" s="3"/>
      <c r="E466" s="3"/>
      <c r="F466" s="3"/>
      <c r="G466" s="3"/>
      <c r="H466" s="4"/>
      <c r="I466" s="4"/>
      <c r="J466" s="7"/>
      <c r="K466" s="5"/>
      <c r="L466" s="6"/>
      <c r="M466" s="6"/>
      <c r="N466" s="244"/>
      <c r="BU466" s="229"/>
    </row>
    <row r="467" spans="1:73" s="38" customFormat="1">
      <c r="B467" s="24" t="s">
        <v>310</v>
      </c>
      <c r="C467" s="141"/>
      <c r="D467" s="3"/>
      <c r="E467" s="3"/>
      <c r="F467" s="3"/>
      <c r="G467" s="3"/>
      <c r="H467" s="4"/>
      <c r="I467" s="4"/>
      <c r="J467" s="7"/>
      <c r="K467" s="6"/>
      <c r="L467" s="6"/>
      <c r="M467" s="6"/>
      <c r="N467" s="244"/>
      <c r="BU467" s="229"/>
    </row>
    <row r="468" spans="1:73">
      <c r="B468" s="24"/>
      <c r="C468" s="24"/>
      <c r="D468" s="24"/>
      <c r="E468" s="24"/>
      <c r="F468" s="24"/>
      <c r="G468" s="24"/>
      <c r="H468" s="16"/>
      <c r="I468" s="16"/>
      <c r="L468" s="39"/>
      <c r="M468" s="39"/>
      <c r="N468" s="244"/>
      <c r="O468" s="1"/>
      <c r="P468" s="1"/>
      <c r="Q468" s="1"/>
      <c r="R468" s="1"/>
      <c r="S468" s="1"/>
    </row>
    <row r="469" spans="1:73" ht="51" customHeight="1">
      <c r="B469" s="24"/>
      <c r="J469" s="72" t="s">
        <v>4</v>
      </c>
      <c r="K469" s="73"/>
      <c r="L469" s="25" t="str">
        <f>IF(ISBLANK(L$388),"",L$388)</f>
        <v>２階Ａ病棟</v>
      </c>
      <c r="M469" s="259" t="str">
        <f>IF(ISBLANK(M$388),"",M$388)</f>
        <v>２階Ｂ病棟</v>
      </c>
      <c r="N469" s="329" t="str">
        <f t="shared" ref="N469:BS469" si="52">IF(ISBLANK(N$388),"",N$388)</f>
        <v>３階Ａ病棟</v>
      </c>
      <c r="O469" s="329" t="str">
        <f t="shared" si="52"/>
        <v>３階Ｂ病棟</v>
      </c>
      <c r="P469" s="329" t="str">
        <f t="shared" si="52"/>
        <v/>
      </c>
      <c r="Q469" s="329" t="str">
        <f t="shared" si="52"/>
        <v/>
      </c>
      <c r="R469" s="329" t="str">
        <f t="shared" si="52"/>
        <v/>
      </c>
      <c r="S469" s="329" t="str">
        <f t="shared" si="52"/>
        <v/>
      </c>
      <c r="T469" s="329" t="str">
        <f t="shared" si="52"/>
        <v/>
      </c>
      <c r="U469" s="329" t="str">
        <f t="shared" si="52"/>
        <v/>
      </c>
      <c r="V469" s="329" t="str">
        <f t="shared" si="52"/>
        <v/>
      </c>
      <c r="W469" s="329" t="str">
        <f t="shared" si="52"/>
        <v/>
      </c>
      <c r="X469" s="329" t="str">
        <f t="shared" si="52"/>
        <v/>
      </c>
      <c r="Y469" s="329" t="str">
        <f t="shared" si="52"/>
        <v/>
      </c>
      <c r="Z469" s="329" t="str">
        <f t="shared" si="52"/>
        <v/>
      </c>
      <c r="AA469" s="329" t="str">
        <f t="shared" si="52"/>
        <v/>
      </c>
      <c r="AB469" s="329" t="str">
        <f t="shared" si="52"/>
        <v/>
      </c>
      <c r="AC469" s="329" t="str">
        <f t="shared" si="52"/>
        <v/>
      </c>
      <c r="AD469" s="329" t="str">
        <f t="shared" si="52"/>
        <v/>
      </c>
      <c r="AE469" s="329" t="str">
        <f t="shared" si="52"/>
        <v/>
      </c>
      <c r="AF469" s="329" t="str">
        <f t="shared" si="52"/>
        <v/>
      </c>
      <c r="AG469" s="329" t="str">
        <f t="shared" si="52"/>
        <v/>
      </c>
      <c r="AH469" s="329" t="str">
        <f t="shared" si="52"/>
        <v/>
      </c>
      <c r="AI469" s="329" t="str">
        <f t="shared" si="52"/>
        <v/>
      </c>
      <c r="AJ469" s="329" t="str">
        <f t="shared" si="52"/>
        <v/>
      </c>
      <c r="AK469" s="329" t="str">
        <f t="shared" si="52"/>
        <v/>
      </c>
      <c r="AL469" s="329" t="str">
        <f t="shared" si="52"/>
        <v/>
      </c>
      <c r="AM469" s="329" t="str">
        <f t="shared" si="52"/>
        <v/>
      </c>
      <c r="AN469" s="329" t="str">
        <f t="shared" si="52"/>
        <v/>
      </c>
      <c r="AO469" s="329" t="str">
        <f t="shared" si="52"/>
        <v/>
      </c>
      <c r="AP469" s="329" t="str">
        <f t="shared" si="52"/>
        <v/>
      </c>
      <c r="AQ469" s="329" t="str">
        <f t="shared" si="52"/>
        <v/>
      </c>
      <c r="AR469" s="329" t="str">
        <f t="shared" si="52"/>
        <v/>
      </c>
      <c r="AS469" s="329" t="str">
        <f t="shared" si="52"/>
        <v/>
      </c>
      <c r="AT469" s="329" t="str">
        <f t="shared" si="52"/>
        <v/>
      </c>
      <c r="AU469" s="329" t="str">
        <f t="shared" si="52"/>
        <v/>
      </c>
      <c r="AV469" s="329" t="str">
        <f t="shared" si="52"/>
        <v/>
      </c>
      <c r="AW469" s="329" t="str">
        <f t="shared" si="52"/>
        <v/>
      </c>
      <c r="AX469" s="329" t="str">
        <f t="shared" si="52"/>
        <v/>
      </c>
      <c r="AY469" s="329" t="str">
        <f t="shared" si="52"/>
        <v/>
      </c>
      <c r="AZ469" s="329" t="str">
        <f t="shared" si="52"/>
        <v/>
      </c>
      <c r="BA469" s="329" t="str">
        <f t="shared" si="52"/>
        <v/>
      </c>
      <c r="BB469" s="329" t="str">
        <f t="shared" si="52"/>
        <v/>
      </c>
      <c r="BC469" s="329" t="str">
        <f t="shared" si="52"/>
        <v/>
      </c>
      <c r="BD469" s="329" t="str">
        <f t="shared" si="52"/>
        <v/>
      </c>
      <c r="BE469" s="329" t="str">
        <f t="shared" si="52"/>
        <v/>
      </c>
      <c r="BF469" s="329" t="str">
        <f t="shared" si="52"/>
        <v/>
      </c>
      <c r="BG469" s="329" t="str">
        <f t="shared" si="52"/>
        <v/>
      </c>
      <c r="BH469" s="329" t="str">
        <f t="shared" si="52"/>
        <v/>
      </c>
      <c r="BI469" s="329" t="str">
        <f t="shared" si="52"/>
        <v/>
      </c>
      <c r="BJ469" s="329" t="str">
        <f t="shared" si="52"/>
        <v/>
      </c>
      <c r="BK469" s="329" t="str">
        <f t="shared" si="52"/>
        <v/>
      </c>
      <c r="BL469" s="329" t="str">
        <f t="shared" si="52"/>
        <v/>
      </c>
      <c r="BM469" s="329" t="str">
        <f t="shared" si="52"/>
        <v/>
      </c>
      <c r="BN469" s="329" t="str">
        <f t="shared" si="52"/>
        <v/>
      </c>
      <c r="BO469" s="329" t="str">
        <f t="shared" si="52"/>
        <v/>
      </c>
      <c r="BP469" s="329" t="str">
        <f t="shared" si="52"/>
        <v/>
      </c>
      <c r="BQ469" s="329" t="str">
        <f t="shared" si="52"/>
        <v/>
      </c>
      <c r="BR469" s="329" t="str">
        <f t="shared" si="52"/>
        <v/>
      </c>
      <c r="BS469" s="329" t="str">
        <f t="shared" si="52"/>
        <v/>
      </c>
    </row>
    <row r="470" spans="1:73" ht="20.25" customHeight="1">
      <c r="C470" s="51"/>
      <c r="I470" s="75" t="s">
        <v>67</v>
      </c>
      <c r="J470" s="76"/>
      <c r="K470" s="77"/>
      <c r="L470" s="224" t="str">
        <f>IF(ISBLANK(L$389),"",L$389)</f>
        <v>-</v>
      </c>
      <c r="M470" s="214" t="str">
        <f>IF(ISBLANK(M$389),"",M$389)</f>
        <v>-</v>
      </c>
      <c r="N470" s="224" t="str">
        <f t="shared" ref="N470:BS470" si="53">IF(ISBLANK(N$389),"",N$389)</f>
        <v>-</v>
      </c>
      <c r="O470" s="224" t="str">
        <f t="shared" si="53"/>
        <v>-</v>
      </c>
      <c r="P470" s="224" t="str">
        <f t="shared" si="53"/>
        <v/>
      </c>
      <c r="Q470" s="224" t="str">
        <f t="shared" si="53"/>
        <v/>
      </c>
      <c r="R470" s="224" t="str">
        <f t="shared" si="53"/>
        <v/>
      </c>
      <c r="S470" s="224" t="str">
        <f t="shared" si="53"/>
        <v/>
      </c>
      <c r="T470" s="224" t="str">
        <f t="shared" si="53"/>
        <v/>
      </c>
      <c r="U470" s="224" t="str">
        <f t="shared" si="53"/>
        <v/>
      </c>
      <c r="V470" s="224" t="str">
        <f t="shared" si="53"/>
        <v/>
      </c>
      <c r="W470" s="224" t="str">
        <f t="shared" si="53"/>
        <v/>
      </c>
      <c r="X470" s="224" t="str">
        <f t="shared" si="53"/>
        <v/>
      </c>
      <c r="Y470" s="224" t="str">
        <f t="shared" si="53"/>
        <v/>
      </c>
      <c r="Z470" s="224" t="str">
        <f t="shared" si="53"/>
        <v/>
      </c>
      <c r="AA470" s="224" t="str">
        <f t="shared" si="53"/>
        <v/>
      </c>
      <c r="AB470" s="224" t="str">
        <f t="shared" si="53"/>
        <v/>
      </c>
      <c r="AC470" s="224" t="str">
        <f t="shared" si="53"/>
        <v/>
      </c>
      <c r="AD470" s="224" t="str">
        <f t="shared" si="53"/>
        <v/>
      </c>
      <c r="AE470" s="224" t="str">
        <f t="shared" si="53"/>
        <v/>
      </c>
      <c r="AF470" s="224" t="str">
        <f t="shared" si="53"/>
        <v/>
      </c>
      <c r="AG470" s="224" t="str">
        <f t="shared" si="53"/>
        <v/>
      </c>
      <c r="AH470" s="224" t="str">
        <f t="shared" si="53"/>
        <v/>
      </c>
      <c r="AI470" s="224" t="str">
        <f t="shared" si="53"/>
        <v/>
      </c>
      <c r="AJ470" s="224" t="str">
        <f t="shared" si="53"/>
        <v/>
      </c>
      <c r="AK470" s="224" t="str">
        <f t="shared" si="53"/>
        <v/>
      </c>
      <c r="AL470" s="224" t="str">
        <f t="shared" si="53"/>
        <v/>
      </c>
      <c r="AM470" s="224" t="str">
        <f t="shared" si="53"/>
        <v/>
      </c>
      <c r="AN470" s="224" t="str">
        <f t="shared" si="53"/>
        <v/>
      </c>
      <c r="AO470" s="224" t="str">
        <f t="shared" si="53"/>
        <v/>
      </c>
      <c r="AP470" s="224" t="str">
        <f t="shared" si="53"/>
        <v/>
      </c>
      <c r="AQ470" s="224" t="str">
        <f t="shared" si="53"/>
        <v/>
      </c>
      <c r="AR470" s="224" t="str">
        <f t="shared" si="53"/>
        <v/>
      </c>
      <c r="AS470" s="224" t="str">
        <f t="shared" si="53"/>
        <v/>
      </c>
      <c r="AT470" s="224" t="str">
        <f t="shared" si="53"/>
        <v/>
      </c>
      <c r="AU470" s="224" t="str">
        <f t="shared" si="53"/>
        <v/>
      </c>
      <c r="AV470" s="224" t="str">
        <f t="shared" si="53"/>
        <v/>
      </c>
      <c r="AW470" s="224" t="str">
        <f t="shared" si="53"/>
        <v/>
      </c>
      <c r="AX470" s="224" t="str">
        <f t="shared" si="53"/>
        <v/>
      </c>
      <c r="AY470" s="224" t="str">
        <f t="shared" si="53"/>
        <v/>
      </c>
      <c r="AZ470" s="224" t="str">
        <f t="shared" si="53"/>
        <v/>
      </c>
      <c r="BA470" s="224" t="str">
        <f t="shared" si="53"/>
        <v/>
      </c>
      <c r="BB470" s="224" t="str">
        <f t="shared" si="53"/>
        <v/>
      </c>
      <c r="BC470" s="224" t="str">
        <f t="shared" si="53"/>
        <v/>
      </c>
      <c r="BD470" s="224" t="str">
        <f t="shared" si="53"/>
        <v/>
      </c>
      <c r="BE470" s="224" t="str">
        <f t="shared" si="53"/>
        <v/>
      </c>
      <c r="BF470" s="224" t="str">
        <f t="shared" si="53"/>
        <v/>
      </c>
      <c r="BG470" s="224" t="str">
        <f t="shared" si="53"/>
        <v/>
      </c>
      <c r="BH470" s="224" t="str">
        <f t="shared" si="53"/>
        <v/>
      </c>
      <c r="BI470" s="224" t="str">
        <f t="shared" si="53"/>
        <v/>
      </c>
      <c r="BJ470" s="224" t="str">
        <f t="shared" si="53"/>
        <v/>
      </c>
      <c r="BK470" s="224" t="str">
        <f t="shared" si="53"/>
        <v/>
      </c>
      <c r="BL470" s="224" t="str">
        <f t="shared" si="53"/>
        <v/>
      </c>
      <c r="BM470" s="224" t="str">
        <f t="shared" si="53"/>
        <v/>
      </c>
      <c r="BN470" s="224" t="str">
        <f t="shared" si="53"/>
        <v/>
      </c>
      <c r="BO470" s="224" t="str">
        <f t="shared" si="53"/>
        <v/>
      </c>
      <c r="BP470" s="224" t="str">
        <f t="shared" si="53"/>
        <v/>
      </c>
      <c r="BQ470" s="224" t="str">
        <f t="shared" si="53"/>
        <v/>
      </c>
      <c r="BR470" s="224" t="str">
        <f t="shared" si="53"/>
        <v/>
      </c>
      <c r="BS470" s="224" t="str">
        <f t="shared" si="53"/>
        <v/>
      </c>
    </row>
    <row r="471" spans="1:73" ht="34.5" customHeight="1">
      <c r="A471" s="330" t="s">
        <v>311</v>
      </c>
      <c r="C471" s="393" t="s">
        <v>312</v>
      </c>
      <c r="D471" s="454"/>
      <c r="E471" s="454"/>
      <c r="F471" s="454"/>
      <c r="G471" s="454"/>
      <c r="H471" s="394"/>
      <c r="I471" s="400" t="s">
        <v>313</v>
      </c>
      <c r="J471" s="182">
        <f t="shared" ref="J471:J499" si="54">IF(SUM(L471:BS471)=0,IF(COUNTIF(L471:BS471,"未確認")&gt;0,"未確認",IF(COUNTIF(L471:BS471,"~*")&gt;0,"*",SUM(L471:BS471))),SUM(L471:BS471))</f>
        <v>922</v>
      </c>
      <c r="K471" s="331" t="str">
        <f t="shared" ref="K471:K499" si="55">IF(OR(COUNTIF(L471:BS471,"未確認")&gt;0,COUNTIF(L471:BS471,"*")&gt;0),"※","")</f>
        <v/>
      </c>
      <c r="L471" s="326">
        <v>237</v>
      </c>
      <c r="M471" s="327">
        <v>0</v>
      </c>
      <c r="N471" s="328">
        <v>297</v>
      </c>
      <c r="O471" s="328">
        <v>388</v>
      </c>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row>
    <row r="472" spans="1:73" ht="34.5" customHeight="1">
      <c r="A472" s="330" t="s">
        <v>314</v>
      </c>
      <c r="C472" s="183"/>
      <c r="D472" s="399" t="s">
        <v>315</v>
      </c>
      <c r="E472" s="405" t="s">
        <v>316</v>
      </c>
      <c r="F472" s="424"/>
      <c r="G472" s="424"/>
      <c r="H472" s="406"/>
      <c r="I472" s="411"/>
      <c r="J472" s="182" t="str">
        <f t="shared" si="54"/>
        <v>*</v>
      </c>
      <c r="K472" s="331" t="str">
        <f t="shared" si="55"/>
        <v>※</v>
      </c>
      <c r="L472" s="326" t="s">
        <v>260</v>
      </c>
      <c r="M472" s="327">
        <v>0</v>
      </c>
      <c r="N472" s="328" t="s">
        <v>260</v>
      </c>
      <c r="O472" s="328" t="s">
        <v>260</v>
      </c>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row>
    <row r="473" spans="1:73" ht="34.5" customHeight="1">
      <c r="A473" s="330" t="s">
        <v>317</v>
      </c>
      <c r="C473" s="183"/>
      <c r="D473" s="540"/>
      <c r="E473" s="405" t="s">
        <v>318</v>
      </c>
      <c r="F473" s="424"/>
      <c r="G473" s="424"/>
      <c r="H473" s="406"/>
      <c r="I473" s="411"/>
      <c r="J473" s="182">
        <f t="shared" si="54"/>
        <v>828</v>
      </c>
      <c r="K473" s="331" t="str">
        <f t="shared" si="55"/>
        <v>※</v>
      </c>
      <c r="L473" s="326" t="s">
        <v>260</v>
      </c>
      <c r="M473" s="327">
        <v>0</v>
      </c>
      <c r="N473" s="328">
        <v>348</v>
      </c>
      <c r="O473" s="328">
        <v>480</v>
      </c>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row>
    <row r="474" spans="1:73" ht="34.5" customHeight="1">
      <c r="A474" s="330" t="s">
        <v>319</v>
      </c>
      <c r="C474" s="183"/>
      <c r="D474" s="540"/>
      <c r="E474" s="405" t="s">
        <v>320</v>
      </c>
      <c r="F474" s="424"/>
      <c r="G474" s="424"/>
      <c r="H474" s="406"/>
      <c r="I474" s="411"/>
      <c r="J474" s="182" t="str">
        <f t="shared" si="54"/>
        <v>*</v>
      </c>
      <c r="K474" s="331" t="str">
        <f t="shared" si="55"/>
        <v>※</v>
      </c>
      <c r="L474" s="326" t="s">
        <v>260</v>
      </c>
      <c r="M474" s="327">
        <v>0</v>
      </c>
      <c r="N474" s="328" t="s">
        <v>260</v>
      </c>
      <c r="O474" s="328" t="s">
        <v>260</v>
      </c>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row>
    <row r="475" spans="1:73" ht="34.5" customHeight="1">
      <c r="A475" s="330" t="s">
        <v>321</v>
      </c>
      <c r="C475" s="183"/>
      <c r="D475" s="540"/>
      <c r="E475" s="405" t="s">
        <v>322</v>
      </c>
      <c r="F475" s="424"/>
      <c r="G475" s="424"/>
      <c r="H475" s="406"/>
      <c r="I475" s="411"/>
      <c r="J475" s="182" t="str">
        <f t="shared" si="54"/>
        <v>*</v>
      </c>
      <c r="K475" s="331" t="str">
        <f t="shared" si="55"/>
        <v>※</v>
      </c>
      <c r="L475" s="326" t="s">
        <v>260</v>
      </c>
      <c r="M475" s="327">
        <v>0</v>
      </c>
      <c r="N475" s="328">
        <v>0</v>
      </c>
      <c r="O475" s="328" t="s">
        <v>260</v>
      </c>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row>
    <row r="476" spans="1:73" ht="34.5" customHeight="1">
      <c r="A476" s="330" t="s">
        <v>323</v>
      </c>
      <c r="C476" s="183"/>
      <c r="D476" s="540"/>
      <c r="E476" s="405" t="s">
        <v>324</v>
      </c>
      <c r="F476" s="424"/>
      <c r="G476" s="424"/>
      <c r="H476" s="406"/>
      <c r="I476" s="411"/>
      <c r="J476" s="182" t="str">
        <f t="shared" si="54"/>
        <v>*</v>
      </c>
      <c r="K476" s="331" t="str">
        <f t="shared" si="55"/>
        <v>※</v>
      </c>
      <c r="L476" s="326" t="s">
        <v>260</v>
      </c>
      <c r="M476" s="327">
        <v>0</v>
      </c>
      <c r="N476" s="328">
        <v>0</v>
      </c>
      <c r="O476" s="328">
        <v>0</v>
      </c>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row>
    <row r="477" spans="1:73" ht="34.5" customHeight="1">
      <c r="A477" s="330" t="s">
        <v>325</v>
      </c>
      <c r="C477" s="183"/>
      <c r="D477" s="540"/>
      <c r="E477" s="405" t="s">
        <v>326</v>
      </c>
      <c r="F477" s="424"/>
      <c r="G477" s="424"/>
      <c r="H477" s="406"/>
      <c r="I477" s="411"/>
      <c r="J477" s="182" t="str">
        <f t="shared" si="54"/>
        <v>*</v>
      </c>
      <c r="K477" s="331" t="str">
        <f t="shared" si="55"/>
        <v>※</v>
      </c>
      <c r="L477" s="326" t="s">
        <v>260</v>
      </c>
      <c r="M477" s="327">
        <v>0</v>
      </c>
      <c r="N477" s="328">
        <v>0</v>
      </c>
      <c r="O477" s="328">
        <v>0</v>
      </c>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row>
    <row r="478" spans="1:73" ht="34.5" customHeight="1">
      <c r="A478" s="330" t="s">
        <v>327</v>
      </c>
      <c r="C478" s="183"/>
      <c r="D478" s="540"/>
      <c r="E478" s="405" t="s">
        <v>328</v>
      </c>
      <c r="F478" s="424"/>
      <c r="G478" s="424"/>
      <c r="H478" s="406"/>
      <c r="I478" s="411"/>
      <c r="J478" s="182" t="str">
        <f t="shared" si="54"/>
        <v>*</v>
      </c>
      <c r="K478" s="331" t="str">
        <f t="shared" si="55"/>
        <v>※</v>
      </c>
      <c r="L478" s="326" t="s">
        <v>260</v>
      </c>
      <c r="M478" s="327">
        <v>0</v>
      </c>
      <c r="N478" s="328">
        <v>0</v>
      </c>
      <c r="O478" s="328">
        <v>0</v>
      </c>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row>
    <row r="479" spans="1:73" ht="34.5" customHeight="1">
      <c r="A479" s="330" t="s">
        <v>329</v>
      </c>
      <c r="C479" s="183"/>
      <c r="D479" s="540"/>
      <c r="E479" s="405" t="s">
        <v>330</v>
      </c>
      <c r="F479" s="424"/>
      <c r="G479" s="424"/>
      <c r="H479" s="406"/>
      <c r="I479" s="411"/>
      <c r="J479" s="182" t="str">
        <f t="shared" si="54"/>
        <v>*</v>
      </c>
      <c r="K479" s="331" t="str">
        <f t="shared" si="55"/>
        <v>※</v>
      </c>
      <c r="L479" s="326" t="s">
        <v>260</v>
      </c>
      <c r="M479" s="327">
        <v>0</v>
      </c>
      <c r="N479" s="328">
        <v>0</v>
      </c>
      <c r="O479" s="328">
        <v>0</v>
      </c>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row>
    <row r="480" spans="1:73" ht="34.5" customHeight="1">
      <c r="A480" s="330" t="s">
        <v>331</v>
      </c>
      <c r="C480" s="183"/>
      <c r="D480" s="540"/>
      <c r="E480" s="405" t="s">
        <v>332</v>
      </c>
      <c r="F480" s="424"/>
      <c r="G480" s="424"/>
      <c r="H480" s="406"/>
      <c r="I480" s="411"/>
      <c r="J480" s="182" t="str">
        <f t="shared" si="54"/>
        <v>*</v>
      </c>
      <c r="K480" s="331" t="str">
        <f t="shared" si="55"/>
        <v>※</v>
      </c>
      <c r="L480" s="326" t="s">
        <v>260</v>
      </c>
      <c r="M480" s="327">
        <v>0</v>
      </c>
      <c r="N480" s="328" t="s">
        <v>260</v>
      </c>
      <c r="O480" s="328" t="s">
        <v>260</v>
      </c>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row>
    <row r="481" spans="1:71" ht="34.5" customHeight="1">
      <c r="A481" s="330" t="s">
        <v>333</v>
      </c>
      <c r="C481" s="183"/>
      <c r="D481" s="540"/>
      <c r="E481" s="405" t="s">
        <v>334</v>
      </c>
      <c r="F481" s="424"/>
      <c r="G481" s="424"/>
      <c r="H481" s="406"/>
      <c r="I481" s="411"/>
      <c r="J481" s="182">
        <f t="shared" si="54"/>
        <v>0</v>
      </c>
      <c r="K481" s="331" t="str">
        <f t="shared" si="55"/>
        <v/>
      </c>
      <c r="L481" s="326">
        <v>0</v>
      </c>
      <c r="M481" s="327">
        <v>0</v>
      </c>
      <c r="N481" s="328">
        <v>0</v>
      </c>
      <c r="O481" s="328">
        <v>0</v>
      </c>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row>
    <row r="482" spans="1:71" ht="34.5" customHeight="1">
      <c r="A482" s="330" t="s">
        <v>335</v>
      </c>
      <c r="C482" s="183"/>
      <c r="D482" s="540"/>
      <c r="E482" s="405" t="s">
        <v>336</v>
      </c>
      <c r="F482" s="424"/>
      <c r="G482" s="424"/>
      <c r="H482" s="406"/>
      <c r="I482" s="411"/>
      <c r="J482" s="182">
        <f t="shared" si="54"/>
        <v>0</v>
      </c>
      <c r="K482" s="331" t="str">
        <f t="shared" si="55"/>
        <v/>
      </c>
      <c r="L482" s="326">
        <v>0</v>
      </c>
      <c r="M482" s="327">
        <v>0</v>
      </c>
      <c r="N482" s="328">
        <v>0</v>
      </c>
      <c r="O482" s="328">
        <v>0</v>
      </c>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row>
    <row r="483" spans="1:71" ht="34.5" customHeight="1">
      <c r="A483" s="330" t="s">
        <v>337</v>
      </c>
      <c r="C483" s="183"/>
      <c r="D483" s="431"/>
      <c r="E483" s="405" t="s">
        <v>338</v>
      </c>
      <c r="F483" s="424"/>
      <c r="G483" s="424"/>
      <c r="H483" s="406"/>
      <c r="I483" s="412"/>
      <c r="J483" s="182">
        <f t="shared" si="54"/>
        <v>0</v>
      </c>
      <c r="K483" s="331" t="str">
        <f t="shared" si="55"/>
        <v/>
      </c>
      <c r="L483" s="326">
        <v>0</v>
      </c>
      <c r="M483" s="327">
        <v>0</v>
      </c>
      <c r="N483" s="328">
        <v>0</v>
      </c>
      <c r="O483" s="328">
        <v>0</v>
      </c>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row>
    <row r="484" spans="1:71" ht="34.5" customHeight="1">
      <c r="A484" s="330" t="s">
        <v>339</v>
      </c>
      <c r="B484" s="126"/>
      <c r="C484" s="393" t="s">
        <v>340</v>
      </c>
      <c r="D484" s="454"/>
      <c r="E484" s="454"/>
      <c r="F484" s="454"/>
      <c r="G484" s="454"/>
      <c r="H484" s="394"/>
      <c r="I484" s="400" t="s">
        <v>341</v>
      </c>
      <c r="J484" s="182">
        <f t="shared" si="54"/>
        <v>599</v>
      </c>
      <c r="K484" s="331" t="str">
        <f t="shared" si="55"/>
        <v>※</v>
      </c>
      <c r="L484" s="326" t="s">
        <v>260</v>
      </c>
      <c r="M484" s="327">
        <v>0</v>
      </c>
      <c r="N484" s="328">
        <v>250</v>
      </c>
      <c r="O484" s="328">
        <v>349</v>
      </c>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row>
    <row r="485" spans="1:71" ht="34.5" customHeight="1">
      <c r="A485" s="330" t="s">
        <v>342</v>
      </c>
      <c r="C485" s="183"/>
      <c r="D485" s="399" t="s">
        <v>315</v>
      </c>
      <c r="E485" s="405" t="s">
        <v>316</v>
      </c>
      <c r="F485" s="424"/>
      <c r="G485" s="424"/>
      <c r="H485" s="406"/>
      <c r="I485" s="411"/>
      <c r="J485" s="182" t="str">
        <f t="shared" si="54"/>
        <v>*</v>
      </c>
      <c r="K485" s="331" t="str">
        <f t="shared" si="55"/>
        <v>※</v>
      </c>
      <c r="L485" s="326" t="s">
        <v>260</v>
      </c>
      <c r="M485" s="327">
        <v>0</v>
      </c>
      <c r="N485" s="328" t="s">
        <v>260</v>
      </c>
      <c r="O485" s="328" t="s">
        <v>260</v>
      </c>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row>
    <row r="486" spans="1:71" ht="34.5" customHeight="1">
      <c r="A486" s="330" t="s">
        <v>343</v>
      </c>
      <c r="C486" s="183"/>
      <c r="D486" s="540"/>
      <c r="E486" s="405" t="s">
        <v>318</v>
      </c>
      <c r="F486" s="424"/>
      <c r="G486" s="424"/>
      <c r="H486" s="406"/>
      <c r="I486" s="411"/>
      <c r="J486" s="182">
        <f t="shared" si="54"/>
        <v>727</v>
      </c>
      <c r="K486" s="331" t="str">
        <f t="shared" si="55"/>
        <v>※</v>
      </c>
      <c r="L486" s="326" t="s">
        <v>260</v>
      </c>
      <c r="M486" s="327">
        <v>0</v>
      </c>
      <c r="N486" s="328">
        <v>293</v>
      </c>
      <c r="O486" s="328">
        <v>434</v>
      </c>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row>
    <row r="487" spans="1:71" ht="34.5" customHeight="1">
      <c r="A487" s="330" t="s">
        <v>344</v>
      </c>
      <c r="C487" s="183"/>
      <c r="D487" s="540"/>
      <c r="E487" s="405" t="s">
        <v>320</v>
      </c>
      <c r="F487" s="424"/>
      <c r="G487" s="424"/>
      <c r="H487" s="406"/>
      <c r="I487" s="411"/>
      <c r="J487" s="182" t="str">
        <f t="shared" si="54"/>
        <v>*</v>
      </c>
      <c r="K487" s="331" t="str">
        <f t="shared" si="55"/>
        <v>※</v>
      </c>
      <c r="L487" s="326" t="s">
        <v>260</v>
      </c>
      <c r="M487" s="327">
        <v>0</v>
      </c>
      <c r="N487" s="328" t="s">
        <v>260</v>
      </c>
      <c r="O487" s="328" t="s">
        <v>260</v>
      </c>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row>
    <row r="488" spans="1:71" ht="34.5" customHeight="1">
      <c r="A488" s="330" t="s">
        <v>345</v>
      </c>
      <c r="C488" s="183"/>
      <c r="D488" s="540"/>
      <c r="E488" s="405" t="s">
        <v>322</v>
      </c>
      <c r="F488" s="424"/>
      <c r="G488" s="424"/>
      <c r="H488" s="406"/>
      <c r="I488" s="411"/>
      <c r="J488" s="182">
        <f t="shared" si="54"/>
        <v>0</v>
      </c>
      <c r="K488" s="331" t="str">
        <f t="shared" si="55"/>
        <v/>
      </c>
      <c r="L488" s="326">
        <v>0</v>
      </c>
      <c r="M488" s="327">
        <v>0</v>
      </c>
      <c r="N488" s="328">
        <v>0</v>
      </c>
      <c r="O488" s="328">
        <v>0</v>
      </c>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row>
    <row r="489" spans="1:71" ht="34.5" customHeight="1">
      <c r="A489" s="330" t="s">
        <v>346</v>
      </c>
      <c r="C489" s="183"/>
      <c r="D489" s="540"/>
      <c r="E489" s="405" t="s">
        <v>324</v>
      </c>
      <c r="F489" s="424"/>
      <c r="G489" s="424"/>
      <c r="H489" s="406"/>
      <c r="I489" s="411"/>
      <c r="J489" s="182" t="str">
        <f t="shared" si="54"/>
        <v>*</v>
      </c>
      <c r="K489" s="331" t="str">
        <f t="shared" si="55"/>
        <v>※</v>
      </c>
      <c r="L489" s="326" t="s">
        <v>260</v>
      </c>
      <c r="M489" s="327">
        <v>0</v>
      </c>
      <c r="N489" s="328">
        <v>0</v>
      </c>
      <c r="O489" s="328">
        <v>0</v>
      </c>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row>
    <row r="490" spans="1:71" ht="34.5" customHeight="1">
      <c r="A490" s="330" t="s">
        <v>347</v>
      </c>
      <c r="C490" s="183"/>
      <c r="D490" s="540"/>
      <c r="E490" s="405" t="s">
        <v>326</v>
      </c>
      <c r="F490" s="424"/>
      <c r="G490" s="424"/>
      <c r="H490" s="406"/>
      <c r="I490" s="411"/>
      <c r="J490" s="182" t="str">
        <f t="shared" si="54"/>
        <v>*</v>
      </c>
      <c r="K490" s="331" t="str">
        <f t="shared" si="55"/>
        <v>※</v>
      </c>
      <c r="L490" s="326" t="s">
        <v>260</v>
      </c>
      <c r="M490" s="327">
        <v>0</v>
      </c>
      <c r="N490" s="328">
        <v>0</v>
      </c>
      <c r="O490" s="328">
        <v>0</v>
      </c>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row>
    <row r="491" spans="1:71" ht="34.5" customHeight="1">
      <c r="A491" s="330" t="s">
        <v>348</v>
      </c>
      <c r="C491" s="183"/>
      <c r="D491" s="540"/>
      <c r="E491" s="405" t="s">
        <v>328</v>
      </c>
      <c r="F491" s="424"/>
      <c r="G491" s="424"/>
      <c r="H491" s="406"/>
      <c r="I491" s="411"/>
      <c r="J491" s="182" t="str">
        <f t="shared" si="54"/>
        <v>*</v>
      </c>
      <c r="K491" s="331" t="str">
        <f t="shared" si="55"/>
        <v>※</v>
      </c>
      <c r="L491" s="326" t="s">
        <v>260</v>
      </c>
      <c r="M491" s="327">
        <v>0</v>
      </c>
      <c r="N491" s="328">
        <v>0</v>
      </c>
      <c r="O491" s="328">
        <v>0</v>
      </c>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row>
    <row r="492" spans="1:71" ht="34.5" customHeight="1">
      <c r="A492" s="330" t="s">
        <v>349</v>
      </c>
      <c r="C492" s="183"/>
      <c r="D492" s="540"/>
      <c r="E492" s="405" t="s">
        <v>330</v>
      </c>
      <c r="F492" s="424"/>
      <c r="G492" s="424"/>
      <c r="H492" s="406"/>
      <c r="I492" s="411"/>
      <c r="J492" s="182">
        <f t="shared" si="54"/>
        <v>0</v>
      </c>
      <c r="K492" s="331" t="str">
        <f t="shared" si="55"/>
        <v/>
      </c>
      <c r="L492" s="326">
        <v>0</v>
      </c>
      <c r="M492" s="327">
        <v>0</v>
      </c>
      <c r="N492" s="328">
        <v>0</v>
      </c>
      <c r="O492" s="328">
        <v>0</v>
      </c>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row>
    <row r="493" spans="1:71" ht="34.5" customHeight="1">
      <c r="A493" s="330" t="s">
        <v>350</v>
      </c>
      <c r="C493" s="183"/>
      <c r="D493" s="540"/>
      <c r="E493" s="405" t="s">
        <v>332</v>
      </c>
      <c r="F493" s="424"/>
      <c r="G493" s="424"/>
      <c r="H493" s="406"/>
      <c r="I493" s="411"/>
      <c r="J493" s="182" t="str">
        <f t="shared" si="54"/>
        <v>*</v>
      </c>
      <c r="K493" s="331" t="str">
        <f t="shared" si="55"/>
        <v>※</v>
      </c>
      <c r="L493" s="326" t="s">
        <v>260</v>
      </c>
      <c r="M493" s="327">
        <v>0</v>
      </c>
      <c r="N493" s="328">
        <v>0</v>
      </c>
      <c r="O493" s="328">
        <v>0</v>
      </c>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row>
    <row r="494" spans="1:71" ht="34.5" customHeight="1">
      <c r="A494" s="330" t="s">
        <v>351</v>
      </c>
      <c r="C494" s="183"/>
      <c r="D494" s="540"/>
      <c r="E494" s="405" t="s">
        <v>334</v>
      </c>
      <c r="F494" s="424"/>
      <c r="G494" s="424"/>
      <c r="H494" s="406"/>
      <c r="I494" s="411"/>
      <c r="J494" s="182">
        <f t="shared" si="54"/>
        <v>0</v>
      </c>
      <c r="K494" s="331" t="str">
        <f t="shared" si="55"/>
        <v/>
      </c>
      <c r="L494" s="326">
        <v>0</v>
      </c>
      <c r="M494" s="327">
        <v>0</v>
      </c>
      <c r="N494" s="328">
        <v>0</v>
      </c>
      <c r="O494" s="328">
        <v>0</v>
      </c>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row>
    <row r="495" spans="1:71" ht="34.5" customHeight="1">
      <c r="A495" s="330" t="s">
        <v>352</v>
      </c>
      <c r="C495" s="183"/>
      <c r="D495" s="540"/>
      <c r="E495" s="405" t="s">
        <v>336</v>
      </c>
      <c r="F495" s="424"/>
      <c r="G495" s="424"/>
      <c r="H495" s="406"/>
      <c r="I495" s="411"/>
      <c r="J495" s="182">
        <f t="shared" si="54"/>
        <v>0</v>
      </c>
      <c r="K495" s="331" t="str">
        <f t="shared" si="55"/>
        <v/>
      </c>
      <c r="L495" s="326">
        <v>0</v>
      </c>
      <c r="M495" s="327">
        <v>0</v>
      </c>
      <c r="N495" s="328">
        <v>0</v>
      </c>
      <c r="O495" s="328">
        <v>0</v>
      </c>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row>
    <row r="496" spans="1:71" ht="34.5" customHeight="1">
      <c r="A496" s="330" t="s">
        <v>353</v>
      </c>
      <c r="C496" s="183"/>
      <c r="D496" s="431"/>
      <c r="E496" s="405" t="s">
        <v>338</v>
      </c>
      <c r="F496" s="424"/>
      <c r="G496" s="424"/>
      <c r="H496" s="406"/>
      <c r="I496" s="412"/>
      <c r="J496" s="182">
        <f t="shared" si="54"/>
        <v>0</v>
      </c>
      <c r="K496" s="331" t="str">
        <f t="shared" si="55"/>
        <v/>
      </c>
      <c r="L496" s="326">
        <v>0</v>
      </c>
      <c r="M496" s="327">
        <v>0</v>
      </c>
      <c r="N496" s="328">
        <v>0</v>
      </c>
      <c r="O496" s="328">
        <v>0</v>
      </c>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row>
    <row r="497" spans="1:73" ht="56.15" customHeight="1">
      <c r="A497" s="330" t="s">
        <v>354</v>
      </c>
      <c r="B497" s="126"/>
      <c r="C497" s="405" t="s">
        <v>355</v>
      </c>
      <c r="D497" s="424"/>
      <c r="E497" s="424"/>
      <c r="F497" s="424"/>
      <c r="G497" s="424"/>
      <c r="H497" s="406"/>
      <c r="I497" s="130" t="s">
        <v>356</v>
      </c>
      <c r="J497" s="182">
        <f t="shared" si="54"/>
        <v>0</v>
      </c>
      <c r="K497" s="331" t="str">
        <f t="shared" si="55"/>
        <v/>
      </c>
      <c r="L497" s="326">
        <v>0</v>
      </c>
      <c r="M497" s="327">
        <v>0</v>
      </c>
      <c r="N497" s="328">
        <v>0</v>
      </c>
      <c r="O497" s="328">
        <v>0</v>
      </c>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row>
    <row r="498" spans="1:73" ht="70.400000000000006" customHeight="1">
      <c r="A498" s="330" t="s">
        <v>357</v>
      </c>
      <c r="B498" s="126"/>
      <c r="C498" s="405" t="s">
        <v>358</v>
      </c>
      <c r="D498" s="424"/>
      <c r="E498" s="424"/>
      <c r="F498" s="424"/>
      <c r="G498" s="424"/>
      <c r="H498" s="406"/>
      <c r="I498" s="130" t="s">
        <v>359</v>
      </c>
      <c r="J498" s="182">
        <f t="shared" si="54"/>
        <v>0</v>
      </c>
      <c r="K498" s="331" t="str">
        <f t="shared" si="55"/>
        <v/>
      </c>
      <c r="L498" s="326">
        <v>0</v>
      </c>
      <c r="M498" s="327">
        <v>0</v>
      </c>
      <c r="N498" s="328">
        <v>0</v>
      </c>
      <c r="O498" s="328">
        <v>0</v>
      </c>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row>
    <row r="499" spans="1:73" ht="70.400000000000006" customHeight="1">
      <c r="A499" s="330" t="s">
        <v>360</v>
      </c>
      <c r="B499" s="126"/>
      <c r="C499" s="405" t="s">
        <v>361</v>
      </c>
      <c r="D499" s="424"/>
      <c r="E499" s="424"/>
      <c r="F499" s="424"/>
      <c r="G499" s="424"/>
      <c r="H499" s="406"/>
      <c r="I499" s="130" t="s">
        <v>362</v>
      </c>
      <c r="J499" s="182">
        <f t="shared" si="54"/>
        <v>0</v>
      </c>
      <c r="K499" s="331" t="str">
        <f t="shared" si="55"/>
        <v/>
      </c>
      <c r="L499" s="326">
        <v>0</v>
      </c>
      <c r="M499" s="327">
        <v>0</v>
      </c>
      <c r="N499" s="328">
        <v>0</v>
      </c>
      <c r="O499" s="328">
        <v>0</v>
      </c>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row>
    <row r="500" spans="1:73" s="38" customFormat="1" ht="17.25" customHeight="1">
      <c r="B500" s="24"/>
      <c r="C500" s="24"/>
      <c r="D500" s="24"/>
      <c r="E500" s="24"/>
      <c r="F500" s="24"/>
      <c r="G500" s="24"/>
      <c r="H500" s="16"/>
      <c r="I500" s="16"/>
      <c r="J500" s="82"/>
      <c r="K500" s="83"/>
      <c r="L500" s="83"/>
      <c r="M500" s="83"/>
      <c r="N500" s="244"/>
      <c r="BP500" s="332"/>
      <c r="BU500" s="229"/>
    </row>
    <row r="501" spans="1:73" s="38" customFormat="1">
      <c r="B501" s="87"/>
      <c r="C501" s="51"/>
      <c r="D501" s="51"/>
      <c r="E501" s="51"/>
      <c r="F501" s="51"/>
      <c r="G501" s="51"/>
      <c r="H501" s="52"/>
      <c r="I501" s="52"/>
      <c r="J501" s="82"/>
      <c r="K501" s="83"/>
      <c r="L501" s="83"/>
      <c r="M501" s="83"/>
      <c r="N501" s="244"/>
      <c r="BP501" s="333"/>
      <c r="BU501" s="229"/>
    </row>
    <row r="502" spans="1:73">
      <c r="B502" s="184"/>
      <c r="J502" s="7"/>
      <c r="L502" s="6"/>
      <c r="M502" s="6"/>
      <c r="N502" s="244"/>
      <c r="O502" s="1"/>
      <c r="P502" s="1"/>
      <c r="Q502" s="1"/>
      <c r="R502" s="1"/>
      <c r="S502" s="1"/>
      <c r="BP502" s="333"/>
    </row>
    <row r="503" spans="1:73">
      <c r="B503" s="24" t="s">
        <v>363</v>
      </c>
      <c r="C503" s="22"/>
      <c r="D503" s="22"/>
      <c r="E503" s="22"/>
      <c r="F503" s="22"/>
      <c r="G503" s="22"/>
      <c r="H503" s="16"/>
      <c r="I503" s="16"/>
      <c r="J503" s="7"/>
      <c r="L503" s="6"/>
      <c r="M503" s="6"/>
      <c r="N503" s="244"/>
      <c r="O503" s="1"/>
      <c r="P503" s="1"/>
      <c r="Q503" s="1"/>
      <c r="R503" s="1"/>
      <c r="S503" s="1"/>
      <c r="BP503" s="333"/>
    </row>
    <row r="504" spans="1:73">
      <c r="B504" s="24"/>
      <c r="C504" s="24"/>
      <c r="D504" s="24"/>
      <c r="E504" s="24"/>
      <c r="F504" s="24"/>
      <c r="G504" s="24"/>
      <c r="H504" s="16"/>
      <c r="I504" s="16"/>
      <c r="L504" s="39"/>
      <c r="M504" s="39"/>
      <c r="N504" s="244"/>
      <c r="O504" s="1"/>
      <c r="P504" s="1"/>
      <c r="Q504" s="1"/>
      <c r="R504" s="1"/>
      <c r="S504" s="1"/>
      <c r="BP504" s="334"/>
    </row>
    <row r="505" spans="1:73" ht="51" customHeight="1">
      <c r="B505" s="24"/>
      <c r="C505" s="24" t="s">
        <v>364</v>
      </c>
      <c r="J505" s="72" t="s">
        <v>4</v>
      </c>
      <c r="K505" s="73"/>
      <c r="L505" s="197" t="str">
        <f>IF(ISBLANK(L$388),"",L$388)</f>
        <v>２階Ａ病棟</v>
      </c>
      <c r="M505" s="214" t="str">
        <f>IF(ISBLANK(M$388),"",M$388)</f>
        <v>２階Ｂ病棟</v>
      </c>
      <c r="N505" s="329" t="str">
        <f t="shared" ref="N505:BS505" si="56">IF(ISBLANK(N$388),"",N$388)</f>
        <v>３階Ａ病棟</v>
      </c>
      <c r="O505" s="329" t="str">
        <f t="shared" si="56"/>
        <v>３階Ｂ病棟</v>
      </c>
      <c r="P505" s="329" t="str">
        <f t="shared" si="56"/>
        <v/>
      </c>
      <c r="Q505" s="329" t="str">
        <f t="shared" si="56"/>
        <v/>
      </c>
      <c r="R505" s="329" t="str">
        <f t="shared" si="56"/>
        <v/>
      </c>
      <c r="S505" s="329" t="str">
        <f t="shared" si="56"/>
        <v/>
      </c>
      <c r="T505" s="329" t="str">
        <f t="shared" si="56"/>
        <v/>
      </c>
      <c r="U505" s="329" t="str">
        <f t="shared" si="56"/>
        <v/>
      </c>
      <c r="V505" s="329" t="str">
        <f t="shared" si="56"/>
        <v/>
      </c>
      <c r="W505" s="329" t="str">
        <f t="shared" si="56"/>
        <v/>
      </c>
      <c r="X505" s="329" t="str">
        <f t="shared" si="56"/>
        <v/>
      </c>
      <c r="Y505" s="329" t="str">
        <f t="shared" si="56"/>
        <v/>
      </c>
      <c r="Z505" s="329" t="str">
        <f t="shared" si="56"/>
        <v/>
      </c>
      <c r="AA505" s="329" t="str">
        <f t="shared" si="56"/>
        <v/>
      </c>
      <c r="AB505" s="329" t="str">
        <f t="shared" si="56"/>
        <v/>
      </c>
      <c r="AC505" s="329" t="str">
        <f t="shared" si="56"/>
        <v/>
      </c>
      <c r="AD505" s="329" t="str">
        <f t="shared" si="56"/>
        <v/>
      </c>
      <c r="AE505" s="329" t="str">
        <f t="shared" si="56"/>
        <v/>
      </c>
      <c r="AF505" s="329" t="str">
        <f t="shared" si="56"/>
        <v/>
      </c>
      <c r="AG505" s="329" t="str">
        <f t="shared" si="56"/>
        <v/>
      </c>
      <c r="AH505" s="329" t="str">
        <f t="shared" si="56"/>
        <v/>
      </c>
      <c r="AI505" s="329" t="str">
        <f t="shared" si="56"/>
        <v/>
      </c>
      <c r="AJ505" s="329" t="str">
        <f t="shared" si="56"/>
        <v/>
      </c>
      <c r="AK505" s="329" t="str">
        <f t="shared" si="56"/>
        <v/>
      </c>
      <c r="AL505" s="329" t="str">
        <f t="shared" si="56"/>
        <v/>
      </c>
      <c r="AM505" s="329" t="str">
        <f t="shared" si="56"/>
        <v/>
      </c>
      <c r="AN505" s="329" t="str">
        <f t="shared" si="56"/>
        <v/>
      </c>
      <c r="AO505" s="329" t="str">
        <f t="shared" si="56"/>
        <v/>
      </c>
      <c r="AP505" s="329" t="str">
        <f t="shared" si="56"/>
        <v/>
      </c>
      <c r="AQ505" s="329" t="str">
        <f t="shared" si="56"/>
        <v/>
      </c>
      <c r="AR505" s="329" t="str">
        <f t="shared" si="56"/>
        <v/>
      </c>
      <c r="AS505" s="329" t="str">
        <f t="shared" si="56"/>
        <v/>
      </c>
      <c r="AT505" s="329" t="str">
        <f t="shared" si="56"/>
        <v/>
      </c>
      <c r="AU505" s="329" t="str">
        <f t="shared" si="56"/>
        <v/>
      </c>
      <c r="AV505" s="329" t="str">
        <f t="shared" si="56"/>
        <v/>
      </c>
      <c r="AW505" s="329" t="str">
        <f t="shared" si="56"/>
        <v/>
      </c>
      <c r="AX505" s="329" t="str">
        <f t="shared" si="56"/>
        <v/>
      </c>
      <c r="AY505" s="329" t="str">
        <f t="shared" si="56"/>
        <v/>
      </c>
      <c r="AZ505" s="329" t="str">
        <f t="shared" si="56"/>
        <v/>
      </c>
      <c r="BA505" s="329" t="str">
        <f t="shared" si="56"/>
        <v/>
      </c>
      <c r="BB505" s="329" t="str">
        <f t="shared" si="56"/>
        <v/>
      </c>
      <c r="BC505" s="329" t="str">
        <f t="shared" si="56"/>
        <v/>
      </c>
      <c r="BD505" s="329" t="str">
        <f t="shared" si="56"/>
        <v/>
      </c>
      <c r="BE505" s="329" t="str">
        <f t="shared" si="56"/>
        <v/>
      </c>
      <c r="BF505" s="329" t="str">
        <f t="shared" si="56"/>
        <v/>
      </c>
      <c r="BG505" s="329" t="str">
        <f t="shared" si="56"/>
        <v/>
      </c>
      <c r="BH505" s="329" t="str">
        <f t="shared" si="56"/>
        <v/>
      </c>
      <c r="BI505" s="329" t="str">
        <f t="shared" si="56"/>
        <v/>
      </c>
      <c r="BJ505" s="329" t="str">
        <f t="shared" si="56"/>
        <v/>
      </c>
      <c r="BK505" s="329" t="str">
        <f t="shared" si="56"/>
        <v/>
      </c>
      <c r="BL505" s="329" t="str">
        <f t="shared" si="56"/>
        <v/>
      </c>
      <c r="BM505" s="329" t="str">
        <f t="shared" si="56"/>
        <v/>
      </c>
      <c r="BN505" s="329" t="str">
        <f t="shared" si="56"/>
        <v/>
      </c>
      <c r="BO505" s="329" t="str">
        <f t="shared" si="56"/>
        <v/>
      </c>
      <c r="BP505" s="329" t="str">
        <f t="shared" si="56"/>
        <v/>
      </c>
      <c r="BQ505" s="329" t="str">
        <f t="shared" si="56"/>
        <v/>
      </c>
      <c r="BR505" s="329" t="str">
        <f t="shared" si="56"/>
        <v/>
      </c>
      <c r="BS505" s="329" t="str">
        <f t="shared" si="56"/>
        <v/>
      </c>
    </row>
    <row r="506" spans="1:73" ht="20.25" customHeight="1">
      <c r="C506" s="482"/>
      <c r="D506" s="483"/>
      <c r="E506" s="483"/>
      <c r="F506" s="483"/>
      <c r="G506" s="22"/>
      <c r="I506" s="75" t="s">
        <v>67</v>
      </c>
      <c r="J506" s="76"/>
      <c r="K506" s="77"/>
      <c r="L506" s="224" t="str">
        <f>IF(ISBLANK(L$389),"",L$389)</f>
        <v>-</v>
      </c>
      <c r="M506" s="214" t="str">
        <f>IF(ISBLANK(M$389),"",M$389)</f>
        <v>-</v>
      </c>
      <c r="N506" s="224" t="str">
        <f t="shared" ref="N506:BS506" si="57">IF(ISBLANK(N$389),"",N$389)</f>
        <v>-</v>
      </c>
      <c r="O506" s="224" t="str">
        <f t="shared" si="57"/>
        <v>-</v>
      </c>
      <c r="P506" s="224" t="str">
        <f t="shared" si="57"/>
        <v/>
      </c>
      <c r="Q506" s="224" t="str">
        <f t="shared" si="57"/>
        <v/>
      </c>
      <c r="R506" s="224" t="str">
        <f t="shared" si="57"/>
        <v/>
      </c>
      <c r="S506" s="224" t="str">
        <f t="shared" si="57"/>
        <v/>
      </c>
      <c r="T506" s="224" t="str">
        <f t="shared" si="57"/>
        <v/>
      </c>
      <c r="U506" s="224" t="str">
        <f t="shared" si="57"/>
        <v/>
      </c>
      <c r="V506" s="224" t="str">
        <f t="shared" si="57"/>
        <v/>
      </c>
      <c r="W506" s="224" t="str">
        <f t="shared" si="57"/>
        <v/>
      </c>
      <c r="X506" s="224" t="str">
        <f t="shared" si="57"/>
        <v/>
      </c>
      <c r="Y506" s="224" t="str">
        <f t="shared" si="57"/>
        <v/>
      </c>
      <c r="Z506" s="224" t="str">
        <f t="shared" si="57"/>
        <v/>
      </c>
      <c r="AA506" s="224" t="str">
        <f t="shared" si="57"/>
        <v/>
      </c>
      <c r="AB506" s="224" t="str">
        <f t="shared" si="57"/>
        <v/>
      </c>
      <c r="AC506" s="224" t="str">
        <f t="shared" si="57"/>
        <v/>
      </c>
      <c r="AD506" s="224" t="str">
        <f t="shared" si="57"/>
        <v/>
      </c>
      <c r="AE506" s="224" t="str">
        <f t="shared" si="57"/>
        <v/>
      </c>
      <c r="AF506" s="224" t="str">
        <f t="shared" si="57"/>
        <v/>
      </c>
      <c r="AG506" s="224" t="str">
        <f t="shared" si="57"/>
        <v/>
      </c>
      <c r="AH506" s="224" t="str">
        <f t="shared" si="57"/>
        <v/>
      </c>
      <c r="AI506" s="224" t="str">
        <f t="shared" si="57"/>
        <v/>
      </c>
      <c r="AJ506" s="224" t="str">
        <f t="shared" si="57"/>
        <v/>
      </c>
      <c r="AK506" s="224" t="str">
        <f t="shared" si="57"/>
        <v/>
      </c>
      <c r="AL506" s="224" t="str">
        <f t="shared" si="57"/>
        <v/>
      </c>
      <c r="AM506" s="224" t="str">
        <f t="shared" si="57"/>
        <v/>
      </c>
      <c r="AN506" s="224" t="str">
        <f t="shared" si="57"/>
        <v/>
      </c>
      <c r="AO506" s="224" t="str">
        <f t="shared" si="57"/>
        <v/>
      </c>
      <c r="AP506" s="224" t="str">
        <f t="shared" si="57"/>
        <v/>
      </c>
      <c r="AQ506" s="224" t="str">
        <f t="shared" si="57"/>
        <v/>
      </c>
      <c r="AR506" s="224" t="str">
        <f t="shared" si="57"/>
        <v/>
      </c>
      <c r="AS506" s="224" t="str">
        <f t="shared" si="57"/>
        <v/>
      </c>
      <c r="AT506" s="224" t="str">
        <f t="shared" si="57"/>
        <v/>
      </c>
      <c r="AU506" s="224" t="str">
        <f t="shared" si="57"/>
        <v/>
      </c>
      <c r="AV506" s="224" t="str">
        <f t="shared" si="57"/>
        <v/>
      </c>
      <c r="AW506" s="224" t="str">
        <f t="shared" si="57"/>
        <v/>
      </c>
      <c r="AX506" s="224" t="str">
        <f t="shared" si="57"/>
        <v/>
      </c>
      <c r="AY506" s="224" t="str">
        <f t="shared" si="57"/>
        <v/>
      </c>
      <c r="AZ506" s="224" t="str">
        <f t="shared" si="57"/>
        <v/>
      </c>
      <c r="BA506" s="224" t="str">
        <f t="shared" si="57"/>
        <v/>
      </c>
      <c r="BB506" s="224" t="str">
        <f t="shared" si="57"/>
        <v/>
      </c>
      <c r="BC506" s="224" t="str">
        <f t="shared" si="57"/>
        <v/>
      </c>
      <c r="BD506" s="224" t="str">
        <f t="shared" si="57"/>
        <v/>
      </c>
      <c r="BE506" s="224" t="str">
        <f t="shared" si="57"/>
        <v/>
      </c>
      <c r="BF506" s="224" t="str">
        <f t="shared" si="57"/>
        <v/>
      </c>
      <c r="BG506" s="224" t="str">
        <f t="shared" si="57"/>
        <v/>
      </c>
      <c r="BH506" s="224" t="str">
        <f t="shared" si="57"/>
        <v/>
      </c>
      <c r="BI506" s="224" t="str">
        <f t="shared" si="57"/>
        <v/>
      </c>
      <c r="BJ506" s="224" t="str">
        <f t="shared" si="57"/>
        <v/>
      </c>
      <c r="BK506" s="224" t="str">
        <f t="shared" si="57"/>
        <v/>
      </c>
      <c r="BL506" s="224" t="str">
        <f t="shared" si="57"/>
        <v/>
      </c>
      <c r="BM506" s="224" t="str">
        <f t="shared" si="57"/>
        <v/>
      </c>
      <c r="BN506" s="224" t="str">
        <f t="shared" si="57"/>
        <v/>
      </c>
      <c r="BO506" s="224" t="str">
        <f t="shared" si="57"/>
        <v/>
      </c>
      <c r="BP506" s="224" t="str">
        <f t="shared" si="57"/>
        <v/>
      </c>
      <c r="BQ506" s="224" t="str">
        <f t="shared" si="57"/>
        <v/>
      </c>
      <c r="BR506" s="224" t="str">
        <f t="shared" si="57"/>
        <v/>
      </c>
      <c r="BS506" s="224" t="str">
        <f t="shared" si="57"/>
        <v/>
      </c>
    </row>
    <row r="507" spans="1:73" ht="42" customHeight="1">
      <c r="A507" s="330" t="s">
        <v>365</v>
      </c>
      <c r="C507" s="405" t="s">
        <v>366</v>
      </c>
      <c r="D507" s="424"/>
      <c r="E507" s="424"/>
      <c r="F507" s="424"/>
      <c r="G507" s="424"/>
      <c r="H507" s="406"/>
      <c r="I507" s="79" t="s">
        <v>367</v>
      </c>
      <c r="J507" s="182" t="str">
        <f t="shared" ref="J507:J514" si="58">IF(SUM(L507:BS507)=0,IF(COUNTIF(L507:BS507,"未確認")&gt;0,"未確認",IF(COUNTIF(L507:BS507,"~*")&gt;0,"*",SUM(L507:BS507))),SUM(L507:BS507))</f>
        <v>*</v>
      </c>
      <c r="K507" s="331" t="str">
        <f t="shared" ref="K507:K514" si="59">IF(OR(COUNTIF(L507:BS507,"未確認")&gt;0,COUNTIF(L507:BS507,"*")&gt;0),"※","")</f>
        <v>※</v>
      </c>
      <c r="L507" s="326" t="s">
        <v>260</v>
      </c>
      <c r="M507" s="327">
        <v>0</v>
      </c>
      <c r="N507" s="328">
        <v>0</v>
      </c>
      <c r="O507" s="328">
        <v>0</v>
      </c>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row>
    <row r="508" spans="1:73" ht="84" customHeight="1">
      <c r="A508" s="330" t="s">
        <v>368</v>
      </c>
      <c r="B508" s="185"/>
      <c r="C508" s="405" t="s">
        <v>369</v>
      </c>
      <c r="D508" s="424"/>
      <c r="E508" s="424"/>
      <c r="F508" s="424"/>
      <c r="G508" s="424"/>
      <c r="H508" s="406"/>
      <c r="I508" s="130" t="s">
        <v>370</v>
      </c>
      <c r="J508" s="182" t="str">
        <f t="shared" si="58"/>
        <v>*</v>
      </c>
      <c r="K508" s="331" t="str">
        <f t="shared" si="59"/>
        <v>※</v>
      </c>
      <c r="L508" s="326" t="s">
        <v>260</v>
      </c>
      <c r="M508" s="327">
        <v>0</v>
      </c>
      <c r="N508" s="328" t="s">
        <v>260</v>
      </c>
      <c r="O508" s="328" t="s">
        <v>260</v>
      </c>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row>
    <row r="509" spans="1:73" ht="56.15" customHeight="1">
      <c r="A509" s="330" t="s">
        <v>371</v>
      </c>
      <c r="B509" s="185"/>
      <c r="C509" s="405" t="s">
        <v>372</v>
      </c>
      <c r="D509" s="424"/>
      <c r="E509" s="424"/>
      <c r="F509" s="424"/>
      <c r="G509" s="424"/>
      <c r="H509" s="406"/>
      <c r="I509" s="130" t="s">
        <v>373</v>
      </c>
      <c r="J509" s="182">
        <f t="shared" si="58"/>
        <v>0</v>
      </c>
      <c r="K509" s="331" t="str">
        <f t="shared" si="59"/>
        <v/>
      </c>
      <c r="L509" s="326">
        <v>0</v>
      </c>
      <c r="M509" s="327">
        <v>0</v>
      </c>
      <c r="N509" s="328">
        <v>0</v>
      </c>
      <c r="O509" s="328">
        <v>0</v>
      </c>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row>
    <row r="510" spans="1:73" ht="56.15" customHeight="1">
      <c r="A510" s="330" t="s">
        <v>374</v>
      </c>
      <c r="B510" s="185"/>
      <c r="C510" s="405" t="s">
        <v>375</v>
      </c>
      <c r="D510" s="424"/>
      <c r="E510" s="424"/>
      <c r="F510" s="424"/>
      <c r="G510" s="424"/>
      <c r="H510" s="406"/>
      <c r="I510" s="130" t="s">
        <v>376</v>
      </c>
      <c r="J510" s="182">
        <f t="shared" si="58"/>
        <v>0</v>
      </c>
      <c r="K510" s="331" t="str">
        <f t="shared" si="59"/>
        <v/>
      </c>
      <c r="L510" s="326">
        <v>0</v>
      </c>
      <c r="M510" s="327">
        <v>0</v>
      </c>
      <c r="N510" s="328">
        <v>0</v>
      </c>
      <c r="O510" s="328">
        <v>0</v>
      </c>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row>
    <row r="511" spans="1:73" ht="120">
      <c r="A511" s="330" t="s">
        <v>377</v>
      </c>
      <c r="B511" s="185"/>
      <c r="C511" s="405" t="s">
        <v>378</v>
      </c>
      <c r="D511" s="424"/>
      <c r="E511" s="424"/>
      <c r="F511" s="424"/>
      <c r="G511" s="424"/>
      <c r="H511" s="406"/>
      <c r="I511" s="130" t="s">
        <v>379</v>
      </c>
      <c r="J511" s="182" t="str">
        <f t="shared" si="58"/>
        <v>*</v>
      </c>
      <c r="K511" s="331" t="str">
        <f t="shared" si="59"/>
        <v>※</v>
      </c>
      <c r="L511" s="326" t="s">
        <v>260</v>
      </c>
      <c r="M511" s="327" t="s">
        <v>260</v>
      </c>
      <c r="N511" s="328" t="s">
        <v>260</v>
      </c>
      <c r="O511" s="328" t="s">
        <v>260</v>
      </c>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row>
    <row r="512" spans="1:73" s="193" customFormat="1" ht="84" customHeight="1">
      <c r="A512" s="330" t="s">
        <v>380</v>
      </c>
      <c r="B512" s="185"/>
      <c r="C512" s="407" t="s">
        <v>381</v>
      </c>
      <c r="D512" s="408"/>
      <c r="E512" s="408"/>
      <c r="F512" s="408"/>
      <c r="G512" s="408"/>
      <c r="H512" s="409"/>
      <c r="I512" s="130" t="s">
        <v>947</v>
      </c>
      <c r="J512" s="182">
        <f t="shared" si="58"/>
        <v>0</v>
      </c>
      <c r="K512" s="331" t="str">
        <f t="shared" si="59"/>
        <v/>
      </c>
      <c r="L512" s="326">
        <v>0</v>
      </c>
      <c r="M512" s="327">
        <v>0</v>
      </c>
      <c r="N512" s="328">
        <v>0</v>
      </c>
      <c r="O512" s="328">
        <v>0</v>
      </c>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U512" s="251"/>
    </row>
    <row r="513" spans="1:73" s="193" customFormat="1" ht="70.400000000000006" customHeight="1">
      <c r="A513" s="330" t="s">
        <v>383</v>
      </c>
      <c r="B513" s="185"/>
      <c r="C513" s="405" t="s">
        <v>384</v>
      </c>
      <c r="D513" s="424"/>
      <c r="E513" s="424"/>
      <c r="F513" s="424"/>
      <c r="G513" s="424"/>
      <c r="H513" s="406"/>
      <c r="I513" s="130" t="s">
        <v>385</v>
      </c>
      <c r="J513" s="182" t="str">
        <f t="shared" si="58"/>
        <v>*</v>
      </c>
      <c r="K513" s="331" t="str">
        <f t="shared" si="59"/>
        <v>※</v>
      </c>
      <c r="L513" s="326" t="s">
        <v>260</v>
      </c>
      <c r="M513" s="327">
        <v>0</v>
      </c>
      <c r="N513" s="328">
        <v>0</v>
      </c>
      <c r="O513" s="328">
        <v>0</v>
      </c>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U513" s="251"/>
    </row>
    <row r="514" spans="1:73" s="193" customFormat="1" ht="84" customHeight="1">
      <c r="A514" s="330" t="s">
        <v>386</v>
      </c>
      <c r="B514" s="185"/>
      <c r="C514" s="405" t="s">
        <v>387</v>
      </c>
      <c r="D514" s="424"/>
      <c r="E514" s="424"/>
      <c r="F514" s="424"/>
      <c r="G514" s="424"/>
      <c r="H514" s="406"/>
      <c r="I514" s="130" t="s">
        <v>388</v>
      </c>
      <c r="J514" s="182">
        <f t="shared" si="58"/>
        <v>0</v>
      </c>
      <c r="K514" s="331" t="str">
        <f t="shared" si="59"/>
        <v/>
      </c>
      <c r="L514" s="326">
        <v>0</v>
      </c>
      <c r="M514" s="327">
        <v>0</v>
      </c>
      <c r="N514" s="328">
        <v>0</v>
      </c>
      <c r="O514" s="328">
        <v>0</v>
      </c>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U514" s="251"/>
    </row>
    <row r="515" spans="1:73" s="38" customFormat="1">
      <c r="B515" s="24"/>
      <c r="C515" s="24"/>
      <c r="D515" s="24"/>
      <c r="E515" s="24"/>
      <c r="F515" s="24"/>
      <c r="G515" s="24"/>
      <c r="H515" s="16"/>
      <c r="I515" s="16"/>
      <c r="J515" s="82"/>
      <c r="K515" s="83"/>
      <c r="L515" s="83"/>
      <c r="M515" s="83"/>
      <c r="N515" s="244"/>
      <c r="BP515" s="332"/>
      <c r="BU515" s="229"/>
    </row>
    <row r="516" spans="1:73">
      <c r="B516" s="24"/>
      <c r="C516" s="24"/>
      <c r="D516" s="24"/>
      <c r="E516" s="24"/>
      <c r="F516" s="24"/>
      <c r="G516" s="24"/>
      <c r="H516" s="16"/>
      <c r="I516" s="16"/>
      <c r="L516" s="221"/>
      <c r="M516" s="221"/>
      <c r="N516" s="244"/>
      <c r="O516" s="1"/>
      <c r="P516" s="1"/>
      <c r="Q516" s="1"/>
      <c r="R516" s="1"/>
      <c r="S516" s="1"/>
      <c r="BP516" s="334"/>
    </row>
    <row r="517" spans="1:73" ht="51" customHeight="1">
      <c r="B517" s="24"/>
      <c r="C517" s="24" t="s">
        <v>389</v>
      </c>
      <c r="J517" s="72" t="s">
        <v>4</v>
      </c>
      <c r="K517" s="73"/>
      <c r="L517" s="25" t="str">
        <f>IF(ISBLANK(L$388),"",L$388)</f>
        <v>２階Ａ病棟</v>
      </c>
      <c r="M517" s="259" t="str">
        <f>IF(ISBLANK(M$388),"",M$388)</f>
        <v>２階Ｂ病棟</v>
      </c>
      <c r="N517" s="197" t="str">
        <f t="shared" ref="N517:BS517" si="60">IF(ISBLANK(N$388),"",N$388)</f>
        <v>３階Ａ病棟</v>
      </c>
      <c r="O517" s="197" t="str">
        <f t="shared" si="60"/>
        <v>３階Ｂ病棟</v>
      </c>
      <c r="P517" s="197" t="str">
        <f t="shared" si="60"/>
        <v/>
      </c>
      <c r="Q517" s="197" t="str">
        <f t="shared" si="60"/>
        <v/>
      </c>
      <c r="R517" s="197" t="str">
        <f t="shared" si="60"/>
        <v/>
      </c>
      <c r="S517" s="197" t="str">
        <f t="shared" si="60"/>
        <v/>
      </c>
      <c r="T517" s="197" t="str">
        <f t="shared" si="60"/>
        <v/>
      </c>
      <c r="U517" s="197" t="str">
        <f t="shared" si="60"/>
        <v/>
      </c>
      <c r="V517" s="197" t="str">
        <f t="shared" si="60"/>
        <v/>
      </c>
      <c r="W517" s="197" t="str">
        <f t="shared" si="60"/>
        <v/>
      </c>
      <c r="X517" s="197" t="str">
        <f t="shared" si="60"/>
        <v/>
      </c>
      <c r="Y517" s="197" t="str">
        <f t="shared" si="60"/>
        <v/>
      </c>
      <c r="Z517" s="197" t="str">
        <f t="shared" si="60"/>
        <v/>
      </c>
      <c r="AA517" s="197" t="str">
        <f t="shared" si="60"/>
        <v/>
      </c>
      <c r="AB517" s="197" t="str">
        <f t="shared" si="60"/>
        <v/>
      </c>
      <c r="AC517" s="197" t="str">
        <f t="shared" si="60"/>
        <v/>
      </c>
      <c r="AD517" s="197" t="str">
        <f t="shared" si="60"/>
        <v/>
      </c>
      <c r="AE517" s="197" t="str">
        <f t="shared" si="60"/>
        <v/>
      </c>
      <c r="AF517" s="197" t="str">
        <f t="shared" si="60"/>
        <v/>
      </c>
      <c r="AG517" s="197" t="str">
        <f t="shared" si="60"/>
        <v/>
      </c>
      <c r="AH517" s="197" t="str">
        <f t="shared" si="60"/>
        <v/>
      </c>
      <c r="AI517" s="197" t="str">
        <f t="shared" si="60"/>
        <v/>
      </c>
      <c r="AJ517" s="197" t="str">
        <f t="shared" si="60"/>
        <v/>
      </c>
      <c r="AK517" s="197" t="str">
        <f t="shared" si="60"/>
        <v/>
      </c>
      <c r="AL517" s="197" t="str">
        <f t="shared" si="60"/>
        <v/>
      </c>
      <c r="AM517" s="197" t="str">
        <f t="shared" si="60"/>
        <v/>
      </c>
      <c r="AN517" s="197" t="str">
        <f t="shared" si="60"/>
        <v/>
      </c>
      <c r="AO517" s="197" t="str">
        <f t="shared" si="60"/>
        <v/>
      </c>
      <c r="AP517" s="197" t="str">
        <f t="shared" si="60"/>
        <v/>
      </c>
      <c r="AQ517" s="197" t="str">
        <f t="shared" si="60"/>
        <v/>
      </c>
      <c r="AR517" s="197" t="str">
        <f t="shared" si="60"/>
        <v/>
      </c>
      <c r="AS517" s="197" t="str">
        <f t="shared" si="60"/>
        <v/>
      </c>
      <c r="AT517" s="197" t="str">
        <f t="shared" si="60"/>
        <v/>
      </c>
      <c r="AU517" s="197" t="str">
        <f t="shared" si="60"/>
        <v/>
      </c>
      <c r="AV517" s="197" t="str">
        <f t="shared" si="60"/>
        <v/>
      </c>
      <c r="AW517" s="197" t="str">
        <f t="shared" si="60"/>
        <v/>
      </c>
      <c r="AX517" s="197" t="str">
        <f t="shared" si="60"/>
        <v/>
      </c>
      <c r="AY517" s="197" t="str">
        <f t="shared" si="60"/>
        <v/>
      </c>
      <c r="AZ517" s="197" t="str">
        <f t="shared" si="60"/>
        <v/>
      </c>
      <c r="BA517" s="197" t="str">
        <f t="shared" si="60"/>
        <v/>
      </c>
      <c r="BB517" s="197" t="str">
        <f t="shared" si="60"/>
        <v/>
      </c>
      <c r="BC517" s="197" t="str">
        <f t="shared" si="60"/>
        <v/>
      </c>
      <c r="BD517" s="197" t="str">
        <f t="shared" si="60"/>
        <v/>
      </c>
      <c r="BE517" s="197" t="str">
        <f t="shared" si="60"/>
        <v/>
      </c>
      <c r="BF517" s="197" t="str">
        <f t="shared" si="60"/>
        <v/>
      </c>
      <c r="BG517" s="197" t="str">
        <f t="shared" si="60"/>
        <v/>
      </c>
      <c r="BH517" s="197" t="str">
        <f t="shared" si="60"/>
        <v/>
      </c>
      <c r="BI517" s="197" t="str">
        <f t="shared" si="60"/>
        <v/>
      </c>
      <c r="BJ517" s="197" t="str">
        <f t="shared" si="60"/>
        <v/>
      </c>
      <c r="BK517" s="197" t="str">
        <f t="shared" si="60"/>
        <v/>
      </c>
      <c r="BL517" s="197" t="str">
        <f t="shared" si="60"/>
        <v/>
      </c>
      <c r="BM517" s="197" t="str">
        <f t="shared" si="60"/>
        <v/>
      </c>
      <c r="BN517" s="197" t="str">
        <f t="shared" si="60"/>
        <v/>
      </c>
      <c r="BO517" s="197" t="str">
        <f t="shared" si="60"/>
        <v/>
      </c>
      <c r="BP517" s="197" t="str">
        <f t="shared" si="60"/>
        <v/>
      </c>
      <c r="BQ517" s="197" t="str">
        <f t="shared" si="60"/>
        <v/>
      </c>
      <c r="BR517" s="197" t="str">
        <f t="shared" si="60"/>
        <v/>
      </c>
      <c r="BS517" s="197" t="str">
        <f t="shared" si="60"/>
        <v/>
      </c>
    </row>
    <row r="518" spans="1:73" ht="20.25" customHeight="1">
      <c r="C518" s="482"/>
      <c r="D518" s="483"/>
      <c r="E518" s="483"/>
      <c r="F518" s="483"/>
      <c r="G518" s="22"/>
      <c r="I518" s="75" t="s">
        <v>67</v>
      </c>
      <c r="J518" s="76"/>
      <c r="K518" s="77"/>
      <c r="L518" s="224" t="str">
        <f>IF(ISBLANK(L$389),"",L$389)</f>
        <v>-</v>
      </c>
      <c r="M518" s="214" t="str">
        <f>IF(ISBLANK(M$389),"",M$389)</f>
        <v>-</v>
      </c>
      <c r="N518" s="224" t="str">
        <f t="shared" ref="N518:BS518" si="61">IF(ISBLANK(N$389),"",N$389)</f>
        <v>-</v>
      </c>
      <c r="O518" s="224" t="str">
        <f t="shared" si="61"/>
        <v>-</v>
      </c>
      <c r="P518" s="224" t="str">
        <f t="shared" si="61"/>
        <v/>
      </c>
      <c r="Q518" s="224" t="str">
        <f t="shared" si="61"/>
        <v/>
      </c>
      <c r="R518" s="224" t="str">
        <f t="shared" si="61"/>
        <v/>
      </c>
      <c r="S518" s="224" t="str">
        <f t="shared" si="61"/>
        <v/>
      </c>
      <c r="T518" s="224" t="str">
        <f t="shared" si="61"/>
        <v/>
      </c>
      <c r="U518" s="224" t="str">
        <f t="shared" si="61"/>
        <v/>
      </c>
      <c r="V518" s="224" t="str">
        <f t="shared" si="61"/>
        <v/>
      </c>
      <c r="W518" s="224" t="str">
        <f t="shared" si="61"/>
        <v/>
      </c>
      <c r="X518" s="224" t="str">
        <f t="shared" si="61"/>
        <v/>
      </c>
      <c r="Y518" s="224" t="str">
        <f t="shared" si="61"/>
        <v/>
      </c>
      <c r="Z518" s="224" t="str">
        <f t="shared" si="61"/>
        <v/>
      </c>
      <c r="AA518" s="224" t="str">
        <f t="shared" si="61"/>
        <v/>
      </c>
      <c r="AB518" s="224" t="str">
        <f t="shared" si="61"/>
        <v/>
      </c>
      <c r="AC518" s="224" t="str">
        <f t="shared" si="61"/>
        <v/>
      </c>
      <c r="AD518" s="224" t="str">
        <f t="shared" si="61"/>
        <v/>
      </c>
      <c r="AE518" s="224" t="str">
        <f t="shared" si="61"/>
        <v/>
      </c>
      <c r="AF518" s="224" t="str">
        <f t="shared" si="61"/>
        <v/>
      </c>
      <c r="AG518" s="224" t="str">
        <f t="shared" si="61"/>
        <v/>
      </c>
      <c r="AH518" s="224" t="str">
        <f t="shared" si="61"/>
        <v/>
      </c>
      <c r="AI518" s="224" t="str">
        <f t="shared" si="61"/>
        <v/>
      </c>
      <c r="AJ518" s="224" t="str">
        <f t="shared" si="61"/>
        <v/>
      </c>
      <c r="AK518" s="224" t="str">
        <f t="shared" si="61"/>
        <v/>
      </c>
      <c r="AL518" s="224" t="str">
        <f t="shared" si="61"/>
        <v/>
      </c>
      <c r="AM518" s="224" t="str">
        <f t="shared" si="61"/>
        <v/>
      </c>
      <c r="AN518" s="224" t="str">
        <f t="shared" si="61"/>
        <v/>
      </c>
      <c r="AO518" s="224" t="str">
        <f t="shared" si="61"/>
        <v/>
      </c>
      <c r="AP518" s="224" t="str">
        <f t="shared" si="61"/>
        <v/>
      </c>
      <c r="AQ518" s="224" t="str">
        <f t="shared" si="61"/>
        <v/>
      </c>
      <c r="AR518" s="224" t="str">
        <f t="shared" si="61"/>
        <v/>
      </c>
      <c r="AS518" s="224" t="str">
        <f t="shared" si="61"/>
        <v/>
      </c>
      <c r="AT518" s="224" t="str">
        <f t="shared" si="61"/>
        <v/>
      </c>
      <c r="AU518" s="224" t="str">
        <f t="shared" si="61"/>
        <v/>
      </c>
      <c r="AV518" s="224" t="str">
        <f t="shared" si="61"/>
        <v/>
      </c>
      <c r="AW518" s="224" t="str">
        <f t="shared" si="61"/>
        <v/>
      </c>
      <c r="AX518" s="224" t="str">
        <f t="shared" si="61"/>
        <v/>
      </c>
      <c r="AY518" s="224" t="str">
        <f t="shared" si="61"/>
        <v/>
      </c>
      <c r="AZ518" s="224" t="str">
        <f t="shared" si="61"/>
        <v/>
      </c>
      <c r="BA518" s="224" t="str">
        <f t="shared" si="61"/>
        <v/>
      </c>
      <c r="BB518" s="224" t="str">
        <f t="shared" si="61"/>
        <v/>
      </c>
      <c r="BC518" s="224" t="str">
        <f t="shared" si="61"/>
        <v/>
      </c>
      <c r="BD518" s="224" t="str">
        <f t="shared" si="61"/>
        <v/>
      </c>
      <c r="BE518" s="224" t="str">
        <f t="shared" si="61"/>
        <v/>
      </c>
      <c r="BF518" s="224" t="str">
        <f t="shared" si="61"/>
        <v/>
      </c>
      <c r="BG518" s="224" t="str">
        <f t="shared" si="61"/>
        <v/>
      </c>
      <c r="BH518" s="224" t="str">
        <f t="shared" si="61"/>
        <v/>
      </c>
      <c r="BI518" s="224" t="str">
        <f t="shared" si="61"/>
        <v/>
      </c>
      <c r="BJ518" s="224" t="str">
        <f t="shared" si="61"/>
        <v/>
      </c>
      <c r="BK518" s="224" t="str">
        <f t="shared" si="61"/>
        <v/>
      </c>
      <c r="BL518" s="224" t="str">
        <f t="shared" si="61"/>
        <v/>
      </c>
      <c r="BM518" s="224" t="str">
        <f t="shared" si="61"/>
        <v/>
      </c>
      <c r="BN518" s="224" t="str">
        <f t="shared" si="61"/>
        <v/>
      </c>
      <c r="BO518" s="224" t="str">
        <f t="shared" si="61"/>
        <v/>
      </c>
      <c r="BP518" s="224" t="str">
        <f t="shared" si="61"/>
        <v/>
      </c>
      <c r="BQ518" s="224" t="str">
        <f t="shared" si="61"/>
        <v/>
      </c>
      <c r="BR518" s="224" t="str">
        <f t="shared" si="61"/>
        <v/>
      </c>
      <c r="BS518" s="224" t="str">
        <f t="shared" si="61"/>
        <v/>
      </c>
    </row>
    <row r="519" spans="1:73" s="193" customFormat="1" ht="80">
      <c r="A519" s="330" t="s">
        <v>390</v>
      </c>
      <c r="B519" s="185"/>
      <c r="C519" s="484" t="s">
        <v>391</v>
      </c>
      <c r="D519" s="485"/>
      <c r="E519" s="485"/>
      <c r="F519" s="485"/>
      <c r="G519" s="485"/>
      <c r="H519" s="486"/>
      <c r="I519" s="130" t="s">
        <v>392</v>
      </c>
      <c r="J519" s="187">
        <f>IF(SUM(L519:BS519)=0,IF(COUNTIF(L519:BS519,"未確認")&gt;0,"未確認",IF(COUNTIF(L519:BS519,"~*")&gt;0,"*",SUM(L519:BS519))),SUM(L519:BS519))</f>
        <v>0</v>
      </c>
      <c r="K519" s="331" t="str">
        <f>IF(OR(COUNTIF(L519:BS519,"未確認")&gt;0,COUNTIF(L519:BS519,"*")&gt;0),"※","")</f>
        <v/>
      </c>
      <c r="L519" s="326">
        <v>0</v>
      </c>
      <c r="M519" s="327">
        <v>0</v>
      </c>
      <c r="N519" s="328">
        <v>0</v>
      </c>
      <c r="O519" s="328">
        <v>0</v>
      </c>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U519" s="251"/>
    </row>
    <row r="520" spans="1:73" s="193" customFormat="1" ht="80">
      <c r="A520" s="330"/>
      <c r="B520" s="185"/>
      <c r="C520" s="487" t="s">
        <v>393</v>
      </c>
      <c r="D520" s="488"/>
      <c r="E520" s="488"/>
      <c r="F520" s="488"/>
      <c r="G520" s="488"/>
      <c r="H520" s="489"/>
      <c r="I520" s="103" t="s">
        <v>394</v>
      </c>
      <c r="J520" s="187">
        <f>IF(SUM(L520:BS520)=0,IF(COUNTIF(L520:BS520,"未確認")&gt;0,"未確認",IF(COUNTIF(L520:BS520,"~*")&gt;0,"*",SUM(L520:BS520))),SUM(L520:BS520))</f>
        <v>0</v>
      </c>
      <c r="K520" s="331" t="str">
        <f>IF(OR(COUNTIF(L520:BS520,"未確認")&gt;0,COUNTIF(L520:BS520,"*")&gt;0),"※","")</f>
        <v/>
      </c>
      <c r="L520" s="326">
        <v>0</v>
      </c>
      <c r="M520" s="327">
        <v>0</v>
      </c>
      <c r="N520" s="328">
        <v>0</v>
      </c>
      <c r="O520" s="328">
        <v>0</v>
      </c>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U520" s="251"/>
    </row>
    <row r="521" spans="1:73" s="193" customFormat="1" ht="100">
      <c r="A521" s="330" t="s">
        <v>395</v>
      </c>
      <c r="B521" s="185"/>
      <c r="C521" s="484" t="s">
        <v>396</v>
      </c>
      <c r="D521" s="485"/>
      <c r="E521" s="485"/>
      <c r="F521" s="485"/>
      <c r="G521" s="485"/>
      <c r="H521" s="486"/>
      <c r="I521" s="130" t="s">
        <v>397</v>
      </c>
      <c r="J521" s="187">
        <f>IF(SUM(L521:BS521)=0,IF(COUNTIF(L521:BS521,"未確認")&gt;0,"未確認",IF(COUNTIF(L521:BS521,"~*")&gt;0,"*",SUM(L521:BS521))),SUM(L521:BS521))</f>
        <v>0</v>
      </c>
      <c r="K521" s="331" t="str">
        <f>IF(OR(COUNTIF(L521:BS521,"未確認")&gt;0,COUNTIF(L521:BS521,"*")&gt;0),"※","")</f>
        <v/>
      </c>
      <c r="L521" s="326">
        <v>0</v>
      </c>
      <c r="M521" s="327">
        <v>0</v>
      </c>
      <c r="N521" s="328">
        <v>0</v>
      </c>
      <c r="O521" s="328">
        <v>0</v>
      </c>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U521" s="251"/>
    </row>
    <row r="522" spans="1:73" s="38" customFormat="1">
      <c r="B522" s="24"/>
      <c r="C522" s="24"/>
      <c r="D522" s="24"/>
      <c r="E522" s="24"/>
      <c r="F522" s="24"/>
      <c r="G522" s="24"/>
      <c r="H522" s="16"/>
      <c r="I522" s="16"/>
      <c r="J522" s="82"/>
      <c r="K522" s="83"/>
      <c r="L522" s="221"/>
      <c r="M522" s="221"/>
      <c r="N522" s="244"/>
      <c r="BP522" s="332"/>
      <c r="BU522" s="229"/>
    </row>
    <row r="523" spans="1:73">
      <c r="B523" s="24"/>
      <c r="C523" s="24"/>
      <c r="D523" s="24"/>
      <c r="E523" s="24"/>
      <c r="F523" s="24"/>
      <c r="G523" s="24"/>
      <c r="H523" s="16"/>
      <c r="I523" s="16"/>
      <c r="L523" s="221"/>
      <c r="M523" s="221"/>
      <c r="N523" s="244"/>
      <c r="O523" s="1"/>
      <c r="P523" s="1"/>
      <c r="Q523" s="1"/>
      <c r="R523" s="1"/>
      <c r="S523" s="1"/>
      <c r="BP523" s="334"/>
    </row>
    <row r="524" spans="1:73" ht="51" customHeight="1">
      <c r="B524" s="24"/>
      <c r="C524" s="24" t="s">
        <v>398</v>
      </c>
      <c r="J524" s="72" t="s">
        <v>4</v>
      </c>
      <c r="K524" s="73"/>
      <c r="L524" s="25" t="str">
        <f>IF(ISBLANK(L$388),"",L$388)</f>
        <v>２階Ａ病棟</v>
      </c>
      <c r="M524" s="259" t="str">
        <f>IF(ISBLANK(M$388),"",M$388)</f>
        <v>２階Ｂ病棟</v>
      </c>
      <c r="N524" s="197" t="str">
        <f t="shared" ref="N524:BS524" si="62">IF(ISBLANK(N$388),"",N$388)</f>
        <v>３階Ａ病棟</v>
      </c>
      <c r="O524" s="197" t="str">
        <f t="shared" si="62"/>
        <v>３階Ｂ病棟</v>
      </c>
      <c r="P524" s="197" t="str">
        <f t="shared" si="62"/>
        <v/>
      </c>
      <c r="Q524" s="197" t="str">
        <f t="shared" si="62"/>
        <v/>
      </c>
      <c r="R524" s="197" t="str">
        <f t="shared" si="62"/>
        <v/>
      </c>
      <c r="S524" s="197" t="str">
        <f t="shared" si="62"/>
        <v/>
      </c>
      <c r="T524" s="197" t="str">
        <f t="shared" si="62"/>
        <v/>
      </c>
      <c r="U524" s="197" t="str">
        <f t="shared" si="62"/>
        <v/>
      </c>
      <c r="V524" s="197" t="str">
        <f t="shared" si="62"/>
        <v/>
      </c>
      <c r="W524" s="197" t="str">
        <f t="shared" si="62"/>
        <v/>
      </c>
      <c r="X524" s="197" t="str">
        <f t="shared" si="62"/>
        <v/>
      </c>
      <c r="Y524" s="197" t="str">
        <f t="shared" si="62"/>
        <v/>
      </c>
      <c r="Z524" s="197" t="str">
        <f t="shared" si="62"/>
        <v/>
      </c>
      <c r="AA524" s="197" t="str">
        <f t="shared" si="62"/>
        <v/>
      </c>
      <c r="AB524" s="197" t="str">
        <f t="shared" si="62"/>
        <v/>
      </c>
      <c r="AC524" s="197" t="str">
        <f t="shared" si="62"/>
        <v/>
      </c>
      <c r="AD524" s="197" t="str">
        <f t="shared" si="62"/>
        <v/>
      </c>
      <c r="AE524" s="197" t="str">
        <f t="shared" si="62"/>
        <v/>
      </c>
      <c r="AF524" s="197" t="str">
        <f t="shared" si="62"/>
        <v/>
      </c>
      <c r="AG524" s="197" t="str">
        <f t="shared" si="62"/>
        <v/>
      </c>
      <c r="AH524" s="197" t="str">
        <f t="shared" si="62"/>
        <v/>
      </c>
      <c r="AI524" s="197" t="str">
        <f t="shared" si="62"/>
        <v/>
      </c>
      <c r="AJ524" s="197" t="str">
        <f t="shared" si="62"/>
        <v/>
      </c>
      <c r="AK524" s="197" t="str">
        <f t="shared" si="62"/>
        <v/>
      </c>
      <c r="AL524" s="197" t="str">
        <f t="shared" si="62"/>
        <v/>
      </c>
      <c r="AM524" s="197" t="str">
        <f t="shared" si="62"/>
        <v/>
      </c>
      <c r="AN524" s="197" t="str">
        <f t="shared" si="62"/>
        <v/>
      </c>
      <c r="AO524" s="197" t="str">
        <f t="shared" si="62"/>
        <v/>
      </c>
      <c r="AP524" s="197" t="str">
        <f t="shared" si="62"/>
        <v/>
      </c>
      <c r="AQ524" s="197" t="str">
        <f t="shared" si="62"/>
        <v/>
      </c>
      <c r="AR524" s="197" t="str">
        <f t="shared" si="62"/>
        <v/>
      </c>
      <c r="AS524" s="197" t="str">
        <f t="shared" si="62"/>
        <v/>
      </c>
      <c r="AT524" s="197" t="str">
        <f t="shared" si="62"/>
        <v/>
      </c>
      <c r="AU524" s="197" t="str">
        <f t="shared" si="62"/>
        <v/>
      </c>
      <c r="AV524" s="197" t="str">
        <f t="shared" si="62"/>
        <v/>
      </c>
      <c r="AW524" s="197" t="str">
        <f t="shared" si="62"/>
        <v/>
      </c>
      <c r="AX524" s="197" t="str">
        <f t="shared" si="62"/>
        <v/>
      </c>
      <c r="AY524" s="197" t="str">
        <f t="shared" si="62"/>
        <v/>
      </c>
      <c r="AZ524" s="197" t="str">
        <f t="shared" si="62"/>
        <v/>
      </c>
      <c r="BA524" s="197" t="str">
        <f t="shared" si="62"/>
        <v/>
      </c>
      <c r="BB524" s="197" t="str">
        <f t="shared" si="62"/>
        <v/>
      </c>
      <c r="BC524" s="197" t="str">
        <f t="shared" si="62"/>
        <v/>
      </c>
      <c r="BD524" s="197" t="str">
        <f t="shared" si="62"/>
        <v/>
      </c>
      <c r="BE524" s="197" t="str">
        <f t="shared" si="62"/>
        <v/>
      </c>
      <c r="BF524" s="197" t="str">
        <f t="shared" si="62"/>
        <v/>
      </c>
      <c r="BG524" s="197" t="str">
        <f t="shared" si="62"/>
        <v/>
      </c>
      <c r="BH524" s="197" t="str">
        <f t="shared" si="62"/>
        <v/>
      </c>
      <c r="BI524" s="197" t="str">
        <f t="shared" si="62"/>
        <v/>
      </c>
      <c r="BJ524" s="197" t="str">
        <f t="shared" si="62"/>
        <v/>
      </c>
      <c r="BK524" s="197" t="str">
        <f t="shared" si="62"/>
        <v/>
      </c>
      <c r="BL524" s="197" t="str">
        <f t="shared" si="62"/>
        <v/>
      </c>
      <c r="BM524" s="197" t="str">
        <f t="shared" si="62"/>
        <v/>
      </c>
      <c r="BN524" s="197" t="str">
        <f t="shared" si="62"/>
        <v/>
      </c>
      <c r="BO524" s="197" t="str">
        <f t="shared" si="62"/>
        <v/>
      </c>
      <c r="BP524" s="197" t="str">
        <f t="shared" si="62"/>
        <v/>
      </c>
      <c r="BQ524" s="197" t="str">
        <f t="shared" si="62"/>
        <v/>
      </c>
      <c r="BR524" s="197" t="str">
        <f t="shared" si="62"/>
        <v/>
      </c>
      <c r="BS524" s="197" t="str">
        <f t="shared" si="62"/>
        <v/>
      </c>
    </row>
    <row r="525" spans="1:73" ht="20.25" customHeight="1">
      <c r="C525" s="492"/>
      <c r="D525" s="492"/>
      <c r="E525" s="492"/>
      <c r="F525" s="492"/>
      <c r="G525" s="22"/>
      <c r="I525" s="75" t="s">
        <v>67</v>
      </c>
      <c r="J525" s="76"/>
      <c r="K525" s="77"/>
      <c r="L525" s="224" t="str">
        <f>IF(ISBLANK(L$389),"",L$389)</f>
        <v>-</v>
      </c>
      <c r="M525" s="214" t="str">
        <f>IF(ISBLANK(M$389),"",M$389)</f>
        <v>-</v>
      </c>
      <c r="N525" s="224" t="str">
        <f t="shared" ref="N525:BS525" si="63">IF(ISBLANK(N$389),"",N$389)</f>
        <v>-</v>
      </c>
      <c r="O525" s="224" t="str">
        <f t="shared" si="63"/>
        <v>-</v>
      </c>
      <c r="P525" s="224" t="str">
        <f t="shared" si="63"/>
        <v/>
      </c>
      <c r="Q525" s="224" t="str">
        <f t="shared" si="63"/>
        <v/>
      </c>
      <c r="R525" s="224" t="str">
        <f t="shared" si="63"/>
        <v/>
      </c>
      <c r="S525" s="224" t="str">
        <f t="shared" si="63"/>
        <v/>
      </c>
      <c r="T525" s="224" t="str">
        <f t="shared" si="63"/>
        <v/>
      </c>
      <c r="U525" s="224" t="str">
        <f t="shared" si="63"/>
        <v/>
      </c>
      <c r="V525" s="224" t="str">
        <f t="shared" si="63"/>
        <v/>
      </c>
      <c r="W525" s="224" t="str">
        <f t="shared" si="63"/>
        <v/>
      </c>
      <c r="X525" s="224" t="str">
        <f t="shared" si="63"/>
        <v/>
      </c>
      <c r="Y525" s="224" t="str">
        <f t="shared" si="63"/>
        <v/>
      </c>
      <c r="Z525" s="224" t="str">
        <f t="shared" si="63"/>
        <v/>
      </c>
      <c r="AA525" s="224" t="str">
        <f t="shared" si="63"/>
        <v/>
      </c>
      <c r="AB525" s="224" t="str">
        <f t="shared" si="63"/>
        <v/>
      </c>
      <c r="AC525" s="224" t="str">
        <f t="shared" si="63"/>
        <v/>
      </c>
      <c r="AD525" s="224" t="str">
        <f t="shared" si="63"/>
        <v/>
      </c>
      <c r="AE525" s="224" t="str">
        <f t="shared" si="63"/>
        <v/>
      </c>
      <c r="AF525" s="224" t="str">
        <f t="shared" si="63"/>
        <v/>
      </c>
      <c r="AG525" s="224" t="str">
        <f t="shared" si="63"/>
        <v/>
      </c>
      <c r="AH525" s="224" t="str">
        <f t="shared" si="63"/>
        <v/>
      </c>
      <c r="AI525" s="224" t="str">
        <f t="shared" si="63"/>
        <v/>
      </c>
      <c r="AJ525" s="224" t="str">
        <f t="shared" si="63"/>
        <v/>
      </c>
      <c r="AK525" s="224" t="str">
        <f t="shared" si="63"/>
        <v/>
      </c>
      <c r="AL525" s="224" t="str">
        <f t="shared" si="63"/>
        <v/>
      </c>
      <c r="AM525" s="224" t="str">
        <f t="shared" si="63"/>
        <v/>
      </c>
      <c r="AN525" s="224" t="str">
        <f t="shared" si="63"/>
        <v/>
      </c>
      <c r="AO525" s="224" t="str">
        <f t="shared" si="63"/>
        <v/>
      </c>
      <c r="AP525" s="224" t="str">
        <f t="shared" si="63"/>
        <v/>
      </c>
      <c r="AQ525" s="224" t="str">
        <f t="shared" si="63"/>
        <v/>
      </c>
      <c r="AR525" s="224" t="str">
        <f t="shared" si="63"/>
        <v/>
      </c>
      <c r="AS525" s="224" t="str">
        <f t="shared" si="63"/>
        <v/>
      </c>
      <c r="AT525" s="224" t="str">
        <f t="shared" si="63"/>
        <v/>
      </c>
      <c r="AU525" s="224" t="str">
        <f t="shared" si="63"/>
        <v/>
      </c>
      <c r="AV525" s="224" t="str">
        <f t="shared" si="63"/>
        <v/>
      </c>
      <c r="AW525" s="224" t="str">
        <f t="shared" si="63"/>
        <v/>
      </c>
      <c r="AX525" s="224" t="str">
        <f t="shared" si="63"/>
        <v/>
      </c>
      <c r="AY525" s="224" t="str">
        <f t="shared" si="63"/>
        <v/>
      </c>
      <c r="AZ525" s="224" t="str">
        <f t="shared" si="63"/>
        <v/>
      </c>
      <c r="BA525" s="224" t="str">
        <f t="shared" si="63"/>
        <v/>
      </c>
      <c r="BB525" s="224" t="str">
        <f t="shared" si="63"/>
        <v/>
      </c>
      <c r="BC525" s="224" t="str">
        <f t="shared" si="63"/>
        <v/>
      </c>
      <c r="BD525" s="224" t="str">
        <f t="shared" si="63"/>
        <v/>
      </c>
      <c r="BE525" s="224" t="str">
        <f t="shared" si="63"/>
        <v/>
      </c>
      <c r="BF525" s="224" t="str">
        <f t="shared" si="63"/>
        <v/>
      </c>
      <c r="BG525" s="224" t="str">
        <f t="shared" si="63"/>
        <v/>
      </c>
      <c r="BH525" s="224" t="str">
        <f t="shared" si="63"/>
        <v/>
      </c>
      <c r="BI525" s="224" t="str">
        <f t="shared" si="63"/>
        <v/>
      </c>
      <c r="BJ525" s="224" t="str">
        <f t="shared" si="63"/>
        <v/>
      </c>
      <c r="BK525" s="224" t="str">
        <f t="shared" si="63"/>
        <v/>
      </c>
      <c r="BL525" s="224" t="str">
        <f t="shared" si="63"/>
        <v/>
      </c>
      <c r="BM525" s="224" t="str">
        <f t="shared" si="63"/>
        <v/>
      </c>
      <c r="BN525" s="224" t="str">
        <f t="shared" si="63"/>
        <v/>
      </c>
      <c r="BO525" s="224" t="str">
        <f t="shared" si="63"/>
        <v/>
      </c>
      <c r="BP525" s="224" t="str">
        <f t="shared" si="63"/>
        <v/>
      </c>
      <c r="BQ525" s="224" t="str">
        <f t="shared" si="63"/>
        <v/>
      </c>
      <c r="BR525" s="224" t="str">
        <f t="shared" si="63"/>
        <v/>
      </c>
      <c r="BS525" s="224" t="str">
        <f t="shared" si="63"/>
        <v/>
      </c>
    </row>
    <row r="526" spans="1:73" s="193" customFormat="1" ht="120">
      <c r="A526" s="330" t="s">
        <v>399</v>
      </c>
      <c r="B526" s="185"/>
      <c r="C526" s="484" t="s">
        <v>400</v>
      </c>
      <c r="D526" s="485"/>
      <c r="E526" s="485"/>
      <c r="F526" s="485"/>
      <c r="G526" s="485"/>
      <c r="H526" s="486"/>
      <c r="I526" s="130" t="s">
        <v>401</v>
      </c>
      <c r="J526" s="187">
        <f>IF(SUM(L526:BS526)=0,IF(COUNTIF(L526:BS526,"未確認")&gt;0,"未確認",IF(COUNTIF(L526:BS526,"~*")&gt;0,"*",SUM(L526:BS526))),SUM(L526:BS526))</f>
        <v>0</v>
      </c>
      <c r="K526" s="331" t="str">
        <f>IF(OR(COUNTIF(L526:BS526,"未確認")&gt;0,COUNTIF(L526:BS526,"*")&gt;0),"※","")</f>
        <v/>
      </c>
      <c r="L526" s="326">
        <v>0</v>
      </c>
      <c r="M526" s="327">
        <v>0</v>
      </c>
      <c r="N526" s="328">
        <v>0</v>
      </c>
      <c r="O526" s="328">
        <v>0</v>
      </c>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U526" s="251"/>
    </row>
    <row r="527" spans="1:73" s="38" customFormat="1">
      <c r="B527" s="24"/>
      <c r="C527" s="24"/>
      <c r="D527" s="24"/>
      <c r="E527" s="24"/>
      <c r="F527" s="24"/>
      <c r="G527" s="24"/>
      <c r="H527" s="16"/>
      <c r="I527" s="16"/>
      <c r="J527" s="82"/>
      <c r="K527" s="83"/>
      <c r="L527" s="83"/>
      <c r="M527" s="83"/>
      <c r="N527" s="244"/>
      <c r="BP527" s="332"/>
      <c r="BU527" s="229"/>
    </row>
    <row r="528" spans="1:73">
      <c r="B528" s="24"/>
      <c r="C528" s="24"/>
      <c r="D528" s="24"/>
      <c r="E528" s="24"/>
      <c r="F528" s="24"/>
      <c r="G528" s="24"/>
      <c r="H528" s="16"/>
      <c r="I528" s="16"/>
      <c r="L528" s="221"/>
      <c r="M528" s="221"/>
      <c r="N528" s="244"/>
      <c r="O528" s="1"/>
      <c r="P528" s="1"/>
      <c r="Q528" s="1"/>
      <c r="R528" s="1"/>
      <c r="S528" s="1"/>
      <c r="BP528" s="333"/>
    </row>
    <row r="529" spans="1:73" ht="51" customHeight="1">
      <c r="B529" s="24"/>
      <c r="C529" s="24" t="s">
        <v>402</v>
      </c>
      <c r="J529" s="72" t="s">
        <v>4</v>
      </c>
      <c r="K529" s="73"/>
      <c r="L529" s="25" t="str">
        <f>IF(ISBLANK(L$9),"",L$9)</f>
        <v>2階A病棟</v>
      </c>
      <c r="M529" s="259" t="str">
        <f>IF(ISBLANK(M$9),"",M$9)</f>
        <v>2階B病棟</v>
      </c>
      <c r="N529" s="197" t="str">
        <f t="shared" ref="N529:BS529" si="64">IF(ISBLANK(N$9),"",N$9)</f>
        <v>3階A病棟</v>
      </c>
      <c r="O529" s="197" t="str">
        <f t="shared" si="64"/>
        <v>3階B病棟</v>
      </c>
      <c r="P529" s="197" t="str">
        <f t="shared" si="64"/>
        <v/>
      </c>
      <c r="Q529" s="197" t="str">
        <f t="shared" si="64"/>
        <v/>
      </c>
      <c r="R529" s="197" t="str">
        <f t="shared" si="64"/>
        <v/>
      </c>
      <c r="S529" s="197" t="str">
        <f t="shared" si="64"/>
        <v/>
      </c>
      <c r="T529" s="197" t="str">
        <f t="shared" si="64"/>
        <v/>
      </c>
      <c r="U529" s="197" t="str">
        <f t="shared" si="64"/>
        <v/>
      </c>
      <c r="V529" s="197" t="str">
        <f t="shared" si="64"/>
        <v/>
      </c>
      <c r="W529" s="197" t="str">
        <f t="shared" si="64"/>
        <v/>
      </c>
      <c r="X529" s="197" t="str">
        <f t="shared" si="64"/>
        <v/>
      </c>
      <c r="Y529" s="197" t="str">
        <f t="shared" si="64"/>
        <v/>
      </c>
      <c r="Z529" s="197" t="str">
        <f t="shared" si="64"/>
        <v/>
      </c>
      <c r="AA529" s="197" t="str">
        <f t="shared" si="64"/>
        <v/>
      </c>
      <c r="AB529" s="197" t="str">
        <f t="shared" si="64"/>
        <v/>
      </c>
      <c r="AC529" s="197" t="str">
        <f t="shared" si="64"/>
        <v/>
      </c>
      <c r="AD529" s="197" t="str">
        <f t="shared" si="64"/>
        <v/>
      </c>
      <c r="AE529" s="197" t="str">
        <f t="shared" si="64"/>
        <v/>
      </c>
      <c r="AF529" s="197" t="str">
        <f t="shared" si="64"/>
        <v/>
      </c>
      <c r="AG529" s="197" t="str">
        <f t="shared" si="64"/>
        <v/>
      </c>
      <c r="AH529" s="197" t="str">
        <f t="shared" si="64"/>
        <v/>
      </c>
      <c r="AI529" s="197" t="str">
        <f t="shared" si="64"/>
        <v/>
      </c>
      <c r="AJ529" s="197" t="str">
        <f t="shared" si="64"/>
        <v/>
      </c>
      <c r="AK529" s="197" t="str">
        <f t="shared" si="64"/>
        <v/>
      </c>
      <c r="AL529" s="197" t="str">
        <f t="shared" si="64"/>
        <v/>
      </c>
      <c r="AM529" s="197" t="str">
        <f t="shared" si="64"/>
        <v/>
      </c>
      <c r="AN529" s="197" t="str">
        <f t="shared" si="64"/>
        <v/>
      </c>
      <c r="AO529" s="197" t="str">
        <f t="shared" si="64"/>
        <v/>
      </c>
      <c r="AP529" s="197" t="str">
        <f t="shared" si="64"/>
        <v/>
      </c>
      <c r="AQ529" s="197" t="str">
        <f t="shared" si="64"/>
        <v/>
      </c>
      <c r="AR529" s="197" t="str">
        <f t="shared" si="64"/>
        <v/>
      </c>
      <c r="AS529" s="197" t="str">
        <f t="shared" si="64"/>
        <v/>
      </c>
      <c r="AT529" s="197" t="str">
        <f t="shared" si="64"/>
        <v/>
      </c>
      <c r="AU529" s="197" t="str">
        <f t="shared" si="64"/>
        <v/>
      </c>
      <c r="AV529" s="197" t="str">
        <f t="shared" si="64"/>
        <v/>
      </c>
      <c r="AW529" s="197" t="str">
        <f t="shared" si="64"/>
        <v/>
      </c>
      <c r="AX529" s="197" t="str">
        <f t="shared" si="64"/>
        <v/>
      </c>
      <c r="AY529" s="197" t="str">
        <f t="shared" si="64"/>
        <v/>
      </c>
      <c r="AZ529" s="197" t="str">
        <f t="shared" si="64"/>
        <v/>
      </c>
      <c r="BA529" s="197" t="str">
        <f t="shared" si="64"/>
        <v/>
      </c>
      <c r="BB529" s="197" t="str">
        <f t="shared" si="64"/>
        <v/>
      </c>
      <c r="BC529" s="197" t="str">
        <f t="shared" si="64"/>
        <v/>
      </c>
      <c r="BD529" s="197" t="str">
        <f t="shared" si="64"/>
        <v/>
      </c>
      <c r="BE529" s="197" t="str">
        <f t="shared" si="64"/>
        <v/>
      </c>
      <c r="BF529" s="197" t="str">
        <f t="shared" si="64"/>
        <v/>
      </c>
      <c r="BG529" s="197" t="str">
        <f t="shared" si="64"/>
        <v/>
      </c>
      <c r="BH529" s="197" t="str">
        <f t="shared" si="64"/>
        <v/>
      </c>
      <c r="BI529" s="197" t="str">
        <f t="shared" si="64"/>
        <v/>
      </c>
      <c r="BJ529" s="197" t="str">
        <f t="shared" si="64"/>
        <v/>
      </c>
      <c r="BK529" s="197" t="str">
        <f t="shared" si="64"/>
        <v/>
      </c>
      <c r="BL529" s="197" t="str">
        <f t="shared" si="64"/>
        <v/>
      </c>
      <c r="BM529" s="197" t="str">
        <f t="shared" si="64"/>
        <v/>
      </c>
      <c r="BN529" s="197" t="str">
        <f t="shared" si="64"/>
        <v/>
      </c>
      <c r="BO529" s="197" t="str">
        <f t="shared" si="64"/>
        <v/>
      </c>
      <c r="BP529" s="197" t="str">
        <f t="shared" si="64"/>
        <v/>
      </c>
      <c r="BQ529" s="197" t="str">
        <f t="shared" si="64"/>
        <v/>
      </c>
      <c r="BR529" s="197" t="str">
        <f t="shared" si="64"/>
        <v/>
      </c>
      <c r="BS529" s="197" t="str">
        <f t="shared" si="64"/>
        <v/>
      </c>
    </row>
    <row r="530" spans="1:73" ht="20.25" customHeight="1">
      <c r="C530" s="492"/>
      <c r="D530" s="493"/>
      <c r="E530" s="493"/>
      <c r="F530" s="493"/>
      <c r="G530" s="22"/>
      <c r="I530" s="75" t="s">
        <v>67</v>
      </c>
      <c r="J530" s="76"/>
      <c r="K530" s="77"/>
      <c r="L530" s="224" t="str">
        <f>IF(ISBLANK(L$95),"",L$95)</f>
        <v>急性期</v>
      </c>
      <c r="M530" s="214" t="str">
        <f>IF(ISBLANK(M$95),"",M$95)</f>
        <v>回復期</v>
      </c>
      <c r="N530" s="224" t="str">
        <f t="shared" ref="N530:BS530" si="65">IF(ISBLANK(N$95),"",N$95)</f>
        <v>急性期</v>
      </c>
      <c r="O530" s="224" t="str">
        <f t="shared" si="65"/>
        <v>急性期</v>
      </c>
      <c r="P530" s="224" t="str">
        <f t="shared" si="65"/>
        <v/>
      </c>
      <c r="Q530" s="224" t="str">
        <f t="shared" si="65"/>
        <v/>
      </c>
      <c r="R530" s="224" t="str">
        <f t="shared" si="65"/>
        <v/>
      </c>
      <c r="S530" s="224" t="str">
        <f t="shared" si="65"/>
        <v/>
      </c>
      <c r="T530" s="224" t="str">
        <f t="shared" si="65"/>
        <v/>
      </c>
      <c r="U530" s="224" t="str">
        <f t="shared" si="65"/>
        <v/>
      </c>
      <c r="V530" s="224" t="str">
        <f t="shared" si="65"/>
        <v/>
      </c>
      <c r="W530" s="224" t="str">
        <f t="shared" si="65"/>
        <v/>
      </c>
      <c r="X530" s="224" t="str">
        <f t="shared" si="65"/>
        <v/>
      </c>
      <c r="Y530" s="224" t="str">
        <f t="shared" si="65"/>
        <v/>
      </c>
      <c r="Z530" s="224" t="str">
        <f t="shared" si="65"/>
        <v/>
      </c>
      <c r="AA530" s="224" t="str">
        <f t="shared" si="65"/>
        <v/>
      </c>
      <c r="AB530" s="224" t="str">
        <f t="shared" si="65"/>
        <v/>
      </c>
      <c r="AC530" s="224" t="str">
        <f t="shared" si="65"/>
        <v/>
      </c>
      <c r="AD530" s="224" t="str">
        <f t="shared" si="65"/>
        <v/>
      </c>
      <c r="AE530" s="224" t="str">
        <f t="shared" si="65"/>
        <v/>
      </c>
      <c r="AF530" s="224" t="str">
        <f t="shared" si="65"/>
        <v/>
      </c>
      <c r="AG530" s="224" t="str">
        <f t="shared" si="65"/>
        <v/>
      </c>
      <c r="AH530" s="224" t="str">
        <f t="shared" si="65"/>
        <v/>
      </c>
      <c r="AI530" s="224" t="str">
        <f t="shared" si="65"/>
        <v/>
      </c>
      <c r="AJ530" s="224" t="str">
        <f t="shared" si="65"/>
        <v/>
      </c>
      <c r="AK530" s="224" t="str">
        <f t="shared" si="65"/>
        <v/>
      </c>
      <c r="AL530" s="224" t="str">
        <f t="shared" si="65"/>
        <v/>
      </c>
      <c r="AM530" s="224" t="str">
        <f t="shared" si="65"/>
        <v/>
      </c>
      <c r="AN530" s="224" t="str">
        <f t="shared" si="65"/>
        <v/>
      </c>
      <c r="AO530" s="224" t="str">
        <f t="shared" si="65"/>
        <v/>
      </c>
      <c r="AP530" s="224" t="str">
        <f t="shared" si="65"/>
        <v/>
      </c>
      <c r="AQ530" s="224" t="str">
        <f t="shared" si="65"/>
        <v/>
      </c>
      <c r="AR530" s="224" t="str">
        <f t="shared" si="65"/>
        <v/>
      </c>
      <c r="AS530" s="224" t="str">
        <f t="shared" si="65"/>
        <v/>
      </c>
      <c r="AT530" s="224" t="str">
        <f t="shared" si="65"/>
        <v/>
      </c>
      <c r="AU530" s="224" t="str">
        <f t="shared" si="65"/>
        <v/>
      </c>
      <c r="AV530" s="224" t="str">
        <f t="shared" si="65"/>
        <v/>
      </c>
      <c r="AW530" s="224" t="str">
        <f t="shared" si="65"/>
        <v/>
      </c>
      <c r="AX530" s="224" t="str">
        <f t="shared" si="65"/>
        <v/>
      </c>
      <c r="AY530" s="224" t="str">
        <f t="shared" si="65"/>
        <v/>
      </c>
      <c r="AZ530" s="224" t="str">
        <f t="shared" si="65"/>
        <v/>
      </c>
      <c r="BA530" s="224" t="str">
        <f t="shared" si="65"/>
        <v/>
      </c>
      <c r="BB530" s="224" t="str">
        <f t="shared" si="65"/>
        <v/>
      </c>
      <c r="BC530" s="224" t="str">
        <f t="shared" si="65"/>
        <v/>
      </c>
      <c r="BD530" s="224" t="str">
        <f t="shared" si="65"/>
        <v/>
      </c>
      <c r="BE530" s="224" t="str">
        <f t="shared" si="65"/>
        <v/>
      </c>
      <c r="BF530" s="224" t="str">
        <f t="shared" si="65"/>
        <v/>
      </c>
      <c r="BG530" s="224" t="str">
        <f t="shared" si="65"/>
        <v/>
      </c>
      <c r="BH530" s="224" t="str">
        <f t="shared" si="65"/>
        <v/>
      </c>
      <c r="BI530" s="224" t="str">
        <f t="shared" si="65"/>
        <v/>
      </c>
      <c r="BJ530" s="224" t="str">
        <f t="shared" si="65"/>
        <v/>
      </c>
      <c r="BK530" s="224" t="str">
        <f t="shared" si="65"/>
        <v/>
      </c>
      <c r="BL530" s="224" t="str">
        <f t="shared" si="65"/>
        <v/>
      </c>
      <c r="BM530" s="224" t="str">
        <f t="shared" si="65"/>
        <v/>
      </c>
      <c r="BN530" s="224" t="str">
        <f t="shared" si="65"/>
        <v/>
      </c>
      <c r="BO530" s="224" t="str">
        <f t="shared" si="65"/>
        <v/>
      </c>
      <c r="BP530" s="224" t="str">
        <f t="shared" si="65"/>
        <v/>
      </c>
      <c r="BQ530" s="224" t="str">
        <f t="shared" si="65"/>
        <v/>
      </c>
      <c r="BR530" s="224" t="str">
        <f t="shared" si="65"/>
        <v/>
      </c>
      <c r="BS530" s="224" t="str">
        <f t="shared" si="65"/>
        <v/>
      </c>
    </row>
    <row r="531" spans="1:73" s="38" customFormat="1" ht="34.5" customHeight="1">
      <c r="A531" s="314" t="s">
        <v>948</v>
      </c>
      <c r="B531" s="185"/>
      <c r="C531" s="405" t="s">
        <v>404</v>
      </c>
      <c r="D531" s="424"/>
      <c r="E531" s="424"/>
      <c r="F531" s="424"/>
      <c r="G531" s="424"/>
      <c r="H531" s="406"/>
      <c r="I531" s="130" t="s">
        <v>405</v>
      </c>
      <c r="J531" s="182">
        <f>IF(SUM(L531:BS531)=0,IF(COUNTIF(L531:BS531,"未確認")&gt;0,"未確認",IF(COUNTIF(L531:BS531,"~*")&gt;0,"*",SUM(L531:BS531))),SUM(L531:BS531))</f>
        <v>0</v>
      </c>
      <c r="K531" s="331" t="str">
        <f>IF(OR(COUNTIF(L531:BS531,"未確認")&gt;0,COUNTIF(L531:BS531,"*")&gt;0),"※","")</f>
        <v/>
      </c>
      <c r="L531" s="326">
        <v>0</v>
      </c>
      <c r="M531" s="335">
        <v>0</v>
      </c>
      <c r="N531" s="327">
        <v>0</v>
      </c>
      <c r="O531" s="327">
        <v>0</v>
      </c>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c r="AN531" s="327"/>
      <c r="AO531" s="327"/>
      <c r="AP531" s="327"/>
      <c r="AQ531" s="327"/>
      <c r="AR531" s="327"/>
      <c r="AS531" s="327"/>
      <c r="AT531" s="327"/>
      <c r="AU531" s="327"/>
      <c r="AV531" s="327"/>
      <c r="AW531" s="327"/>
      <c r="AX531" s="327"/>
      <c r="AY531" s="327"/>
      <c r="AZ531" s="327"/>
      <c r="BA531" s="327"/>
      <c r="BB531" s="327"/>
      <c r="BC531" s="327"/>
      <c r="BD531" s="327"/>
      <c r="BE531" s="327"/>
      <c r="BF531" s="327"/>
      <c r="BG531" s="327"/>
      <c r="BH531" s="327"/>
      <c r="BI531" s="327"/>
      <c r="BJ531" s="327"/>
      <c r="BK531" s="327"/>
      <c r="BL531" s="327"/>
      <c r="BM531" s="327"/>
      <c r="BN531" s="327"/>
      <c r="BO531" s="327"/>
      <c r="BP531" s="327"/>
      <c r="BQ531" s="327"/>
      <c r="BR531" s="327"/>
      <c r="BS531" s="327"/>
      <c r="BU531" s="229"/>
    </row>
    <row r="532" spans="1:73" s="38" customFormat="1">
      <c r="B532" s="24"/>
      <c r="C532" s="24"/>
      <c r="D532" s="24"/>
      <c r="E532" s="24"/>
      <c r="F532" s="24"/>
      <c r="G532" s="24"/>
      <c r="H532" s="16"/>
      <c r="I532" s="16"/>
      <c r="J532" s="82"/>
      <c r="K532" s="83"/>
      <c r="L532" s="83"/>
      <c r="M532" s="83"/>
      <c r="N532" s="244"/>
      <c r="BP532" s="333"/>
      <c r="BU532" s="229"/>
    </row>
    <row r="533" spans="1:73">
      <c r="B533" s="24"/>
      <c r="C533" s="24"/>
      <c r="D533" s="24"/>
      <c r="E533" s="24"/>
      <c r="F533" s="24"/>
      <c r="G533" s="24"/>
      <c r="H533" s="16"/>
      <c r="I533" s="16"/>
      <c r="L533" s="221"/>
      <c r="M533" s="221"/>
      <c r="N533" s="244"/>
      <c r="O533" s="1"/>
      <c r="P533" s="1"/>
      <c r="Q533" s="1"/>
      <c r="R533" s="1"/>
      <c r="S533" s="1"/>
      <c r="BP533" s="334"/>
    </row>
    <row r="534" spans="1:73" ht="51" customHeight="1">
      <c r="B534" s="24"/>
      <c r="C534" s="24" t="s">
        <v>407</v>
      </c>
      <c r="J534" s="72" t="s">
        <v>4</v>
      </c>
      <c r="K534" s="73"/>
      <c r="L534" s="25" t="str">
        <f>IF(ISBLANK(L$388),"",L$388)</f>
        <v>２階Ａ病棟</v>
      </c>
      <c r="M534" s="259" t="str">
        <f>IF(ISBLANK(M$388),"",M$388)</f>
        <v>２階Ｂ病棟</v>
      </c>
      <c r="N534" s="197" t="str">
        <f t="shared" ref="N534:BS534" si="66">IF(ISBLANK(N$388),"",N$388)</f>
        <v>３階Ａ病棟</v>
      </c>
      <c r="O534" s="197" t="str">
        <f t="shared" si="66"/>
        <v>３階Ｂ病棟</v>
      </c>
      <c r="P534" s="197" t="str">
        <f t="shared" si="66"/>
        <v/>
      </c>
      <c r="Q534" s="197" t="str">
        <f t="shared" si="66"/>
        <v/>
      </c>
      <c r="R534" s="197" t="str">
        <f t="shared" si="66"/>
        <v/>
      </c>
      <c r="S534" s="197" t="str">
        <f t="shared" si="66"/>
        <v/>
      </c>
      <c r="T534" s="197" t="str">
        <f t="shared" si="66"/>
        <v/>
      </c>
      <c r="U534" s="197" t="str">
        <f t="shared" si="66"/>
        <v/>
      </c>
      <c r="V534" s="197" t="str">
        <f t="shared" si="66"/>
        <v/>
      </c>
      <c r="W534" s="197" t="str">
        <f t="shared" si="66"/>
        <v/>
      </c>
      <c r="X534" s="197" t="str">
        <f t="shared" si="66"/>
        <v/>
      </c>
      <c r="Y534" s="197" t="str">
        <f t="shared" si="66"/>
        <v/>
      </c>
      <c r="Z534" s="197" t="str">
        <f t="shared" si="66"/>
        <v/>
      </c>
      <c r="AA534" s="197" t="str">
        <f t="shared" si="66"/>
        <v/>
      </c>
      <c r="AB534" s="197" t="str">
        <f t="shared" si="66"/>
        <v/>
      </c>
      <c r="AC534" s="197" t="str">
        <f t="shared" si="66"/>
        <v/>
      </c>
      <c r="AD534" s="197" t="str">
        <f t="shared" si="66"/>
        <v/>
      </c>
      <c r="AE534" s="197" t="str">
        <f t="shared" si="66"/>
        <v/>
      </c>
      <c r="AF534" s="197" t="str">
        <f t="shared" si="66"/>
        <v/>
      </c>
      <c r="AG534" s="197" t="str">
        <f t="shared" si="66"/>
        <v/>
      </c>
      <c r="AH534" s="197" t="str">
        <f t="shared" si="66"/>
        <v/>
      </c>
      <c r="AI534" s="197" t="str">
        <f t="shared" si="66"/>
        <v/>
      </c>
      <c r="AJ534" s="197" t="str">
        <f t="shared" si="66"/>
        <v/>
      </c>
      <c r="AK534" s="197" t="str">
        <f t="shared" si="66"/>
        <v/>
      </c>
      <c r="AL534" s="197" t="str">
        <f t="shared" si="66"/>
        <v/>
      </c>
      <c r="AM534" s="197" t="str">
        <f t="shared" si="66"/>
        <v/>
      </c>
      <c r="AN534" s="197" t="str">
        <f t="shared" si="66"/>
        <v/>
      </c>
      <c r="AO534" s="197" t="str">
        <f t="shared" si="66"/>
        <v/>
      </c>
      <c r="AP534" s="197" t="str">
        <f t="shared" si="66"/>
        <v/>
      </c>
      <c r="AQ534" s="197" t="str">
        <f t="shared" si="66"/>
        <v/>
      </c>
      <c r="AR534" s="197" t="str">
        <f t="shared" si="66"/>
        <v/>
      </c>
      <c r="AS534" s="197" t="str">
        <f t="shared" si="66"/>
        <v/>
      </c>
      <c r="AT534" s="197" t="str">
        <f t="shared" si="66"/>
        <v/>
      </c>
      <c r="AU534" s="197" t="str">
        <f t="shared" si="66"/>
        <v/>
      </c>
      <c r="AV534" s="197" t="str">
        <f t="shared" si="66"/>
        <v/>
      </c>
      <c r="AW534" s="197" t="str">
        <f t="shared" si="66"/>
        <v/>
      </c>
      <c r="AX534" s="197" t="str">
        <f t="shared" si="66"/>
        <v/>
      </c>
      <c r="AY534" s="197" t="str">
        <f t="shared" si="66"/>
        <v/>
      </c>
      <c r="AZ534" s="197" t="str">
        <f t="shared" si="66"/>
        <v/>
      </c>
      <c r="BA534" s="197" t="str">
        <f t="shared" si="66"/>
        <v/>
      </c>
      <c r="BB534" s="197" t="str">
        <f t="shared" si="66"/>
        <v/>
      </c>
      <c r="BC534" s="197" t="str">
        <f t="shared" si="66"/>
        <v/>
      </c>
      <c r="BD534" s="197" t="str">
        <f t="shared" si="66"/>
        <v/>
      </c>
      <c r="BE534" s="197" t="str">
        <f t="shared" si="66"/>
        <v/>
      </c>
      <c r="BF534" s="197" t="str">
        <f t="shared" si="66"/>
        <v/>
      </c>
      <c r="BG534" s="197" t="str">
        <f t="shared" si="66"/>
        <v/>
      </c>
      <c r="BH534" s="197" t="str">
        <f t="shared" si="66"/>
        <v/>
      </c>
      <c r="BI534" s="197" t="str">
        <f t="shared" si="66"/>
        <v/>
      </c>
      <c r="BJ534" s="197" t="str">
        <f t="shared" si="66"/>
        <v/>
      </c>
      <c r="BK534" s="197" t="str">
        <f t="shared" si="66"/>
        <v/>
      </c>
      <c r="BL534" s="197" t="str">
        <f t="shared" si="66"/>
        <v/>
      </c>
      <c r="BM534" s="197" t="str">
        <f t="shared" si="66"/>
        <v/>
      </c>
      <c r="BN534" s="197" t="str">
        <f t="shared" si="66"/>
        <v/>
      </c>
      <c r="BO534" s="197" t="str">
        <f t="shared" si="66"/>
        <v/>
      </c>
      <c r="BP534" s="197" t="str">
        <f t="shared" si="66"/>
        <v/>
      </c>
      <c r="BQ534" s="197" t="str">
        <f t="shared" si="66"/>
        <v/>
      </c>
      <c r="BR534" s="197" t="str">
        <f t="shared" si="66"/>
        <v/>
      </c>
      <c r="BS534" s="197" t="str">
        <f t="shared" si="66"/>
        <v/>
      </c>
    </row>
    <row r="535" spans="1:73" ht="20.25" customHeight="1">
      <c r="C535" s="482"/>
      <c r="D535" s="483"/>
      <c r="E535" s="483"/>
      <c r="F535" s="483"/>
      <c r="G535" s="22"/>
      <c r="I535" s="75" t="s">
        <v>67</v>
      </c>
      <c r="J535" s="76"/>
      <c r="K535" s="77"/>
      <c r="L535" s="224" t="str">
        <f>IF(ISBLANK(L$389),"",L$389)</f>
        <v>-</v>
      </c>
      <c r="M535" s="214" t="str">
        <f>IF(ISBLANK(M$389),"",M$389)</f>
        <v>-</v>
      </c>
      <c r="N535" s="224" t="str">
        <f t="shared" ref="N535:BS535" si="67">IF(ISBLANK(N$389),"",N$389)</f>
        <v>-</v>
      </c>
      <c r="O535" s="224" t="str">
        <f t="shared" si="67"/>
        <v>-</v>
      </c>
      <c r="P535" s="224" t="str">
        <f t="shared" si="67"/>
        <v/>
      </c>
      <c r="Q535" s="224" t="str">
        <f t="shared" si="67"/>
        <v/>
      </c>
      <c r="R535" s="224" t="str">
        <f t="shared" si="67"/>
        <v/>
      </c>
      <c r="S535" s="224" t="str">
        <f t="shared" si="67"/>
        <v/>
      </c>
      <c r="T535" s="224" t="str">
        <f t="shared" si="67"/>
        <v/>
      </c>
      <c r="U535" s="224" t="str">
        <f t="shared" si="67"/>
        <v/>
      </c>
      <c r="V535" s="224" t="str">
        <f t="shared" si="67"/>
        <v/>
      </c>
      <c r="W535" s="224" t="str">
        <f t="shared" si="67"/>
        <v/>
      </c>
      <c r="X535" s="224" t="str">
        <f t="shared" si="67"/>
        <v/>
      </c>
      <c r="Y535" s="224" t="str">
        <f t="shared" si="67"/>
        <v/>
      </c>
      <c r="Z535" s="224" t="str">
        <f t="shared" si="67"/>
        <v/>
      </c>
      <c r="AA535" s="224" t="str">
        <f t="shared" si="67"/>
        <v/>
      </c>
      <c r="AB535" s="224" t="str">
        <f t="shared" si="67"/>
        <v/>
      </c>
      <c r="AC535" s="224" t="str">
        <f t="shared" si="67"/>
        <v/>
      </c>
      <c r="AD535" s="224" t="str">
        <f t="shared" si="67"/>
        <v/>
      </c>
      <c r="AE535" s="224" t="str">
        <f t="shared" si="67"/>
        <v/>
      </c>
      <c r="AF535" s="224" t="str">
        <f t="shared" si="67"/>
        <v/>
      </c>
      <c r="AG535" s="224" t="str">
        <f t="shared" si="67"/>
        <v/>
      </c>
      <c r="AH535" s="224" t="str">
        <f t="shared" si="67"/>
        <v/>
      </c>
      <c r="AI535" s="224" t="str">
        <f t="shared" si="67"/>
        <v/>
      </c>
      <c r="AJ535" s="224" t="str">
        <f t="shared" si="67"/>
        <v/>
      </c>
      <c r="AK535" s="224" t="str">
        <f t="shared" si="67"/>
        <v/>
      </c>
      <c r="AL535" s="224" t="str">
        <f t="shared" si="67"/>
        <v/>
      </c>
      <c r="AM535" s="224" t="str">
        <f t="shared" si="67"/>
        <v/>
      </c>
      <c r="AN535" s="224" t="str">
        <f t="shared" si="67"/>
        <v/>
      </c>
      <c r="AO535" s="224" t="str">
        <f t="shared" si="67"/>
        <v/>
      </c>
      <c r="AP535" s="224" t="str">
        <f t="shared" si="67"/>
        <v/>
      </c>
      <c r="AQ535" s="224" t="str">
        <f t="shared" si="67"/>
        <v/>
      </c>
      <c r="AR535" s="224" t="str">
        <f t="shared" si="67"/>
        <v/>
      </c>
      <c r="AS535" s="224" t="str">
        <f t="shared" si="67"/>
        <v/>
      </c>
      <c r="AT535" s="224" t="str">
        <f t="shared" si="67"/>
        <v/>
      </c>
      <c r="AU535" s="224" t="str">
        <f t="shared" si="67"/>
        <v/>
      </c>
      <c r="AV535" s="224" t="str">
        <f t="shared" si="67"/>
        <v/>
      </c>
      <c r="AW535" s="224" t="str">
        <f t="shared" si="67"/>
        <v/>
      </c>
      <c r="AX535" s="224" t="str">
        <f t="shared" si="67"/>
        <v/>
      </c>
      <c r="AY535" s="224" t="str">
        <f t="shared" si="67"/>
        <v/>
      </c>
      <c r="AZ535" s="224" t="str">
        <f t="shared" si="67"/>
        <v/>
      </c>
      <c r="BA535" s="224" t="str">
        <f t="shared" si="67"/>
        <v/>
      </c>
      <c r="BB535" s="224" t="str">
        <f t="shared" si="67"/>
        <v/>
      </c>
      <c r="BC535" s="224" t="str">
        <f t="shared" si="67"/>
        <v/>
      </c>
      <c r="BD535" s="224" t="str">
        <f t="shared" si="67"/>
        <v/>
      </c>
      <c r="BE535" s="224" t="str">
        <f t="shared" si="67"/>
        <v/>
      </c>
      <c r="BF535" s="224" t="str">
        <f t="shared" si="67"/>
        <v/>
      </c>
      <c r="BG535" s="224" t="str">
        <f t="shared" si="67"/>
        <v/>
      </c>
      <c r="BH535" s="224" t="str">
        <f t="shared" si="67"/>
        <v/>
      </c>
      <c r="BI535" s="224" t="str">
        <f t="shared" si="67"/>
        <v/>
      </c>
      <c r="BJ535" s="224" t="str">
        <f t="shared" si="67"/>
        <v/>
      </c>
      <c r="BK535" s="224" t="str">
        <f t="shared" si="67"/>
        <v/>
      </c>
      <c r="BL535" s="224" t="str">
        <f t="shared" si="67"/>
        <v/>
      </c>
      <c r="BM535" s="224" t="str">
        <f t="shared" si="67"/>
        <v/>
      </c>
      <c r="BN535" s="224" t="str">
        <f t="shared" si="67"/>
        <v/>
      </c>
      <c r="BO535" s="224" t="str">
        <f t="shared" si="67"/>
        <v/>
      </c>
      <c r="BP535" s="224" t="str">
        <f t="shared" si="67"/>
        <v/>
      </c>
      <c r="BQ535" s="224" t="str">
        <f t="shared" si="67"/>
        <v/>
      </c>
      <c r="BR535" s="224" t="str">
        <f t="shared" si="67"/>
        <v/>
      </c>
      <c r="BS535" s="224" t="str">
        <f t="shared" si="67"/>
        <v/>
      </c>
    </row>
    <row r="536" spans="1:73" s="193" customFormat="1" ht="56.15" customHeight="1">
      <c r="A536" s="330" t="s">
        <v>408</v>
      </c>
      <c r="B536" s="185"/>
      <c r="C536" s="405" t="s">
        <v>409</v>
      </c>
      <c r="D536" s="424"/>
      <c r="E536" s="424"/>
      <c r="F536" s="424"/>
      <c r="G536" s="424"/>
      <c r="H536" s="406"/>
      <c r="I536" s="130" t="s">
        <v>410</v>
      </c>
      <c r="J536" s="182">
        <f t="shared" ref="J536:J542" si="68">IF(SUM(L536:BS536)=0,IF(COUNTIF(L536:BS536,"未確認")&gt;0,"未確認",IF(COUNTIF(L536:BS536,"~*")&gt;0,"*",SUM(L536:BS536))),SUM(L536:BS536))</f>
        <v>0</v>
      </c>
      <c r="K536" s="331" t="str">
        <f t="shared" ref="K536:K542" si="69">IF(OR(COUNTIF(L536:BS536,"未確認")&gt;0,COUNTIF(L536:BS536,"*")&gt;0),"※","")</f>
        <v/>
      </c>
      <c r="L536" s="326">
        <v>0</v>
      </c>
      <c r="M536" s="327">
        <v>0</v>
      </c>
      <c r="N536" s="328">
        <v>0</v>
      </c>
      <c r="O536" s="328">
        <v>0</v>
      </c>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U536" s="251"/>
    </row>
    <row r="537" spans="1:73" s="193" customFormat="1" ht="70.400000000000006" customHeight="1">
      <c r="A537" s="330" t="s">
        <v>411</v>
      </c>
      <c r="B537" s="185"/>
      <c r="C537" s="405" t="s">
        <v>412</v>
      </c>
      <c r="D537" s="424"/>
      <c r="E537" s="424"/>
      <c r="F537" s="424"/>
      <c r="G537" s="424"/>
      <c r="H537" s="406"/>
      <c r="I537" s="130" t="s">
        <v>413</v>
      </c>
      <c r="J537" s="182">
        <f t="shared" si="68"/>
        <v>0</v>
      </c>
      <c r="K537" s="331" t="str">
        <f t="shared" si="69"/>
        <v/>
      </c>
      <c r="L537" s="326">
        <v>0</v>
      </c>
      <c r="M537" s="327">
        <v>0</v>
      </c>
      <c r="N537" s="328">
        <v>0</v>
      </c>
      <c r="O537" s="328">
        <v>0</v>
      </c>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U537" s="251"/>
    </row>
    <row r="538" spans="1:73" s="193" customFormat="1" ht="42.75" customHeight="1">
      <c r="A538" s="330" t="s">
        <v>414</v>
      </c>
      <c r="B538" s="185"/>
      <c r="C538" s="405" t="s">
        <v>415</v>
      </c>
      <c r="D538" s="424"/>
      <c r="E538" s="424"/>
      <c r="F538" s="424"/>
      <c r="G538" s="424"/>
      <c r="H538" s="406"/>
      <c r="I538" s="400" t="s">
        <v>416</v>
      </c>
      <c r="J538" s="182">
        <f t="shared" si="68"/>
        <v>0</v>
      </c>
      <c r="K538" s="331" t="str">
        <f t="shared" si="69"/>
        <v/>
      </c>
      <c r="L538" s="326">
        <v>0</v>
      </c>
      <c r="M538" s="327">
        <v>0</v>
      </c>
      <c r="N538" s="328">
        <v>0</v>
      </c>
      <c r="O538" s="328">
        <v>0</v>
      </c>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U538" s="251"/>
    </row>
    <row r="539" spans="1:73" s="193" customFormat="1" ht="42.75" customHeight="1">
      <c r="A539" s="330" t="s">
        <v>417</v>
      </c>
      <c r="B539" s="185"/>
      <c r="C539" s="405" t="s">
        <v>418</v>
      </c>
      <c r="D539" s="424"/>
      <c r="E539" s="424"/>
      <c r="F539" s="424"/>
      <c r="G539" s="424"/>
      <c r="H539" s="406"/>
      <c r="I539" s="401"/>
      <c r="J539" s="182">
        <f t="shared" si="68"/>
        <v>0</v>
      </c>
      <c r="K539" s="331" t="str">
        <f t="shared" si="69"/>
        <v/>
      </c>
      <c r="L539" s="326">
        <v>0</v>
      </c>
      <c r="M539" s="327">
        <v>0</v>
      </c>
      <c r="N539" s="328">
        <v>0</v>
      </c>
      <c r="O539" s="328">
        <v>0</v>
      </c>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U539" s="251"/>
    </row>
    <row r="540" spans="1:73" s="193" customFormat="1" ht="42.75" customHeight="1">
      <c r="A540" s="330"/>
      <c r="B540" s="185"/>
      <c r="C540" s="405" t="s">
        <v>419</v>
      </c>
      <c r="D540" s="424"/>
      <c r="E540" s="424"/>
      <c r="F540" s="424"/>
      <c r="G540" s="424"/>
      <c r="H540" s="406"/>
      <c r="I540" s="402"/>
      <c r="J540" s="182">
        <f t="shared" si="68"/>
        <v>0</v>
      </c>
      <c r="K540" s="331" t="str">
        <f t="shared" si="69"/>
        <v/>
      </c>
      <c r="L540" s="326">
        <v>0</v>
      </c>
      <c r="M540" s="327">
        <v>0</v>
      </c>
      <c r="N540" s="328">
        <v>0</v>
      </c>
      <c r="O540" s="328">
        <v>0</v>
      </c>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U540" s="251"/>
    </row>
    <row r="541" spans="1:73" s="193" customFormat="1" ht="70.400000000000006" customHeight="1">
      <c r="A541" s="330" t="s">
        <v>420</v>
      </c>
      <c r="B541" s="185"/>
      <c r="C541" s="405" t="s">
        <v>421</v>
      </c>
      <c r="D541" s="424"/>
      <c r="E541" s="424"/>
      <c r="F541" s="424"/>
      <c r="G541" s="424"/>
      <c r="H541" s="406"/>
      <c r="I541" s="130" t="s">
        <v>422</v>
      </c>
      <c r="J541" s="182">
        <f t="shared" si="68"/>
        <v>0</v>
      </c>
      <c r="K541" s="331" t="str">
        <f t="shared" si="69"/>
        <v/>
      </c>
      <c r="L541" s="326">
        <v>0</v>
      </c>
      <c r="M541" s="327">
        <v>0</v>
      </c>
      <c r="N541" s="328">
        <v>0</v>
      </c>
      <c r="O541" s="328">
        <v>0</v>
      </c>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U541" s="251"/>
    </row>
    <row r="542" spans="1:73" s="193" customFormat="1" ht="56.15" customHeight="1">
      <c r="A542" s="330" t="s">
        <v>423</v>
      </c>
      <c r="B542" s="185"/>
      <c r="C542" s="405" t="s">
        <v>424</v>
      </c>
      <c r="D542" s="424"/>
      <c r="E542" s="424"/>
      <c r="F542" s="424"/>
      <c r="G542" s="424"/>
      <c r="H542" s="406"/>
      <c r="I542" s="130" t="s">
        <v>425</v>
      </c>
      <c r="J542" s="182">
        <f t="shared" si="68"/>
        <v>0</v>
      </c>
      <c r="K542" s="331" t="str">
        <f t="shared" si="69"/>
        <v/>
      </c>
      <c r="L542" s="326">
        <v>0</v>
      </c>
      <c r="M542" s="327">
        <v>0</v>
      </c>
      <c r="N542" s="328">
        <v>0</v>
      </c>
      <c r="O542" s="328">
        <v>0</v>
      </c>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U542" s="251"/>
    </row>
    <row r="543" spans="1:73" s="38" customFormat="1">
      <c r="B543" s="24"/>
      <c r="C543" s="24"/>
      <c r="D543" s="24"/>
      <c r="E543" s="24"/>
      <c r="F543" s="24"/>
      <c r="G543" s="24"/>
      <c r="H543" s="16"/>
      <c r="I543" s="16"/>
      <c r="J543" s="82"/>
      <c r="K543" s="83"/>
      <c r="L543" s="83"/>
      <c r="M543" s="83"/>
      <c r="N543" s="244"/>
      <c r="BP543" s="332"/>
      <c r="BU543" s="229"/>
    </row>
    <row r="544" spans="1:73" s="38" customFormat="1">
      <c r="B544" s="87"/>
      <c r="C544" s="51"/>
      <c r="D544" s="51"/>
      <c r="E544" s="51"/>
      <c r="F544" s="51"/>
      <c r="G544" s="51"/>
      <c r="H544" s="52"/>
      <c r="I544" s="52"/>
      <c r="J544" s="82"/>
      <c r="K544" s="83"/>
      <c r="L544" s="83"/>
      <c r="M544" s="83"/>
      <c r="N544" s="244"/>
      <c r="BU544" s="229"/>
    </row>
    <row r="545" spans="1:73" s="193" customFormat="1">
      <c r="A545" s="38"/>
      <c r="B545" s="185"/>
      <c r="C545" s="3"/>
      <c r="D545" s="3"/>
      <c r="E545" s="3"/>
      <c r="F545" s="3"/>
      <c r="G545" s="3"/>
      <c r="H545" s="4"/>
      <c r="I545" s="4"/>
      <c r="J545" s="7"/>
      <c r="K545" s="6"/>
      <c r="L545" s="6"/>
      <c r="M545" s="6"/>
      <c r="N545" s="244"/>
      <c r="BU545" s="251"/>
    </row>
    <row r="546" spans="1:73" s="193" customFormat="1">
      <c r="A546" s="38"/>
      <c r="B546" s="24" t="s">
        <v>426</v>
      </c>
      <c r="C546" s="24"/>
      <c r="D546" s="24"/>
      <c r="E546" s="24"/>
      <c r="F546" s="24"/>
      <c r="G546" s="24"/>
      <c r="H546" s="16"/>
      <c r="I546" s="16"/>
      <c r="J546" s="7"/>
      <c r="K546" s="6"/>
      <c r="L546" s="6"/>
      <c r="M546" s="6"/>
      <c r="N546" s="244"/>
      <c r="BU546" s="251"/>
    </row>
    <row r="547" spans="1:73">
      <c r="B547" s="24"/>
      <c r="C547" s="24"/>
      <c r="D547" s="24"/>
      <c r="E547" s="24"/>
      <c r="F547" s="24"/>
      <c r="G547" s="24"/>
      <c r="H547" s="16"/>
      <c r="I547" s="16"/>
      <c r="L547" s="221"/>
      <c r="M547" s="221"/>
      <c r="N547" s="244"/>
      <c r="O547" s="1"/>
      <c r="P547" s="1"/>
      <c r="Q547" s="1"/>
      <c r="R547" s="1"/>
      <c r="S547" s="1"/>
    </row>
    <row r="548" spans="1:73" ht="51" customHeight="1">
      <c r="B548" s="24"/>
      <c r="J548" s="72" t="s">
        <v>4</v>
      </c>
      <c r="K548" s="73"/>
      <c r="L548" s="25" t="str">
        <f>IF(ISBLANK(L$388),"",L$388)</f>
        <v>２階Ａ病棟</v>
      </c>
      <c r="M548" s="214" t="str">
        <f>IF(ISBLANK(M$388),"",M$388)</f>
        <v>２階Ｂ病棟</v>
      </c>
      <c r="N548" s="197" t="str">
        <f t="shared" ref="N548:BS548" si="70">IF(ISBLANK(N$388),"",N$388)</f>
        <v>３階Ａ病棟</v>
      </c>
      <c r="O548" s="197" t="str">
        <f t="shared" si="70"/>
        <v>３階Ｂ病棟</v>
      </c>
      <c r="P548" s="197" t="str">
        <f t="shared" si="70"/>
        <v/>
      </c>
      <c r="Q548" s="197" t="str">
        <f t="shared" si="70"/>
        <v/>
      </c>
      <c r="R548" s="197" t="str">
        <f t="shared" si="70"/>
        <v/>
      </c>
      <c r="S548" s="197" t="str">
        <f t="shared" si="70"/>
        <v/>
      </c>
      <c r="T548" s="197" t="str">
        <f t="shared" si="70"/>
        <v/>
      </c>
      <c r="U548" s="197" t="str">
        <f t="shared" si="70"/>
        <v/>
      </c>
      <c r="V548" s="197" t="str">
        <f t="shared" si="70"/>
        <v/>
      </c>
      <c r="W548" s="197" t="str">
        <f t="shared" si="70"/>
        <v/>
      </c>
      <c r="X548" s="197" t="str">
        <f t="shared" si="70"/>
        <v/>
      </c>
      <c r="Y548" s="197" t="str">
        <f t="shared" si="70"/>
        <v/>
      </c>
      <c r="Z548" s="197" t="str">
        <f t="shared" si="70"/>
        <v/>
      </c>
      <c r="AA548" s="197" t="str">
        <f t="shared" si="70"/>
        <v/>
      </c>
      <c r="AB548" s="197" t="str">
        <f t="shared" si="70"/>
        <v/>
      </c>
      <c r="AC548" s="197" t="str">
        <f t="shared" si="70"/>
        <v/>
      </c>
      <c r="AD548" s="197" t="str">
        <f t="shared" si="70"/>
        <v/>
      </c>
      <c r="AE548" s="197" t="str">
        <f t="shared" si="70"/>
        <v/>
      </c>
      <c r="AF548" s="197" t="str">
        <f t="shared" si="70"/>
        <v/>
      </c>
      <c r="AG548" s="197" t="str">
        <f t="shared" si="70"/>
        <v/>
      </c>
      <c r="AH548" s="197" t="str">
        <f t="shared" si="70"/>
        <v/>
      </c>
      <c r="AI548" s="197" t="str">
        <f t="shared" si="70"/>
        <v/>
      </c>
      <c r="AJ548" s="197" t="str">
        <f t="shared" si="70"/>
        <v/>
      </c>
      <c r="AK548" s="197" t="str">
        <f t="shared" si="70"/>
        <v/>
      </c>
      <c r="AL548" s="197" t="str">
        <f t="shared" si="70"/>
        <v/>
      </c>
      <c r="AM548" s="197" t="str">
        <f t="shared" si="70"/>
        <v/>
      </c>
      <c r="AN548" s="197" t="str">
        <f t="shared" si="70"/>
        <v/>
      </c>
      <c r="AO548" s="197" t="str">
        <f t="shared" si="70"/>
        <v/>
      </c>
      <c r="AP548" s="197" t="str">
        <f t="shared" si="70"/>
        <v/>
      </c>
      <c r="AQ548" s="197" t="str">
        <f t="shared" si="70"/>
        <v/>
      </c>
      <c r="AR548" s="197" t="str">
        <f t="shared" si="70"/>
        <v/>
      </c>
      <c r="AS548" s="197" t="str">
        <f t="shared" si="70"/>
        <v/>
      </c>
      <c r="AT548" s="197" t="str">
        <f t="shared" si="70"/>
        <v/>
      </c>
      <c r="AU548" s="197" t="str">
        <f t="shared" si="70"/>
        <v/>
      </c>
      <c r="AV548" s="197" t="str">
        <f t="shared" si="70"/>
        <v/>
      </c>
      <c r="AW548" s="197" t="str">
        <f t="shared" si="70"/>
        <v/>
      </c>
      <c r="AX548" s="197" t="str">
        <f t="shared" si="70"/>
        <v/>
      </c>
      <c r="AY548" s="197" t="str">
        <f t="shared" si="70"/>
        <v/>
      </c>
      <c r="AZ548" s="197" t="str">
        <f t="shared" si="70"/>
        <v/>
      </c>
      <c r="BA548" s="197" t="str">
        <f t="shared" si="70"/>
        <v/>
      </c>
      <c r="BB548" s="197" t="str">
        <f t="shared" si="70"/>
        <v/>
      </c>
      <c r="BC548" s="197" t="str">
        <f t="shared" si="70"/>
        <v/>
      </c>
      <c r="BD548" s="197" t="str">
        <f t="shared" si="70"/>
        <v/>
      </c>
      <c r="BE548" s="197" t="str">
        <f t="shared" si="70"/>
        <v/>
      </c>
      <c r="BF548" s="197" t="str">
        <f t="shared" si="70"/>
        <v/>
      </c>
      <c r="BG548" s="197" t="str">
        <f t="shared" si="70"/>
        <v/>
      </c>
      <c r="BH548" s="197" t="str">
        <f t="shared" si="70"/>
        <v/>
      </c>
      <c r="BI548" s="197" t="str">
        <f t="shared" si="70"/>
        <v/>
      </c>
      <c r="BJ548" s="197" t="str">
        <f t="shared" si="70"/>
        <v/>
      </c>
      <c r="BK548" s="197" t="str">
        <f t="shared" si="70"/>
        <v/>
      </c>
      <c r="BL548" s="197" t="str">
        <f t="shared" si="70"/>
        <v/>
      </c>
      <c r="BM548" s="197" t="str">
        <f t="shared" si="70"/>
        <v/>
      </c>
      <c r="BN548" s="197" t="str">
        <f t="shared" si="70"/>
        <v/>
      </c>
      <c r="BO548" s="197" t="str">
        <f t="shared" si="70"/>
        <v/>
      </c>
      <c r="BP548" s="197" t="str">
        <f t="shared" si="70"/>
        <v/>
      </c>
      <c r="BQ548" s="197" t="str">
        <f t="shared" si="70"/>
        <v/>
      </c>
      <c r="BR548" s="197" t="str">
        <f t="shared" si="70"/>
        <v/>
      </c>
      <c r="BS548" s="197" t="str">
        <f t="shared" si="70"/>
        <v/>
      </c>
    </row>
    <row r="549" spans="1:73" ht="20.25" customHeight="1">
      <c r="C549" s="51"/>
      <c r="I549" s="75" t="s">
        <v>67</v>
      </c>
      <c r="J549" s="76"/>
      <c r="K549" s="77"/>
      <c r="L549" s="224" t="str">
        <f>IF(ISBLANK(L$389),"",L$389)</f>
        <v>-</v>
      </c>
      <c r="M549" s="214" t="str">
        <f>IF(ISBLANK(M$389),"",M$389)</f>
        <v>-</v>
      </c>
      <c r="N549" s="224" t="str">
        <f t="shared" ref="N549:BS549" si="71">IF(ISBLANK(N$389),"",N$389)</f>
        <v>-</v>
      </c>
      <c r="O549" s="224" t="str">
        <f t="shared" si="71"/>
        <v>-</v>
      </c>
      <c r="P549" s="224" t="str">
        <f t="shared" si="71"/>
        <v/>
      </c>
      <c r="Q549" s="224" t="str">
        <f t="shared" si="71"/>
        <v/>
      </c>
      <c r="R549" s="224" t="str">
        <f t="shared" si="71"/>
        <v/>
      </c>
      <c r="S549" s="224" t="str">
        <f t="shared" si="71"/>
        <v/>
      </c>
      <c r="T549" s="224" t="str">
        <f t="shared" si="71"/>
        <v/>
      </c>
      <c r="U549" s="224" t="str">
        <f t="shared" si="71"/>
        <v/>
      </c>
      <c r="V549" s="224" t="str">
        <f t="shared" si="71"/>
        <v/>
      </c>
      <c r="W549" s="224" t="str">
        <f t="shared" si="71"/>
        <v/>
      </c>
      <c r="X549" s="224" t="str">
        <f t="shared" si="71"/>
        <v/>
      </c>
      <c r="Y549" s="224" t="str">
        <f t="shared" si="71"/>
        <v/>
      </c>
      <c r="Z549" s="224" t="str">
        <f t="shared" si="71"/>
        <v/>
      </c>
      <c r="AA549" s="224" t="str">
        <f t="shared" si="71"/>
        <v/>
      </c>
      <c r="AB549" s="224" t="str">
        <f t="shared" si="71"/>
        <v/>
      </c>
      <c r="AC549" s="224" t="str">
        <f t="shared" si="71"/>
        <v/>
      </c>
      <c r="AD549" s="224" t="str">
        <f t="shared" si="71"/>
        <v/>
      </c>
      <c r="AE549" s="224" t="str">
        <f t="shared" si="71"/>
        <v/>
      </c>
      <c r="AF549" s="224" t="str">
        <f t="shared" si="71"/>
        <v/>
      </c>
      <c r="AG549" s="224" t="str">
        <f t="shared" si="71"/>
        <v/>
      </c>
      <c r="AH549" s="224" t="str">
        <f t="shared" si="71"/>
        <v/>
      </c>
      <c r="AI549" s="224" t="str">
        <f t="shared" si="71"/>
        <v/>
      </c>
      <c r="AJ549" s="224" t="str">
        <f t="shared" si="71"/>
        <v/>
      </c>
      <c r="AK549" s="224" t="str">
        <f t="shared" si="71"/>
        <v/>
      </c>
      <c r="AL549" s="224" t="str">
        <f t="shared" si="71"/>
        <v/>
      </c>
      <c r="AM549" s="224" t="str">
        <f t="shared" si="71"/>
        <v/>
      </c>
      <c r="AN549" s="224" t="str">
        <f t="shared" si="71"/>
        <v/>
      </c>
      <c r="AO549" s="224" t="str">
        <f t="shared" si="71"/>
        <v/>
      </c>
      <c r="AP549" s="224" t="str">
        <f t="shared" si="71"/>
        <v/>
      </c>
      <c r="AQ549" s="224" t="str">
        <f t="shared" si="71"/>
        <v/>
      </c>
      <c r="AR549" s="224" t="str">
        <f t="shared" si="71"/>
        <v/>
      </c>
      <c r="AS549" s="224" t="str">
        <f t="shared" si="71"/>
        <v/>
      </c>
      <c r="AT549" s="224" t="str">
        <f t="shared" si="71"/>
        <v/>
      </c>
      <c r="AU549" s="224" t="str">
        <f t="shared" si="71"/>
        <v/>
      </c>
      <c r="AV549" s="224" t="str">
        <f t="shared" si="71"/>
        <v/>
      </c>
      <c r="AW549" s="224" t="str">
        <f t="shared" si="71"/>
        <v/>
      </c>
      <c r="AX549" s="224" t="str">
        <f t="shared" si="71"/>
        <v/>
      </c>
      <c r="AY549" s="224" t="str">
        <f t="shared" si="71"/>
        <v/>
      </c>
      <c r="AZ549" s="224" t="str">
        <f t="shared" si="71"/>
        <v/>
      </c>
      <c r="BA549" s="224" t="str">
        <f t="shared" si="71"/>
        <v/>
      </c>
      <c r="BB549" s="224" t="str">
        <f t="shared" si="71"/>
        <v/>
      </c>
      <c r="BC549" s="224" t="str">
        <f t="shared" si="71"/>
        <v/>
      </c>
      <c r="BD549" s="224" t="str">
        <f t="shared" si="71"/>
        <v/>
      </c>
      <c r="BE549" s="224" t="str">
        <f t="shared" si="71"/>
        <v/>
      </c>
      <c r="BF549" s="224" t="str">
        <f t="shared" si="71"/>
        <v/>
      </c>
      <c r="BG549" s="224" t="str">
        <f t="shared" si="71"/>
        <v/>
      </c>
      <c r="BH549" s="224" t="str">
        <f t="shared" si="71"/>
        <v/>
      </c>
      <c r="BI549" s="224" t="str">
        <f t="shared" si="71"/>
        <v/>
      </c>
      <c r="BJ549" s="224" t="str">
        <f t="shared" si="71"/>
        <v/>
      </c>
      <c r="BK549" s="224" t="str">
        <f t="shared" si="71"/>
        <v/>
      </c>
      <c r="BL549" s="224" t="str">
        <f t="shared" si="71"/>
        <v/>
      </c>
      <c r="BM549" s="224" t="str">
        <f t="shared" si="71"/>
        <v/>
      </c>
      <c r="BN549" s="224" t="str">
        <f t="shared" si="71"/>
        <v/>
      </c>
      <c r="BO549" s="224" t="str">
        <f t="shared" si="71"/>
        <v/>
      </c>
      <c r="BP549" s="224" t="str">
        <f t="shared" si="71"/>
        <v/>
      </c>
      <c r="BQ549" s="224" t="str">
        <f t="shared" si="71"/>
        <v/>
      </c>
      <c r="BR549" s="224" t="str">
        <f t="shared" si="71"/>
        <v/>
      </c>
      <c r="BS549" s="224" t="str">
        <f t="shared" si="71"/>
        <v/>
      </c>
    </row>
    <row r="550" spans="1:73" s="193" customFormat="1" ht="70.400000000000006" customHeight="1">
      <c r="A550" s="330" t="s">
        <v>427</v>
      </c>
      <c r="B550" s="136"/>
      <c r="C550" s="405" t="s">
        <v>428</v>
      </c>
      <c r="D550" s="424"/>
      <c r="E550" s="424"/>
      <c r="F550" s="424"/>
      <c r="G550" s="424"/>
      <c r="H550" s="406"/>
      <c r="I550" s="130" t="s">
        <v>429</v>
      </c>
      <c r="J550" s="182">
        <f t="shared" ref="J550:J563" si="72">IF(SUM(L550:BS550)=0,IF(COUNTIF(L550:BS550,"未確認")&gt;0,"未確認",IF(COUNTIF(L550:BS550,"~*")&gt;0,"*",SUM(L550:BS550))),SUM(L550:BS550))</f>
        <v>0</v>
      </c>
      <c r="K550" s="331" t="str">
        <f t="shared" ref="K550:K563" si="73">IF(OR(COUNTIF(L550:BS550,"未確認")&gt;0,COUNTIF(L550:BS550,"*")&gt;0),"※","")</f>
        <v/>
      </c>
      <c r="L550" s="326">
        <v>0</v>
      </c>
      <c r="M550" s="327">
        <v>0</v>
      </c>
      <c r="N550" s="328">
        <v>0</v>
      </c>
      <c r="O550" s="328">
        <v>0</v>
      </c>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U550" s="251"/>
    </row>
    <row r="551" spans="1:73" s="193" customFormat="1" ht="70.400000000000006" customHeight="1">
      <c r="A551" s="330" t="s">
        <v>430</v>
      </c>
      <c r="B551" s="2"/>
      <c r="C551" s="405" t="s">
        <v>431</v>
      </c>
      <c r="D551" s="424"/>
      <c r="E551" s="424"/>
      <c r="F551" s="424"/>
      <c r="G551" s="424"/>
      <c r="H551" s="406"/>
      <c r="I551" s="130" t="s">
        <v>432</v>
      </c>
      <c r="J551" s="182">
        <f t="shared" si="72"/>
        <v>0</v>
      </c>
      <c r="K551" s="331" t="str">
        <f t="shared" si="73"/>
        <v/>
      </c>
      <c r="L551" s="326">
        <v>0</v>
      </c>
      <c r="M551" s="327">
        <v>0</v>
      </c>
      <c r="N551" s="328">
        <v>0</v>
      </c>
      <c r="O551" s="328">
        <v>0</v>
      </c>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U551" s="251"/>
    </row>
    <row r="552" spans="1:73" s="193" customFormat="1" ht="70.400000000000006" customHeight="1">
      <c r="A552" s="330"/>
      <c r="B552" s="2"/>
      <c r="C552" s="407" t="s">
        <v>433</v>
      </c>
      <c r="D552" s="408"/>
      <c r="E552" s="408"/>
      <c r="F552" s="408"/>
      <c r="G552" s="408"/>
      <c r="H552" s="409"/>
      <c r="I552" s="103" t="s">
        <v>434</v>
      </c>
      <c r="J552" s="182">
        <f t="shared" si="72"/>
        <v>0</v>
      </c>
      <c r="K552" s="331" t="str">
        <f t="shared" si="73"/>
        <v/>
      </c>
      <c r="L552" s="326">
        <v>0</v>
      </c>
      <c r="M552" s="327">
        <v>0</v>
      </c>
      <c r="N552" s="328">
        <v>0</v>
      </c>
      <c r="O552" s="328">
        <v>0</v>
      </c>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U552" s="251"/>
    </row>
    <row r="553" spans="1:73" s="193" customFormat="1" ht="70.400000000000006" customHeight="1">
      <c r="A553" s="330" t="s">
        <v>435</v>
      </c>
      <c r="B553" s="2"/>
      <c r="C553" s="405" t="s">
        <v>436</v>
      </c>
      <c r="D553" s="424"/>
      <c r="E553" s="424"/>
      <c r="F553" s="424"/>
      <c r="G553" s="424"/>
      <c r="H553" s="406"/>
      <c r="I553" s="130" t="s">
        <v>437</v>
      </c>
      <c r="J553" s="182">
        <f t="shared" si="72"/>
        <v>0</v>
      </c>
      <c r="K553" s="331" t="str">
        <f t="shared" si="73"/>
        <v/>
      </c>
      <c r="L553" s="326">
        <v>0</v>
      </c>
      <c r="M553" s="327">
        <v>0</v>
      </c>
      <c r="N553" s="328">
        <v>0</v>
      </c>
      <c r="O553" s="328">
        <v>0</v>
      </c>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U553" s="251"/>
    </row>
    <row r="554" spans="1:73" s="193" customFormat="1" ht="70.400000000000006" customHeight="1">
      <c r="A554" s="330" t="s">
        <v>438</v>
      </c>
      <c r="B554" s="2"/>
      <c r="C554" s="405" t="s">
        <v>439</v>
      </c>
      <c r="D554" s="424"/>
      <c r="E554" s="424"/>
      <c r="F554" s="424"/>
      <c r="G554" s="424"/>
      <c r="H554" s="406"/>
      <c r="I554" s="130" t="s">
        <v>440</v>
      </c>
      <c r="J554" s="182">
        <f t="shared" si="72"/>
        <v>0</v>
      </c>
      <c r="K554" s="331" t="str">
        <f t="shared" si="73"/>
        <v/>
      </c>
      <c r="L554" s="326">
        <v>0</v>
      </c>
      <c r="M554" s="327">
        <v>0</v>
      </c>
      <c r="N554" s="328">
        <v>0</v>
      </c>
      <c r="O554" s="328">
        <v>0</v>
      </c>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U554" s="251"/>
    </row>
    <row r="555" spans="1:73" s="193" customFormat="1" ht="70.400000000000006" customHeight="1">
      <c r="A555" s="330" t="s">
        <v>441</v>
      </c>
      <c r="B555" s="2"/>
      <c r="C555" s="405" t="s">
        <v>442</v>
      </c>
      <c r="D555" s="424"/>
      <c r="E555" s="424"/>
      <c r="F555" s="424"/>
      <c r="G555" s="424"/>
      <c r="H555" s="406"/>
      <c r="I555" s="130" t="s">
        <v>443</v>
      </c>
      <c r="J555" s="182">
        <f t="shared" si="72"/>
        <v>0</v>
      </c>
      <c r="K555" s="331" t="str">
        <f t="shared" si="73"/>
        <v/>
      </c>
      <c r="L555" s="326">
        <v>0</v>
      </c>
      <c r="M555" s="327">
        <v>0</v>
      </c>
      <c r="N555" s="328">
        <v>0</v>
      </c>
      <c r="O555" s="328">
        <v>0</v>
      </c>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U555" s="251"/>
    </row>
    <row r="556" spans="1:73" s="193" customFormat="1" ht="98.15" customHeight="1">
      <c r="A556" s="330" t="s">
        <v>444</v>
      </c>
      <c r="B556" s="2"/>
      <c r="C556" s="405" t="s">
        <v>445</v>
      </c>
      <c r="D556" s="424"/>
      <c r="E556" s="424"/>
      <c r="F556" s="424"/>
      <c r="G556" s="424"/>
      <c r="H556" s="406"/>
      <c r="I556" s="130" t="s">
        <v>446</v>
      </c>
      <c r="J556" s="182">
        <f t="shared" si="72"/>
        <v>0</v>
      </c>
      <c r="K556" s="331" t="str">
        <f t="shared" si="73"/>
        <v/>
      </c>
      <c r="L556" s="326">
        <v>0</v>
      </c>
      <c r="M556" s="327">
        <v>0</v>
      </c>
      <c r="N556" s="328">
        <v>0</v>
      </c>
      <c r="O556" s="328">
        <v>0</v>
      </c>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U556" s="251"/>
    </row>
    <row r="557" spans="1:73" s="193" customFormat="1" ht="84" customHeight="1">
      <c r="A557" s="330" t="s">
        <v>447</v>
      </c>
      <c r="B557" s="2"/>
      <c r="C557" s="405" t="s">
        <v>448</v>
      </c>
      <c r="D557" s="424"/>
      <c r="E557" s="424"/>
      <c r="F557" s="424"/>
      <c r="G557" s="424"/>
      <c r="H557" s="406"/>
      <c r="I557" s="130" t="s">
        <v>449</v>
      </c>
      <c r="J557" s="182">
        <f t="shared" si="72"/>
        <v>0</v>
      </c>
      <c r="K557" s="331" t="str">
        <f t="shared" si="73"/>
        <v/>
      </c>
      <c r="L557" s="326">
        <v>0</v>
      </c>
      <c r="M557" s="327">
        <v>0</v>
      </c>
      <c r="N557" s="328">
        <v>0</v>
      </c>
      <c r="O557" s="328">
        <v>0</v>
      </c>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U557" s="251"/>
    </row>
    <row r="558" spans="1:73" s="193" customFormat="1" ht="70.400000000000006" customHeight="1">
      <c r="A558" s="330" t="s">
        <v>450</v>
      </c>
      <c r="B558" s="2"/>
      <c r="C558" s="405" t="s">
        <v>451</v>
      </c>
      <c r="D558" s="424"/>
      <c r="E558" s="424"/>
      <c r="F558" s="424"/>
      <c r="G558" s="424"/>
      <c r="H558" s="406"/>
      <c r="I558" s="130" t="s">
        <v>452</v>
      </c>
      <c r="J558" s="182">
        <f t="shared" si="72"/>
        <v>0</v>
      </c>
      <c r="K558" s="331" t="str">
        <f t="shared" si="73"/>
        <v/>
      </c>
      <c r="L558" s="326">
        <v>0</v>
      </c>
      <c r="M558" s="327">
        <v>0</v>
      </c>
      <c r="N558" s="328">
        <v>0</v>
      </c>
      <c r="O558" s="328">
        <v>0</v>
      </c>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U558" s="251"/>
    </row>
    <row r="559" spans="1:73" s="193" customFormat="1" ht="70.400000000000006" customHeight="1">
      <c r="A559" s="330" t="s">
        <v>453</v>
      </c>
      <c r="B559" s="2"/>
      <c r="C559" s="407" t="s">
        <v>454</v>
      </c>
      <c r="D559" s="408"/>
      <c r="E559" s="408"/>
      <c r="F559" s="408"/>
      <c r="G559" s="408"/>
      <c r="H559" s="409"/>
      <c r="I559" s="103" t="s">
        <v>455</v>
      </c>
      <c r="J559" s="182">
        <f t="shared" si="72"/>
        <v>0</v>
      </c>
      <c r="K559" s="331" t="str">
        <f t="shared" si="73"/>
        <v/>
      </c>
      <c r="L559" s="326">
        <v>0</v>
      </c>
      <c r="M559" s="327">
        <v>0</v>
      </c>
      <c r="N559" s="328">
        <v>0</v>
      </c>
      <c r="O559" s="328">
        <v>0</v>
      </c>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U559" s="251"/>
    </row>
    <row r="560" spans="1:73" s="193" customFormat="1" ht="80">
      <c r="A560" s="330" t="s">
        <v>456</v>
      </c>
      <c r="B560" s="2"/>
      <c r="C560" s="405" t="s">
        <v>457</v>
      </c>
      <c r="D560" s="424"/>
      <c r="E560" s="424"/>
      <c r="F560" s="424"/>
      <c r="G560" s="424"/>
      <c r="H560" s="406"/>
      <c r="I560" s="103" t="s">
        <v>458</v>
      </c>
      <c r="J560" s="182">
        <f t="shared" si="72"/>
        <v>0</v>
      </c>
      <c r="K560" s="331" t="str">
        <f t="shared" si="73"/>
        <v/>
      </c>
      <c r="L560" s="326">
        <v>0</v>
      </c>
      <c r="M560" s="327">
        <v>0</v>
      </c>
      <c r="N560" s="328">
        <v>0</v>
      </c>
      <c r="O560" s="328">
        <v>0</v>
      </c>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U560" s="251"/>
    </row>
    <row r="561" spans="1:73" s="193" customFormat="1" ht="70.400000000000006" customHeight="1">
      <c r="A561" s="330" t="s">
        <v>459</v>
      </c>
      <c r="B561" s="2"/>
      <c r="C561" s="405" t="s">
        <v>460</v>
      </c>
      <c r="D561" s="424"/>
      <c r="E561" s="424"/>
      <c r="F561" s="424"/>
      <c r="G561" s="424"/>
      <c r="H561" s="406"/>
      <c r="I561" s="103" t="s">
        <v>461</v>
      </c>
      <c r="J561" s="182">
        <f t="shared" si="72"/>
        <v>0</v>
      </c>
      <c r="K561" s="331" t="str">
        <f t="shared" si="73"/>
        <v/>
      </c>
      <c r="L561" s="326">
        <v>0</v>
      </c>
      <c r="M561" s="327">
        <v>0</v>
      </c>
      <c r="N561" s="328">
        <v>0</v>
      </c>
      <c r="O561" s="328">
        <v>0</v>
      </c>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U561" s="251"/>
    </row>
    <row r="562" spans="1:73" s="193" customFormat="1" ht="70.400000000000006" customHeight="1">
      <c r="A562" s="330" t="s">
        <v>462</v>
      </c>
      <c r="B562" s="2"/>
      <c r="C562" s="405" t="s">
        <v>463</v>
      </c>
      <c r="D562" s="424"/>
      <c r="E562" s="424"/>
      <c r="F562" s="424"/>
      <c r="G562" s="424"/>
      <c r="H562" s="406"/>
      <c r="I562" s="103" t="s">
        <v>464</v>
      </c>
      <c r="J562" s="182" t="str">
        <f t="shared" si="72"/>
        <v>*</v>
      </c>
      <c r="K562" s="331" t="str">
        <f t="shared" si="73"/>
        <v>※</v>
      </c>
      <c r="L562" s="326" t="s">
        <v>260</v>
      </c>
      <c r="M562" s="327">
        <v>0</v>
      </c>
      <c r="N562" s="328">
        <v>0</v>
      </c>
      <c r="O562" s="328">
        <v>0</v>
      </c>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U562" s="251"/>
    </row>
    <row r="563" spans="1:73" s="193" customFormat="1" ht="70.400000000000006" customHeight="1">
      <c r="A563" s="330" t="s">
        <v>465</v>
      </c>
      <c r="B563" s="2"/>
      <c r="C563" s="405" t="s">
        <v>466</v>
      </c>
      <c r="D563" s="424"/>
      <c r="E563" s="424"/>
      <c r="F563" s="424"/>
      <c r="G563" s="424"/>
      <c r="H563" s="406"/>
      <c r="I563" s="103" t="s">
        <v>467</v>
      </c>
      <c r="J563" s="182">
        <f t="shared" si="72"/>
        <v>0</v>
      </c>
      <c r="K563" s="331" t="str">
        <f t="shared" si="73"/>
        <v/>
      </c>
      <c r="L563" s="326">
        <v>0</v>
      </c>
      <c r="M563" s="327">
        <v>0</v>
      </c>
      <c r="N563" s="328">
        <v>0</v>
      </c>
      <c r="O563" s="328">
        <v>0</v>
      </c>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U563" s="251"/>
    </row>
    <row r="564" spans="1:73">
      <c r="B564" s="24"/>
      <c r="C564" s="24"/>
      <c r="D564" s="24"/>
      <c r="E564" s="24"/>
      <c r="F564" s="24"/>
      <c r="G564" s="24"/>
      <c r="H564" s="16"/>
      <c r="I564" s="16"/>
      <c r="L564" s="221"/>
      <c r="M564" s="221"/>
      <c r="N564" s="244"/>
      <c r="O564" s="1"/>
      <c r="P564" s="1"/>
      <c r="Q564" s="1"/>
      <c r="R564" s="1"/>
      <c r="S564" s="1"/>
    </row>
    <row r="565" spans="1:73" ht="51" customHeight="1">
      <c r="B565" s="24"/>
      <c r="J565" s="72" t="s">
        <v>4</v>
      </c>
      <c r="K565" s="73"/>
      <c r="L565" s="25" t="str">
        <f>IF(ISBLANK(L$9),"",L$9)</f>
        <v>2階A病棟</v>
      </c>
      <c r="M565" s="214" t="str">
        <f>IF(ISBLANK(M$9),"",M$9)</f>
        <v>2階B病棟</v>
      </c>
      <c r="N565" s="214" t="str">
        <f t="shared" ref="N565:BR565" si="74">IF(ISBLANK(N$9),"",N$9)</f>
        <v>3階A病棟</v>
      </c>
      <c r="O565" s="214" t="str">
        <f t="shared" si="74"/>
        <v>3階B病棟</v>
      </c>
      <c r="P565" s="214" t="str">
        <f t="shared" si="74"/>
        <v/>
      </c>
      <c r="Q565" s="214" t="str">
        <f t="shared" si="74"/>
        <v/>
      </c>
      <c r="R565" s="214" t="str">
        <f t="shared" si="74"/>
        <v/>
      </c>
      <c r="S565" s="214" t="str">
        <f t="shared" si="74"/>
        <v/>
      </c>
      <c r="T565" s="214" t="str">
        <f t="shared" si="74"/>
        <v/>
      </c>
      <c r="U565" s="214" t="str">
        <f t="shared" si="74"/>
        <v/>
      </c>
      <c r="V565" s="214" t="str">
        <f t="shared" si="74"/>
        <v/>
      </c>
      <c r="W565" s="214" t="str">
        <f t="shared" si="74"/>
        <v/>
      </c>
      <c r="X565" s="214" t="str">
        <f t="shared" si="74"/>
        <v/>
      </c>
      <c r="Y565" s="214" t="str">
        <f t="shared" si="74"/>
        <v/>
      </c>
      <c r="Z565" s="214" t="str">
        <f t="shared" si="74"/>
        <v/>
      </c>
      <c r="AA565" s="214" t="str">
        <f t="shared" si="74"/>
        <v/>
      </c>
      <c r="AB565" s="214" t="str">
        <f t="shared" si="74"/>
        <v/>
      </c>
      <c r="AC565" s="214" t="str">
        <f t="shared" si="74"/>
        <v/>
      </c>
      <c r="AD565" s="214" t="str">
        <f t="shared" si="74"/>
        <v/>
      </c>
      <c r="AE565" s="214" t="str">
        <f t="shared" si="74"/>
        <v/>
      </c>
      <c r="AF565" s="214" t="str">
        <f t="shared" si="74"/>
        <v/>
      </c>
      <c r="AG565" s="214" t="str">
        <f t="shared" si="74"/>
        <v/>
      </c>
      <c r="AH565" s="214" t="str">
        <f t="shared" si="74"/>
        <v/>
      </c>
      <c r="AI565" s="214" t="str">
        <f t="shared" si="74"/>
        <v/>
      </c>
      <c r="AJ565" s="214" t="str">
        <f t="shared" si="74"/>
        <v/>
      </c>
      <c r="AK565" s="214" t="str">
        <f t="shared" si="74"/>
        <v/>
      </c>
      <c r="AL565" s="214" t="str">
        <f t="shared" si="74"/>
        <v/>
      </c>
      <c r="AM565" s="214" t="str">
        <f t="shared" si="74"/>
        <v/>
      </c>
      <c r="AN565" s="214" t="str">
        <f t="shared" si="74"/>
        <v/>
      </c>
      <c r="AO565" s="214" t="str">
        <f t="shared" si="74"/>
        <v/>
      </c>
      <c r="AP565" s="214" t="str">
        <f t="shared" si="74"/>
        <v/>
      </c>
      <c r="AQ565" s="214" t="str">
        <f t="shared" si="74"/>
        <v/>
      </c>
      <c r="AR565" s="214" t="str">
        <f t="shared" si="74"/>
        <v/>
      </c>
      <c r="AS565" s="214" t="str">
        <f t="shared" si="74"/>
        <v/>
      </c>
      <c r="AT565" s="214" t="str">
        <f t="shared" si="74"/>
        <v/>
      </c>
      <c r="AU565" s="214" t="str">
        <f t="shared" si="74"/>
        <v/>
      </c>
      <c r="AV565" s="214" t="str">
        <f t="shared" si="74"/>
        <v/>
      </c>
      <c r="AW565" s="214" t="str">
        <f t="shared" si="74"/>
        <v/>
      </c>
      <c r="AX565" s="214" t="str">
        <f t="shared" si="74"/>
        <v/>
      </c>
      <c r="AY565" s="214" t="str">
        <f t="shared" si="74"/>
        <v/>
      </c>
      <c r="AZ565" s="214" t="str">
        <f t="shared" si="74"/>
        <v/>
      </c>
      <c r="BA565" s="214" t="str">
        <f t="shared" si="74"/>
        <v/>
      </c>
      <c r="BB565" s="214" t="str">
        <f t="shared" si="74"/>
        <v/>
      </c>
      <c r="BC565" s="214" t="str">
        <f t="shared" si="74"/>
        <v/>
      </c>
      <c r="BD565" s="214" t="str">
        <f t="shared" si="74"/>
        <v/>
      </c>
      <c r="BE565" s="214" t="str">
        <f t="shared" si="74"/>
        <v/>
      </c>
      <c r="BF565" s="214" t="str">
        <f t="shared" si="74"/>
        <v/>
      </c>
      <c r="BG565" s="214" t="str">
        <f t="shared" si="74"/>
        <v/>
      </c>
      <c r="BH565" s="214" t="str">
        <f t="shared" si="74"/>
        <v/>
      </c>
      <c r="BI565" s="214" t="str">
        <f t="shared" si="74"/>
        <v/>
      </c>
      <c r="BJ565" s="214" t="str">
        <f t="shared" si="74"/>
        <v/>
      </c>
      <c r="BK565" s="214" t="str">
        <f t="shared" si="74"/>
        <v/>
      </c>
      <c r="BL565" s="214" t="str">
        <f t="shared" si="74"/>
        <v/>
      </c>
      <c r="BM565" s="214" t="str">
        <f t="shared" si="74"/>
        <v/>
      </c>
      <c r="BN565" s="214" t="str">
        <f t="shared" si="74"/>
        <v/>
      </c>
      <c r="BO565" s="214" t="str">
        <f t="shared" si="74"/>
        <v/>
      </c>
      <c r="BP565" s="214" t="str">
        <f t="shared" si="74"/>
        <v/>
      </c>
      <c r="BQ565" s="214" t="str">
        <f t="shared" si="74"/>
        <v/>
      </c>
      <c r="BR565" s="214" t="str">
        <f t="shared" si="74"/>
        <v/>
      </c>
      <c r="BS565" s="214"/>
    </row>
    <row r="566" spans="1:73" ht="20.25" customHeight="1">
      <c r="C566" s="51"/>
      <c r="I566" s="75" t="s">
        <v>67</v>
      </c>
      <c r="J566" s="76"/>
      <c r="K566" s="77"/>
      <c r="L566" s="224" t="str">
        <f>IF(ISBLANK(L$95),"",L$95)</f>
        <v>急性期</v>
      </c>
      <c r="M566" s="214" t="str">
        <f>IF(ISBLANK(M$95),"",M$95)</f>
        <v>回復期</v>
      </c>
      <c r="N566" s="214" t="str">
        <f t="shared" ref="N566:BS566" si="75">IF(ISBLANK(N$95),"",N$95)</f>
        <v>急性期</v>
      </c>
      <c r="O566" s="214" t="str">
        <f t="shared" si="75"/>
        <v>急性期</v>
      </c>
      <c r="P566" s="214" t="str">
        <f t="shared" si="75"/>
        <v/>
      </c>
      <c r="Q566" s="214" t="str">
        <f t="shared" si="75"/>
        <v/>
      </c>
      <c r="R566" s="214" t="str">
        <f t="shared" si="75"/>
        <v/>
      </c>
      <c r="S566" s="214" t="str">
        <f t="shared" si="75"/>
        <v/>
      </c>
      <c r="T566" s="214" t="str">
        <f t="shared" si="75"/>
        <v/>
      </c>
      <c r="U566" s="214" t="str">
        <f t="shared" si="75"/>
        <v/>
      </c>
      <c r="V566" s="214" t="str">
        <f t="shared" si="75"/>
        <v/>
      </c>
      <c r="W566" s="214" t="str">
        <f t="shared" si="75"/>
        <v/>
      </c>
      <c r="X566" s="214" t="str">
        <f t="shared" si="75"/>
        <v/>
      </c>
      <c r="Y566" s="214" t="str">
        <f t="shared" si="75"/>
        <v/>
      </c>
      <c r="Z566" s="214" t="str">
        <f t="shared" si="75"/>
        <v/>
      </c>
      <c r="AA566" s="214" t="str">
        <f t="shared" si="75"/>
        <v/>
      </c>
      <c r="AB566" s="214" t="str">
        <f t="shared" si="75"/>
        <v/>
      </c>
      <c r="AC566" s="214" t="str">
        <f t="shared" si="75"/>
        <v/>
      </c>
      <c r="AD566" s="214" t="str">
        <f t="shared" si="75"/>
        <v/>
      </c>
      <c r="AE566" s="214" t="str">
        <f t="shared" si="75"/>
        <v/>
      </c>
      <c r="AF566" s="214" t="str">
        <f t="shared" si="75"/>
        <v/>
      </c>
      <c r="AG566" s="214" t="str">
        <f t="shared" si="75"/>
        <v/>
      </c>
      <c r="AH566" s="214" t="str">
        <f t="shared" si="75"/>
        <v/>
      </c>
      <c r="AI566" s="214" t="str">
        <f t="shared" si="75"/>
        <v/>
      </c>
      <c r="AJ566" s="214" t="str">
        <f t="shared" si="75"/>
        <v/>
      </c>
      <c r="AK566" s="214" t="str">
        <f t="shared" si="75"/>
        <v/>
      </c>
      <c r="AL566" s="214" t="str">
        <f t="shared" si="75"/>
        <v/>
      </c>
      <c r="AM566" s="214" t="str">
        <f t="shared" si="75"/>
        <v/>
      </c>
      <c r="AN566" s="214" t="str">
        <f t="shared" si="75"/>
        <v/>
      </c>
      <c r="AO566" s="214" t="str">
        <f t="shared" si="75"/>
        <v/>
      </c>
      <c r="AP566" s="214" t="str">
        <f t="shared" si="75"/>
        <v/>
      </c>
      <c r="AQ566" s="214" t="str">
        <f t="shared" si="75"/>
        <v/>
      </c>
      <c r="AR566" s="214" t="str">
        <f t="shared" si="75"/>
        <v/>
      </c>
      <c r="AS566" s="214" t="str">
        <f t="shared" si="75"/>
        <v/>
      </c>
      <c r="AT566" s="214" t="str">
        <f t="shared" si="75"/>
        <v/>
      </c>
      <c r="AU566" s="214" t="str">
        <f t="shared" si="75"/>
        <v/>
      </c>
      <c r="AV566" s="214" t="str">
        <f t="shared" si="75"/>
        <v/>
      </c>
      <c r="AW566" s="214" t="str">
        <f t="shared" si="75"/>
        <v/>
      </c>
      <c r="AX566" s="214" t="str">
        <f t="shared" si="75"/>
        <v/>
      </c>
      <c r="AY566" s="214" t="str">
        <f t="shared" si="75"/>
        <v/>
      </c>
      <c r="AZ566" s="214" t="str">
        <f t="shared" si="75"/>
        <v/>
      </c>
      <c r="BA566" s="214" t="str">
        <f t="shared" si="75"/>
        <v/>
      </c>
      <c r="BB566" s="214" t="str">
        <f t="shared" si="75"/>
        <v/>
      </c>
      <c r="BC566" s="214" t="str">
        <f t="shared" si="75"/>
        <v/>
      </c>
      <c r="BD566" s="214" t="str">
        <f t="shared" si="75"/>
        <v/>
      </c>
      <c r="BE566" s="214" t="str">
        <f t="shared" si="75"/>
        <v/>
      </c>
      <c r="BF566" s="214" t="str">
        <f t="shared" si="75"/>
        <v/>
      </c>
      <c r="BG566" s="214" t="str">
        <f t="shared" si="75"/>
        <v/>
      </c>
      <c r="BH566" s="214" t="str">
        <f t="shared" si="75"/>
        <v/>
      </c>
      <c r="BI566" s="214" t="str">
        <f t="shared" si="75"/>
        <v/>
      </c>
      <c r="BJ566" s="214" t="str">
        <f t="shared" si="75"/>
        <v/>
      </c>
      <c r="BK566" s="214" t="str">
        <f t="shared" si="75"/>
        <v/>
      </c>
      <c r="BL566" s="214" t="str">
        <f t="shared" si="75"/>
        <v/>
      </c>
      <c r="BM566" s="214" t="str">
        <f t="shared" si="75"/>
        <v/>
      </c>
      <c r="BN566" s="214" t="str">
        <f t="shared" si="75"/>
        <v/>
      </c>
      <c r="BO566" s="214" t="str">
        <f t="shared" si="75"/>
        <v/>
      </c>
      <c r="BP566" s="214" t="str">
        <f t="shared" si="75"/>
        <v/>
      </c>
      <c r="BQ566" s="214" t="str">
        <f t="shared" si="75"/>
        <v/>
      </c>
      <c r="BR566" s="214" t="str">
        <f t="shared" si="75"/>
        <v/>
      </c>
      <c r="BS566" s="214" t="str">
        <f t="shared" si="75"/>
        <v/>
      </c>
    </row>
    <row r="567" spans="1:73" s="193" customFormat="1" ht="113.9" customHeight="1">
      <c r="A567" s="314" t="s">
        <v>949</v>
      </c>
      <c r="B567" s="2"/>
      <c r="C567" s="407" t="s">
        <v>950</v>
      </c>
      <c r="D567" s="408"/>
      <c r="E567" s="408"/>
      <c r="F567" s="408"/>
      <c r="G567" s="408"/>
      <c r="H567" s="409"/>
      <c r="I567" s="336" t="s">
        <v>951</v>
      </c>
      <c r="J567" s="337"/>
      <c r="K567" s="338"/>
      <c r="L567" s="339" t="s">
        <v>1063</v>
      </c>
      <c r="M567" s="340" t="s">
        <v>29</v>
      </c>
      <c r="N567" s="340" t="s">
        <v>1063</v>
      </c>
      <c r="O567" s="340" t="s">
        <v>1063</v>
      </c>
      <c r="P567" s="340" t="s">
        <v>29</v>
      </c>
      <c r="Q567" s="340" t="s">
        <v>29</v>
      </c>
      <c r="R567" s="340" t="s">
        <v>29</v>
      </c>
      <c r="S567" s="340" t="s">
        <v>29</v>
      </c>
      <c r="T567" s="340" t="s">
        <v>29</v>
      </c>
      <c r="U567" s="340" t="s">
        <v>29</v>
      </c>
      <c r="V567" s="340" t="s">
        <v>29</v>
      </c>
      <c r="W567" s="340" t="s">
        <v>29</v>
      </c>
      <c r="X567" s="340" t="s">
        <v>29</v>
      </c>
      <c r="Y567" s="340" t="s">
        <v>29</v>
      </c>
      <c r="Z567" s="340" t="s">
        <v>29</v>
      </c>
      <c r="AA567" s="340" t="s">
        <v>29</v>
      </c>
      <c r="AB567" s="340" t="s">
        <v>29</v>
      </c>
      <c r="AC567" s="340" t="s">
        <v>29</v>
      </c>
      <c r="AD567" s="340" t="s">
        <v>29</v>
      </c>
      <c r="AE567" s="340" t="s">
        <v>29</v>
      </c>
      <c r="AF567" s="340" t="s">
        <v>29</v>
      </c>
      <c r="AG567" s="340" t="s">
        <v>29</v>
      </c>
      <c r="AH567" s="340" t="s">
        <v>29</v>
      </c>
      <c r="AI567" s="340" t="s">
        <v>29</v>
      </c>
      <c r="AJ567" s="340" t="s">
        <v>29</v>
      </c>
      <c r="AK567" s="340" t="s">
        <v>29</v>
      </c>
      <c r="AL567" s="340" t="s">
        <v>29</v>
      </c>
      <c r="AM567" s="340" t="s">
        <v>29</v>
      </c>
      <c r="AN567" s="340" t="s">
        <v>29</v>
      </c>
      <c r="AO567" s="340" t="s">
        <v>29</v>
      </c>
      <c r="AP567" s="340" t="s">
        <v>29</v>
      </c>
      <c r="AQ567" s="340" t="s">
        <v>29</v>
      </c>
      <c r="AR567" s="340" t="s">
        <v>29</v>
      </c>
      <c r="AS567" s="340" t="s">
        <v>29</v>
      </c>
      <c r="AT567" s="340" t="s">
        <v>29</v>
      </c>
      <c r="AU567" s="340" t="s">
        <v>29</v>
      </c>
      <c r="AV567" s="340" t="s">
        <v>29</v>
      </c>
      <c r="AW567" s="340" t="s">
        <v>29</v>
      </c>
      <c r="AX567" s="340" t="s">
        <v>29</v>
      </c>
      <c r="AY567" s="340" t="s">
        <v>29</v>
      </c>
      <c r="AZ567" s="340" t="s">
        <v>29</v>
      </c>
      <c r="BA567" s="340" t="s">
        <v>29</v>
      </c>
      <c r="BB567" s="340" t="s">
        <v>29</v>
      </c>
      <c r="BC567" s="340" t="s">
        <v>29</v>
      </c>
      <c r="BD567" s="340" t="s">
        <v>29</v>
      </c>
      <c r="BE567" s="340" t="s">
        <v>29</v>
      </c>
      <c r="BF567" s="340" t="s">
        <v>29</v>
      </c>
      <c r="BG567" s="340" t="s">
        <v>29</v>
      </c>
      <c r="BH567" s="340" t="s">
        <v>29</v>
      </c>
      <c r="BI567" s="340" t="s">
        <v>29</v>
      </c>
      <c r="BJ567" s="340" t="s">
        <v>29</v>
      </c>
      <c r="BK567" s="340" t="s">
        <v>29</v>
      </c>
      <c r="BL567" s="340" t="s">
        <v>29</v>
      </c>
      <c r="BM567" s="340" t="s">
        <v>29</v>
      </c>
      <c r="BN567" s="340" t="s">
        <v>29</v>
      </c>
      <c r="BO567" s="340" t="s">
        <v>29</v>
      </c>
      <c r="BP567" s="340" t="s">
        <v>29</v>
      </c>
      <c r="BQ567" s="340" t="s">
        <v>29</v>
      </c>
      <c r="BR567" s="340" t="s">
        <v>29</v>
      </c>
      <c r="BS567" s="340" t="s">
        <v>29</v>
      </c>
      <c r="BU567" s="251"/>
    </row>
    <row r="568" spans="1:73" s="38" customFormat="1" ht="65.150000000000006" customHeight="1">
      <c r="B568" s="2"/>
      <c r="C568" s="438" t="s">
        <v>952</v>
      </c>
      <c r="D568" s="439"/>
      <c r="E568" s="439"/>
      <c r="F568" s="439"/>
      <c r="G568" s="439"/>
      <c r="H568" s="440"/>
      <c r="I568" s="410" t="s">
        <v>953</v>
      </c>
      <c r="J568" s="541"/>
      <c r="K568" s="542"/>
      <c r="L568" s="341"/>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N568" s="342"/>
      <c r="BO568" s="342"/>
      <c r="BP568" s="342"/>
      <c r="BQ568" s="342"/>
      <c r="BR568" s="342"/>
      <c r="BS568" s="342"/>
      <c r="BU568" s="229"/>
    </row>
    <row r="569" spans="1:73" s="38" customFormat="1" ht="34.5" customHeight="1">
      <c r="A569" s="314" t="s">
        <v>954</v>
      </c>
      <c r="B569" s="2"/>
      <c r="C569" s="343"/>
      <c r="D569" s="421" t="s">
        <v>955</v>
      </c>
      <c r="E569" s="422"/>
      <c r="F569" s="422"/>
      <c r="G569" s="422"/>
      <c r="H569" s="423"/>
      <c r="I569" s="467"/>
      <c r="J569" s="541"/>
      <c r="K569" s="542"/>
      <c r="L569" s="344">
        <v>40.1</v>
      </c>
      <c r="M569" s="345">
        <v>0</v>
      </c>
      <c r="N569" s="345">
        <v>28.5</v>
      </c>
      <c r="O569" s="345">
        <v>33.299999999999997</v>
      </c>
      <c r="P569" s="345"/>
      <c r="Q569" s="345"/>
      <c r="R569" s="345"/>
      <c r="S569" s="345"/>
      <c r="T569" s="345"/>
      <c r="U569" s="345"/>
      <c r="V569" s="345"/>
      <c r="W569" s="345"/>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U569" s="229"/>
    </row>
    <row r="570" spans="1:73" s="38" customFormat="1" ht="34.5" customHeight="1">
      <c r="A570" s="314" t="s">
        <v>956</v>
      </c>
      <c r="B570" s="2"/>
      <c r="C570" s="343"/>
      <c r="D570" s="421" t="s">
        <v>957</v>
      </c>
      <c r="E570" s="422"/>
      <c r="F570" s="422"/>
      <c r="G570" s="422"/>
      <c r="H570" s="423"/>
      <c r="I570" s="467"/>
      <c r="J570" s="541"/>
      <c r="K570" s="542"/>
      <c r="L570" s="344">
        <v>16.3</v>
      </c>
      <c r="M570" s="345">
        <v>0</v>
      </c>
      <c r="N570" s="345">
        <v>12</v>
      </c>
      <c r="O570" s="345">
        <v>15.2</v>
      </c>
      <c r="P570" s="345"/>
      <c r="Q570" s="345"/>
      <c r="R570" s="345"/>
      <c r="S570" s="345"/>
      <c r="T570" s="345"/>
      <c r="U570" s="345"/>
      <c r="V570" s="345"/>
      <c r="W570" s="345"/>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U570" s="229"/>
    </row>
    <row r="571" spans="1:73" s="38" customFormat="1" ht="34.5" customHeight="1">
      <c r="A571" s="314" t="s">
        <v>958</v>
      </c>
      <c r="B571" s="2"/>
      <c r="C571" s="343"/>
      <c r="D571" s="421" t="s">
        <v>959</v>
      </c>
      <c r="E571" s="422"/>
      <c r="F571" s="422"/>
      <c r="G571" s="422"/>
      <c r="H571" s="423"/>
      <c r="I571" s="467"/>
      <c r="J571" s="541"/>
      <c r="K571" s="542"/>
      <c r="L571" s="344">
        <v>15</v>
      </c>
      <c r="M571" s="345">
        <v>0</v>
      </c>
      <c r="N571" s="345">
        <v>11.4</v>
      </c>
      <c r="O571" s="345">
        <v>14.5</v>
      </c>
      <c r="P571" s="345"/>
      <c r="Q571" s="345"/>
      <c r="R571" s="345"/>
      <c r="S571" s="345"/>
      <c r="T571" s="345"/>
      <c r="U571" s="345"/>
      <c r="V571" s="345"/>
      <c r="W571" s="345"/>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U571" s="229"/>
    </row>
    <row r="572" spans="1:73" s="38" customFormat="1" ht="34.5" customHeight="1">
      <c r="A572" s="314" t="s">
        <v>960</v>
      </c>
      <c r="B572" s="2"/>
      <c r="C572" s="343"/>
      <c r="D572" s="421" t="s">
        <v>961</v>
      </c>
      <c r="E572" s="422"/>
      <c r="F572" s="422"/>
      <c r="G572" s="422"/>
      <c r="H572" s="423"/>
      <c r="I572" s="467"/>
      <c r="J572" s="541"/>
      <c r="K572" s="542"/>
      <c r="L572" s="344">
        <v>7.2</v>
      </c>
      <c r="M572" s="345">
        <v>0</v>
      </c>
      <c r="N572" s="345">
        <v>4.0999999999999996</v>
      </c>
      <c r="O572" s="345">
        <v>6.7</v>
      </c>
      <c r="P572" s="345"/>
      <c r="Q572" s="345"/>
      <c r="R572" s="345"/>
      <c r="S572" s="345"/>
      <c r="T572" s="345"/>
      <c r="U572" s="345"/>
      <c r="V572" s="345"/>
      <c r="W572" s="345"/>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U572" s="229"/>
    </row>
    <row r="573" spans="1:73" s="38" customFormat="1" ht="34.5" customHeight="1">
      <c r="A573" s="314" t="s">
        <v>962</v>
      </c>
      <c r="B573" s="2"/>
      <c r="C573" s="343"/>
      <c r="D573" s="421" t="s">
        <v>963</v>
      </c>
      <c r="E573" s="422"/>
      <c r="F573" s="422"/>
      <c r="G573" s="422"/>
      <c r="H573" s="423"/>
      <c r="I573" s="467"/>
      <c r="J573" s="541"/>
      <c r="K573" s="542"/>
      <c r="L573" s="344">
        <v>2.8</v>
      </c>
      <c r="M573" s="345">
        <v>0</v>
      </c>
      <c r="N573" s="345">
        <v>16.3</v>
      </c>
      <c r="O573" s="345">
        <v>21.6</v>
      </c>
      <c r="P573" s="345"/>
      <c r="Q573" s="345"/>
      <c r="R573" s="345"/>
      <c r="S573" s="345"/>
      <c r="T573" s="345"/>
      <c r="U573" s="345"/>
      <c r="V573" s="345"/>
      <c r="W573" s="345"/>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U573" s="229"/>
    </row>
    <row r="574" spans="1:73" s="38" customFormat="1" ht="34.5" customHeight="1">
      <c r="A574" s="314" t="s">
        <v>964</v>
      </c>
      <c r="B574" s="2"/>
      <c r="C574" s="346"/>
      <c r="D574" s="421" t="s">
        <v>965</v>
      </c>
      <c r="E574" s="422"/>
      <c r="F574" s="422"/>
      <c r="G574" s="422"/>
      <c r="H574" s="423"/>
      <c r="I574" s="467"/>
      <c r="J574" s="541"/>
      <c r="K574" s="542"/>
      <c r="L574" s="344">
        <v>17.2</v>
      </c>
      <c r="M574" s="345">
        <v>0</v>
      </c>
      <c r="N574" s="345">
        <v>24.3</v>
      </c>
      <c r="O574" s="345">
        <v>30.3</v>
      </c>
      <c r="P574" s="345"/>
      <c r="Q574" s="345"/>
      <c r="R574" s="345"/>
      <c r="S574" s="345"/>
      <c r="T574" s="345"/>
      <c r="U574" s="345"/>
      <c r="V574" s="345"/>
      <c r="W574" s="345"/>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U574" s="229"/>
    </row>
    <row r="575" spans="1:73" s="38" customFormat="1" ht="42.75" customHeight="1">
      <c r="B575" s="2"/>
      <c r="C575" s="438" t="s">
        <v>966</v>
      </c>
      <c r="D575" s="439"/>
      <c r="E575" s="439"/>
      <c r="F575" s="439"/>
      <c r="G575" s="439"/>
      <c r="H575" s="440"/>
      <c r="I575" s="467"/>
      <c r="J575" s="541"/>
      <c r="K575" s="542"/>
      <c r="L575" s="341"/>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N575" s="342"/>
      <c r="BO575" s="342"/>
      <c r="BP575" s="342"/>
      <c r="BQ575" s="342"/>
      <c r="BR575" s="342"/>
      <c r="BS575" s="342"/>
      <c r="BU575" s="229"/>
    </row>
    <row r="576" spans="1:73" s="38" customFormat="1" ht="34.5" customHeight="1">
      <c r="A576" s="314" t="s">
        <v>967</v>
      </c>
      <c r="B576" s="2"/>
      <c r="C576" s="343"/>
      <c r="D576" s="421" t="s">
        <v>955</v>
      </c>
      <c r="E576" s="422"/>
      <c r="F576" s="422"/>
      <c r="G576" s="422"/>
      <c r="H576" s="423"/>
      <c r="I576" s="467"/>
      <c r="J576" s="541"/>
      <c r="K576" s="542"/>
      <c r="L576" s="344">
        <v>23.2</v>
      </c>
      <c r="M576" s="345">
        <v>0</v>
      </c>
      <c r="N576" s="345">
        <v>0</v>
      </c>
      <c r="O576" s="345">
        <v>0</v>
      </c>
      <c r="P576" s="345"/>
      <c r="Q576" s="345"/>
      <c r="R576" s="345"/>
      <c r="S576" s="345"/>
      <c r="T576" s="345"/>
      <c r="U576" s="345"/>
      <c r="V576" s="345"/>
      <c r="W576" s="345"/>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U576" s="229"/>
    </row>
    <row r="577" spans="1:73" s="38" customFormat="1" ht="34.5" customHeight="1">
      <c r="A577" s="314" t="s">
        <v>968</v>
      </c>
      <c r="B577" s="2"/>
      <c r="C577" s="343"/>
      <c r="D577" s="421" t="s">
        <v>957</v>
      </c>
      <c r="E577" s="422"/>
      <c r="F577" s="422"/>
      <c r="G577" s="422"/>
      <c r="H577" s="423"/>
      <c r="I577" s="467"/>
      <c r="J577" s="541"/>
      <c r="K577" s="542"/>
      <c r="L577" s="344">
        <v>2.6</v>
      </c>
      <c r="M577" s="345">
        <v>0</v>
      </c>
      <c r="N577" s="345">
        <v>0</v>
      </c>
      <c r="O577" s="345">
        <v>0</v>
      </c>
      <c r="P577" s="345"/>
      <c r="Q577" s="345"/>
      <c r="R577" s="345"/>
      <c r="S577" s="345"/>
      <c r="T577" s="345"/>
      <c r="U577" s="345"/>
      <c r="V577" s="345"/>
      <c r="W577" s="345"/>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U577" s="229"/>
    </row>
    <row r="578" spans="1:73" s="38" customFormat="1" ht="34.5" customHeight="1">
      <c r="A578" s="314" t="s">
        <v>969</v>
      </c>
      <c r="B578" s="2"/>
      <c r="C578" s="343"/>
      <c r="D578" s="421" t="s">
        <v>959</v>
      </c>
      <c r="E578" s="422"/>
      <c r="F578" s="422"/>
      <c r="G578" s="422"/>
      <c r="H578" s="423"/>
      <c r="I578" s="467"/>
      <c r="J578" s="541"/>
      <c r="K578" s="542"/>
      <c r="L578" s="344">
        <v>2.6</v>
      </c>
      <c r="M578" s="345">
        <v>0</v>
      </c>
      <c r="N578" s="345">
        <v>0</v>
      </c>
      <c r="O578" s="345">
        <v>0</v>
      </c>
      <c r="P578" s="345"/>
      <c r="Q578" s="345"/>
      <c r="R578" s="345"/>
      <c r="S578" s="345"/>
      <c r="T578" s="345"/>
      <c r="U578" s="345"/>
      <c r="V578" s="345"/>
      <c r="W578" s="345"/>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U578" s="229"/>
    </row>
    <row r="579" spans="1:73" s="38" customFormat="1" ht="34.5" customHeight="1">
      <c r="A579" s="314" t="s">
        <v>970</v>
      </c>
      <c r="B579" s="2"/>
      <c r="C579" s="343"/>
      <c r="D579" s="421" t="s">
        <v>961</v>
      </c>
      <c r="E579" s="422"/>
      <c r="F579" s="422"/>
      <c r="G579" s="422"/>
      <c r="H579" s="423"/>
      <c r="I579" s="467"/>
      <c r="J579" s="541"/>
      <c r="K579" s="542"/>
      <c r="L579" s="344">
        <v>0.1</v>
      </c>
      <c r="M579" s="345">
        <v>0</v>
      </c>
      <c r="N579" s="345">
        <v>0</v>
      </c>
      <c r="O579" s="345">
        <v>0</v>
      </c>
      <c r="P579" s="345"/>
      <c r="Q579" s="345"/>
      <c r="R579" s="345"/>
      <c r="S579" s="345"/>
      <c r="T579" s="345"/>
      <c r="U579" s="345"/>
      <c r="V579" s="345"/>
      <c r="W579" s="345"/>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U579" s="229"/>
    </row>
    <row r="580" spans="1:73" s="38" customFormat="1" ht="34.5" customHeight="1">
      <c r="A580" s="314" t="s">
        <v>971</v>
      </c>
      <c r="B580" s="2"/>
      <c r="C580" s="343"/>
      <c r="D580" s="421" t="s">
        <v>963</v>
      </c>
      <c r="E580" s="422"/>
      <c r="F580" s="422"/>
      <c r="G580" s="422"/>
      <c r="H580" s="423"/>
      <c r="I580" s="467"/>
      <c r="J580" s="541"/>
      <c r="K580" s="542"/>
      <c r="L580" s="344">
        <v>0.1</v>
      </c>
      <c r="M580" s="345">
        <v>0</v>
      </c>
      <c r="N580" s="345">
        <v>0</v>
      </c>
      <c r="O580" s="345">
        <v>0</v>
      </c>
      <c r="P580" s="345"/>
      <c r="Q580" s="345"/>
      <c r="R580" s="345"/>
      <c r="S580" s="345"/>
      <c r="T580" s="345"/>
      <c r="U580" s="345"/>
      <c r="V580" s="345"/>
      <c r="W580" s="345"/>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U580" s="229"/>
    </row>
    <row r="581" spans="1:73" s="38" customFormat="1" ht="34.5" customHeight="1">
      <c r="A581" s="314" t="s">
        <v>972</v>
      </c>
      <c r="B581" s="2"/>
      <c r="C581" s="343"/>
      <c r="D581" s="421" t="s">
        <v>965</v>
      </c>
      <c r="E581" s="422"/>
      <c r="F581" s="422"/>
      <c r="G581" s="422"/>
      <c r="H581" s="423"/>
      <c r="I581" s="467"/>
      <c r="J581" s="541"/>
      <c r="K581" s="542"/>
      <c r="L581" s="344">
        <v>2.6</v>
      </c>
      <c r="M581" s="345">
        <v>0</v>
      </c>
      <c r="N581" s="345">
        <v>0</v>
      </c>
      <c r="O581" s="345">
        <v>0</v>
      </c>
      <c r="P581" s="345"/>
      <c r="Q581" s="345"/>
      <c r="R581" s="345"/>
      <c r="S581" s="345"/>
      <c r="T581" s="345"/>
      <c r="U581" s="345"/>
      <c r="V581" s="345"/>
      <c r="W581" s="345"/>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U581" s="229"/>
    </row>
    <row r="582" spans="1:73" s="38" customFormat="1" ht="42.75" customHeight="1">
      <c r="B582" s="2"/>
      <c r="C582" s="438" t="s">
        <v>973</v>
      </c>
      <c r="D582" s="439"/>
      <c r="E582" s="439"/>
      <c r="F582" s="439"/>
      <c r="G582" s="439"/>
      <c r="H582" s="440"/>
      <c r="I582" s="467"/>
      <c r="J582" s="541"/>
      <c r="K582" s="542"/>
      <c r="L582" s="341"/>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N582" s="342"/>
      <c r="BO582" s="342"/>
      <c r="BP582" s="342"/>
      <c r="BQ582" s="342"/>
      <c r="BR582" s="342"/>
      <c r="BS582" s="342"/>
      <c r="BU582" s="229"/>
    </row>
    <row r="583" spans="1:73" s="38" customFormat="1" ht="34.5" customHeight="1">
      <c r="A583" s="314" t="s">
        <v>974</v>
      </c>
      <c r="B583" s="2"/>
      <c r="C583" s="343"/>
      <c r="D583" s="421" t="s">
        <v>955</v>
      </c>
      <c r="E583" s="422"/>
      <c r="F583" s="422"/>
      <c r="G583" s="422"/>
      <c r="H583" s="423"/>
      <c r="I583" s="467"/>
      <c r="J583" s="541"/>
      <c r="K583" s="542"/>
      <c r="L583" s="344">
        <v>0</v>
      </c>
      <c r="M583" s="345">
        <v>0</v>
      </c>
      <c r="N583" s="345">
        <v>0</v>
      </c>
      <c r="O583" s="345">
        <v>0</v>
      </c>
      <c r="P583" s="345"/>
      <c r="Q583" s="345"/>
      <c r="R583" s="345"/>
      <c r="S583" s="345"/>
      <c r="T583" s="345"/>
      <c r="U583" s="345"/>
      <c r="V583" s="345"/>
      <c r="W583" s="345"/>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U583" s="229"/>
    </row>
    <row r="584" spans="1:73" s="38" customFormat="1" ht="34.5" customHeight="1">
      <c r="A584" s="314" t="s">
        <v>975</v>
      </c>
      <c r="B584" s="2"/>
      <c r="C584" s="343"/>
      <c r="D584" s="421" t="s">
        <v>957</v>
      </c>
      <c r="E584" s="422"/>
      <c r="F584" s="422"/>
      <c r="G584" s="422"/>
      <c r="H584" s="423"/>
      <c r="I584" s="467"/>
      <c r="J584" s="541"/>
      <c r="K584" s="542"/>
      <c r="L584" s="344">
        <v>0</v>
      </c>
      <c r="M584" s="345">
        <v>0</v>
      </c>
      <c r="N584" s="345">
        <v>0</v>
      </c>
      <c r="O584" s="345">
        <v>0</v>
      </c>
      <c r="P584" s="345"/>
      <c r="Q584" s="345"/>
      <c r="R584" s="345"/>
      <c r="S584" s="345"/>
      <c r="T584" s="345"/>
      <c r="U584" s="345"/>
      <c r="V584" s="345"/>
      <c r="W584" s="345"/>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U584" s="229"/>
    </row>
    <row r="585" spans="1:73" s="38" customFormat="1" ht="34.5" customHeight="1">
      <c r="A585" s="314" t="s">
        <v>976</v>
      </c>
      <c r="B585" s="2"/>
      <c r="C585" s="343"/>
      <c r="D585" s="421" t="s">
        <v>959</v>
      </c>
      <c r="E585" s="422"/>
      <c r="F585" s="422"/>
      <c r="G585" s="422"/>
      <c r="H585" s="423"/>
      <c r="I585" s="467"/>
      <c r="J585" s="541"/>
      <c r="K585" s="542"/>
      <c r="L585" s="344">
        <v>0</v>
      </c>
      <c r="M585" s="345">
        <v>0</v>
      </c>
      <c r="N585" s="345">
        <v>0</v>
      </c>
      <c r="O585" s="345">
        <v>0</v>
      </c>
      <c r="P585" s="345"/>
      <c r="Q585" s="345"/>
      <c r="R585" s="345"/>
      <c r="S585" s="345"/>
      <c r="T585" s="345"/>
      <c r="U585" s="345"/>
      <c r="V585" s="345"/>
      <c r="W585" s="345"/>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U585" s="229"/>
    </row>
    <row r="586" spans="1:73" s="38" customFormat="1" ht="34.5" customHeight="1">
      <c r="A586" s="314" t="s">
        <v>977</v>
      </c>
      <c r="B586" s="2"/>
      <c r="C586" s="343"/>
      <c r="D586" s="421" t="s">
        <v>961</v>
      </c>
      <c r="E586" s="422"/>
      <c r="F586" s="422"/>
      <c r="G586" s="422"/>
      <c r="H586" s="423"/>
      <c r="I586" s="467"/>
      <c r="J586" s="541"/>
      <c r="K586" s="542"/>
      <c r="L586" s="344">
        <v>0</v>
      </c>
      <c r="M586" s="345">
        <v>0</v>
      </c>
      <c r="N586" s="345">
        <v>0</v>
      </c>
      <c r="O586" s="345">
        <v>0</v>
      </c>
      <c r="P586" s="345"/>
      <c r="Q586" s="345"/>
      <c r="R586" s="345"/>
      <c r="S586" s="345"/>
      <c r="T586" s="345"/>
      <c r="U586" s="345"/>
      <c r="V586" s="345"/>
      <c r="W586" s="345"/>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U586" s="229"/>
    </row>
    <row r="587" spans="1:73" s="38" customFormat="1" ht="34.5" customHeight="1">
      <c r="A587" s="314" t="s">
        <v>978</v>
      </c>
      <c r="B587" s="2"/>
      <c r="C587" s="343"/>
      <c r="D587" s="421" t="s">
        <v>963</v>
      </c>
      <c r="E587" s="422"/>
      <c r="F587" s="422"/>
      <c r="G587" s="422"/>
      <c r="H587" s="423"/>
      <c r="I587" s="467"/>
      <c r="J587" s="541"/>
      <c r="K587" s="542"/>
      <c r="L587" s="344">
        <v>0</v>
      </c>
      <c r="M587" s="345">
        <v>0</v>
      </c>
      <c r="N587" s="345">
        <v>0</v>
      </c>
      <c r="O587" s="345">
        <v>0</v>
      </c>
      <c r="P587" s="345"/>
      <c r="Q587" s="345"/>
      <c r="R587" s="345"/>
      <c r="S587" s="345"/>
      <c r="T587" s="345"/>
      <c r="U587" s="345"/>
      <c r="V587" s="345"/>
      <c r="W587" s="345"/>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U587" s="229"/>
    </row>
    <row r="588" spans="1:73" s="38" customFormat="1" ht="34.5" customHeight="1">
      <c r="A588" s="314" t="s">
        <v>979</v>
      </c>
      <c r="B588" s="2"/>
      <c r="C588" s="347"/>
      <c r="D588" s="421" t="s">
        <v>965</v>
      </c>
      <c r="E588" s="422"/>
      <c r="F588" s="422"/>
      <c r="G588" s="422"/>
      <c r="H588" s="423"/>
      <c r="I588" s="414"/>
      <c r="J588" s="541"/>
      <c r="K588" s="542"/>
      <c r="L588" s="344">
        <v>0</v>
      </c>
      <c r="M588" s="345">
        <v>0</v>
      </c>
      <c r="N588" s="345">
        <v>0</v>
      </c>
      <c r="O588" s="345">
        <v>0</v>
      </c>
      <c r="P588" s="345"/>
      <c r="Q588" s="345"/>
      <c r="R588" s="345"/>
      <c r="S588" s="345"/>
      <c r="T588" s="345"/>
      <c r="U588" s="345"/>
      <c r="V588" s="345"/>
      <c r="W588" s="345"/>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U588" s="229"/>
    </row>
    <row r="589" spans="1:73" s="38" customFormat="1">
      <c r="B589" s="24"/>
      <c r="C589" s="24"/>
      <c r="D589" s="24"/>
      <c r="E589" s="24"/>
      <c r="F589" s="24"/>
      <c r="G589" s="24"/>
      <c r="H589" s="16"/>
      <c r="I589" s="16"/>
      <c r="J589" s="82"/>
      <c r="K589" s="83"/>
      <c r="L589" s="83"/>
      <c r="M589" s="83"/>
      <c r="N589" s="244"/>
      <c r="BU589" s="229"/>
    </row>
    <row r="590" spans="1:73" s="38" customFormat="1">
      <c r="B590" s="87"/>
      <c r="C590" s="51"/>
      <c r="D590" s="51"/>
      <c r="E590" s="51"/>
      <c r="F590" s="51"/>
      <c r="G590" s="51"/>
      <c r="H590" s="52"/>
      <c r="I590" s="52"/>
      <c r="J590" s="82"/>
      <c r="K590" s="83"/>
      <c r="L590" s="83"/>
      <c r="M590" s="83"/>
      <c r="N590" s="244"/>
      <c r="BU590" s="229"/>
    </row>
    <row r="591" spans="1:73" s="38" customFormat="1">
      <c r="B591" s="2"/>
      <c r="C591" s="3"/>
      <c r="D591" s="3"/>
      <c r="E591" s="3"/>
      <c r="F591" s="3"/>
      <c r="G591" s="3"/>
      <c r="H591" s="4"/>
      <c r="I591" s="4"/>
      <c r="J591" s="7"/>
      <c r="K591" s="6"/>
      <c r="L591" s="6"/>
      <c r="M591" s="6"/>
      <c r="N591" s="244"/>
      <c r="BU591" s="229"/>
    </row>
    <row r="592" spans="1:73" s="38" customFormat="1">
      <c r="B592" s="24" t="s">
        <v>468</v>
      </c>
      <c r="C592" s="24"/>
      <c r="D592" s="24"/>
      <c r="E592" s="24"/>
      <c r="F592" s="24"/>
      <c r="G592" s="24"/>
      <c r="H592" s="16"/>
      <c r="I592" s="16"/>
      <c r="J592" s="7"/>
      <c r="K592" s="6"/>
      <c r="L592" s="6"/>
      <c r="M592" s="6"/>
      <c r="N592" s="244"/>
      <c r="BU592" s="229"/>
    </row>
    <row r="593" spans="1:73">
      <c r="B593" s="24"/>
      <c r="C593" s="24"/>
      <c r="D593" s="24"/>
      <c r="E593" s="24"/>
      <c r="F593" s="24"/>
      <c r="G593" s="24"/>
      <c r="H593" s="16"/>
      <c r="I593" s="16"/>
      <c r="L593" s="221"/>
      <c r="M593" s="221"/>
      <c r="N593" s="244"/>
      <c r="O593" s="1"/>
      <c r="P593" s="1"/>
      <c r="Q593" s="1"/>
      <c r="R593" s="1"/>
      <c r="S593" s="1"/>
    </row>
    <row r="594" spans="1:73" ht="51" customHeight="1">
      <c r="B594" s="24"/>
      <c r="J594" s="72" t="s">
        <v>4</v>
      </c>
      <c r="K594" s="73"/>
      <c r="L594" s="25" t="str">
        <f>IF(ISBLANK(L$388),"",L$388)</f>
        <v>２階Ａ病棟</v>
      </c>
      <c r="M594" s="214" t="str">
        <f>IF(ISBLANK(M$388),"",M$388)</f>
        <v>２階Ｂ病棟</v>
      </c>
      <c r="N594" s="197" t="str">
        <f t="shared" ref="N594:BS594" si="76">IF(ISBLANK(N$388),"",N$388)</f>
        <v>３階Ａ病棟</v>
      </c>
      <c r="O594" s="197" t="str">
        <f t="shared" si="76"/>
        <v>３階Ｂ病棟</v>
      </c>
      <c r="P594" s="197" t="str">
        <f t="shared" si="76"/>
        <v/>
      </c>
      <c r="Q594" s="197" t="str">
        <f t="shared" si="76"/>
        <v/>
      </c>
      <c r="R594" s="197" t="str">
        <f t="shared" si="76"/>
        <v/>
      </c>
      <c r="S594" s="197" t="str">
        <f t="shared" si="76"/>
        <v/>
      </c>
      <c r="T594" s="197" t="str">
        <f t="shared" si="76"/>
        <v/>
      </c>
      <c r="U594" s="197" t="str">
        <f t="shared" si="76"/>
        <v/>
      </c>
      <c r="V594" s="197" t="str">
        <f t="shared" si="76"/>
        <v/>
      </c>
      <c r="W594" s="197" t="str">
        <f t="shared" si="76"/>
        <v/>
      </c>
      <c r="X594" s="197" t="str">
        <f t="shared" si="76"/>
        <v/>
      </c>
      <c r="Y594" s="197" t="str">
        <f t="shared" si="76"/>
        <v/>
      </c>
      <c r="Z594" s="197" t="str">
        <f t="shared" si="76"/>
        <v/>
      </c>
      <c r="AA594" s="197" t="str">
        <f t="shared" si="76"/>
        <v/>
      </c>
      <c r="AB594" s="197" t="str">
        <f t="shared" si="76"/>
        <v/>
      </c>
      <c r="AC594" s="197" t="str">
        <f t="shared" si="76"/>
        <v/>
      </c>
      <c r="AD594" s="197" t="str">
        <f t="shared" si="76"/>
        <v/>
      </c>
      <c r="AE594" s="197" t="str">
        <f t="shared" si="76"/>
        <v/>
      </c>
      <c r="AF594" s="197" t="str">
        <f t="shared" si="76"/>
        <v/>
      </c>
      <c r="AG594" s="197" t="str">
        <f t="shared" si="76"/>
        <v/>
      </c>
      <c r="AH594" s="197" t="str">
        <f t="shared" si="76"/>
        <v/>
      </c>
      <c r="AI594" s="197" t="str">
        <f t="shared" si="76"/>
        <v/>
      </c>
      <c r="AJ594" s="197" t="str">
        <f t="shared" si="76"/>
        <v/>
      </c>
      <c r="AK594" s="197" t="str">
        <f t="shared" si="76"/>
        <v/>
      </c>
      <c r="AL594" s="197" t="str">
        <f t="shared" si="76"/>
        <v/>
      </c>
      <c r="AM594" s="197" t="str">
        <f t="shared" si="76"/>
        <v/>
      </c>
      <c r="AN594" s="197" t="str">
        <f t="shared" si="76"/>
        <v/>
      </c>
      <c r="AO594" s="197" t="str">
        <f t="shared" si="76"/>
        <v/>
      </c>
      <c r="AP594" s="197" t="str">
        <f t="shared" si="76"/>
        <v/>
      </c>
      <c r="AQ594" s="197" t="str">
        <f t="shared" si="76"/>
        <v/>
      </c>
      <c r="AR594" s="197" t="str">
        <f t="shared" si="76"/>
        <v/>
      </c>
      <c r="AS594" s="197" t="str">
        <f t="shared" si="76"/>
        <v/>
      </c>
      <c r="AT594" s="197" t="str">
        <f t="shared" si="76"/>
        <v/>
      </c>
      <c r="AU594" s="197" t="str">
        <f t="shared" si="76"/>
        <v/>
      </c>
      <c r="AV594" s="197" t="str">
        <f t="shared" si="76"/>
        <v/>
      </c>
      <c r="AW594" s="197" t="str">
        <f t="shared" si="76"/>
        <v/>
      </c>
      <c r="AX594" s="197" t="str">
        <f t="shared" si="76"/>
        <v/>
      </c>
      <c r="AY594" s="197" t="str">
        <f t="shared" si="76"/>
        <v/>
      </c>
      <c r="AZ594" s="197" t="str">
        <f t="shared" si="76"/>
        <v/>
      </c>
      <c r="BA594" s="197" t="str">
        <f t="shared" si="76"/>
        <v/>
      </c>
      <c r="BB594" s="197" t="str">
        <f t="shared" si="76"/>
        <v/>
      </c>
      <c r="BC594" s="197" t="str">
        <f t="shared" si="76"/>
        <v/>
      </c>
      <c r="BD594" s="197" t="str">
        <f t="shared" si="76"/>
        <v/>
      </c>
      <c r="BE594" s="197" t="str">
        <f t="shared" si="76"/>
        <v/>
      </c>
      <c r="BF594" s="197" t="str">
        <f t="shared" si="76"/>
        <v/>
      </c>
      <c r="BG594" s="197" t="str">
        <f t="shared" si="76"/>
        <v/>
      </c>
      <c r="BH594" s="197" t="str">
        <f t="shared" si="76"/>
        <v/>
      </c>
      <c r="BI594" s="197" t="str">
        <f t="shared" si="76"/>
        <v/>
      </c>
      <c r="BJ594" s="197" t="str">
        <f t="shared" si="76"/>
        <v/>
      </c>
      <c r="BK594" s="197" t="str">
        <f t="shared" si="76"/>
        <v/>
      </c>
      <c r="BL594" s="197" t="str">
        <f t="shared" si="76"/>
        <v/>
      </c>
      <c r="BM594" s="197" t="str">
        <f t="shared" si="76"/>
        <v/>
      </c>
      <c r="BN594" s="197" t="str">
        <f t="shared" si="76"/>
        <v/>
      </c>
      <c r="BO594" s="197" t="str">
        <f t="shared" si="76"/>
        <v/>
      </c>
      <c r="BP594" s="197" t="str">
        <f t="shared" si="76"/>
        <v/>
      </c>
      <c r="BQ594" s="197" t="str">
        <f t="shared" si="76"/>
        <v/>
      </c>
      <c r="BR594" s="197" t="str">
        <f t="shared" si="76"/>
        <v/>
      </c>
      <c r="BS594" s="197" t="str">
        <f t="shared" si="76"/>
        <v/>
      </c>
    </row>
    <row r="595" spans="1:73" ht="20.25" customHeight="1">
      <c r="C595" s="51"/>
      <c r="I595" s="75" t="s">
        <v>67</v>
      </c>
      <c r="J595" s="76"/>
      <c r="K595" s="77"/>
      <c r="L595" s="224" t="str">
        <f>IF(ISBLANK(L$389),"",L$389)</f>
        <v>-</v>
      </c>
      <c r="M595" s="214" t="str">
        <f>IF(ISBLANK(M$389),"",M$389)</f>
        <v>-</v>
      </c>
      <c r="N595" s="224" t="str">
        <f t="shared" ref="N595:BS595" si="77">IF(ISBLANK(N$389),"",N$389)</f>
        <v>-</v>
      </c>
      <c r="O595" s="224" t="str">
        <f t="shared" si="77"/>
        <v>-</v>
      </c>
      <c r="P595" s="224" t="str">
        <f t="shared" si="77"/>
        <v/>
      </c>
      <c r="Q595" s="224" t="str">
        <f t="shared" si="77"/>
        <v/>
      </c>
      <c r="R595" s="224" t="str">
        <f t="shared" si="77"/>
        <v/>
      </c>
      <c r="S595" s="224" t="str">
        <f t="shared" si="77"/>
        <v/>
      </c>
      <c r="T595" s="224" t="str">
        <f t="shared" si="77"/>
        <v/>
      </c>
      <c r="U595" s="224" t="str">
        <f t="shared" si="77"/>
        <v/>
      </c>
      <c r="V595" s="224" t="str">
        <f t="shared" si="77"/>
        <v/>
      </c>
      <c r="W595" s="224" t="str">
        <f t="shared" si="77"/>
        <v/>
      </c>
      <c r="X595" s="224" t="str">
        <f t="shared" si="77"/>
        <v/>
      </c>
      <c r="Y595" s="224" t="str">
        <f t="shared" si="77"/>
        <v/>
      </c>
      <c r="Z595" s="224" t="str">
        <f t="shared" si="77"/>
        <v/>
      </c>
      <c r="AA595" s="224" t="str">
        <f t="shared" si="77"/>
        <v/>
      </c>
      <c r="AB595" s="224" t="str">
        <f t="shared" si="77"/>
        <v/>
      </c>
      <c r="AC595" s="224" t="str">
        <f t="shared" si="77"/>
        <v/>
      </c>
      <c r="AD595" s="224" t="str">
        <f t="shared" si="77"/>
        <v/>
      </c>
      <c r="AE595" s="224" t="str">
        <f t="shared" si="77"/>
        <v/>
      </c>
      <c r="AF595" s="224" t="str">
        <f t="shared" si="77"/>
        <v/>
      </c>
      <c r="AG595" s="224" t="str">
        <f t="shared" si="77"/>
        <v/>
      </c>
      <c r="AH595" s="224" t="str">
        <f t="shared" si="77"/>
        <v/>
      </c>
      <c r="AI595" s="224" t="str">
        <f t="shared" si="77"/>
        <v/>
      </c>
      <c r="AJ595" s="224" t="str">
        <f t="shared" si="77"/>
        <v/>
      </c>
      <c r="AK595" s="224" t="str">
        <f t="shared" si="77"/>
        <v/>
      </c>
      <c r="AL595" s="224" t="str">
        <f t="shared" si="77"/>
        <v/>
      </c>
      <c r="AM595" s="224" t="str">
        <f t="shared" si="77"/>
        <v/>
      </c>
      <c r="AN595" s="224" t="str">
        <f t="shared" si="77"/>
        <v/>
      </c>
      <c r="AO595" s="224" t="str">
        <f t="shared" si="77"/>
        <v/>
      </c>
      <c r="AP595" s="224" t="str">
        <f t="shared" si="77"/>
        <v/>
      </c>
      <c r="AQ595" s="224" t="str">
        <f t="shared" si="77"/>
        <v/>
      </c>
      <c r="AR595" s="224" t="str">
        <f t="shared" si="77"/>
        <v/>
      </c>
      <c r="AS595" s="224" t="str">
        <f t="shared" si="77"/>
        <v/>
      </c>
      <c r="AT595" s="224" t="str">
        <f t="shared" si="77"/>
        <v/>
      </c>
      <c r="AU595" s="224" t="str">
        <f t="shared" si="77"/>
        <v/>
      </c>
      <c r="AV595" s="224" t="str">
        <f t="shared" si="77"/>
        <v/>
      </c>
      <c r="AW595" s="224" t="str">
        <f t="shared" si="77"/>
        <v/>
      </c>
      <c r="AX595" s="224" t="str">
        <f t="shared" si="77"/>
        <v/>
      </c>
      <c r="AY595" s="224" t="str">
        <f t="shared" si="77"/>
        <v/>
      </c>
      <c r="AZ595" s="224" t="str">
        <f t="shared" si="77"/>
        <v/>
      </c>
      <c r="BA595" s="224" t="str">
        <f t="shared" si="77"/>
        <v/>
      </c>
      <c r="BB595" s="224" t="str">
        <f t="shared" si="77"/>
        <v/>
      </c>
      <c r="BC595" s="224" t="str">
        <f t="shared" si="77"/>
        <v/>
      </c>
      <c r="BD595" s="224" t="str">
        <f t="shared" si="77"/>
        <v/>
      </c>
      <c r="BE595" s="224" t="str">
        <f t="shared" si="77"/>
        <v/>
      </c>
      <c r="BF595" s="224" t="str">
        <f t="shared" si="77"/>
        <v/>
      </c>
      <c r="BG595" s="224" t="str">
        <f t="shared" si="77"/>
        <v/>
      </c>
      <c r="BH595" s="224" t="str">
        <f t="shared" si="77"/>
        <v/>
      </c>
      <c r="BI595" s="224" t="str">
        <f t="shared" si="77"/>
        <v/>
      </c>
      <c r="BJ595" s="224" t="str">
        <f t="shared" si="77"/>
        <v/>
      </c>
      <c r="BK595" s="224" t="str">
        <f t="shared" si="77"/>
        <v/>
      </c>
      <c r="BL595" s="224" t="str">
        <f t="shared" si="77"/>
        <v/>
      </c>
      <c r="BM595" s="224" t="str">
        <f t="shared" si="77"/>
        <v/>
      </c>
      <c r="BN595" s="224" t="str">
        <f t="shared" si="77"/>
        <v/>
      </c>
      <c r="BO595" s="224" t="str">
        <f t="shared" si="77"/>
        <v/>
      </c>
      <c r="BP595" s="224" t="str">
        <f t="shared" si="77"/>
        <v/>
      </c>
      <c r="BQ595" s="224" t="str">
        <f t="shared" si="77"/>
        <v/>
      </c>
      <c r="BR595" s="224" t="str">
        <f t="shared" si="77"/>
        <v/>
      </c>
      <c r="BS595" s="224" t="str">
        <f t="shared" si="77"/>
        <v/>
      </c>
    </row>
    <row r="596" spans="1:73" s="193" customFormat="1" ht="70.400000000000006" customHeight="1">
      <c r="A596" s="330" t="s">
        <v>469</v>
      </c>
      <c r="B596" s="136"/>
      <c r="C596" s="405" t="s">
        <v>470</v>
      </c>
      <c r="D596" s="424"/>
      <c r="E596" s="424"/>
      <c r="F596" s="424"/>
      <c r="G596" s="424"/>
      <c r="H596" s="406"/>
      <c r="I596" s="79" t="s">
        <v>471</v>
      </c>
      <c r="J596" s="182">
        <f t="shared" ref="J596:J619" si="78">IF(SUM(L596:BS596)=0,IF(COUNTIF(L596:BS596,"未確認")&gt;0,"未確認",IF(COUNTIF(L596:BS596,"~*")&gt;0,"*",SUM(L596:BS596))),SUM(L596:BS596))</f>
        <v>0</v>
      </c>
      <c r="K596" s="331" t="str">
        <f t="shared" ref="K596:K619" si="79">IF(OR(COUNTIF(L596:BS596,"未確認")&gt;0,COUNTIF(L596:BS596,"*")&gt;0),"※","")</f>
        <v/>
      </c>
      <c r="L596" s="326">
        <v>0</v>
      </c>
      <c r="M596" s="327">
        <v>0</v>
      </c>
      <c r="N596" s="328">
        <v>0</v>
      </c>
      <c r="O596" s="328">
        <v>0</v>
      </c>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U596" s="251"/>
    </row>
    <row r="597" spans="1:73" s="193" customFormat="1" ht="70.400000000000006" customHeight="1">
      <c r="A597" s="330" t="s">
        <v>472</v>
      </c>
      <c r="B597" s="87"/>
      <c r="C597" s="405" t="s">
        <v>473</v>
      </c>
      <c r="D597" s="424"/>
      <c r="E597" s="424"/>
      <c r="F597" s="424"/>
      <c r="G597" s="424"/>
      <c r="H597" s="406"/>
      <c r="I597" s="79" t="s">
        <v>474</v>
      </c>
      <c r="J597" s="182" t="str">
        <f t="shared" si="78"/>
        <v>*</v>
      </c>
      <c r="K597" s="331" t="str">
        <f t="shared" si="79"/>
        <v>※</v>
      </c>
      <c r="L597" s="326" t="s">
        <v>260</v>
      </c>
      <c r="M597" s="327">
        <v>0</v>
      </c>
      <c r="N597" s="328" t="s">
        <v>260</v>
      </c>
      <c r="O597" s="328" t="s">
        <v>260</v>
      </c>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U597" s="251"/>
    </row>
    <row r="598" spans="1:73" s="193" customFormat="1" ht="72" customHeight="1">
      <c r="A598" s="330" t="s">
        <v>475</v>
      </c>
      <c r="B598" s="87"/>
      <c r="C598" s="405" t="s">
        <v>476</v>
      </c>
      <c r="D598" s="424"/>
      <c r="E598" s="424"/>
      <c r="F598" s="424"/>
      <c r="G598" s="424"/>
      <c r="H598" s="406"/>
      <c r="I598" s="79" t="s">
        <v>477</v>
      </c>
      <c r="J598" s="182">
        <f t="shared" si="78"/>
        <v>0</v>
      </c>
      <c r="K598" s="331" t="str">
        <f t="shared" si="79"/>
        <v/>
      </c>
      <c r="L598" s="326">
        <v>0</v>
      </c>
      <c r="M598" s="327">
        <v>0</v>
      </c>
      <c r="N598" s="328">
        <v>0</v>
      </c>
      <c r="O598" s="328">
        <v>0</v>
      </c>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U598" s="251"/>
    </row>
    <row r="599" spans="1:73" s="193" customFormat="1" ht="56.15" customHeight="1">
      <c r="A599" s="330" t="s">
        <v>478</v>
      </c>
      <c r="B599" s="87"/>
      <c r="C599" s="405" t="s">
        <v>479</v>
      </c>
      <c r="D599" s="424"/>
      <c r="E599" s="424"/>
      <c r="F599" s="424"/>
      <c r="G599" s="424"/>
      <c r="H599" s="406"/>
      <c r="I599" s="186" t="s">
        <v>480</v>
      </c>
      <c r="J599" s="182">
        <f t="shared" si="78"/>
        <v>432</v>
      </c>
      <c r="K599" s="331" t="str">
        <f t="shared" si="79"/>
        <v>※</v>
      </c>
      <c r="L599" s="326">
        <v>432</v>
      </c>
      <c r="M599" s="327">
        <v>0</v>
      </c>
      <c r="N599" s="328" t="s">
        <v>260</v>
      </c>
      <c r="O599" s="328" t="s">
        <v>260</v>
      </c>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U599" s="251"/>
    </row>
    <row r="600" spans="1:73" s="193" customFormat="1" ht="56.15" customHeight="1">
      <c r="A600" s="348"/>
      <c r="B600" s="87"/>
      <c r="C600" s="407" t="s">
        <v>980</v>
      </c>
      <c r="D600" s="543"/>
      <c r="E600" s="543"/>
      <c r="F600" s="543"/>
      <c r="G600" s="543"/>
      <c r="H600" s="544"/>
      <c r="I600" s="186" t="s">
        <v>482</v>
      </c>
      <c r="J600" s="182" t="str">
        <f t="shared" si="78"/>
        <v>*</v>
      </c>
      <c r="K600" s="331" t="str">
        <f t="shared" si="79"/>
        <v>※</v>
      </c>
      <c r="L600" s="326" t="s">
        <v>260</v>
      </c>
      <c r="M600" s="328">
        <v>0</v>
      </c>
      <c r="N600" s="328" t="s">
        <v>260</v>
      </c>
      <c r="O600" s="328" t="s">
        <v>260</v>
      </c>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U600" s="251"/>
    </row>
    <row r="601" spans="1:73" s="193" customFormat="1" ht="56.15" customHeight="1">
      <c r="A601" s="348"/>
      <c r="B601" s="87"/>
      <c r="C601" s="407" t="s">
        <v>981</v>
      </c>
      <c r="D601" s="543"/>
      <c r="E601" s="543"/>
      <c r="F601" s="543"/>
      <c r="G601" s="543"/>
      <c r="H601" s="544"/>
      <c r="I601" s="186" t="s">
        <v>484</v>
      </c>
      <c r="J601" s="182" t="str">
        <f t="shared" si="78"/>
        <v>*</v>
      </c>
      <c r="K601" s="331" t="str">
        <f t="shared" si="79"/>
        <v>※</v>
      </c>
      <c r="L601" s="326" t="s">
        <v>260</v>
      </c>
      <c r="M601" s="328">
        <v>0</v>
      </c>
      <c r="N601" s="328" t="s">
        <v>260</v>
      </c>
      <c r="O601" s="328" t="s">
        <v>260</v>
      </c>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U601" s="251"/>
    </row>
    <row r="602" spans="1:73" s="193" customFormat="1" ht="56.15" customHeight="1">
      <c r="A602" s="348"/>
      <c r="B602" s="87"/>
      <c r="C602" s="407" t="s">
        <v>982</v>
      </c>
      <c r="D602" s="543"/>
      <c r="E602" s="543"/>
      <c r="F602" s="543"/>
      <c r="G602" s="543"/>
      <c r="H602" s="544"/>
      <c r="I602" s="186" t="s">
        <v>486</v>
      </c>
      <c r="J602" s="182" t="str">
        <f t="shared" si="78"/>
        <v>*</v>
      </c>
      <c r="K602" s="331" t="str">
        <f t="shared" si="79"/>
        <v>※</v>
      </c>
      <c r="L602" s="326" t="s">
        <v>260</v>
      </c>
      <c r="M602" s="328">
        <v>0</v>
      </c>
      <c r="N602" s="328" t="s">
        <v>260</v>
      </c>
      <c r="O602" s="328" t="s">
        <v>260</v>
      </c>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U602" s="251"/>
    </row>
    <row r="603" spans="1:73" s="193" customFormat="1" ht="56.15" customHeight="1">
      <c r="A603" s="348"/>
      <c r="B603" s="87"/>
      <c r="C603" s="407" t="s">
        <v>983</v>
      </c>
      <c r="D603" s="543"/>
      <c r="E603" s="543"/>
      <c r="F603" s="543"/>
      <c r="G603" s="543"/>
      <c r="H603" s="544"/>
      <c r="I603" s="186" t="s">
        <v>488</v>
      </c>
      <c r="J603" s="182" t="str">
        <f t="shared" si="78"/>
        <v>*</v>
      </c>
      <c r="K603" s="331" t="str">
        <f t="shared" si="79"/>
        <v>※</v>
      </c>
      <c r="L603" s="326" t="s">
        <v>260</v>
      </c>
      <c r="M603" s="328">
        <v>0</v>
      </c>
      <c r="N603" s="328">
        <v>0</v>
      </c>
      <c r="O603" s="328" t="s">
        <v>260</v>
      </c>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U603" s="251"/>
    </row>
    <row r="604" spans="1:73" s="193" customFormat="1" ht="69.650000000000006" customHeight="1">
      <c r="A604" s="348"/>
      <c r="B604" s="87"/>
      <c r="C604" s="407" t="s">
        <v>984</v>
      </c>
      <c r="D604" s="543"/>
      <c r="E604" s="543"/>
      <c r="F604" s="543"/>
      <c r="G604" s="543"/>
      <c r="H604" s="544"/>
      <c r="I604" s="186" t="s">
        <v>490</v>
      </c>
      <c r="J604" s="182" t="str">
        <f t="shared" si="78"/>
        <v>*</v>
      </c>
      <c r="K604" s="331" t="str">
        <f t="shared" si="79"/>
        <v>※</v>
      </c>
      <c r="L604" s="326" t="s">
        <v>260</v>
      </c>
      <c r="M604" s="328">
        <v>0</v>
      </c>
      <c r="N604" s="328" t="s">
        <v>260</v>
      </c>
      <c r="O604" s="328" t="s">
        <v>260</v>
      </c>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U604" s="251"/>
    </row>
    <row r="605" spans="1:73" s="193" customFormat="1" ht="56.15" customHeight="1">
      <c r="A605" s="348"/>
      <c r="B605" s="87"/>
      <c r="C605" s="407" t="s">
        <v>985</v>
      </c>
      <c r="D605" s="543"/>
      <c r="E605" s="543"/>
      <c r="F605" s="543"/>
      <c r="G605" s="543"/>
      <c r="H605" s="544"/>
      <c r="I605" s="186" t="s">
        <v>492</v>
      </c>
      <c r="J605" s="182" t="str">
        <f t="shared" si="78"/>
        <v>*</v>
      </c>
      <c r="K605" s="331" t="str">
        <f t="shared" si="79"/>
        <v>※</v>
      </c>
      <c r="L605" s="326">
        <v>0</v>
      </c>
      <c r="M605" s="328">
        <v>0</v>
      </c>
      <c r="N605" s="328" t="s">
        <v>260</v>
      </c>
      <c r="O605" s="328" t="s">
        <v>260</v>
      </c>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U605" s="251"/>
    </row>
    <row r="606" spans="1:73" s="193" customFormat="1" ht="84" customHeight="1">
      <c r="A606" s="330" t="s">
        <v>493</v>
      </c>
      <c r="B606" s="87"/>
      <c r="C606" s="405" t="s">
        <v>494</v>
      </c>
      <c r="D606" s="424"/>
      <c r="E606" s="424"/>
      <c r="F606" s="424"/>
      <c r="G606" s="424"/>
      <c r="H606" s="406"/>
      <c r="I606" s="79" t="s">
        <v>495</v>
      </c>
      <c r="J606" s="182">
        <f t="shared" si="78"/>
        <v>0</v>
      </c>
      <c r="K606" s="331" t="str">
        <f t="shared" si="79"/>
        <v/>
      </c>
      <c r="L606" s="326">
        <v>0</v>
      </c>
      <c r="M606" s="327">
        <v>0</v>
      </c>
      <c r="N606" s="328">
        <v>0</v>
      </c>
      <c r="O606" s="328">
        <v>0</v>
      </c>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U606" s="251"/>
    </row>
    <row r="607" spans="1:73" s="193" customFormat="1" ht="35.15" customHeight="1">
      <c r="A607" s="314" t="s">
        <v>986</v>
      </c>
      <c r="B607" s="87"/>
      <c r="C607" s="438" t="s">
        <v>497</v>
      </c>
      <c r="D607" s="439"/>
      <c r="E607" s="439"/>
      <c r="F607" s="439"/>
      <c r="G607" s="439"/>
      <c r="H607" s="440"/>
      <c r="I607" s="400" t="s">
        <v>498</v>
      </c>
      <c r="J607" s="182">
        <v>4766</v>
      </c>
      <c r="K607" s="331" t="str">
        <f t="shared" si="79"/>
        <v/>
      </c>
      <c r="L607" s="349"/>
      <c r="M607" s="342"/>
      <c r="N607" s="350"/>
      <c r="O607" s="350"/>
      <c r="P607" s="350"/>
      <c r="Q607" s="350"/>
      <c r="R607" s="350"/>
      <c r="S607" s="350"/>
      <c r="T607" s="350"/>
      <c r="U607" s="350"/>
      <c r="V607" s="350"/>
      <c r="W607" s="350"/>
      <c r="X607" s="350"/>
      <c r="Y607" s="350"/>
      <c r="Z607" s="350"/>
      <c r="AA607" s="350"/>
      <c r="AB607" s="350"/>
      <c r="AC607" s="350"/>
      <c r="AD607" s="350"/>
      <c r="AE607" s="350"/>
      <c r="AF607" s="350"/>
      <c r="AG607" s="350"/>
      <c r="AH607" s="350"/>
      <c r="AI607" s="350"/>
      <c r="AJ607" s="350"/>
      <c r="AK607" s="350"/>
      <c r="AL607" s="350"/>
      <c r="AM607" s="350"/>
      <c r="AN607" s="350"/>
      <c r="AO607" s="350"/>
      <c r="AP607" s="350"/>
      <c r="AQ607" s="350"/>
      <c r="AR607" s="350"/>
      <c r="AS607" s="350"/>
      <c r="AT607" s="350"/>
      <c r="AU607" s="350"/>
      <c r="AV607" s="350"/>
      <c r="AW607" s="350"/>
      <c r="AX607" s="350"/>
      <c r="AY607" s="350"/>
      <c r="AZ607" s="350"/>
      <c r="BA607" s="350"/>
      <c r="BB607" s="350"/>
      <c r="BC607" s="350"/>
      <c r="BD607" s="350"/>
      <c r="BE607" s="350"/>
      <c r="BF607" s="350"/>
      <c r="BG607" s="350"/>
      <c r="BH607" s="350"/>
      <c r="BI607" s="350"/>
      <c r="BJ607" s="350"/>
      <c r="BK607" s="350"/>
      <c r="BL607" s="350"/>
      <c r="BM607" s="350"/>
      <c r="BN607" s="350"/>
      <c r="BO607" s="350"/>
      <c r="BP607" s="350"/>
      <c r="BQ607" s="350"/>
      <c r="BR607" s="350"/>
      <c r="BS607" s="350"/>
      <c r="BU607" s="251"/>
    </row>
    <row r="608" spans="1:73" s="193" customFormat="1" ht="35.15" customHeight="1">
      <c r="A608" s="314" t="s">
        <v>987</v>
      </c>
      <c r="B608" s="87"/>
      <c r="C608" s="351"/>
      <c r="D608" s="352"/>
      <c r="E608" s="407" t="s">
        <v>500</v>
      </c>
      <c r="F608" s="408"/>
      <c r="G608" s="408"/>
      <c r="H608" s="409"/>
      <c r="I608" s="412"/>
      <c r="J608" s="182" t="s">
        <v>260</v>
      </c>
      <c r="K608" s="331" t="str">
        <f t="shared" si="79"/>
        <v/>
      </c>
      <c r="L608" s="349"/>
      <c r="M608" s="342"/>
      <c r="N608" s="350"/>
      <c r="O608" s="350"/>
      <c r="P608" s="350"/>
      <c r="Q608" s="350"/>
      <c r="R608" s="350"/>
      <c r="S608" s="350"/>
      <c r="T608" s="350"/>
      <c r="U608" s="350"/>
      <c r="V608" s="350"/>
      <c r="W608" s="350"/>
      <c r="X608" s="350"/>
      <c r="Y608" s="350"/>
      <c r="Z608" s="350"/>
      <c r="AA608" s="350"/>
      <c r="AB608" s="350"/>
      <c r="AC608" s="350"/>
      <c r="AD608" s="350"/>
      <c r="AE608" s="350"/>
      <c r="AF608" s="350"/>
      <c r="AG608" s="350"/>
      <c r="AH608" s="350"/>
      <c r="AI608" s="350"/>
      <c r="AJ608" s="350"/>
      <c r="AK608" s="350"/>
      <c r="AL608" s="350"/>
      <c r="AM608" s="350"/>
      <c r="AN608" s="350"/>
      <c r="AO608" s="350"/>
      <c r="AP608" s="350"/>
      <c r="AQ608" s="350"/>
      <c r="AR608" s="350"/>
      <c r="AS608" s="350"/>
      <c r="AT608" s="350"/>
      <c r="AU608" s="350"/>
      <c r="AV608" s="350"/>
      <c r="AW608" s="350"/>
      <c r="AX608" s="350"/>
      <c r="AY608" s="350"/>
      <c r="AZ608" s="350"/>
      <c r="BA608" s="350"/>
      <c r="BB608" s="350"/>
      <c r="BC608" s="350"/>
      <c r="BD608" s="350"/>
      <c r="BE608" s="350"/>
      <c r="BF608" s="350"/>
      <c r="BG608" s="350"/>
      <c r="BH608" s="350"/>
      <c r="BI608" s="350"/>
      <c r="BJ608" s="350"/>
      <c r="BK608" s="350"/>
      <c r="BL608" s="350"/>
      <c r="BM608" s="350"/>
      <c r="BN608" s="350"/>
      <c r="BO608" s="350"/>
      <c r="BP608" s="350"/>
      <c r="BQ608" s="350"/>
      <c r="BR608" s="350"/>
      <c r="BS608" s="350"/>
      <c r="BU608" s="251"/>
    </row>
    <row r="609" spans="1:73" s="193" customFormat="1" ht="35.15" customHeight="1">
      <c r="A609" s="314" t="s">
        <v>988</v>
      </c>
      <c r="B609" s="87"/>
      <c r="C609" s="438" t="s">
        <v>502</v>
      </c>
      <c r="D609" s="439"/>
      <c r="E609" s="439"/>
      <c r="F609" s="439"/>
      <c r="G609" s="439"/>
      <c r="H609" s="440"/>
      <c r="I609" s="410" t="s">
        <v>503</v>
      </c>
      <c r="J609" s="182">
        <v>1501</v>
      </c>
      <c r="K609" s="331" t="str">
        <f t="shared" si="79"/>
        <v/>
      </c>
      <c r="L609" s="349"/>
      <c r="M609" s="342"/>
      <c r="N609" s="350"/>
      <c r="O609" s="350"/>
      <c r="P609" s="350"/>
      <c r="Q609" s="350"/>
      <c r="R609" s="350"/>
      <c r="S609" s="350"/>
      <c r="T609" s="350"/>
      <c r="U609" s="350"/>
      <c r="V609" s="350"/>
      <c r="W609" s="350"/>
      <c r="X609" s="350"/>
      <c r="Y609" s="350"/>
      <c r="Z609" s="350"/>
      <c r="AA609" s="350"/>
      <c r="AB609" s="350"/>
      <c r="AC609" s="350"/>
      <c r="AD609" s="350"/>
      <c r="AE609" s="350"/>
      <c r="AF609" s="350"/>
      <c r="AG609" s="350"/>
      <c r="AH609" s="350"/>
      <c r="AI609" s="350"/>
      <c r="AJ609" s="350"/>
      <c r="AK609" s="350"/>
      <c r="AL609" s="350"/>
      <c r="AM609" s="350"/>
      <c r="AN609" s="350"/>
      <c r="AO609" s="350"/>
      <c r="AP609" s="350"/>
      <c r="AQ609" s="350"/>
      <c r="AR609" s="350"/>
      <c r="AS609" s="350"/>
      <c r="AT609" s="350"/>
      <c r="AU609" s="350"/>
      <c r="AV609" s="350"/>
      <c r="AW609" s="350"/>
      <c r="AX609" s="350"/>
      <c r="AY609" s="350"/>
      <c r="AZ609" s="350"/>
      <c r="BA609" s="350"/>
      <c r="BB609" s="350"/>
      <c r="BC609" s="350"/>
      <c r="BD609" s="350"/>
      <c r="BE609" s="350"/>
      <c r="BF609" s="350"/>
      <c r="BG609" s="350"/>
      <c r="BH609" s="350"/>
      <c r="BI609" s="350"/>
      <c r="BJ609" s="350"/>
      <c r="BK609" s="350"/>
      <c r="BL609" s="350"/>
      <c r="BM609" s="350"/>
      <c r="BN609" s="350"/>
      <c r="BO609" s="350"/>
      <c r="BP609" s="350"/>
      <c r="BQ609" s="350"/>
      <c r="BR609" s="350"/>
      <c r="BS609" s="350"/>
      <c r="BU609" s="251"/>
    </row>
    <row r="610" spans="1:73" s="193" customFormat="1" ht="35.15" customHeight="1">
      <c r="A610" s="314" t="s">
        <v>989</v>
      </c>
      <c r="B610" s="87"/>
      <c r="C610" s="351"/>
      <c r="D610" s="352"/>
      <c r="E610" s="407" t="s">
        <v>500</v>
      </c>
      <c r="F610" s="408"/>
      <c r="G610" s="408"/>
      <c r="H610" s="409"/>
      <c r="I610" s="473"/>
      <c r="J610" s="182" t="s">
        <v>260</v>
      </c>
      <c r="K610" s="331" t="str">
        <f t="shared" si="79"/>
        <v/>
      </c>
      <c r="L610" s="349"/>
      <c r="M610" s="342"/>
      <c r="N610" s="350"/>
      <c r="O610" s="350"/>
      <c r="P610" s="350"/>
      <c r="Q610" s="350"/>
      <c r="R610" s="350"/>
      <c r="S610" s="350"/>
      <c r="T610" s="350"/>
      <c r="U610" s="350"/>
      <c r="V610" s="350"/>
      <c r="W610" s="350"/>
      <c r="X610" s="350"/>
      <c r="Y610" s="350"/>
      <c r="Z610" s="350"/>
      <c r="AA610" s="350"/>
      <c r="AB610" s="350"/>
      <c r="AC610" s="350"/>
      <c r="AD610" s="350"/>
      <c r="AE610" s="350"/>
      <c r="AF610" s="350"/>
      <c r="AG610" s="350"/>
      <c r="AH610" s="350"/>
      <c r="AI610" s="350"/>
      <c r="AJ610" s="350"/>
      <c r="AK610" s="350"/>
      <c r="AL610" s="350"/>
      <c r="AM610" s="350"/>
      <c r="AN610" s="350"/>
      <c r="AO610" s="350"/>
      <c r="AP610" s="350"/>
      <c r="AQ610" s="350"/>
      <c r="AR610" s="350"/>
      <c r="AS610" s="350"/>
      <c r="AT610" s="350"/>
      <c r="AU610" s="350"/>
      <c r="AV610" s="350"/>
      <c r="AW610" s="350"/>
      <c r="AX610" s="350"/>
      <c r="AY610" s="350"/>
      <c r="AZ610" s="350"/>
      <c r="BA610" s="350"/>
      <c r="BB610" s="350"/>
      <c r="BC610" s="350"/>
      <c r="BD610" s="350"/>
      <c r="BE610" s="350"/>
      <c r="BF610" s="350"/>
      <c r="BG610" s="350"/>
      <c r="BH610" s="350"/>
      <c r="BI610" s="350"/>
      <c r="BJ610" s="350"/>
      <c r="BK610" s="350"/>
      <c r="BL610" s="350"/>
      <c r="BM610" s="350"/>
      <c r="BN610" s="350"/>
      <c r="BO610" s="350"/>
      <c r="BP610" s="350"/>
      <c r="BQ610" s="350"/>
      <c r="BR610" s="350"/>
      <c r="BS610" s="350"/>
      <c r="BU610" s="251"/>
    </row>
    <row r="611" spans="1:73" s="193" customFormat="1" ht="42" customHeight="1">
      <c r="A611" s="314" t="s">
        <v>990</v>
      </c>
      <c r="B611" s="87"/>
      <c r="C611" s="407" t="s">
        <v>506</v>
      </c>
      <c r="D611" s="408"/>
      <c r="E611" s="408"/>
      <c r="F611" s="408"/>
      <c r="G611" s="408"/>
      <c r="H611" s="409"/>
      <c r="I611" s="130" t="s">
        <v>507</v>
      </c>
      <c r="J611" s="182">
        <v>1759</v>
      </c>
      <c r="K611" s="331" t="str">
        <f t="shared" si="79"/>
        <v/>
      </c>
      <c r="L611" s="349"/>
      <c r="M611" s="342"/>
      <c r="N611" s="350"/>
      <c r="O611" s="350"/>
      <c r="P611" s="350"/>
      <c r="Q611" s="350"/>
      <c r="R611" s="350"/>
      <c r="S611" s="350"/>
      <c r="T611" s="350"/>
      <c r="U611" s="350"/>
      <c r="V611" s="350"/>
      <c r="W611" s="350"/>
      <c r="X611" s="350"/>
      <c r="Y611" s="350"/>
      <c r="Z611" s="350"/>
      <c r="AA611" s="350"/>
      <c r="AB611" s="350"/>
      <c r="AC611" s="350"/>
      <c r="AD611" s="350"/>
      <c r="AE611" s="350"/>
      <c r="AF611" s="350"/>
      <c r="AG611" s="350"/>
      <c r="AH611" s="350"/>
      <c r="AI611" s="350"/>
      <c r="AJ611" s="350"/>
      <c r="AK611" s="350"/>
      <c r="AL611" s="350"/>
      <c r="AM611" s="350"/>
      <c r="AN611" s="350"/>
      <c r="AO611" s="350"/>
      <c r="AP611" s="350"/>
      <c r="AQ611" s="350"/>
      <c r="AR611" s="350"/>
      <c r="AS611" s="350"/>
      <c r="AT611" s="350"/>
      <c r="AU611" s="350"/>
      <c r="AV611" s="350"/>
      <c r="AW611" s="350"/>
      <c r="AX611" s="350"/>
      <c r="AY611" s="350"/>
      <c r="AZ611" s="350"/>
      <c r="BA611" s="350"/>
      <c r="BB611" s="350"/>
      <c r="BC611" s="350"/>
      <c r="BD611" s="350"/>
      <c r="BE611" s="350"/>
      <c r="BF611" s="350"/>
      <c r="BG611" s="350"/>
      <c r="BH611" s="350"/>
      <c r="BI611" s="350"/>
      <c r="BJ611" s="350"/>
      <c r="BK611" s="350"/>
      <c r="BL611" s="350"/>
      <c r="BM611" s="350"/>
      <c r="BN611" s="350"/>
      <c r="BO611" s="350"/>
      <c r="BP611" s="350"/>
      <c r="BQ611" s="350"/>
      <c r="BR611" s="350"/>
      <c r="BS611" s="350"/>
      <c r="BU611" s="251"/>
    </row>
    <row r="612" spans="1:73" s="193" customFormat="1" ht="56.15" customHeight="1">
      <c r="A612" s="330" t="s">
        <v>508</v>
      </c>
      <c r="B612" s="87"/>
      <c r="C612" s="405" t="s">
        <v>509</v>
      </c>
      <c r="D612" s="424"/>
      <c r="E612" s="424"/>
      <c r="F612" s="424"/>
      <c r="G612" s="424"/>
      <c r="H612" s="406"/>
      <c r="I612" s="130" t="s">
        <v>510</v>
      </c>
      <c r="J612" s="182" t="str">
        <f t="shared" si="78"/>
        <v>*</v>
      </c>
      <c r="K612" s="331" t="str">
        <f t="shared" si="79"/>
        <v>※</v>
      </c>
      <c r="L612" s="326" t="s">
        <v>260</v>
      </c>
      <c r="M612" s="327">
        <v>0</v>
      </c>
      <c r="N612" s="328" t="s">
        <v>260</v>
      </c>
      <c r="O612" s="328" t="s">
        <v>260</v>
      </c>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U612" s="251"/>
    </row>
    <row r="613" spans="1:73" s="193" customFormat="1" ht="56.15" customHeight="1">
      <c r="A613" s="330" t="s">
        <v>511</v>
      </c>
      <c r="B613" s="87"/>
      <c r="C613" s="405" t="s">
        <v>512</v>
      </c>
      <c r="D613" s="424"/>
      <c r="E613" s="424"/>
      <c r="F613" s="424"/>
      <c r="G613" s="424"/>
      <c r="H613" s="406"/>
      <c r="I613" s="130" t="s">
        <v>513</v>
      </c>
      <c r="J613" s="182">
        <f t="shared" si="78"/>
        <v>0</v>
      </c>
      <c r="K613" s="331" t="str">
        <f t="shared" si="79"/>
        <v/>
      </c>
      <c r="L613" s="326">
        <v>0</v>
      </c>
      <c r="M613" s="327">
        <v>0</v>
      </c>
      <c r="N613" s="328">
        <v>0</v>
      </c>
      <c r="O613" s="328">
        <v>0</v>
      </c>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U613" s="251"/>
    </row>
    <row r="614" spans="1:73" s="38" customFormat="1" ht="56.15" customHeight="1">
      <c r="A614" s="330" t="s">
        <v>514</v>
      </c>
      <c r="B614" s="87"/>
      <c r="C614" s="405" t="s">
        <v>515</v>
      </c>
      <c r="D614" s="424"/>
      <c r="E614" s="424"/>
      <c r="F614" s="424"/>
      <c r="G614" s="424"/>
      <c r="H614" s="406"/>
      <c r="I614" s="130" t="s">
        <v>516</v>
      </c>
      <c r="J614" s="182" t="str">
        <f t="shared" si="78"/>
        <v>*</v>
      </c>
      <c r="K614" s="331" t="str">
        <f t="shared" si="79"/>
        <v>※</v>
      </c>
      <c r="L614" s="326" t="s">
        <v>260</v>
      </c>
      <c r="M614" s="327">
        <v>0</v>
      </c>
      <c r="N614" s="328" t="s">
        <v>260</v>
      </c>
      <c r="O614" s="328" t="s">
        <v>260</v>
      </c>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U614" s="229"/>
    </row>
    <row r="615" spans="1:73" s="38" customFormat="1" ht="56.15" customHeight="1">
      <c r="A615" s="330" t="s">
        <v>517</v>
      </c>
      <c r="B615" s="87"/>
      <c r="C615" s="405" t="s">
        <v>518</v>
      </c>
      <c r="D615" s="424"/>
      <c r="E615" s="424"/>
      <c r="F615" s="424"/>
      <c r="G615" s="424"/>
      <c r="H615" s="406"/>
      <c r="I615" s="130" t="s">
        <v>519</v>
      </c>
      <c r="J615" s="182" t="str">
        <f t="shared" si="78"/>
        <v>*</v>
      </c>
      <c r="K615" s="331" t="str">
        <f t="shared" si="79"/>
        <v>※</v>
      </c>
      <c r="L615" s="326" t="s">
        <v>260</v>
      </c>
      <c r="M615" s="327">
        <v>0</v>
      </c>
      <c r="N615" s="328">
        <v>0</v>
      </c>
      <c r="O615" s="328">
        <v>0</v>
      </c>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U615" s="229"/>
    </row>
    <row r="616" spans="1:73" s="38" customFormat="1" ht="42" customHeight="1">
      <c r="A616" s="330" t="s">
        <v>520</v>
      </c>
      <c r="B616" s="87"/>
      <c r="C616" s="405" t="s">
        <v>521</v>
      </c>
      <c r="D616" s="424"/>
      <c r="E616" s="424"/>
      <c r="F616" s="424"/>
      <c r="G616" s="424"/>
      <c r="H616" s="406"/>
      <c r="I616" s="190" t="s">
        <v>522</v>
      </c>
      <c r="J616" s="182">
        <f t="shared" si="78"/>
        <v>0</v>
      </c>
      <c r="K616" s="331" t="str">
        <f t="shared" si="79"/>
        <v/>
      </c>
      <c r="L616" s="326">
        <v>0</v>
      </c>
      <c r="M616" s="327">
        <v>0</v>
      </c>
      <c r="N616" s="328">
        <v>0</v>
      </c>
      <c r="O616" s="328">
        <v>0</v>
      </c>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U616" s="229"/>
    </row>
    <row r="617" spans="1:73" s="38" customFormat="1" ht="56.15" customHeight="1">
      <c r="A617" s="330" t="s">
        <v>523</v>
      </c>
      <c r="B617" s="87"/>
      <c r="C617" s="405" t="s">
        <v>524</v>
      </c>
      <c r="D617" s="424"/>
      <c r="E617" s="424"/>
      <c r="F617" s="424"/>
      <c r="G617" s="424"/>
      <c r="H617" s="406"/>
      <c r="I617" s="130" t="s">
        <v>525</v>
      </c>
      <c r="J617" s="182">
        <f t="shared" si="78"/>
        <v>0</v>
      </c>
      <c r="K617" s="331" t="str">
        <f t="shared" si="79"/>
        <v/>
      </c>
      <c r="L617" s="326">
        <v>0</v>
      </c>
      <c r="M617" s="327">
        <v>0</v>
      </c>
      <c r="N617" s="328">
        <v>0</v>
      </c>
      <c r="O617" s="328">
        <v>0</v>
      </c>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U617" s="229"/>
    </row>
    <row r="618" spans="1:73" s="38" customFormat="1" ht="56.15" customHeight="1">
      <c r="A618" s="330" t="s">
        <v>523</v>
      </c>
      <c r="B618" s="87"/>
      <c r="C618" s="407" t="s">
        <v>526</v>
      </c>
      <c r="D618" s="408"/>
      <c r="E618" s="408"/>
      <c r="F618" s="408"/>
      <c r="G618" s="408"/>
      <c r="H618" s="409"/>
      <c r="I618" s="103" t="s">
        <v>527</v>
      </c>
      <c r="J618" s="182">
        <f t="shared" si="78"/>
        <v>0</v>
      </c>
      <c r="K618" s="331" t="str">
        <f t="shared" si="79"/>
        <v/>
      </c>
      <c r="L618" s="326">
        <v>0</v>
      </c>
      <c r="M618" s="327">
        <v>0</v>
      </c>
      <c r="N618" s="328">
        <v>0</v>
      </c>
      <c r="O618" s="328">
        <v>0</v>
      </c>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U618" s="229"/>
    </row>
    <row r="619" spans="1:73" s="38" customFormat="1" ht="56.15" customHeight="1">
      <c r="A619" s="330" t="s">
        <v>523</v>
      </c>
      <c r="B619" s="87"/>
      <c r="C619" s="407" t="s">
        <v>991</v>
      </c>
      <c r="D619" s="408"/>
      <c r="E619" s="408"/>
      <c r="F619" s="408"/>
      <c r="G619" s="408"/>
      <c r="H619" s="409"/>
      <c r="I619" s="103" t="s">
        <v>529</v>
      </c>
      <c r="J619" s="182">
        <f t="shared" si="78"/>
        <v>0</v>
      </c>
      <c r="K619" s="331" t="str">
        <f t="shared" si="79"/>
        <v/>
      </c>
      <c r="L619" s="326">
        <v>0</v>
      </c>
      <c r="M619" s="327">
        <v>0</v>
      </c>
      <c r="N619" s="328">
        <v>0</v>
      </c>
      <c r="O619" s="328">
        <v>0</v>
      </c>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U619" s="229"/>
    </row>
    <row r="620" spans="1:73" s="38" customFormat="1">
      <c r="B620" s="24"/>
      <c r="C620" s="24"/>
      <c r="D620" s="24"/>
      <c r="E620" s="24"/>
      <c r="F620" s="24"/>
      <c r="G620" s="24"/>
      <c r="H620" s="16"/>
      <c r="I620" s="16"/>
      <c r="J620" s="82"/>
      <c r="K620" s="83"/>
      <c r="L620" s="83"/>
      <c r="M620" s="83"/>
      <c r="N620" s="244"/>
      <c r="BU620" s="229"/>
    </row>
    <row r="621" spans="1:73" s="38" customFormat="1">
      <c r="B621" s="87"/>
      <c r="C621" s="51"/>
      <c r="D621" s="51"/>
      <c r="E621" s="51"/>
      <c r="F621" s="51"/>
      <c r="G621" s="51"/>
      <c r="H621" s="52"/>
      <c r="I621" s="52"/>
      <c r="J621" s="82"/>
      <c r="K621" s="83"/>
      <c r="L621" s="83"/>
      <c r="M621" s="83"/>
      <c r="N621" s="244"/>
      <c r="BU621" s="229"/>
    </row>
    <row r="622" spans="1:73" s="38" customFormat="1">
      <c r="B622" s="87"/>
      <c r="C622" s="3"/>
      <c r="D622" s="3"/>
      <c r="E622" s="101"/>
      <c r="F622" s="101"/>
      <c r="G622" s="101"/>
      <c r="H622" s="102"/>
      <c r="I622" s="102"/>
      <c r="J622" s="82"/>
      <c r="K622" s="83"/>
      <c r="L622" s="83"/>
      <c r="M622" s="83"/>
      <c r="N622" s="244"/>
      <c r="BU622" s="229"/>
    </row>
    <row r="623" spans="1:73" s="38" customFormat="1">
      <c r="B623" s="24" t="s">
        <v>530</v>
      </c>
      <c r="C623" s="22"/>
      <c r="D623" s="22"/>
      <c r="E623" s="22"/>
      <c r="F623" s="22"/>
      <c r="G623" s="22"/>
      <c r="H623" s="16"/>
      <c r="I623" s="16"/>
      <c r="J623" s="82"/>
      <c r="K623" s="83"/>
      <c r="L623" s="83"/>
      <c r="M623" s="83"/>
      <c r="N623" s="244"/>
      <c r="BU623" s="229"/>
    </row>
    <row r="624" spans="1:73">
      <c r="B624" s="24"/>
      <c r="C624" s="24"/>
      <c r="D624" s="24"/>
      <c r="E624" s="24"/>
      <c r="F624" s="24"/>
      <c r="G624" s="24"/>
      <c r="H624" s="16"/>
      <c r="I624" s="16"/>
      <c r="L624" s="221"/>
      <c r="M624" s="221"/>
      <c r="N624" s="244"/>
      <c r="O624" s="1"/>
      <c r="P624" s="1"/>
      <c r="Q624" s="1"/>
      <c r="R624" s="1"/>
      <c r="S624" s="1"/>
    </row>
    <row r="625" spans="1:73" ht="51" customHeight="1">
      <c r="B625" s="24"/>
      <c r="J625" s="72" t="s">
        <v>4</v>
      </c>
      <c r="K625" s="353"/>
      <c r="L625" s="25" t="str">
        <f>IF(ISBLANK(L$388),"",L$388)</f>
        <v>２階Ａ病棟</v>
      </c>
      <c r="M625" s="214" t="str">
        <f>IF(ISBLANK(M$388),"",M$388)</f>
        <v>２階Ｂ病棟</v>
      </c>
      <c r="N625" s="197" t="str">
        <f t="shared" ref="N625:BS625" si="80">IF(ISBLANK(N$388),"",N$388)</f>
        <v>３階Ａ病棟</v>
      </c>
      <c r="O625" s="197" t="str">
        <f t="shared" si="80"/>
        <v>３階Ｂ病棟</v>
      </c>
      <c r="P625" s="197" t="str">
        <f t="shared" si="80"/>
        <v/>
      </c>
      <c r="Q625" s="197" t="str">
        <f t="shared" si="80"/>
        <v/>
      </c>
      <c r="R625" s="197" t="str">
        <f t="shared" si="80"/>
        <v/>
      </c>
      <c r="S625" s="197" t="str">
        <f t="shared" si="80"/>
        <v/>
      </c>
      <c r="T625" s="197" t="str">
        <f t="shared" si="80"/>
        <v/>
      </c>
      <c r="U625" s="197" t="str">
        <f t="shared" si="80"/>
        <v/>
      </c>
      <c r="V625" s="197" t="str">
        <f t="shared" si="80"/>
        <v/>
      </c>
      <c r="W625" s="197" t="str">
        <f t="shared" si="80"/>
        <v/>
      </c>
      <c r="X625" s="197" t="str">
        <f t="shared" si="80"/>
        <v/>
      </c>
      <c r="Y625" s="197" t="str">
        <f t="shared" si="80"/>
        <v/>
      </c>
      <c r="Z625" s="197" t="str">
        <f t="shared" si="80"/>
        <v/>
      </c>
      <c r="AA625" s="197" t="str">
        <f t="shared" si="80"/>
        <v/>
      </c>
      <c r="AB625" s="197" t="str">
        <f t="shared" si="80"/>
        <v/>
      </c>
      <c r="AC625" s="197" t="str">
        <f t="shared" si="80"/>
        <v/>
      </c>
      <c r="AD625" s="197" t="str">
        <f t="shared" si="80"/>
        <v/>
      </c>
      <c r="AE625" s="197" t="str">
        <f t="shared" si="80"/>
        <v/>
      </c>
      <c r="AF625" s="197" t="str">
        <f t="shared" si="80"/>
        <v/>
      </c>
      <c r="AG625" s="197" t="str">
        <f t="shared" si="80"/>
        <v/>
      </c>
      <c r="AH625" s="197" t="str">
        <f t="shared" si="80"/>
        <v/>
      </c>
      <c r="AI625" s="197" t="str">
        <f t="shared" si="80"/>
        <v/>
      </c>
      <c r="AJ625" s="197" t="str">
        <f t="shared" si="80"/>
        <v/>
      </c>
      <c r="AK625" s="197" t="str">
        <f t="shared" si="80"/>
        <v/>
      </c>
      <c r="AL625" s="197" t="str">
        <f t="shared" si="80"/>
        <v/>
      </c>
      <c r="AM625" s="197" t="str">
        <f t="shared" si="80"/>
        <v/>
      </c>
      <c r="AN625" s="197" t="str">
        <f t="shared" si="80"/>
        <v/>
      </c>
      <c r="AO625" s="197" t="str">
        <f t="shared" si="80"/>
        <v/>
      </c>
      <c r="AP625" s="197" t="str">
        <f t="shared" si="80"/>
        <v/>
      </c>
      <c r="AQ625" s="197" t="str">
        <f t="shared" si="80"/>
        <v/>
      </c>
      <c r="AR625" s="197" t="str">
        <f t="shared" si="80"/>
        <v/>
      </c>
      <c r="AS625" s="197" t="str">
        <f t="shared" si="80"/>
        <v/>
      </c>
      <c r="AT625" s="197" t="str">
        <f t="shared" si="80"/>
        <v/>
      </c>
      <c r="AU625" s="197" t="str">
        <f t="shared" si="80"/>
        <v/>
      </c>
      <c r="AV625" s="197" t="str">
        <f t="shared" si="80"/>
        <v/>
      </c>
      <c r="AW625" s="197" t="str">
        <f t="shared" si="80"/>
        <v/>
      </c>
      <c r="AX625" s="197" t="str">
        <f t="shared" si="80"/>
        <v/>
      </c>
      <c r="AY625" s="197" t="str">
        <f t="shared" si="80"/>
        <v/>
      </c>
      <c r="AZ625" s="197" t="str">
        <f t="shared" si="80"/>
        <v/>
      </c>
      <c r="BA625" s="197" t="str">
        <f t="shared" si="80"/>
        <v/>
      </c>
      <c r="BB625" s="197" t="str">
        <f t="shared" si="80"/>
        <v/>
      </c>
      <c r="BC625" s="197" t="str">
        <f t="shared" si="80"/>
        <v/>
      </c>
      <c r="BD625" s="197" t="str">
        <f t="shared" si="80"/>
        <v/>
      </c>
      <c r="BE625" s="197" t="str">
        <f t="shared" si="80"/>
        <v/>
      </c>
      <c r="BF625" s="197" t="str">
        <f t="shared" si="80"/>
        <v/>
      </c>
      <c r="BG625" s="197" t="str">
        <f t="shared" si="80"/>
        <v/>
      </c>
      <c r="BH625" s="197" t="str">
        <f t="shared" si="80"/>
        <v/>
      </c>
      <c r="BI625" s="197" t="str">
        <f t="shared" si="80"/>
        <v/>
      </c>
      <c r="BJ625" s="197" t="str">
        <f t="shared" si="80"/>
        <v/>
      </c>
      <c r="BK625" s="197" t="str">
        <f t="shared" si="80"/>
        <v/>
      </c>
      <c r="BL625" s="197" t="str">
        <f t="shared" si="80"/>
        <v/>
      </c>
      <c r="BM625" s="197" t="str">
        <f t="shared" si="80"/>
        <v/>
      </c>
      <c r="BN625" s="197" t="str">
        <f t="shared" si="80"/>
        <v/>
      </c>
      <c r="BO625" s="197" t="str">
        <f t="shared" si="80"/>
        <v/>
      </c>
      <c r="BP625" s="197" t="str">
        <f t="shared" si="80"/>
        <v/>
      </c>
      <c r="BQ625" s="197" t="str">
        <f t="shared" si="80"/>
        <v/>
      </c>
      <c r="BR625" s="197" t="str">
        <f t="shared" si="80"/>
        <v/>
      </c>
      <c r="BS625" s="197" t="str">
        <f t="shared" si="80"/>
        <v/>
      </c>
    </row>
    <row r="626" spans="1:73" ht="20.25" customHeight="1">
      <c r="C626" s="51"/>
      <c r="I626" s="75" t="s">
        <v>67</v>
      </c>
      <c r="J626" s="76"/>
      <c r="K626" s="354"/>
      <c r="L626" s="224" t="str">
        <f>IF(ISBLANK(L$389),"",L$389)</f>
        <v>-</v>
      </c>
      <c r="M626" s="214" t="str">
        <f>IF(ISBLANK(M$389),"",M$389)</f>
        <v>-</v>
      </c>
      <c r="N626" s="224" t="str">
        <f t="shared" ref="N626:BS626" si="81">IF(ISBLANK(N$389),"",N$389)</f>
        <v>-</v>
      </c>
      <c r="O626" s="224" t="str">
        <f t="shared" si="81"/>
        <v>-</v>
      </c>
      <c r="P626" s="224" t="str">
        <f t="shared" si="81"/>
        <v/>
      </c>
      <c r="Q626" s="224" t="str">
        <f t="shared" si="81"/>
        <v/>
      </c>
      <c r="R626" s="224" t="str">
        <f t="shared" si="81"/>
        <v/>
      </c>
      <c r="S626" s="224" t="str">
        <f t="shared" si="81"/>
        <v/>
      </c>
      <c r="T626" s="224" t="str">
        <f t="shared" si="81"/>
        <v/>
      </c>
      <c r="U626" s="224" t="str">
        <f t="shared" si="81"/>
        <v/>
      </c>
      <c r="V626" s="224" t="str">
        <f t="shared" si="81"/>
        <v/>
      </c>
      <c r="W626" s="224" t="str">
        <f t="shared" si="81"/>
        <v/>
      </c>
      <c r="X626" s="224" t="str">
        <f t="shared" si="81"/>
        <v/>
      </c>
      <c r="Y626" s="224" t="str">
        <f t="shared" si="81"/>
        <v/>
      </c>
      <c r="Z626" s="224" t="str">
        <f t="shared" si="81"/>
        <v/>
      </c>
      <c r="AA626" s="224" t="str">
        <f t="shared" si="81"/>
        <v/>
      </c>
      <c r="AB626" s="224" t="str">
        <f t="shared" si="81"/>
        <v/>
      </c>
      <c r="AC626" s="224" t="str">
        <f t="shared" si="81"/>
        <v/>
      </c>
      <c r="AD626" s="224" t="str">
        <f t="shared" si="81"/>
        <v/>
      </c>
      <c r="AE626" s="224" t="str">
        <f t="shared" si="81"/>
        <v/>
      </c>
      <c r="AF626" s="224" t="str">
        <f t="shared" si="81"/>
        <v/>
      </c>
      <c r="AG626" s="224" t="str">
        <f t="shared" si="81"/>
        <v/>
      </c>
      <c r="AH626" s="224" t="str">
        <f t="shared" si="81"/>
        <v/>
      </c>
      <c r="AI626" s="224" t="str">
        <f t="shared" si="81"/>
        <v/>
      </c>
      <c r="AJ626" s="224" t="str">
        <f t="shared" si="81"/>
        <v/>
      </c>
      <c r="AK626" s="224" t="str">
        <f t="shared" si="81"/>
        <v/>
      </c>
      <c r="AL626" s="224" t="str">
        <f t="shared" si="81"/>
        <v/>
      </c>
      <c r="AM626" s="224" t="str">
        <f t="shared" si="81"/>
        <v/>
      </c>
      <c r="AN626" s="224" t="str">
        <f t="shared" si="81"/>
        <v/>
      </c>
      <c r="AO626" s="224" t="str">
        <f t="shared" si="81"/>
        <v/>
      </c>
      <c r="AP626" s="224" t="str">
        <f t="shared" si="81"/>
        <v/>
      </c>
      <c r="AQ626" s="224" t="str">
        <f t="shared" si="81"/>
        <v/>
      </c>
      <c r="AR626" s="224" t="str">
        <f t="shared" si="81"/>
        <v/>
      </c>
      <c r="AS626" s="224" t="str">
        <f t="shared" si="81"/>
        <v/>
      </c>
      <c r="AT626" s="224" t="str">
        <f t="shared" si="81"/>
        <v/>
      </c>
      <c r="AU626" s="224" t="str">
        <f t="shared" si="81"/>
        <v/>
      </c>
      <c r="AV626" s="224" t="str">
        <f t="shared" si="81"/>
        <v/>
      </c>
      <c r="AW626" s="224" t="str">
        <f t="shared" si="81"/>
        <v/>
      </c>
      <c r="AX626" s="224" t="str">
        <f t="shared" si="81"/>
        <v/>
      </c>
      <c r="AY626" s="224" t="str">
        <f t="shared" si="81"/>
        <v/>
      </c>
      <c r="AZ626" s="224" t="str">
        <f t="shared" si="81"/>
        <v/>
      </c>
      <c r="BA626" s="224" t="str">
        <f t="shared" si="81"/>
        <v/>
      </c>
      <c r="BB626" s="224" t="str">
        <f t="shared" si="81"/>
        <v/>
      </c>
      <c r="BC626" s="224" t="str">
        <f t="shared" si="81"/>
        <v/>
      </c>
      <c r="BD626" s="224" t="str">
        <f t="shared" si="81"/>
        <v/>
      </c>
      <c r="BE626" s="224" t="str">
        <f t="shared" si="81"/>
        <v/>
      </c>
      <c r="BF626" s="224" t="str">
        <f t="shared" si="81"/>
        <v/>
      </c>
      <c r="BG626" s="224" t="str">
        <f t="shared" si="81"/>
        <v/>
      </c>
      <c r="BH626" s="224" t="str">
        <f t="shared" si="81"/>
        <v/>
      </c>
      <c r="BI626" s="224" t="str">
        <f t="shared" si="81"/>
        <v/>
      </c>
      <c r="BJ626" s="224" t="str">
        <f t="shared" si="81"/>
        <v/>
      </c>
      <c r="BK626" s="224" t="str">
        <f t="shared" si="81"/>
        <v/>
      </c>
      <c r="BL626" s="224" t="str">
        <f t="shared" si="81"/>
        <v/>
      </c>
      <c r="BM626" s="224" t="str">
        <f t="shared" si="81"/>
        <v/>
      </c>
      <c r="BN626" s="224" t="str">
        <f t="shared" si="81"/>
        <v/>
      </c>
      <c r="BO626" s="224" t="str">
        <f t="shared" si="81"/>
        <v/>
      </c>
      <c r="BP626" s="224" t="str">
        <f t="shared" si="81"/>
        <v/>
      </c>
      <c r="BQ626" s="224" t="str">
        <f t="shared" si="81"/>
        <v/>
      </c>
      <c r="BR626" s="224" t="str">
        <f t="shared" si="81"/>
        <v/>
      </c>
      <c r="BS626" s="224" t="str">
        <f t="shared" si="81"/>
        <v/>
      </c>
    </row>
    <row r="627" spans="1:73" s="193" customFormat="1" ht="71.25" customHeight="1">
      <c r="A627" s="330" t="s">
        <v>531</v>
      </c>
      <c r="B627" s="136"/>
      <c r="C627" s="407" t="s">
        <v>532</v>
      </c>
      <c r="D627" s="408"/>
      <c r="E627" s="408"/>
      <c r="F627" s="408"/>
      <c r="G627" s="408"/>
      <c r="H627" s="409"/>
      <c r="I627" s="400" t="s">
        <v>992</v>
      </c>
      <c r="J627" s="182">
        <f t="shared" ref="J627:J639" si="82">IF(SUM(L627:BS627)=0,IF(COUNTIF(L627:BS627,"未確認")&gt;0,"未確認",IF(COUNTIF(L627:BS627,"~*")&gt;0,"*",SUM(L627:BS627))),SUM(L627:BS627))</f>
        <v>0</v>
      </c>
      <c r="K627" s="331" t="str">
        <f t="shared" ref="K627:K639" si="83">IF(OR(COUNTIF(L627:BS627,"未確認")&gt;0,COUNTIF(L627:BS627,"*")&gt;0),"※","")</f>
        <v/>
      </c>
      <c r="L627" s="326">
        <v>0</v>
      </c>
      <c r="M627" s="327">
        <v>0</v>
      </c>
      <c r="N627" s="328">
        <v>0</v>
      </c>
      <c r="O627" s="328">
        <v>0</v>
      </c>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U627" s="251"/>
    </row>
    <row r="628" spans="1:73" s="193" customFormat="1" ht="71.25" customHeight="1">
      <c r="A628" s="330" t="s">
        <v>534</v>
      </c>
      <c r="B628" s="136"/>
      <c r="C628" s="407" t="s">
        <v>535</v>
      </c>
      <c r="D628" s="408"/>
      <c r="E628" s="408"/>
      <c r="F628" s="408"/>
      <c r="G628" s="408"/>
      <c r="H628" s="409"/>
      <c r="I628" s="401"/>
      <c r="J628" s="182" t="str">
        <f t="shared" si="82"/>
        <v>*</v>
      </c>
      <c r="K628" s="331" t="str">
        <f t="shared" si="83"/>
        <v>※</v>
      </c>
      <c r="L628" s="326" t="s">
        <v>260</v>
      </c>
      <c r="M628" s="327">
        <v>0</v>
      </c>
      <c r="N628" s="328" t="s">
        <v>260</v>
      </c>
      <c r="O628" s="328" t="s">
        <v>260</v>
      </c>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U628" s="251"/>
    </row>
    <row r="629" spans="1:73" s="193" customFormat="1" ht="71.25" customHeight="1">
      <c r="A629" s="330" t="s">
        <v>536</v>
      </c>
      <c r="B629" s="136"/>
      <c r="C629" s="407" t="s">
        <v>537</v>
      </c>
      <c r="D629" s="408"/>
      <c r="E629" s="408"/>
      <c r="F629" s="408"/>
      <c r="G629" s="408"/>
      <c r="H629" s="409"/>
      <c r="I629" s="402"/>
      <c r="J629" s="182">
        <f t="shared" si="82"/>
        <v>0</v>
      </c>
      <c r="K629" s="331" t="str">
        <f t="shared" si="83"/>
        <v/>
      </c>
      <c r="L629" s="326">
        <v>0</v>
      </c>
      <c r="M629" s="327">
        <v>0</v>
      </c>
      <c r="N629" s="328">
        <v>0</v>
      </c>
      <c r="O629" s="328">
        <v>0</v>
      </c>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U629" s="251"/>
    </row>
    <row r="630" spans="1:73" s="193" customFormat="1" ht="70.400000000000006" customHeight="1">
      <c r="A630" s="330" t="s">
        <v>538</v>
      </c>
      <c r="B630" s="136"/>
      <c r="C630" s="407" t="s">
        <v>539</v>
      </c>
      <c r="D630" s="408"/>
      <c r="E630" s="408"/>
      <c r="F630" s="408"/>
      <c r="G630" s="408"/>
      <c r="H630" s="409"/>
      <c r="I630" s="410" t="s">
        <v>540</v>
      </c>
      <c r="J630" s="182">
        <f t="shared" si="82"/>
        <v>0</v>
      </c>
      <c r="K630" s="331" t="str">
        <f t="shared" si="83"/>
        <v/>
      </c>
      <c r="L630" s="326">
        <v>0</v>
      </c>
      <c r="M630" s="327">
        <v>0</v>
      </c>
      <c r="N630" s="328">
        <v>0</v>
      </c>
      <c r="O630" s="328">
        <v>0</v>
      </c>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U630" s="251"/>
    </row>
    <row r="631" spans="1:73" s="193" customFormat="1" ht="70.400000000000006" customHeight="1">
      <c r="A631" s="330"/>
      <c r="B631" s="136"/>
      <c r="C631" s="407" t="s">
        <v>541</v>
      </c>
      <c r="D631" s="408"/>
      <c r="E631" s="408"/>
      <c r="F631" s="408"/>
      <c r="G631" s="408"/>
      <c r="H631" s="409"/>
      <c r="I631" s="414"/>
      <c r="J631" s="182">
        <f t="shared" si="82"/>
        <v>0</v>
      </c>
      <c r="K631" s="331" t="str">
        <f t="shared" si="83"/>
        <v/>
      </c>
      <c r="L631" s="326">
        <v>0</v>
      </c>
      <c r="M631" s="327">
        <v>0</v>
      </c>
      <c r="N631" s="328">
        <v>0</v>
      </c>
      <c r="O631" s="328">
        <v>0</v>
      </c>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U631" s="251"/>
    </row>
    <row r="632" spans="1:73" s="193" customFormat="1" ht="104.65" customHeight="1">
      <c r="A632" s="330" t="s">
        <v>542</v>
      </c>
      <c r="B632" s="136"/>
      <c r="C632" s="407" t="s">
        <v>543</v>
      </c>
      <c r="D632" s="408"/>
      <c r="E632" s="408"/>
      <c r="F632" s="408"/>
      <c r="G632" s="408"/>
      <c r="H632" s="409"/>
      <c r="I632" s="103" t="s">
        <v>544</v>
      </c>
      <c r="J632" s="182">
        <f t="shared" si="82"/>
        <v>0</v>
      </c>
      <c r="K632" s="331" t="str">
        <f t="shared" si="83"/>
        <v/>
      </c>
      <c r="L632" s="326">
        <v>0</v>
      </c>
      <c r="M632" s="327">
        <v>0</v>
      </c>
      <c r="N632" s="328">
        <v>0</v>
      </c>
      <c r="O632" s="328">
        <v>0</v>
      </c>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U632" s="251"/>
    </row>
    <row r="633" spans="1:73" s="193" customFormat="1" ht="100.4" customHeight="1">
      <c r="A633" s="330" t="s">
        <v>545</v>
      </c>
      <c r="B633" s="136"/>
      <c r="C633" s="407" t="s">
        <v>546</v>
      </c>
      <c r="D633" s="408"/>
      <c r="E633" s="408"/>
      <c r="F633" s="408"/>
      <c r="G633" s="408"/>
      <c r="H633" s="409"/>
      <c r="I633" s="103" t="s">
        <v>547</v>
      </c>
      <c r="J633" s="182">
        <f t="shared" si="82"/>
        <v>78</v>
      </c>
      <c r="K633" s="331" t="str">
        <f t="shared" si="83"/>
        <v/>
      </c>
      <c r="L633" s="326">
        <v>78</v>
      </c>
      <c r="M633" s="327">
        <v>0</v>
      </c>
      <c r="N633" s="328">
        <v>0</v>
      </c>
      <c r="O633" s="328">
        <v>0</v>
      </c>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U633" s="251"/>
    </row>
    <row r="634" spans="1:73" s="193" customFormat="1" ht="84" customHeight="1">
      <c r="A634" s="330" t="s">
        <v>548</v>
      </c>
      <c r="B634" s="2"/>
      <c r="C634" s="407" t="s">
        <v>549</v>
      </c>
      <c r="D634" s="408"/>
      <c r="E634" s="408"/>
      <c r="F634" s="408"/>
      <c r="G634" s="408"/>
      <c r="H634" s="409"/>
      <c r="I634" s="103" t="s">
        <v>993</v>
      </c>
      <c r="J634" s="182">
        <f t="shared" si="82"/>
        <v>0</v>
      </c>
      <c r="K634" s="331" t="str">
        <f t="shared" si="83"/>
        <v/>
      </c>
      <c r="L634" s="326">
        <v>0</v>
      </c>
      <c r="M634" s="327">
        <v>0</v>
      </c>
      <c r="N634" s="328">
        <v>0</v>
      </c>
      <c r="O634" s="328">
        <v>0</v>
      </c>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U634" s="251"/>
    </row>
    <row r="635" spans="1:73" s="193" customFormat="1" ht="98.15" customHeight="1">
      <c r="A635" s="330" t="s">
        <v>551</v>
      </c>
      <c r="B635" s="2"/>
      <c r="C635" s="405" t="s">
        <v>552</v>
      </c>
      <c r="D635" s="424"/>
      <c r="E635" s="424"/>
      <c r="F635" s="424"/>
      <c r="G635" s="424"/>
      <c r="H635" s="406"/>
      <c r="I635" s="130" t="s">
        <v>553</v>
      </c>
      <c r="J635" s="182">
        <f t="shared" si="82"/>
        <v>0</v>
      </c>
      <c r="K635" s="331" t="str">
        <f t="shared" si="83"/>
        <v/>
      </c>
      <c r="L635" s="326">
        <v>0</v>
      </c>
      <c r="M635" s="327">
        <v>0</v>
      </c>
      <c r="N635" s="328">
        <v>0</v>
      </c>
      <c r="O635" s="328">
        <v>0</v>
      </c>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U635" s="251"/>
    </row>
    <row r="636" spans="1:73" s="193" customFormat="1" ht="84" customHeight="1">
      <c r="A636" s="330" t="s">
        <v>554</v>
      </c>
      <c r="B636" s="2"/>
      <c r="C636" s="407" t="s">
        <v>555</v>
      </c>
      <c r="D636" s="408"/>
      <c r="E636" s="408"/>
      <c r="F636" s="408"/>
      <c r="G636" s="408"/>
      <c r="H636" s="409"/>
      <c r="I636" s="130" t="s">
        <v>556</v>
      </c>
      <c r="J636" s="182" t="str">
        <f t="shared" si="82"/>
        <v>*</v>
      </c>
      <c r="K636" s="331" t="str">
        <f t="shared" si="83"/>
        <v>※</v>
      </c>
      <c r="L636" s="326" t="s">
        <v>260</v>
      </c>
      <c r="M636" s="327">
        <v>0</v>
      </c>
      <c r="N636" s="328" t="s">
        <v>260</v>
      </c>
      <c r="O636" s="328" t="s">
        <v>260</v>
      </c>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U636" s="251"/>
    </row>
    <row r="637" spans="1:73" s="193" customFormat="1" ht="70.400000000000006" customHeight="1">
      <c r="A637" s="330" t="s">
        <v>557</v>
      </c>
      <c r="B637" s="2"/>
      <c r="C637" s="405" t="s">
        <v>558</v>
      </c>
      <c r="D637" s="424"/>
      <c r="E637" s="424"/>
      <c r="F637" s="424"/>
      <c r="G637" s="424"/>
      <c r="H637" s="406"/>
      <c r="I637" s="130" t="s">
        <v>559</v>
      </c>
      <c r="J637" s="182">
        <f t="shared" si="82"/>
        <v>267</v>
      </c>
      <c r="K637" s="331" t="str">
        <f t="shared" si="83"/>
        <v>※</v>
      </c>
      <c r="L637" s="326" t="s">
        <v>260</v>
      </c>
      <c r="M637" s="327">
        <v>0</v>
      </c>
      <c r="N637" s="328" t="s">
        <v>260</v>
      </c>
      <c r="O637" s="328">
        <v>267</v>
      </c>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U637" s="251"/>
    </row>
    <row r="638" spans="1:73" s="193" customFormat="1" ht="84" customHeight="1">
      <c r="A638" s="330" t="s">
        <v>560</v>
      </c>
      <c r="B638" s="2"/>
      <c r="C638" s="405" t="s">
        <v>561</v>
      </c>
      <c r="D638" s="424"/>
      <c r="E638" s="424"/>
      <c r="F638" s="424"/>
      <c r="G638" s="424"/>
      <c r="H638" s="406"/>
      <c r="I638" s="130" t="s">
        <v>562</v>
      </c>
      <c r="J638" s="182">
        <f t="shared" si="82"/>
        <v>0</v>
      </c>
      <c r="K638" s="331" t="str">
        <f t="shared" si="83"/>
        <v/>
      </c>
      <c r="L638" s="326">
        <v>0</v>
      </c>
      <c r="M638" s="327">
        <v>0</v>
      </c>
      <c r="N638" s="328">
        <v>0</v>
      </c>
      <c r="O638" s="328">
        <v>0</v>
      </c>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U638" s="251"/>
    </row>
    <row r="639" spans="1:73" s="193" customFormat="1" ht="84" customHeight="1">
      <c r="A639" s="330"/>
      <c r="B639" s="2"/>
      <c r="C639" s="407" t="s">
        <v>563</v>
      </c>
      <c r="D639" s="408"/>
      <c r="E639" s="408"/>
      <c r="F639" s="408"/>
      <c r="G639" s="408"/>
      <c r="H639" s="409"/>
      <c r="I639" s="103" t="s">
        <v>564</v>
      </c>
      <c r="J639" s="182" t="str">
        <f t="shared" si="82"/>
        <v>*</v>
      </c>
      <c r="K639" s="331" t="str">
        <f t="shared" si="83"/>
        <v>※</v>
      </c>
      <c r="L639" s="326" t="s">
        <v>260</v>
      </c>
      <c r="M639" s="327" t="s">
        <v>260</v>
      </c>
      <c r="N639" s="333" t="s">
        <v>260</v>
      </c>
      <c r="O639" s="333" t="s">
        <v>260</v>
      </c>
      <c r="P639" s="333"/>
      <c r="Q639" s="333"/>
      <c r="R639" s="333"/>
      <c r="S639" s="333"/>
      <c r="T639" s="333"/>
      <c r="U639" s="333"/>
      <c r="V639" s="333"/>
      <c r="W639" s="333"/>
      <c r="X639" s="333"/>
      <c r="Y639" s="333"/>
      <c r="Z639" s="333"/>
      <c r="AA639" s="333"/>
      <c r="AB639" s="333"/>
      <c r="AC639" s="333"/>
      <c r="AD639" s="333"/>
      <c r="AE639" s="333"/>
      <c r="AF639" s="333"/>
      <c r="AG639" s="333"/>
      <c r="AH639" s="333"/>
      <c r="AI639" s="333"/>
      <c r="AJ639" s="333"/>
      <c r="AK639" s="333"/>
      <c r="AL639" s="333"/>
      <c r="AM639" s="333"/>
      <c r="AN639" s="333"/>
      <c r="AO639" s="333"/>
      <c r="AP639" s="333"/>
      <c r="AQ639" s="333"/>
      <c r="AR639" s="333"/>
      <c r="AS639" s="333"/>
      <c r="AT639" s="333"/>
      <c r="AU639" s="333"/>
      <c r="AV639" s="333"/>
      <c r="AW639" s="333"/>
      <c r="AX639" s="333"/>
      <c r="AY639" s="333"/>
      <c r="AZ639" s="333"/>
      <c r="BA639" s="333"/>
      <c r="BB639" s="333"/>
      <c r="BC639" s="333"/>
      <c r="BD639" s="333"/>
      <c r="BE639" s="333"/>
      <c r="BF639" s="333"/>
      <c r="BG639" s="333"/>
      <c r="BH639" s="333"/>
      <c r="BI639" s="333"/>
      <c r="BJ639" s="333"/>
      <c r="BK639" s="333"/>
      <c r="BL639" s="333"/>
      <c r="BM639" s="333"/>
      <c r="BN639" s="333"/>
      <c r="BO639" s="333"/>
      <c r="BP639" s="333"/>
      <c r="BQ639" s="333"/>
      <c r="BR639" s="333"/>
      <c r="BS639" s="333"/>
      <c r="BU639" s="251"/>
    </row>
    <row r="640" spans="1:73" s="38" customFormat="1">
      <c r="B640" s="24"/>
      <c r="C640" s="24"/>
      <c r="D640" s="24"/>
      <c r="E640" s="24"/>
      <c r="F640" s="24"/>
      <c r="G640" s="24"/>
      <c r="H640" s="16"/>
      <c r="I640" s="16"/>
      <c r="J640" s="82"/>
      <c r="K640" s="83"/>
      <c r="L640" s="83"/>
      <c r="M640" s="83"/>
      <c r="N640" s="244"/>
      <c r="BU640" s="229"/>
    </row>
    <row r="641" spans="1:73" s="38" customFormat="1">
      <c r="B641" s="87"/>
      <c r="C641" s="51"/>
      <c r="D641" s="51"/>
      <c r="E641" s="51"/>
      <c r="F641" s="51"/>
      <c r="G641" s="51"/>
      <c r="H641" s="52"/>
      <c r="I641" s="52"/>
      <c r="J641" s="82"/>
      <c r="K641" s="83"/>
      <c r="L641" s="83"/>
      <c r="M641" s="83"/>
      <c r="N641" s="244"/>
      <c r="BU641" s="229"/>
    </row>
    <row r="642" spans="1:73" s="193" customFormat="1">
      <c r="A642" s="38"/>
      <c r="B642" s="2"/>
      <c r="C642" s="3"/>
      <c r="D642" s="3"/>
      <c r="E642" s="3"/>
      <c r="F642" s="3"/>
      <c r="G642" s="3"/>
      <c r="H642" s="4"/>
      <c r="I642" s="4"/>
      <c r="J642" s="7"/>
      <c r="K642" s="6"/>
      <c r="L642" s="6"/>
      <c r="M642" s="6"/>
      <c r="N642" s="244"/>
      <c r="BU642" s="251"/>
    </row>
    <row r="643" spans="1:73" s="193" customFormat="1">
      <c r="A643" s="38"/>
      <c r="B643" s="24" t="s">
        <v>565</v>
      </c>
      <c r="C643" s="3"/>
      <c r="D643" s="3"/>
      <c r="E643" s="3"/>
      <c r="F643" s="3"/>
      <c r="G643" s="3"/>
      <c r="H643" s="4"/>
      <c r="I643" s="4"/>
      <c r="J643" s="7"/>
      <c r="K643" s="6"/>
      <c r="L643" s="6"/>
      <c r="M643" s="6"/>
      <c r="N643" s="244"/>
      <c r="BU643" s="251"/>
    </row>
    <row r="644" spans="1:73">
      <c r="B644" s="24"/>
      <c r="C644" s="24"/>
      <c r="D644" s="24"/>
      <c r="E644" s="24"/>
      <c r="F644" s="24"/>
      <c r="G644" s="24"/>
      <c r="H644" s="16"/>
      <c r="I644" s="16"/>
      <c r="L644" s="221"/>
      <c r="M644" s="221"/>
      <c r="N644" s="244"/>
      <c r="O644" s="1"/>
      <c r="P644" s="1"/>
      <c r="Q644" s="1"/>
      <c r="R644" s="1"/>
      <c r="S644" s="1"/>
    </row>
    <row r="645" spans="1:73" ht="51" customHeight="1">
      <c r="B645" s="24"/>
      <c r="J645" s="72" t="s">
        <v>4</v>
      </c>
      <c r="K645" s="73"/>
      <c r="L645" s="197" t="str">
        <f>IF(ISBLANK(L$388),"",L$388)</f>
        <v>２階Ａ病棟</v>
      </c>
      <c r="M645" s="214" t="str">
        <f>IF(ISBLANK(M$388),"",M$388)</f>
        <v>２階Ｂ病棟</v>
      </c>
      <c r="N645" s="197" t="str">
        <f t="shared" ref="N645:BS645" si="84">IF(ISBLANK(N$388),"",N$388)</f>
        <v>３階Ａ病棟</v>
      </c>
      <c r="O645" s="197" t="str">
        <f t="shared" si="84"/>
        <v>３階Ｂ病棟</v>
      </c>
      <c r="P645" s="197" t="str">
        <f t="shared" si="84"/>
        <v/>
      </c>
      <c r="Q645" s="197" t="str">
        <f t="shared" si="84"/>
        <v/>
      </c>
      <c r="R645" s="197" t="str">
        <f t="shared" si="84"/>
        <v/>
      </c>
      <c r="S645" s="197" t="str">
        <f t="shared" si="84"/>
        <v/>
      </c>
      <c r="T645" s="197" t="str">
        <f t="shared" si="84"/>
        <v/>
      </c>
      <c r="U645" s="197" t="str">
        <f t="shared" si="84"/>
        <v/>
      </c>
      <c r="V645" s="197" t="str">
        <f t="shared" si="84"/>
        <v/>
      </c>
      <c r="W645" s="197" t="str">
        <f t="shared" si="84"/>
        <v/>
      </c>
      <c r="X645" s="197" t="str">
        <f t="shared" si="84"/>
        <v/>
      </c>
      <c r="Y645" s="197" t="str">
        <f t="shared" si="84"/>
        <v/>
      </c>
      <c r="Z645" s="197" t="str">
        <f t="shared" si="84"/>
        <v/>
      </c>
      <c r="AA645" s="197" t="str">
        <f t="shared" si="84"/>
        <v/>
      </c>
      <c r="AB645" s="197" t="str">
        <f t="shared" si="84"/>
        <v/>
      </c>
      <c r="AC645" s="197" t="str">
        <f t="shared" si="84"/>
        <v/>
      </c>
      <c r="AD645" s="197" t="str">
        <f t="shared" si="84"/>
        <v/>
      </c>
      <c r="AE645" s="197" t="str">
        <f t="shared" si="84"/>
        <v/>
      </c>
      <c r="AF645" s="197" t="str">
        <f t="shared" si="84"/>
        <v/>
      </c>
      <c r="AG645" s="197" t="str">
        <f t="shared" si="84"/>
        <v/>
      </c>
      <c r="AH645" s="197" t="str">
        <f t="shared" si="84"/>
        <v/>
      </c>
      <c r="AI645" s="197" t="str">
        <f t="shared" si="84"/>
        <v/>
      </c>
      <c r="AJ645" s="197" t="str">
        <f t="shared" si="84"/>
        <v/>
      </c>
      <c r="AK645" s="197" t="str">
        <f t="shared" si="84"/>
        <v/>
      </c>
      <c r="AL645" s="197" t="str">
        <f t="shared" si="84"/>
        <v/>
      </c>
      <c r="AM645" s="197" t="str">
        <f t="shared" si="84"/>
        <v/>
      </c>
      <c r="AN645" s="197" t="str">
        <f t="shared" si="84"/>
        <v/>
      </c>
      <c r="AO645" s="197" t="str">
        <f t="shared" si="84"/>
        <v/>
      </c>
      <c r="AP645" s="197" t="str">
        <f t="shared" si="84"/>
        <v/>
      </c>
      <c r="AQ645" s="197" t="str">
        <f t="shared" si="84"/>
        <v/>
      </c>
      <c r="AR645" s="197" t="str">
        <f t="shared" si="84"/>
        <v/>
      </c>
      <c r="AS645" s="197" t="str">
        <f t="shared" si="84"/>
        <v/>
      </c>
      <c r="AT645" s="197" t="str">
        <f t="shared" si="84"/>
        <v/>
      </c>
      <c r="AU645" s="197" t="str">
        <f t="shared" si="84"/>
        <v/>
      </c>
      <c r="AV645" s="197" t="str">
        <f t="shared" si="84"/>
        <v/>
      </c>
      <c r="AW645" s="197" t="str">
        <f t="shared" si="84"/>
        <v/>
      </c>
      <c r="AX645" s="197" t="str">
        <f t="shared" si="84"/>
        <v/>
      </c>
      <c r="AY645" s="197" t="str">
        <f t="shared" si="84"/>
        <v/>
      </c>
      <c r="AZ645" s="197" t="str">
        <f t="shared" si="84"/>
        <v/>
      </c>
      <c r="BA645" s="197" t="str">
        <f t="shared" si="84"/>
        <v/>
      </c>
      <c r="BB645" s="197" t="str">
        <f t="shared" si="84"/>
        <v/>
      </c>
      <c r="BC645" s="197" t="str">
        <f t="shared" si="84"/>
        <v/>
      </c>
      <c r="BD645" s="197" t="str">
        <f t="shared" si="84"/>
        <v/>
      </c>
      <c r="BE645" s="197" t="str">
        <f t="shared" si="84"/>
        <v/>
      </c>
      <c r="BF645" s="197" t="str">
        <f t="shared" si="84"/>
        <v/>
      </c>
      <c r="BG645" s="197" t="str">
        <f t="shared" si="84"/>
        <v/>
      </c>
      <c r="BH645" s="197" t="str">
        <f t="shared" si="84"/>
        <v/>
      </c>
      <c r="BI645" s="197" t="str">
        <f t="shared" si="84"/>
        <v/>
      </c>
      <c r="BJ645" s="197" t="str">
        <f t="shared" si="84"/>
        <v/>
      </c>
      <c r="BK645" s="197" t="str">
        <f t="shared" si="84"/>
        <v/>
      </c>
      <c r="BL645" s="197" t="str">
        <f t="shared" si="84"/>
        <v/>
      </c>
      <c r="BM645" s="197" t="str">
        <f t="shared" si="84"/>
        <v/>
      </c>
      <c r="BN645" s="197" t="str">
        <f t="shared" si="84"/>
        <v/>
      </c>
      <c r="BO645" s="197" t="str">
        <f t="shared" si="84"/>
        <v/>
      </c>
      <c r="BP645" s="197" t="str">
        <f t="shared" si="84"/>
        <v/>
      </c>
      <c r="BQ645" s="197" t="str">
        <f t="shared" si="84"/>
        <v/>
      </c>
      <c r="BR645" s="197" t="str">
        <f t="shared" si="84"/>
        <v/>
      </c>
      <c r="BS645" s="197" t="str">
        <f t="shared" si="84"/>
        <v/>
      </c>
    </row>
    <row r="646" spans="1:73" ht="20.25" customHeight="1">
      <c r="C646" s="51"/>
      <c r="I646" s="75" t="s">
        <v>67</v>
      </c>
      <c r="J646" s="76"/>
      <c r="K646" s="77"/>
      <c r="L646" s="224" t="str">
        <f>IF(ISBLANK(L$389),"",L$389)</f>
        <v>-</v>
      </c>
      <c r="M646" s="214" t="str">
        <f>IF(ISBLANK(M$389),"",M$389)</f>
        <v>-</v>
      </c>
      <c r="N646" s="224" t="str">
        <f t="shared" ref="N646:BS646" si="85">IF(ISBLANK(N$389),"",N$389)</f>
        <v>-</v>
      </c>
      <c r="O646" s="224" t="str">
        <f t="shared" si="85"/>
        <v>-</v>
      </c>
      <c r="P646" s="224" t="str">
        <f t="shared" si="85"/>
        <v/>
      </c>
      <c r="Q646" s="224" t="str">
        <f t="shared" si="85"/>
        <v/>
      </c>
      <c r="R646" s="224" t="str">
        <f t="shared" si="85"/>
        <v/>
      </c>
      <c r="S646" s="224" t="str">
        <f t="shared" si="85"/>
        <v/>
      </c>
      <c r="T646" s="224" t="str">
        <f t="shared" si="85"/>
        <v/>
      </c>
      <c r="U646" s="224" t="str">
        <f t="shared" si="85"/>
        <v/>
      </c>
      <c r="V646" s="224" t="str">
        <f t="shared" si="85"/>
        <v/>
      </c>
      <c r="W646" s="224" t="str">
        <f t="shared" si="85"/>
        <v/>
      </c>
      <c r="X646" s="224" t="str">
        <f t="shared" si="85"/>
        <v/>
      </c>
      <c r="Y646" s="224" t="str">
        <f t="shared" si="85"/>
        <v/>
      </c>
      <c r="Z646" s="224" t="str">
        <f t="shared" si="85"/>
        <v/>
      </c>
      <c r="AA646" s="224" t="str">
        <f t="shared" si="85"/>
        <v/>
      </c>
      <c r="AB646" s="224" t="str">
        <f t="shared" si="85"/>
        <v/>
      </c>
      <c r="AC646" s="224" t="str">
        <f t="shared" si="85"/>
        <v/>
      </c>
      <c r="AD646" s="224" t="str">
        <f t="shared" si="85"/>
        <v/>
      </c>
      <c r="AE646" s="224" t="str">
        <f t="shared" si="85"/>
        <v/>
      </c>
      <c r="AF646" s="224" t="str">
        <f t="shared" si="85"/>
        <v/>
      </c>
      <c r="AG646" s="224" t="str">
        <f t="shared" si="85"/>
        <v/>
      </c>
      <c r="AH646" s="224" t="str">
        <f t="shared" si="85"/>
        <v/>
      </c>
      <c r="AI646" s="224" t="str">
        <f t="shared" si="85"/>
        <v/>
      </c>
      <c r="AJ646" s="224" t="str">
        <f t="shared" si="85"/>
        <v/>
      </c>
      <c r="AK646" s="224" t="str">
        <f t="shared" si="85"/>
        <v/>
      </c>
      <c r="AL646" s="224" t="str">
        <f t="shared" si="85"/>
        <v/>
      </c>
      <c r="AM646" s="224" t="str">
        <f t="shared" si="85"/>
        <v/>
      </c>
      <c r="AN646" s="224" t="str">
        <f t="shared" si="85"/>
        <v/>
      </c>
      <c r="AO646" s="224" t="str">
        <f t="shared" si="85"/>
        <v/>
      </c>
      <c r="AP646" s="224" t="str">
        <f t="shared" si="85"/>
        <v/>
      </c>
      <c r="AQ646" s="224" t="str">
        <f t="shared" si="85"/>
        <v/>
      </c>
      <c r="AR646" s="224" t="str">
        <f t="shared" si="85"/>
        <v/>
      </c>
      <c r="AS646" s="224" t="str">
        <f t="shared" si="85"/>
        <v/>
      </c>
      <c r="AT646" s="224" t="str">
        <f t="shared" si="85"/>
        <v/>
      </c>
      <c r="AU646" s="224" t="str">
        <f t="shared" si="85"/>
        <v/>
      </c>
      <c r="AV646" s="224" t="str">
        <f t="shared" si="85"/>
        <v/>
      </c>
      <c r="AW646" s="224" t="str">
        <f t="shared" si="85"/>
        <v/>
      </c>
      <c r="AX646" s="224" t="str">
        <f t="shared" si="85"/>
        <v/>
      </c>
      <c r="AY646" s="224" t="str">
        <f t="shared" si="85"/>
        <v/>
      </c>
      <c r="AZ646" s="224" t="str">
        <f t="shared" si="85"/>
        <v/>
      </c>
      <c r="BA646" s="224" t="str">
        <f t="shared" si="85"/>
        <v/>
      </c>
      <c r="BB646" s="224" t="str">
        <f t="shared" si="85"/>
        <v/>
      </c>
      <c r="BC646" s="224" t="str">
        <f t="shared" si="85"/>
        <v/>
      </c>
      <c r="BD646" s="224" t="str">
        <f t="shared" si="85"/>
        <v/>
      </c>
      <c r="BE646" s="224" t="str">
        <f t="shared" si="85"/>
        <v/>
      </c>
      <c r="BF646" s="224" t="str">
        <f t="shared" si="85"/>
        <v/>
      </c>
      <c r="BG646" s="224" t="str">
        <f t="shared" si="85"/>
        <v/>
      </c>
      <c r="BH646" s="224" t="str">
        <f t="shared" si="85"/>
        <v/>
      </c>
      <c r="BI646" s="224" t="str">
        <f t="shared" si="85"/>
        <v/>
      </c>
      <c r="BJ646" s="224" t="str">
        <f t="shared" si="85"/>
        <v/>
      </c>
      <c r="BK646" s="224" t="str">
        <f t="shared" si="85"/>
        <v/>
      </c>
      <c r="BL646" s="224" t="str">
        <f t="shared" si="85"/>
        <v/>
      </c>
      <c r="BM646" s="224" t="str">
        <f t="shared" si="85"/>
        <v/>
      </c>
      <c r="BN646" s="224" t="str">
        <f t="shared" si="85"/>
        <v/>
      </c>
      <c r="BO646" s="224" t="str">
        <f t="shared" si="85"/>
        <v/>
      </c>
      <c r="BP646" s="224" t="str">
        <f t="shared" si="85"/>
        <v/>
      </c>
      <c r="BQ646" s="224" t="str">
        <f t="shared" si="85"/>
        <v/>
      </c>
      <c r="BR646" s="224" t="str">
        <f t="shared" si="85"/>
        <v/>
      </c>
      <c r="BS646" s="224" t="str">
        <f t="shared" si="85"/>
        <v/>
      </c>
    </row>
    <row r="647" spans="1:73" s="193" customFormat="1" ht="70.400000000000006" customHeight="1">
      <c r="A647" s="330" t="s">
        <v>566</v>
      </c>
      <c r="B647" s="136"/>
      <c r="C647" s="405" t="s">
        <v>567</v>
      </c>
      <c r="D647" s="424"/>
      <c r="E647" s="424"/>
      <c r="F647" s="424"/>
      <c r="G647" s="424"/>
      <c r="H647" s="406"/>
      <c r="I647" s="130" t="s">
        <v>568</v>
      </c>
      <c r="J647" s="182" t="str">
        <f t="shared" ref="J647:J654" si="86">IF(SUM(L647:BS647)=0,IF(COUNTIF(L647:BS647,"未確認")&gt;0,"未確認",IF(COUNTIF(L647:BS647,"~*")&gt;0,"*",SUM(L647:BS647))),SUM(L647:BS647))</f>
        <v>*</v>
      </c>
      <c r="K647" s="331" t="str">
        <f t="shared" ref="K647:K654" si="87">IF(OR(COUNTIF(L647:BS647,"未確認")&gt;0,COUNTIF(L647:BS647,"*")&gt;0),"※","")</f>
        <v>※</v>
      </c>
      <c r="L647" s="326" t="s">
        <v>260</v>
      </c>
      <c r="M647" s="327">
        <v>0</v>
      </c>
      <c r="N647" s="328" t="s">
        <v>260</v>
      </c>
      <c r="O647" s="328" t="s">
        <v>260</v>
      </c>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U647" s="251"/>
    </row>
    <row r="648" spans="1:73" s="193" customFormat="1" ht="56.15" customHeight="1">
      <c r="A648" s="330" t="s">
        <v>569</v>
      </c>
      <c r="B648" s="2"/>
      <c r="C648" s="405" t="s">
        <v>570</v>
      </c>
      <c r="D648" s="424"/>
      <c r="E648" s="424"/>
      <c r="F648" s="424"/>
      <c r="G648" s="424"/>
      <c r="H648" s="406"/>
      <c r="I648" s="130" t="s">
        <v>571</v>
      </c>
      <c r="J648" s="182">
        <f t="shared" si="86"/>
        <v>293</v>
      </c>
      <c r="K648" s="331" t="str">
        <f t="shared" si="87"/>
        <v>※</v>
      </c>
      <c r="L648" s="326">
        <v>293</v>
      </c>
      <c r="M648" s="327">
        <v>0</v>
      </c>
      <c r="N648" s="328" t="s">
        <v>260</v>
      </c>
      <c r="O648" s="328" t="s">
        <v>260</v>
      </c>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U648" s="251"/>
    </row>
    <row r="649" spans="1:73" s="193" customFormat="1" ht="80">
      <c r="A649" s="330" t="s">
        <v>572</v>
      </c>
      <c r="B649" s="2"/>
      <c r="C649" s="405" t="s">
        <v>573</v>
      </c>
      <c r="D649" s="424"/>
      <c r="E649" s="424"/>
      <c r="F649" s="424"/>
      <c r="G649" s="424"/>
      <c r="H649" s="406"/>
      <c r="I649" s="130" t="s">
        <v>574</v>
      </c>
      <c r="J649" s="182">
        <f t="shared" si="86"/>
        <v>245</v>
      </c>
      <c r="K649" s="331" t="str">
        <f t="shared" si="87"/>
        <v>※</v>
      </c>
      <c r="L649" s="326">
        <v>245</v>
      </c>
      <c r="M649" s="327">
        <v>0</v>
      </c>
      <c r="N649" s="328" t="s">
        <v>260</v>
      </c>
      <c r="O649" s="328" t="s">
        <v>260</v>
      </c>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U649" s="251"/>
    </row>
    <row r="650" spans="1:73" s="193" customFormat="1" ht="56.15" customHeight="1">
      <c r="A650" s="330" t="s">
        <v>575</v>
      </c>
      <c r="B650" s="2"/>
      <c r="C650" s="407" t="s">
        <v>576</v>
      </c>
      <c r="D650" s="408"/>
      <c r="E650" s="408"/>
      <c r="F650" s="408"/>
      <c r="G650" s="408"/>
      <c r="H650" s="409"/>
      <c r="I650" s="130" t="s">
        <v>577</v>
      </c>
      <c r="J650" s="182" t="str">
        <f t="shared" si="86"/>
        <v>*</v>
      </c>
      <c r="K650" s="331" t="str">
        <f t="shared" si="87"/>
        <v>※</v>
      </c>
      <c r="L650" s="326">
        <v>0</v>
      </c>
      <c r="M650" s="327">
        <v>0</v>
      </c>
      <c r="N650" s="328" t="s">
        <v>260</v>
      </c>
      <c r="O650" s="328">
        <v>0</v>
      </c>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U650" s="251"/>
    </row>
    <row r="651" spans="1:73" s="193" customFormat="1" ht="84" customHeight="1">
      <c r="A651" s="330" t="s">
        <v>578</v>
      </c>
      <c r="B651" s="2"/>
      <c r="C651" s="405" t="s">
        <v>579</v>
      </c>
      <c r="D651" s="424"/>
      <c r="E651" s="424"/>
      <c r="F651" s="424"/>
      <c r="G651" s="424"/>
      <c r="H651" s="406"/>
      <c r="I651" s="130" t="s">
        <v>580</v>
      </c>
      <c r="J651" s="182" t="str">
        <f t="shared" si="86"/>
        <v>*</v>
      </c>
      <c r="K651" s="331" t="str">
        <f t="shared" si="87"/>
        <v>※</v>
      </c>
      <c r="L651" s="326" t="s">
        <v>260</v>
      </c>
      <c r="M651" s="327">
        <v>0</v>
      </c>
      <c r="N651" s="328" t="s">
        <v>260</v>
      </c>
      <c r="O651" s="328" t="s">
        <v>260</v>
      </c>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U651" s="251"/>
    </row>
    <row r="652" spans="1:73" s="193" customFormat="1" ht="70.400000000000006" customHeight="1">
      <c r="A652" s="330" t="s">
        <v>581</v>
      </c>
      <c r="B652" s="2"/>
      <c r="C652" s="405" t="s">
        <v>582</v>
      </c>
      <c r="D652" s="424"/>
      <c r="E652" s="424"/>
      <c r="F652" s="424"/>
      <c r="G652" s="424"/>
      <c r="H652" s="406"/>
      <c r="I652" s="130" t="s">
        <v>583</v>
      </c>
      <c r="J652" s="182" t="str">
        <f t="shared" si="86"/>
        <v>*</v>
      </c>
      <c r="K652" s="331" t="str">
        <f t="shared" si="87"/>
        <v>※</v>
      </c>
      <c r="L652" s="326" t="s">
        <v>260</v>
      </c>
      <c r="M652" s="327">
        <v>0</v>
      </c>
      <c r="N652" s="328">
        <v>0</v>
      </c>
      <c r="O652" s="328">
        <v>0</v>
      </c>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U652" s="251"/>
    </row>
    <row r="653" spans="1:73" s="193" customFormat="1" ht="98.15" customHeight="1">
      <c r="A653" s="330" t="s">
        <v>584</v>
      </c>
      <c r="B653" s="2"/>
      <c r="C653" s="405" t="s">
        <v>585</v>
      </c>
      <c r="D653" s="424"/>
      <c r="E653" s="424"/>
      <c r="F653" s="424"/>
      <c r="G653" s="424"/>
      <c r="H653" s="406"/>
      <c r="I653" s="130" t="s">
        <v>586</v>
      </c>
      <c r="J653" s="182">
        <f t="shared" si="86"/>
        <v>0</v>
      </c>
      <c r="K653" s="331" t="str">
        <f t="shared" si="87"/>
        <v/>
      </c>
      <c r="L653" s="326">
        <v>0</v>
      </c>
      <c r="M653" s="327">
        <v>0</v>
      </c>
      <c r="N653" s="328">
        <v>0</v>
      </c>
      <c r="O653" s="328">
        <v>0</v>
      </c>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U653" s="251"/>
    </row>
    <row r="654" spans="1:73" s="193" customFormat="1" ht="84" customHeight="1">
      <c r="A654" s="330" t="s">
        <v>587</v>
      </c>
      <c r="B654" s="2"/>
      <c r="C654" s="407" t="s">
        <v>588</v>
      </c>
      <c r="D654" s="408"/>
      <c r="E654" s="408"/>
      <c r="F654" s="408"/>
      <c r="G654" s="408"/>
      <c r="H654" s="409"/>
      <c r="I654" s="130" t="s">
        <v>589</v>
      </c>
      <c r="J654" s="182" t="str">
        <f t="shared" si="86"/>
        <v>*</v>
      </c>
      <c r="K654" s="331" t="str">
        <f t="shared" si="87"/>
        <v>※</v>
      </c>
      <c r="L654" s="326" t="s">
        <v>260</v>
      </c>
      <c r="M654" s="327">
        <v>0</v>
      </c>
      <c r="N654" s="328">
        <v>0</v>
      </c>
      <c r="O654" s="328">
        <v>0</v>
      </c>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U654" s="251"/>
    </row>
    <row r="655" spans="1:73" s="38" customFormat="1">
      <c r="B655" s="24"/>
      <c r="C655" s="24"/>
      <c r="D655" s="24"/>
      <c r="E655" s="24"/>
      <c r="F655" s="24"/>
      <c r="G655" s="24"/>
      <c r="H655" s="16"/>
      <c r="I655" s="16"/>
      <c r="J655" s="82"/>
      <c r="K655" s="83"/>
      <c r="L655" s="83"/>
      <c r="M655" s="83"/>
      <c r="N655" s="244"/>
      <c r="BU655" s="229"/>
    </row>
    <row r="656" spans="1:73" s="38" customFormat="1">
      <c r="B656" s="87"/>
      <c r="C656" s="51"/>
      <c r="D656" s="51"/>
      <c r="E656" s="51"/>
      <c r="F656" s="51"/>
      <c r="G656" s="51"/>
      <c r="H656" s="52"/>
      <c r="I656" s="52"/>
      <c r="J656" s="82"/>
      <c r="K656" s="83"/>
      <c r="L656" s="83"/>
      <c r="M656" s="83"/>
      <c r="N656" s="244"/>
      <c r="BU656" s="229"/>
    </row>
    <row r="657" spans="1:73" s="193" customFormat="1">
      <c r="A657" s="38"/>
      <c r="B657" s="2"/>
      <c r="C657" s="3"/>
      <c r="D657" s="3"/>
      <c r="E657" s="3"/>
      <c r="F657" s="3"/>
      <c r="G657" s="3"/>
      <c r="H657" s="4"/>
      <c r="I657" s="4"/>
      <c r="J657" s="7"/>
      <c r="K657" s="6"/>
      <c r="L657" s="6"/>
      <c r="M657" s="6"/>
      <c r="N657" s="244"/>
      <c r="BU657" s="251"/>
    </row>
    <row r="658" spans="1:73" s="193" customFormat="1">
      <c r="A658" s="38"/>
      <c r="B658" s="24" t="s">
        <v>590</v>
      </c>
      <c r="C658" s="3"/>
      <c r="D658" s="3"/>
      <c r="E658" s="3"/>
      <c r="F658" s="3"/>
      <c r="G658" s="3"/>
      <c r="H658" s="4"/>
      <c r="I658" s="4"/>
      <c r="J658" s="7"/>
      <c r="K658" s="6"/>
      <c r="L658" s="6"/>
      <c r="M658" s="6"/>
      <c r="N658" s="244"/>
      <c r="BU658" s="251"/>
    </row>
    <row r="659" spans="1:73">
      <c r="B659" s="24"/>
      <c r="C659" s="24"/>
      <c r="D659" s="24"/>
      <c r="E659" s="24"/>
      <c r="F659" s="24"/>
      <c r="G659" s="24"/>
      <c r="H659" s="16"/>
      <c r="I659" s="16"/>
      <c r="L659" s="221"/>
      <c r="M659" s="221"/>
      <c r="N659" s="244"/>
      <c r="O659" s="1"/>
      <c r="P659" s="1"/>
      <c r="Q659" s="1"/>
      <c r="R659" s="1"/>
      <c r="S659" s="1"/>
    </row>
    <row r="660" spans="1:73" ht="51" customHeight="1">
      <c r="B660" s="24"/>
      <c r="J660" s="72" t="s">
        <v>4</v>
      </c>
      <c r="K660" s="73"/>
      <c r="L660" s="25" t="str">
        <f>IF(ISBLANK(L$388),"",L$388)</f>
        <v>２階Ａ病棟</v>
      </c>
      <c r="M660" s="214" t="str">
        <f>IF(ISBLANK(M$388),"",M$388)</f>
        <v>２階Ｂ病棟</v>
      </c>
      <c r="N660" s="197" t="str">
        <f t="shared" ref="N660:BS660" si="88">IF(ISBLANK(N$388),"",N$388)</f>
        <v>３階Ａ病棟</v>
      </c>
      <c r="O660" s="197" t="str">
        <f t="shared" si="88"/>
        <v>３階Ｂ病棟</v>
      </c>
      <c r="P660" s="197" t="str">
        <f t="shared" si="88"/>
        <v/>
      </c>
      <c r="Q660" s="197" t="str">
        <f t="shared" si="88"/>
        <v/>
      </c>
      <c r="R660" s="197" t="str">
        <f t="shared" si="88"/>
        <v/>
      </c>
      <c r="S660" s="197" t="str">
        <f t="shared" si="88"/>
        <v/>
      </c>
      <c r="T660" s="197" t="str">
        <f t="shared" si="88"/>
        <v/>
      </c>
      <c r="U660" s="197" t="str">
        <f t="shared" si="88"/>
        <v/>
      </c>
      <c r="V660" s="197" t="str">
        <f t="shared" si="88"/>
        <v/>
      </c>
      <c r="W660" s="197" t="str">
        <f t="shared" si="88"/>
        <v/>
      </c>
      <c r="X660" s="197" t="str">
        <f t="shared" si="88"/>
        <v/>
      </c>
      <c r="Y660" s="197" t="str">
        <f t="shared" si="88"/>
        <v/>
      </c>
      <c r="Z660" s="197" t="str">
        <f t="shared" si="88"/>
        <v/>
      </c>
      <c r="AA660" s="197" t="str">
        <f t="shared" si="88"/>
        <v/>
      </c>
      <c r="AB660" s="197" t="str">
        <f t="shared" si="88"/>
        <v/>
      </c>
      <c r="AC660" s="197" t="str">
        <f t="shared" si="88"/>
        <v/>
      </c>
      <c r="AD660" s="197" t="str">
        <f t="shared" si="88"/>
        <v/>
      </c>
      <c r="AE660" s="197" t="str">
        <f t="shared" si="88"/>
        <v/>
      </c>
      <c r="AF660" s="197" t="str">
        <f t="shared" si="88"/>
        <v/>
      </c>
      <c r="AG660" s="197" t="str">
        <f t="shared" si="88"/>
        <v/>
      </c>
      <c r="AH660" s="197" t="str">
        <f t="shared" si="88"/>
        <v/>
      </c>
      <c r="AI660" s="197" t="str">
        <f t="shared" si="88"/>
        <v/>
      </c>
      <c r="AJ660" s="197" t="str">
        <f t="shared" si="88"/>
        <v/>
      </c>
      <c r="AK660" s="197" t="str">
        <f t="shared" si="88"/>
        <v/>
      </c>
      <c r="AL660" s="197" t="str">
        <f t="shared" si="88"/>
        <v/>
      </c>
      <c r="AM660" s="197" t="str">
        <f t="shared" si="88"/>
        <v/>
      </c>
      <c r="AN660" s="197" t="str">
        <f t="shared" si="88"/>
        <v/>
      </c>
      <c r="AO660" s="197" t="str">
        <f t="shared" si="88"/>
        <v/>
      </c>
      <c r="AP660" s="197" t="str">
        <f t="shared" si="88"/>
        <v/>
      </c>
      <c r="AQ660" s="197" t="str">
        <f t="shared" si="88"/>
        <v/>
      </c>
      <c r="AR660" s="197" t="str">
        <f t="shared" si="88"/>
        <v/>
      </c>
      <c r="AS660" s="197" t="str">
        <f t="shared" si="88"/>
        <v/>
      </c>
      <c r="AT660" s="197" t="str">
        <f t="shared" si="88"/>
        <v/>
      </c>
      <c r="AU660" s="197" t="str">
        <f t="shared" si="88"/>
        <v/>
      </c>
      <c r="AV660" s="197" t="str">
        <f t="shared" si="88"/>
        <v/>
      </c>
      <c r="AW660" s="197" t="str">
        <f t="shared" si="88"/>
        <v/>
      </c>
      <c r="AX660" s="197" t="str">
        <f t="shared" si="88"/>
        <v/>
      </c>
      <c r="AY660" s="197" t="str">
        <f t="shared" si="88"/>
        <v/>
      </c>
      <c r="AZ660" s="197" t="str">
        <f t="shared" si="88"/>
        <v/>
      </c>
      <c r="BA660" s="197" t="str">
        <f t="shared" si="88"/>
        <v/>
      </c>
      <c r="BB660" s="197" t="str">
        <f t="shared" si="88"/>
        <v/>
      </c>
      <c r="BC660" s="197" t="str">
        <f t="shared" si="88"/>
        <v/>
      </c>
      <c r="BD660" s="197" t="str">
        <f t="shared" si="88"/>
        <v/>
      </c>
      <c r="BE660" s="197" t="str">
        <f t="shared" si="88"/>
        <v/>
      </c>
      <c r="BF660" s="197" t="str">
        <f t="shared" si="88"/>
        <v/>
      </c>
      <c r="BG660" s="197" t="str">
        <f t="shared" si="88"/>
        <v/>
      </c>
      <c r="BH660" s="197" t="str">
        <f t="shared" si="88"/>
        <v/>
      </c>
      <c r="BI660" s="197" t="str">
        <f t="shared" si="88"/>
        <v/>
      </c>
      <c r="BJ660" s="197" t="str">
        <f t="shared" si="88"/>
        <v/>
      </c>
      <c r="BK660" s="197" t="str">
        <f t="shared" si="88"/>
        <v/>
      </c>
      <c r="BL660" s="197" t="str">
        <f t="shared" si="88"/>
        <v/>
      </c>
      <c r="BM660" s="197" t="str">
        <f t="shared" si="88"/>
        <v/>
      </c>
      <c r="BN660" s="197" t="str">
        <f t="shared" si="88"/>
        <v/>
      </c>
      <c r="BO660" s="197" t="str">
        <f t="shared" si="88"/>
        <v/>
      </c>
      <c r="BP660" s="197" t="str">
        <f t="shared" si="88"/>
        <v/>
      </c>
      <c r="BQ660" s="197" t="str">
        <f t="shared" si="88"/>
        <v/>
      </c>
      <c r="BR660" s="197" t="str">
        <f t="shared" si="88"/>
        <v/>
      </c>
      <c r="BS660" s="197" t="str">
        <f t="shared" si="88"/>
        <v/>
      </c>
    </row>
    <row r="661" spans="1:73" ht="20.25" customHeight="1">
      <c r="C661" s="51"/>
      <c r="I661" s="75" t="s">
        <v>67</v>
      </c>
      <c r="J661" s="76"/>
      <c r="K661" s="77"/>
      <c r="L661" s="224" t="str">
        <f>IF(ISBLANK(L$389),"",L$389)</f>
        <v>-</v>
      </c>
      <c r="M661" s="214" t="str">
        <f>IF(ISBLANK(M$389),"",M$389)</f>
        <v>-</v>
      </c>
      <c r="N661" s="224" t="str">
        <f t="shared" ref="N661:BS661" si="89">IF(ISBLANK(N$389),"",N$389)</f>
        <v>-</v>
      </c>
      <c r="O661" s="224" t="str">
        <f t="shared" si="89"/>
        <v>-</v>
      </c>
      <c r="P661" s="224" t="str">
        <f t="shared" si="89"/>
        <v/>
      </c>
      <c r="Q661" s="224" t="str">
        <f t="shared" si="89"/>
        <v/>
      </c>
      <c r="R661" s="224" t="str">
        <f t="shared" si="89"/>
        <v/>
      </c>
      <c r="S661" s="224" t="str">
        <f t="shared" si="89"/>
        <v/>
      </c>
      <c r="T661" s="224" t="str">
        <f t="shared" si="89"/>
        <v/>
      </c>
      <c r="U661" s="224" t="str">
        <f t="shared" si="89"/>
        <v/>
      </c>
      <c r="V661" s="224" t="str">
        <f t="shared" si="89"/>
        <v/>
      </c>
      <c r="W661" s="224" t="str">
        <f t="shared" si="89"/>
        <v/>
      </c>
      <c r="X661" s="224" t="str">
        <f t="shared" si="89"/>
        <v/>
      </c>
      <c r="Y661" s="224" t="str">
        <f t="shared" si="89"/>
        <v/>
      </c>
      <c r="Z661" s="224" t="str">
        <f t="shared" si="89"/>
        <v/>
      </c>
      <c r="AA661" s="224" t="str">
        <f t="shared" si="89"/>
        <v/>
      </c>
      <c r="AB661" s="224" t="str">
        <f t="shared" si="89"/>
        <v/>
      </c>
      <c r="AC661" s="224" t="str">
        <f t="shared" si="89"/>
        <v/>
      </c>
      <c r="AD661" s="224" t="str">
        <f t="shared" si="89"/>
        <v/>
      </c>
      <c r="AE661" s="224" t="str">
        <f t="shared" si="89"/>
        <v/>
      </c>
      <c r="AF661" s="224" t="str">
        <f t="shared" si="89"/>
        <v/>
      </c>
      <c r="AG661" s="224" t="str">
        <f t="shared" si="89"/>
        <v/>
      </c>
      <c r="AH661" s="224" t="str">
        <f t="shared" si="89"/>
        <v/>
      </c>
      <c r="AI661" s="224" t="str">
        <f t="shared" si="89"/>
        <v/>
      </c>
      <c r="AJ661" s="224" t="str">
        <f t="shared" si="89"/>
        <v/>
      </c>
      <c r="AK661" s="224" t="str">
        <f t="shared" si="89"/>
        <v/>
      </c>
      <c r="AL661" s="224" t="str">
        <f t="shared" si="89"/>
        <v/>
      </c>
      <c r="AM661" s="224" t="str">
        <f t="shared" si="89"/>
        <v/>
      </c>
      <c r="AN661" s="224" t="str">
        <f t="shared" si="89"/>
        <v/>
      </c>
      <c r="AO661" s="224" t="str">
        <f t="shared" si="89"/>
        <v/>
      </c>
      <c r="AP661" s="224" t="str">
        <f t="shared" si="89"/>
        <v/>
      </c>
      <c r="AQ661" s="224" t="str">
        <f t="shared" si="89"/>
        <v/>
      </c>
      <c r="AR661" s="224" t="str">
        <f t="shared" si="89"/>
        <v/>
      </c>
      <c r="AS661" s="224" t="str">
        <f t="shared" si="89"/>
        <v/>
      </c>
      <c r="AT661" s="224" t="str">
        <f t="shared" si="89"/>
        <v/>
      </c>
      <c r="AU661" s="224" t="str">
        <f t="shared" si="89"/>
        <v/>
      </c>
      <c r="AV661" s="224" t="str">
        <f t="shared" si="89"/>
        <v/>
      </c>
      <c r="AW661" s="224" t="str">
        <f t="shared" si="89"/>
        <v/>
      </c>
      <c r="AX661" s="224" t="str">
        <f t="shared" si="89"/>
        <v/>
      </c>
      <c r="AY661" s="224" t="str">
        <f t="shared" si="89"/>
        <v/>
      </c>
      <c r="AZ661" s="224" t="str">
        <f t="shared" si="89"/>
        <v/>
      </c>
      <c r="BA661" s="224" t="str">
        <f t="shared" si="89"/>
        <v/>
      </c>
      <c r="BB661" s="224" t="str">
        <f t="shared" si="89"/>
        <v/>
      </c>
      <c r="BC661" s="224" t="str">
        <f t="shared" si="89"/>
        <v/>
      </c>
      <c r="BD661" s="224" t="str">
        <f t="shared" si="89"/>
        <v/>
      </c>
      <c r="BE661" s="224" t="str">
        <f t="shared" si="89"/>
        <v/>
      </c>
      <c r="BF661" s="224" t="str">
        <f t="shared" si="89"/>
        <v/>
      </c>
      <c r="BG661" s="224" t="str">
        <f t="shared" si="89"/>
        <v/>
      </c>
      <c r="BH661" s="224" t="str">
        <f t="shared" si="89"/>
        <v/>
      </c>
      <c r="BI661" s="224" t="str">
        <f t="shared" si="89"/>
        <v/>
      </c>
      <c r="BJ661" s="224" t="str">
        <f t="shared" si="89"/>
        <v/>
      </c>
      <c r="BK661" s="224" t="str">
        <f t="shared" si="89"/>
        <v/>
      </c>
      <c r="BL661" s="224" t="str">
        <f t="shared" si="89"/>
        <v/>
      </c>
      <c r="BM661" s="224" t="str">
        <f t="shared" si="89"/>
        <v/>
      </c>
      <c r="BN661" s="224" t="str">
        <f t="shared" si="89"/>
        <v/>
      </c>
      <c r="BO661" s="224" t="str">
        <f t="shared" si="89"/>
        <v/>
      </c>
      <c r="BP661" s="224" t="str">
        <f t="shared" si="89"/>
        <v/>
      </c>
      <c r="BQ661" s="224" t="str">
        <f t="shared" si="89"/>
        <v/>
      </c>
      <c r="BR661" s="224" t="str">
        <f t="shared" si="89"/>
        <v/>
      </c>
      <c r="BS661" s="224" t="str">
        <f t="shared" si="89"/>
        <v/>
      </c>
    </row>
    <row r="662" spans="1:73" s="193" customFormat="1" ht="42" customHeight="1">
      <c r="A662" s="330" t="s">
        <v>591</v>
      </c>
      <c r="B662" s="136"/>
      <c r="C662" s="393" t="s">
        <v>592</v>
      </c>
      <c r="D662" s="454"/>
      <c r="E662" s="454"/>
      <c r="F662" s="454"/>
      <c r="G662" s="454"/>
      <c r="H662" s="394"/>
      <c r="I662" s="130" t="s">
        <v>593</v>
      </c>
      <c r="J662" s="182">
        <f t="shared" ref="J662:J676" si="90">IF(SUM(L662:BS662)=0,IF(COUNTIF(L662:BS662,"未確認")&gt;0,"未確認",IF(COUNTIF(L662:BS662,"~*")&gt;0,"*",SUM(L662:BS662))),SUM(L662:BS662))</f>
        <v>2965</v>
      </c>
      <c r="K662" s="331" t="str">
        <f t="shared" ref="K662:K676" si="91">IF(OR(COUNTIF(L662:BS662,"未確認")&gt;0,COUNTIF(L662:BS662,"*")&gt;0),"※","")</f>
        <v/>
      </c>
      <c r="L662" s="326">
        <v>370</v>
      </c>
      <c r="M662" s="327">
        <v>818</v>
      </c>
      <c r="N662" s="328">
        <v>870</v>
      </c>
      <c r="O662" s="328">
        <v>907</v>
      </c>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U662" s="251"/>
    </row>
    <row r="663" spans="1:73" s="193" customFormat="1" ht="70.400000000000006" customHeight="1">
      <c r="A663" s="330" t="s">
        <v>594</v>
      </c>
      <c r="B663" s="87"/>
      <c r="C663" s="163"/>
      <c r="D663" s="164"/>
      <c r="E663" s="405" t="s">
        <v>595</v>
      </c>
      <c r="F663" s="424"/>
      <c r="G663" s="424"/>
      <c r="H663" s="406"/>
      <c r="I663" s="130" t="s">
        <v>596</v>
      </c>
      <c r="J663" s="182">
        <f t="shared" si="90"/>
        <v>0</v>
      </c>
      <c r="K663" s="331" t="str">
        <f t="shared" si="91"/>
        <v/>
      </c>
      <c r="L663" s="326">
        <v>0</v>
      </c>
      <c r="M663" s="327">
        <v>0</v>
      </c>
      <c r="N663" s="328">
        <v>0</v>
      </c>
      <c r="O663" s="328">
        <v>0</v>
      </c>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U663" s="251"/>
    </row>
    <row r="664" spans="1:73" s="193" customFormat="1" ht="70.400000000000006" customHeight="1">
      <c r="A664" s="330" t="s">
        <v>597</v>
      </c>
      <c r="B664" s="87"/>
      <c r="C664" s="163"/>
      <c r="D664" s="164"/>
      <c r="E664" s="405" t="s">
        <v>598</v>
      </c>
      <c r="F664" s="424"/>
      <c r="G664" s="424"/>
      <c r="H664" s="406"/>
      <c r="I664" s="130" t="s">
        <v>599</v>
      </c>
      <c r="J664" s="182" t="str">
        <f t="shared" si="90"/>
        <v>*</v>
      </c>
      <c r="K664" s="331" t="str">
        <f t="shared" si="91"/>
        <v>※</v>
      </c>
      <c r="L664" s="326" t="s">
        <v>260</v>
      </c>
      <c r="M664" s="327" t="s">
        <v>260</v>
      </c>
      <c r="N664" s="328" t="s">
        <v>260</v>
      </c>
      <c r="O664" s="328" t="s">
        <v>260</v>
      </c>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U664" s="251"/>
    </row>
    <row r="665" spans="1:73" s="193" customFormat="1" ht="70.400000000000006" customHeight="1">
      <c r="A665" s="330" t="s">
        <v>600</v>
      </c>
      <c r="B665" s="87"/>
      <c r="C665" s="95"/>
      <c r="D665" s="96"/>
      <c r="E665" s="405" t="s">
        <v>601</v>
      </c>
      <c r="F665" s="424"/>
      <c r="G665" s="424"/>
      <c r="H665" s="406"/>
      <c r="I665" s="130" t="s">
        <v>602</v>
      </c>
      <c r="J665" s="182" t="str">
        <f t="shared" si="90"/>
        <v>*</v>
      </c>
      <c r="K665" s="331" t="str">
        <f t="shared" si="91"/>
        <v>※</v>
      </c>
      <c r="L665" s="326" t="s">
        <v>260</v>
      </c>
      <c r="M665" s="327" t="s">
        <v>260</v>
      </c>
      <c r="N665" s="328" t="s">
        <v>260</v>
      </c>
      <c r="O665" s="328" t="s">
        <v>260</v>
      </c>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U665" s="251"/>
    </row>
    <row r="666" spans="1:73" s="193" customFormat="1" ht="84" customHeight="1">
      <c r="A666" s="330" t="s">
        <v>603</v>
      </c>
      <c r="B666" s="87"/>
      <c r="C666" s="95"/>
      <c r="D666" s="96"/>
      <c r="E666" s="405" t="s">
        <v>604</v>
      </c>
      <c r="F666" s="424"/>
      <c r="G666" s="424"/>
      <c r="H666" s="406"/>
      <c r="I666" s="130" t="s">
        <v>605</v>
      </c>
      <c r="J666" s="182">
        <f t="shared" si="90"/>
        <v>2579</v>
      </c>
      <c r="K666" s="331" t="str">
        <f t="shared" si="91"/>
        <v>※</v>
      </c>
      <c r="L666" s="326" t="s">
        <v>260</v>
      </c>
      <c r="M666" s="327">
        <v>813</v>
      </c>
      <c r="N666" s="328">
        <v>864</v>
      </c>
      <c r="O666" s="328">
        <v>902</v>
      </c>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U666" s="251"/>
    </row>
    <row r="667" spans="1:73" s="193" customFormat="1" ht="70.400000000000006" customHeight="1">
      <c r="A667" s="330" t="s">
        <v>606</v>
      </c>
      <c r="B667" s="87"/>
      <c r="C667" s="163"/>
      <c r="D667" s="164"/>
      <c r="E667" s="405" t="s">
        <v>607</v>
      </c>
      <c r="F667" s="424"/>
      <c r="G667" s="424"/>
      <c r="H667" s="406"/>
      <c r="I667" s="130" t="s">
        <v>608</v>
      </c>
      <c r="J667" s="182">
        <f t="shared" si="90"/>
        <v>0</v>
      </c>
      <c r="K667" s="331" t="str">
        <f t="shared" si="91"/>
        <v/>
      </c>
      <c r="L667" s="326">
        <v>0</v>
      </c>
      <c r="M667" s="327">
        <v>0</v>
      </c>
      <c r="N667" s="328">
        <v>0</v>
      </c>
      <c r="O667" s="328">
        <v>0</v>
      </c>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U667" s="251"/>
    </row>
    <row r="668" spans="1:73" s="193" customFormat="1" ht="56.15" customHeight="1">
      <c r="A668" s="330" t="s">
        <v>609</v>
      </c>
      <c r="B668" s="87"/>
      <c r="C668" s="163"/>
      <c r="D668" s="164"/>
      <c r="E668" s="405" t="s">
        <v>610</v>
      </c>
      <c r="F668" s="424"/>
      <c r="G668" s="424"/>
      <c r="H668" s="406"/>
      <c r="I668" s="130" t="s">
        <v>611</v>
      </c>
      <c r="J668" s="182">
        <f t="shared" si="90"/>
        <v>0</v>
      </c>
      <c r="K668" s="331" t="str">
        <f t="shared" si="91"/>
        <v/>
      </c>
      <c r="L668" s="326">
        <v>0</v>
      </c>
      <c r="M668" s="327">
        <v>0</v>
      </c>
      <c r="N668" s="328">
        <v>0</v>
      </c>
      <c r="O668" s="328">
        <v>0</v>
      </c>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U668" s="251"/>
    </row>
    <row r="669" spans="1:73" s="193" customFormat="1" ht="70.400000000000006" customHeight="1">
      <c r="A669" s="330" t="s">
        <v>612</v>
      </c>
      <c r="B669" s="87"/>
      <c r="C669" s="163"/>
      <c r="D669" s="164"/>
      <c r="E669" s="405" t="s">
        <v>613</v>
      </c>
      <c r="F669" s="424"/>
      <c r="G669" s="424"/>
      <c r="H669" s="406"/>
      <c r="I669" s="130" t="s">
        <v>614</v>
      </c>
      <c r="J669" s="182" t="str">
        <f t="shared" si="90"/>
        <v>*</v>
      </c>
      <c r="K669" s="331" t="str">
        <f t="shared" si="91"/>
        <v>※</v>
      </c>
      <c r="L669" s="326" t="s">
        <v>260</v>
      </c>
      <c r="M669" s="327">
        <v>0</v>
      </c>
      <c r="N669" s="328">
        <v>0</v>
      </c>
      <c r="O669" s="328">
        <v>0</v>
      </c>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U669" s="251"/>
    </row>
    <row r="670" spans="1:73" s="193" customFormat="1" ht="70.400000000000006" customHeight="1">
      <c r="A670" s="330" t="s">
        <v>615</v>
      </c>
      <c r="B670" s="87"/>
      <c r="C670" s="165"/>
      <c r="D670" s="166"/>
      <c r="E670" s="405" t="s">
        <v>616</v>
      </c>
      <c r="F670" s="424"/>
      <c r="G670" s="424"/>
      <c r="H670" s="406"/>
      <c r="I670" s="130" t="s">
        <v>617</v>
      </c>
      <c r="J670" s="182">
        <f t="shared" si="90"/>
        <v>0</v>
      </c>
      <c r="K670" s="331" t="str">
        <f t="shared" si="91"/>
        <v/>
      </c>
      <c r="L670" s="326">
        <v>0</v>
      </c>
      <c r="M670" s="327">
        <v>0</v>
      </c>
      <c r="N670" s="328">
        <v>0</v>
      </c>
      <c r="O670" s="328">
        <v>0</v>
      </c>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U670" s="251"/>
    </row>
    <row r="671" spans="1:73" s="193" customFormat="1" ht="70.400000000000006" customHeight="1">
      <c r="A671" s="330" t="s">
        <v>618</v>
      </c>
      <c r="B671" s="87"/>
      <c r="C671" s="405" t="s">
        <v>619</v>
      </c>
      <c r="D671" s="424"/>
      <c r="E671" s="424"/>
      <c r="F671" s="424"/>
      <c r="G671" s="424"/>
      <c r="H671" s="406"/>
      <c r="I671" s="130" t="s">
        <v>620</v>
      </c>
      <c r="J671" s="182">
        <f t="shared" si="90"/>
        <v>2007</v>
      </c>
      <c r="K671" s="331" t="str">
        <f t="shared" si="91"/>
        <v/>
      </c>
      <c r="L671" s="326">
        <v>256</v>
      </c>
      <c r="M671" s="327">
        <v>245</v>
      </c>
      <c r="N671" s="328">
        <v>724</v>
      </c>
      <c r="O671" s="328">
        <v>782</v>
      </c>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U671" s="251"/>
    </row>
    <row r="672" spans="1:73" s="193" customFormat="1" ht="72" customHeight="1">
      <c r="A672" s="330" t="s">
        <v>621</v>
      </c>
      <c r="B672" s="87"/>
      <c r="C672" s="407" t="s">
        <v>622</v>
      </c>
      <c r="D672" s="408"/>
      <c r="E672" s="408"/>
      <c r="F672" s="408"/>
      <c r="G672" s="408"/>
      <c r="H672" s="409"/>
      <c r="I672" s="103" t="s">
        <v>623</v>
      </c>
      <c r="J672" s="182">
        <f t="shared" si="90"/>
        <v>0</v>
      </c>
      <c r="K672" s="331" t="str">
        <f t="shared" si="91"/>
        <v/>
      </c>
      <c r="L672" s="326">
        <v>0</v>
      </c>
      <c r="M672" s="327">
        <v>0</v>
      </c>
      <c r="N672" s="328">
        <v>0</v>
      </c>
      <c r="O672" s="328">
        <v>0</v>
      </c>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U672" s="251"/>
    </row>
    <row r="673" spans="1:73" s="193" customFormat="1" ht="70.400000000000006" customHeight="1">
      <c r="A673" s="330" t="s">
        <v>624</v>
      </c>
      <c r="B673" s="87"/>
      <c r="C673" s="405" t="s">
        <v>625</v>
      </c>
      <c r="D673" s="424"/>
      <c r="E673" s="424"/>
      <c r="F673" s="424"/>
      <c r="G673" s="424"/>
      <c r="H673" s="406"/>
      <c r="I673" s="130" t="s">
        <v>626</v>
      </c>
      <c r="J673" s="182">
        <f t="shared" si="90"/>
        <v>1181</v>
      </c>
      <c r="K673" s="331" t="str">
        <f t="shared" si="91"/>
        <v>※</v>
      </c>
      <c r="L673" s="326" t="s">
        <v>260</v>
      </c>
      <c r="M673" s="327" t="s">
        <v>260</v>
      </c>
      <c r="N673" s="328">
        <v>539</v>
      </c>
      <c r="O673" s="328">
        <v>642</v>
      </c>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U673" s="251"/>
    </row>
    <row r="674" spans="1:73" s="193" customFormat="1" ht="56.15" customHeight="1">
      <c r="A674" s="330" t="s">
        <v>627</v>
      </c>
      <c r="B674" s="87"/>
      <c r="C674" s="405" t="s">
        <v>628</v>
      </c>
      <c r="D674" s="424"/>
      <c r="E674" s="424"/>
      <c r="F674" s="424"/>
      <c r="G674" s="424"/>
      <c r="H674" s="406"/>
      <c r="I674" s="130" t="s">
        <v>629</v>
      </c>
      <c r="J674" s="182">
        <f t="shared" si="90"/>
        <v>0</v>
      </c>
      <c r="K674" s="331" t="str">
        <f t="shared" si="91"/>
        <v/>
      </c>
      <c r="L674" s="326">
        <v>0</v>
      </c>
      <c r="M674" s="327">
        <v>0</v>
      </c>
      <c r="N674" s="328">
        <v>0</v>
      </c>
      <c r="O674" s="328">
        <v>0</v>
      </c>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U674" s="251"/>
    </row>
    <row r="675" spans="1:73" s="193" customFormat="1" ht="70.400000000000006" customHeight="1">
      <c r="A675" s="330" t="s">
        <v>630</v>
      </c>
      <c r="B675" s="87"/>
      <c r="C675" s="407" t="s">
        <v>631</v>
      </c>
      <c r="D675" s="408"/>
      <c r="E675" s="408"/>
      <c r="F675" s="408"/>
      <c r="G675" s="408"/>
      <c r="H675" s="409"/>
      <c r="I675" s="130" t="s">
        <v>632</v>
      </c>
      <c r="J675" s="182">
        <f t="shared" si="90"/>
        <v>829</v>
      </c>
      <c r="K675" s="331" t="str">
        <f t="shared" si="91"/>
        <v/>
      </c>
      <c r="L675" s="326">
        <v>0</v>
      </c>
      <c r="M675" s="327">
        <v>829</v>
      </c>
      <c r="N675" s="328">
        <v>0</v>
      </c>
      <c r="O675" s="328">
        <v>0</v>
      </c>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U675" s="251"/>
    </row>
    <row r="676" spans="1:73" s="193" customFormat="1" ht="84" customHeight="1">
      <c r="A676" s="330" t="s">
        <v>633</v>
      </c>
      <c r="B676" s="87"/>
      <c r="C676" s="405" t="s">
        <v>634</v>
      </c>
      <c r="D676" s="424"/>
      <c r="E676" s="424"/>
      <c r="F676" s="424"/>
      <c r="G676" s="424"/>
      <c r="H676" s="406"/>
      <c r="I676" s="130" t="s">
        <v>635</v>
      </c>
      <c r="J676" s="182">
        <f t="shared" si="90"/>
        <v>0</v>
      </c>
      <c r="K676" s="331" t="str">
        <f t="shared" si="91"/>
        <v/>
      </c>
      <c r="L676" s="326">
        <v>0</v>
      </c>
      <c r="M676" s="327">
        <v>0</v>
      </c>
      <c r="N676" s="328">
        <v>0</v>
      </c>
      <c r="O676" s="328">
        <v>0</v>
      </c>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U676" s="251"/>
    </row>
    <row r="677" spans="1:73" s="38" customFormat="1">
      <c r="B677" s="24"/>
      <c r="C677" s="24"/>
      <c r="D677" s="24"/>
      <c r="E677" s="24"/>
      <c r="F677" s="24"/>
      <c r="G677" s="24"/>
      <c r="H677" s="16"/>
      <c r="I677" s="16"/>
      <c r="J677" s="82"/>
      <c r="K677" s="83"/>
      <c r="L677" s="83"/>
      <c r="M677" s="83"/>
      <c r="N677" s="244"/>
      <c r="BU677" s="229"/>
    </row>
    <row r="678" spans="1:73" s="38" customFormat="1">
      <c r="B678" s="87"/>
      <c r="C678" s="51"/>
      <c r="D678" s="51"/>
      <c r="E678" s="51"/>
      <c r="F678" s="51"/>
      <c r="G678" s="51"/>
      <c r="H678" s="52"/>
      <c r="I678" s="52"/>
      <c r="J678" s="82"/>
      <c r="K678" s="83"/>
      <c r="L678" s="83"/>
      <c r="M678" s="83"/>
      <c r="N678" s="244"/>
      <c r="BU678" s="229"/>
    </row>
    <row r="679" spans="1:73" s="193" customFormat="1">
      <c r="A679" s="38"/>
      <c r="B679" s="2"/>
      <c r="C679" s="3"/>
      <c r="D679" s="3"/>
      <c r="E679" s="3"/>
      <c r="F679" s="3"/>
      <c r="G679" s="3"/>
      <c r="H679" s="4"/>
      <c r="I679" s="4"/>
      <c r="J679" s="7"/>
      <c r="K679" s="6"/>
      <c r="L679" s="6"/>
      <c r="M679" s="6"/>
      <c r="N679" s="244"/>
      <c r="BU679" s="251"/>
    </row>
    <row r="680" spans="1:73">
      <c r="B680" s="24"/>
      <c r="C680" s="24"/>
      <c r="D680" s="24"/>
      <c r="E680" s="24"/>
      <c r="F680" s="24"/>
      <c r="G680" s="24"/>
      <c r="H680" s="16"/>
      <c r="I680" s="16"/>
      <c r="L680" s="221"/>
      <c r="M680" s="221"/>
      <c r="N680" s="244"/>
      <c r="O680" s="1"/>
      <c r="P680" s="1"/>
      <c r="Q680" s="1"/>
      <c r="R680" s="1"/>
      <c r="S680" s="1"/>
    </row>
    <row r="681" spans="1:73" ht="51" customHeight="1">
      <c r="B681" s="24"/>
      <c r="J681" s="72" t="s">
        <v>4</v>
      </c>
      <c r="K681" s="73"/>
      <c r="L681" s="25" t="str">
        <f>IF(ISBLANK(L$9),"",L$9)</f>
        <v>2階A病棟</v>
      </c>
      <c r="M681" s="214" t="str">
        <f>IF(ISBLANK(M$9),"",M$9)</f>
        <v>2階B病棟</v>
      </c>
      <c r="N681" s="197" t="str">
        <f t="shared" ref="N681:BS681" si="92">IF(ISBLANK(N$9),"",N$9)</f>
        <v>3階A病棟</v>
      </c>
      <c r="O681" s="197" t="str">
        <f t="shared" si="92"/>
        <v>3階B病棟</v>
      </c>
      <c r="P681" s="197" t="str">
        <f t="shared" si="92"/>
        <v/>
      </c>
      <c r="Q681" s="197" t="str">
        <f t="shared" si="92"/>
        <v/>
      </c>
      <c r="R681" s="197" t="str">
        <f t="shared" si="92"/>
        <v/>
      </c>
      <c r="S681" s="197" t="str">
        <f t="shared" si="92"/>
        <v/>
      </c>
      <c r="T681" s="197" t="str">
        <f t="shared" si="92"/>
        <v/>
      </c>
      <c r="U681" s="197" t="str">
        <f t="shared" si="92"/>
        <v/>
      </c>
      <c r="V681" s="197" t="str">
        <f t="shared" si="92"/>
        <v/>
      </c>
      <c r="W681" s="197" t="str">
        <f t="shared" si="92"/>
        <v/>
      </c>
      <c r="X681" s="197" t="str">
        <f t="shared" si="92"/>
        <v/>
      </c>
      <c r="Y681" s="197" t="str">
        <f t="shared" si="92"/>
        <v/>
      </c>
      <c r="Z681" s="197" t="str">
        <f t="shared" si="92"/>
        <v/>
      </c>
      <c r="AA681" s="197" t="str">
        <f t="shared" si="92"/>
        <v/>
      </c>
      <c r="AB681" s="197" t="str">
        <f t="shared" si="92"/>
        <v/>
      </c>
      <c r="AC681" s="197" t="str">
        <f t="shared" si="92"/>
        <v/>
      </c>
      <c r="AD681" s="197" t="str">
        <f t="shared" si="92"/>
        <v/>
      </c>
      <c r="AE681" s="197" t="str">
        <f t="shared" si="92"/>
        <v/>
      </c>
      <c r="AF681" s="197" t="str">
        <f t="shared" si="92"/>
        <v/>
      </c>
      <c r="AG681" s="197" t="str">
        <f t="shared" si="92"/>
        <v/>
      </c>
      <c r="AH681" s="197" t="str">
        <f t="shared" si="92"/>
        <v/>
      </c>
      <c r="AI681" s="197" t="str">
        <f t="shared" si="92"/>
        <v/>
      </c>
      <c r="AJ681" s="197" t="str">
        <f t="shared" si="92"/>
        <v/>
      </c>
      <c r="AK681" s="197" t="str">
        <f t="shared" si="92"/>
        <v/>
      </c>
      <c r="AL681" s="197" t="str">
        <f t="shared" si="92"/>
        <v/>
      </c>
      <c r="AM681" s="197" t="str">
        <f t="shared" si="92"/>
        <v/>
      </c>
      <c r="AN681" s="197" t="str">
        <f t="shared" si="92"/>
        <v/>
      </c>
      <c r="AO681" s="197" t="str">
        <f t="shared" si="92"/>
        <v/>
      </c>
      <c r="AP681" s="197" t="str">
        <f t="shared" si="92"/>
        <v/>
      </c>
      <c r="AQ681" s="197" t="str">
        <f t="shared" si="92"/>
        <v/>
      </c>
      <c r="AR681" s="197" t="str">
        <f t="shared" si="92"/>
        <v/>
      </c>
      <c r="AS681" s="197" t="str">
        <f t="shared" si="92"/>
        <v/>
      </c>
      <c r="AT681" s="197" t="str">
        <f t="shared" si="92"/>
        <v/>
      </c>
      <c r="AU681" s="197" t="str">
        <f t="shared" si="92"/>
        <v/>
      </c>
      <c r="AV681" s="197" t="str">
        <f t="shared" si="92"/>
        <v/>
      </c>
      <c r="AW681" s="197" t="str">
        <f t="shared" si="92"/>
        <v/>
      </c>
      <c r="AX681" s="197" t="str">
        <f t="shared" si="92"/>
        <v/>
      </c>
      <c r="AY681" s="197" t="str">
        <f t="shared" si="92"/>
        <v/>
      </c>
      <c r="AZ681" s="197" t="str">
        <f t="shared" si="92"/>
        <v/>
      </c>
      <c r="BA681" s="197" t="str">
        <f t="shared" si="92"/>
        <v/>
      </c>
      <c r="BB681" s="197" t="str">
        <f t="shared" si="92"/>
        <v/>
      </c>
      <c r="BC681" s="197" t="str">
        <f t="shared" si="92"/>
        <v/>
      </c>
      <c r="BD681" s="197" t="str">
        <f t="shared" si="92"/>
        <v/>
      </c>
      <c r="BE681" s="197" t="str">
        <f t="shared" si="92"/>
        <v/>
      </c>
      <c r="BF681" s="197" t="str">
        <f t="shared" si="92"/>
        <v/>
      </c>
      <c r="BG681" s="197" t="str">
        <f t="shared" si="92"/>
        <v/>
      </c>
      <c r="BH681" s="197" t="str">
        <f t="shared" si="92"/>
        <v/>
      </c>
      <c r="BI681" s="197" t="str">
        <f t="shared" si="92"/>
        <v/>
      </c>
      <c r="BJ681" s="197" t="str">
        <f t="shared" si="92"/>
        <v/>
      </c>
      <c r="BK681" s="197" t="str">
        <f t="shared" si="92"/>
        <v/>
      </c>
      <c r="BL681" s="197" t="str">
        <f t="shared" si="92"/>
        <v/>
      </c>
      <c r="BM681" s="197" t="str">
        <f t="shared" si="92"/>
        <v/>
      </c>
      <c r="BN681" s="197" t="str">
        <f t="shared" si="92"/>
        <v/>
      </c>
      <c r="BO681" s="197" t="str">
        <f t="shared" si="92"/>
        <v/>
      </c>
      <c r="BP681" s="197" t="str">
        <f t="shared" si="92"/>
        <v/>
      </c>
      <c r="BQ681" s="197" t="str">
        <f t="shared" si="92"/>
        <v/>
      </c>
      <c r="BR681" s="197" t="str">
        <f t="shared" si="92"/>
        <v/>
      </c>
      <c r="BS681" s="197" t="str">
        <f t="shared" si="92"/>
        <v/>
      </c>
    </row>
    <row r="682" spans="1:73" ht="20.25" customHeight="1">
      <c r="C682" s="51"/>
      <c r="I682" s="75" t="s">
        <v>67</v>
      </c>
      <c r="J682" s="76"/>
      <c r="K682" s="77"/>
      <c r="L682" s="224" t="str">
        <f>IF(ISBLANK(L$95),"",L$95)</f>
        <v>急性期</v>
      </c>
      <c r="M682" s="214" t="str">
        <f>IF(ISBLANK(M$95),"",M$95)</f>
        <v>回復期</v>
      </c>
      <c r="N682" s="224" t="str">
        <f t="shared" ref="N682:BS682" si="93">IF(ISBLANK(N$95),"",N$95)</f>
        <v>急性期</v>
      </c>
      <c r="O682" s="224" t="str">
        <f t="shared" si="93"/>
        <v>急性期</v>
      </c>
      <c r="P682" s="224" t="str">
        <f t="shared" si="93"/>
        <v/>
      </c>
      <c r="Q682" s="224" t="str">
        <f t="shared" si="93"/>
        <v/>
      </c>
      <c r="R682" s="224" t="str">
        <f t="shared" si="93"/>
        <v/>
      </c>
      <c r="S682" s="224" t="str">
        <f t="shared" si="93"/>
        <v/>
      </c>
      <c r="T682" s="224" t="str">
        <f t="shared" si="93"/>
        <v/>
      </c>
      <c r="U682" s="224" t="str">
        <f t="shared" si="93"/>
        <v/>
      </c>
      <c r="V682" s="224" t="str">
        <f t="shared" si="93"/>
        <v/>
      </c>
      <c r="W682" s="224" t="str">
        <f t="shared" si="93"/>
        <v/>
      </c>
      <c r="X682" s="224" t="str">
        <f t="shared" si="93"/>
        <v/>
      </c>
      <c r="Y682" s="224" t="str">
        <f t="shared" si="93"/>
        <v/>
      </c>
      <c r="Z682" s="224" t="str">
        <f t="shared" si="93"/>
        <v/>
      </c>
      <c r="AA682" s="224" t="str">
        <f t="shared" si="93"/>
        <v/>
      </c>
      <c r="AB682" s="224" t="str">
        <f t="shared" si="93"/>
        <v/>
      </c>
      <c r="AC682" s="224" t="str">
        <f t="shared" si="93"/>
        <v/>
      </c>
      <c r="AD682" s="224" t="str">
        <f t="shared" si="93"/>
        <v/>
      </c>
      <c r="AE682" s="224" t="str">
        <f t="shared" si="93"/>
        <v/>
      </c>
      <c r="AF682" s="224" t="str">
        <f t="shared" si="93"/>
        <v/>
      </c>
      <c r="AG682" s="224" t="str">
        <f t="shared" si="93"/>
        <v/>
      </c>
      <c r="AH682" s="224" t="str">
        <f t="shared" si="93"/>
        <v/>
      </c>
      <c r="AI682" s="224" t="str">
        <f t="shared" si="93"/>
        <v/>
      </c>
      <c r="AJ682" s="224" t="str">
        <f t="shared" si="93"/>
        <v/>
      </c>
      <c r="AK682" s="224" t="str">
        <f t="shared" si="93"/>
        <v/>
      </c>
      <c r="AL682" s="224" t="str">
        <f t="shared" si="93"/>
        <v/>
      </c>
      <c r="AM682" s="224" t="str">
        <f t="shared" si="93"/>
        <v/>
      </c>
      <c r="AN682" s="224" t="str">
        <f t="shared" si="93"/>
        <v/>
      </c>
      <c r="AO682" s="224" t="str">
        <f t="shared" si="93"/>
        <v/>
      </c>
      <c r="AP682" s="224" t="str">
        <f t="shared" si="93"/>
        <v/>
      </c>
      <c r="AQ682" s="224" t="str">
        <f t="shared" si="93"/>
        <v/>
      </c>
      <c r="AR682" s="224" t="str">
        <f t="shared" si="93"/>
        <v/>
      </c>
      <c r="AS682" s="224" t="str">
        <f t="shared" si="93"/>
        <v/>
      </c>
      <c r="AT682" s="224" t="str">
        <f t="shared" si="93"/>
        <v/>
      </c>
      <c r="AU682" s="224" t="str">
        <f t="shared" si="93"/>
        <v/>
      </c>
      <c r="AV682" s="224" t="str">
        <f t="shared" si="93"/>
        <v/>
      </c>
      <c r="AW682" s="224" t="str">
        <f t="shared" si="93"/>
        <v/>
      </c>
      <c r="AX682" s="224" t="str">
        <f t="shared" si="93"/>
        <v/>
      </c>
      <c r="AY682" s="224" t="str">
        <f t="shared" si="93"/>
        <v/>
      </c>
      <c r="AZ682" s="224" t="str">
        <f t="shared" si="93"/>
        <v/>
      </c>
      <c r="BA682" s="224" t="str">
        <f t="shared" si="93"/>
        <v/>
      </c>
      <c r="BB682" s="224" t="str">
        <f t="shared" si="93"/>
        <v/>
      </c>
      <c r="BC682" s="224" t="str">
        <f t="shared" si="93"/>
        <v/>
      </c>
      <c r="BD682" s="224" t="str">
        <f t="shared" si="93"/>
        <v/>
      </c>
      <c r="BE682" s="224" t="str">
        <f t="shared" si="93"/>
        <v/>
      </c>
      <c r="BF682" s="224" t="str">
        <f t="shared" si="93"/>
        <v/>
      </c>
      <c r="BG682" s="224" t="str">
        <f t="shared" si="93"/>
        <v/>
      </c>
      <c r="BH682" s="224" t="str">
        <f t="shared" si="93"/>
        <v/>
      </c>
      <c r="BI682" s="224" t="str">
        <f t="shared" si="93"/>
        <v/>
      </c>
      <c r="BJ682" s="224" t="str">
        <f t="shared" si="93"/>
        <v/>
      </c>
      <c r="BK682" s="224" t="str">
        <f t="shared" si="93"/>
        <v/>
      </c>
      <c r="BL682" s="224" t="str">
        <f t="shared" si="93"/>
        <v/>
      </c>
      <c r="BM682" s="224" t="str">
        <f t="shared" si="93"/>
        <v/>
      </c>
      <c r="BN682" s="224" t="str">
        <f t="shared" si="93"/>
        <v/>
      </c>
      <c r="BO682" s="224" t="str">
        <f t="shared" si="93"/>
        <v/>
      </c>
      <c r="BP682" s="224" t="str">
        <f t="shared" si="93"/>
        <v/>
      </c>
      <c r="BQ682" s="224" t="str">
        <f t="shared" si="93"/>
        <v/>
      </c>
      <c r="BR682" s="224" t="str">
        <f t="shared" si="93"/>
        <v/>
      </c>
      <c r="BS682" s="224" t="str">
        <f t="shared" si="93"/>
        <v/>
      </c>
    </row>
    <row r="683" spans="1:73" s="38" customFormat="1" ht="56.15" customHeight="1">
      <c r="A683" s="314" t="s">
        <v>994</v>
      </c>
      <c r="B683" s="87"/>
      <c r="C683" s="407" t="s">
        <v>637</v>
      </c>
      <c r="D683" s="408"/>
      <c r="E683" s="408"/>
      <c r="F683" s="408"/>
      <c r="G683" s="408"/>
      <c r="H683" s="409"/>
      <c r="I683" s="103" t="s">
        <v>638</v>
      </c>
      <c r="J683" s="337"/>
      <c r="K683" s="355"/>
      <c r="L683" s="356">
        <v>0</v>
      </c>
      <c r="M683" s="357">
        <v>100</v>
      </c>
      <c r="N683" s="358">
        <v>0</v>
      </c>
      <c r="O683" s="358">
        <v>0</v>
      </c>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U683" s="229"/>
    </row>
    <row r="684" spans="1:73" s="38" customFormat="1" ht="56.15" customHeight="1">
      <c r="A684" s="314" t="s">
        <v>995</v>
      </c>
      <c r="B684" s="87"/>
      <c r="C684" s="407" t="s">
        <v>640</v>
      </c>
      <c r="D684" s="408"/>
      <c r="E684" s="408"/>
      <c r="F684" s="408"/>
      <c r="G684" s="408"/>
      <c r="H684" s="409"/>
      <c r="I684" s="103" t="s">
        <v>641</v>
      </c>
      <c r="J684" s="337"/>
      <c r="K684" s="355"/>
      <c r="L684" s="359">
        <v>0</v>
      </c>
      <c r="M684" s="360">
        <v>4.8</v>
      </c>
      <c r="N684" s="361">
        <v>0</v>
      </c>
      <c r="O684" s="361">
        <v>0</v>
      </c>
      <c r="P684" s="361"/>
      <c r="Q684" s="361"/>
      <c r="R684" s="361"/>
      <c r="S684" s="361"/>
      <c r="T684" s="361"/>
      <c r="U684" s="361"/>
      <c r="V684" s="361"/>
      <c r="W684" s="361"/>
      <c r="X684" s="361"/>
      <c r="Y684" s="361"/>
      <c r="Z684" s="361"/>
      <c r="AA684" s="361"/>
      <c r="AB684" s="361"/>
      <c r="AC684" s="361"/>
      <c r="AD684" s="361"/>
      <c r="AE684" s="361"/>
      <c r="AF684" s="361"/>
      <c r="AG684" s="361"/>
      <c r="AH684" s="361"/>
      <c r="AI684" s="361"/>
      <c r="AJ684" s="361"/>
      <c r="AK684" s="361"/>
      <c r="AL684" s="361"/>
      <c r="AM684" s="361"/>
      <c r="AN684" s="361"/>
      <c r="AO684" s="361"/>
      <c r="AP684" s="361"/>
      <c r="AQ684" s="361"/>
      <c r="AR684" s="361"/>
      <c r="AS684" s="361"/>
      <c r="AT684" s="361"/>
      <c r="AU684" s="361"/>
      <c r="AV684" s="361"/>
      <c r="AW684" s="361"/>
      <c r="AX684" s="361"/>
      <c r="AY684" s="361"/>
      <c r="AZ684" s="361"/>
      <c r="BA684" s="361"/>
      <c r="BB684" s="361"/>
      <c r="BC684" s="361"/>
      <c r="BD684" s="361"/>
      <c r="BE684" s="361"/>
      <c r="BF684" s="361"/>
      <c r="BG684" s="361"/>
      <c r="BH684" s="361"/>
      <c r="BI684" s="361"/>
      <c r="BJ684" s="361"/>
      <c r="BK684" s="361"/>
      <c r="BL684" s="361"/>
      <c r="BM684" s="361"/>
      <c r="BN684" s="361"/>
      <c r="BO684" s="361"/>
      <c r="BP684" s="361"/>
      <c r="BQ684" s="361"/>
      <c r="BR684" s="361"/>
      <c r="BS684" s="361"/>
      <c r="BU684" s="229"/>
    </row>
    <row r="685" spans="1:73" s="38" customFormat="1" ht="60" customHeight="1">
      <c r="A685" s="314" t="s">
        <v>996</v>
      </c>
      <c r="B685" s="87"/>
      <c r="C685" s="438" t="s">
        <v>643</v>
      </c>
      <c r="D685" s="439"/>
      <c r="E685" s="439"/>
      <c r="F685" s="439"/>
      <c r="G685" s="439"/>
      <c r="H685" s="440"/>
      <c r="I685" s="410" t="s">
        <v>997</v>
      </c>
      <c r="J685" s="337"/>
      <c r="K685" s="355"/>
      <c r="L685" s="362">
        <v>755</v>
      </c>
      <c r="M685" s="363">
        <v>339</v>
      </c>
      <c r="N685" s="364">
        <v>389</v>
      </c>
      <c r="O685" s="364">
        <v>443</v>
      </c>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c r="AN685" s="364"/>
      <c r="AO685" s="364"/>
      <c r="AP685" s="364"/>
      <c r="AQ685" s="364"/>
      <c r="AR685" s="364"/>
      <c r="AS685" s="364"/>
      <c r="AT685" s="364"/>
      <c r="AU685" s="364"/>
      <c r="AV685" s="364"/>
      <c r="AW685" s="364"/>
      <c r="AX685" s="364"/>
      <c r="AY685" s="364"/>
      <c r="AZ685" s="364"/>
      <c r="BA685" s="364"/>
      <c r="BB685" s="364"/>
      <c r="BC685" s="364"/>
      <c r="BD685" s="364"/>
      <c r="BE685" s="364"/>
      <c r="BF685" s="364"/>
      <c r="BG685" s="364"/>
      <c r="BH685" s="364"/>
      <c r="BI685" s="364"/>
      <c r="BJ685" s="364"/>
      <c r="BK685" s="364"/>
      <c r="BL685" s="364"/>
      <c r="BM685" s="364"/>
      <c r="BN685" s="364"/>
      <c r="BO685" s="364"/>
      <c r="BP685" s="364"/>
      <c r="BQ685" s="364"/>
      <c r="BR685" s="364"/>
      <c r="BS685" s="364"/>
      <c r="BU685" s="229"/>
    </row>
    <row r="686" spans="1:73" s="38" customFormat="1" ht="35.15" customHeight="1">
      <c r="A686" s="314" t="s">
        <v>998</v>
      </c>
      <c r="B686" s="87"/>
      <c r="C686" s="365"/>
      <c r="D686" s="366"/>
      <c r="E686" s="438" t="s">
        <v>999</v>
      </c>
      <c r="F686" s="439"/>
      <c r="G686" s="439"/>
      <c r="H686" s="440"/>
      <c r="I686" s="472"/>
      <c r="J686" s="337"/>
      <c r="K686" s="355"/>
      <c r="L686" s="362">
        <v>0</v>
      </c>
      <c r="M686" s="363" t="s">
        <v>260</v>
      </c>
      <c r="N686" s="364">
        <v>0</v>
      </c>
      <c r="O686" s="364">
        <v>0</v>
      </c>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c r="AN686" s="364"/>
      <c r="AO686" s="364"/>
      <c r="AP686" s="364"/>
      <c r="AQ686" s="364"/>
      <c r="AR686" s="364"/>
      <c r="AS686" s="364"/>
      <c r="AT686" s="364"/>
      <c r="AU686" s="364"/>
      <c r="AV686" s="364"/>
      <c r="AW686" s="364"/>
      <c r="AX686" s="364"/>
      <c r="AY686" s="364"/>
      <c r="AZ686" s="364"/>
      <c r="BA686" s="364"/>
      <c r="BB686" s="364"/>
      <c r="BC686" s="364"/>
      <c r="BD686" s="364"/>
      <c r="BE686" s="364"/>
      <c r="BF686" s="364"/>
      <c r="BG686" s="364"/>
      <c r="BH686" s="364"/>
      <c r="BI686" s="364"/>
      <c r="BJ686" s="364"/>
      <c r="BK686" s="364"/>
      <c r="BL686" s="364"/>
      <c r="BM686" s="364"/>
      <c r="BN686" s="364"/>
      <c r="BO686" s="364"/>
      <c r="BP686" s="364"/>
      <c r="BQ686" s="364"/>
      <c r="BR686" s="364"/>
      <c r="BS686" s="364"/>
      <c r="BU686" s="229"/>
    </row>
    <row r="687" spans="1:73" s="38" customFormat="1" ht="35.15" customHeight="1">
      <c r="A687" s="314"/>
      <c r="B687" s="87"/>
      <c r="C687" s="365"/>
      <c r="D687" s="366"/>
      <c r="E687" s="367"/>
      <c r="F687" s="368"/>
      <c r="G687" s="545" t="s">
        <v>1000</v>
      </c>
      <c r="H687" s="545"/>
      <c r="I687" s="472"/>
      <c r="J687" s="337"/>
      <c r="K687" s="355"/>
      <c r="L687" s="362">
        <v>0</v>
      </c>
      <c r="M687" s="363" t="s">
        <v>260</v>
      </c>
      <c r="N687" s="364">
        <v>0</v>
      </c>
      <c r="O687" s="364">
        <v>0</v>
      </c>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c r="AN687" s="364"/>
      <c r="AO687" s="364"/>
      <c r="AP687" s="364"/>
      <c r="AQ687" s="364"/>
      <c r="AR687" s="364"/>
      <c r="AS687" s="364"/>
      <c r="AT687" s="364"/>
      <c r="AU687" s="364"/>
      <c r="AV687" s="364"/>
      <c r="AW687" s="364"/>
      <c r="AX687" s="364"/>
      <c r="AY687" s="364"/>
      <c r="AZ687" s="364"/>
      <c r="BA687" s="364"/>
      <c r="BB687" s="364"/>
      <c r="BC687" s="364"/>
      <c r="BD687" s="364"/>
      <c r="BE687" s="364"/>
      <c r="BF687" s="364"/>
      <c r="BG687" s="364"/>
      <c r="BH687" s="364"/>
      <c r="BI687" s="364"/>
      <c r="BJ687" s="364"/>
      <c r="BK687" s="364"/>
      <c r="BL687" s="364"/>
      <c r="BM687" s="364"/>
      <c r="BN687" s="364"/>
      <c r="BO687" s="364"/>
      <c r="BP687" s="364"/>
      <c r="BQ687" s="364"/>
      <c r="BR687" s="364"/>
      <c r="BS687" s="364"/>
      <c r="BU687" s="229"/>
    </row>
    <row r="688" spans="1:73" s="38" customFormat="1" ht="120" customHeight="1">
      <c r="A688" s="314"/>
      <c r="B688" s="87"/>
      <c r="C688" s="365"/>
      <c r="D688" s="366"/>
      <c r="E688" s="367"/>
      <c r="F688" s="368"/>
      <c r="G688" s="545" t="s">
        <v>1001</v>
      </c>
      <c r="H688" s="545"/>
      <c r="I688" s="472"/>
      <c r="J688" s="337"/>
      <c r="K688" s="355"/>
      <c r="L688" s="362">
        <v>0</v>
      </c>
      <c r="M688" s="363" t="s">
        <v>260</v>
      </c>
      <c r="N688" s="364">
        <v>0</v>
      </c>
      <c r="O688" s="364">
        <v>0</v>
      </c>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c r="AN688" s="364"/>
      <c r="AO688" s="364"/>
      <c r="AP688" s="364"/>
      <c r="AQ688" s="364"/>
      <c r="AR688" s="364"/>
      <c r="AS688" s="364"/>
      <c r="AT688" s="364"/>
      <c r="AU688" s="364"/>
      <c r="AV688" s="364"/>
      <c r="AW688" s="364"/>
      <c r="AX688" s="364"/>
      <c r="AY688" s="364"/>
      <c r="AZ688" s="364"/>
      <c r="BA688" s="364"/>
      <c r="BB688" s="364"/>
      <c r="BC688" s="364"/>
      <c r="BD688" s="364"/>
      <c r="BE688" s="364"/>
      <c r="BF688" s="364"/>
      <c r="BG688" s="364"/>
      <c r="BH688" s="364"/>
      <c r="BI688" s="364"/>
      <c r="BJ688" s="364"/>
      <c r="BK688" s="364"/>
      <c r="BL688" s="364"/>
      <c r="BM688" s="364"/>
      <c r="BN688" s="364"/>
      <c r="BO688" s="364"/>
      <c r="BP688" s="364"/>
      <c r="BQ688" s="364"/>
      <c r="BR688" s="364"/>
      <c r="BS688" s="364"/>
      <c r="BU688" s="229"/>
    </row>
    <row r="689" spans="1:73" s="38" customFormat="1" ht="89.15" customHeight="1">
      <c r="A689" s="314" t="s">
        <v>1002</v>
      </c>
      <c r="B689" s="87"/>
      <c r="C689" s="369"/>
      <c r="D689" s="370"/>
      <c r="E689" s="546"/>
      <c r="F689" s="547"/>
      <c r="G689" s="371"/>
      <c r="H689" s="372" t="s">
        <v>1003</v>
      </c>
      <c r="I689" s="473"/>
      <c r="J689" s="337"/>
      <c r="K689" s="355"/>
      <c r="L689" s="362">
        <v>0</v>
      </c>
      <c r="M689" s="363" t="s">
        <v>260</v>
      </c>
      <c r="N689" s="364">
        <v>0</v>
      </c>
      <c r="O689" s="364">
        <v>0</v>
      </c>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c r="AN689" s="364"/>
      <c r="AO689" s="364"/>
      <c r="AP689" s="364"/>
      <c r="AQ689" s="364"/>
      <c r="AR689" s="364"/>
      <c r="AS689" s="364"/>
      <c r="AT689" s="364"/>
      <c r="AU689" s="364"/>
      <c r="AV689" s="364"/>
      <c r="AW689" s="364"/>
      <c r="AX689" s="364"/>
      <c r="AY689" s="364"/>
      <c r="AZ689" s="364"/>
      <c r="BA689" s="364"/>
      <c r="BB689" s="364"/>
      <c r="BC689" s="364"/>
      <c r="BD689" s="364"/>
      <c r="BE689" s="364"/>
      <c r="BF689" s="364"/>
      <c r="BG689" s="364"/>
      <c r="BH689" s="364"/>
      <c r="BI689" s="364"/>
      <c r="BJ689" s="364"/>
      <c r="BK689" s="364"/>
      <c r="BL689" s="364"/>
      <c r="BM689" s="364"/>
      <c r="BN689" s="364"/>
      <c r="BO689" s="364"/>
      <c r="BP689" s="364"/>
      <c r="BQ689" s="364"/>
      <c r="BR689" s="364"/>
      <c r="BS689" s="364"/>
      <c r="BU689" s="229"/>
    </row>
    <row r="690" spans="1:73" s="193" customFormat="1" ht="80.150000000000006" customHeight="1">
      <c r="A690" s="314" t="s">
        <v>1004</v>
      </c>
      <c r="B690" s="87"/>
      <c r="C690" s="438" t="s">
        <v>1005</v>
      </c>
      <c r="D690" s="439"/>
      <c r="E690" s="439"/>
      <c r="F690" s="439"/>
      <c r="G690" s="442"/>
      <c r="H690" s="440"/>
      <c r="I690" s="410" t="s">
        <v>1006</v>
      </c>
      <c r="J690" s="337"/>
      <c r="K690" s="355"/>
      <c r="L690" s="362">
        <v>0</v>
      </c>
      <c r="M690" s="363">
        <v>154</v>
      </c>
      <c r="N690" s="364">
        <v>0</v>
      </c>
      <c r="O690" s="364">
        <v>0</v>
      </c>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U690" s="251"/>
    </row>
    <row r="691" spans="1:73" s="193" customFormat="1" ht="34.5" customHeight="1">
      <c r="A691" s="314" t="s">
        <v>1007</v>
      </c>
      <c r="B691" s="87"/>
      <c r="C691" s="351"/>
      <c r="D691" s="352"/>
      <c r="E691" s="407" t="s">
        <v>1008</v>
      </c>
      <c r="F691" s="408"/>
      <c r="G691" s="408"/>
      <c r="H691" s="409"/>
      <c r="I691" s="467"/>
      <c r="J691" s="337"/>
      <c r="K691" s="355"/>
      <c r="L691" s="362">
        <v>0</v>
      </c>
      <c r="M691" s="363">
        <v>133</v>
      </c>
      <c r="N691" s="364">
        <v>0</v>
      </c>
      <c r="O691" s="364">
        <v>0</v>
      </c>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c r="AN691" s="364"/>
      <c r="AO691" s="364"/>
      <c r="AP691" s="364"/>
      <c r="AQ691" s="364"/>
      <c r="AR691" s="364"/>
      <c r="AS691" s="364"/>
      <c r="AT691" s="364"/>
      <c r="AU691" s="364"/>
      <c r="AV691" s="364"/>
      <c r="AW691" s="364"/>
      <c r="AX691" s="364"/>
      <c r="AY691" s="364"/>
      <c r="AZ691" s="364"/>
      <c r="BA691" s="364"/>
      <c r="BB691" s="364"/>
      <c r="BC691" s="364"/>
      <c r="BD691" s="364"/>
      <c r="BE691" s="364"/>
      <c r="BF691" s="364"/>
      <c r="BG691" s="364"/>
      <c r="BH691" s="364"/>
      <c r="BI691" s="364"/>
      <c r="BJ691" s="364"/>
      <c r="BK691" s="364"/>
      <c r="BL691" s="364"/>
      <c r="BM691" s="364"/>
      <c r="BN691" s="364"/>
      <c r="BO691" s="364"/>
      <c r="BP691" s="364"/>
      <c r="BQ691" s="364"/>
      <c r="BR691" s="364"/>
      <c r="BS691" s="364"/>
      <c r="BU691" s="251"/>
    </row>
    <row r="692" spans="1:73" s="193" customFormat="1" ht="34.5" customHeight="1">
      <c r="A692" s="314"/>
      <c r="B692" s="87"/>
      <c r="C692" s="438" t="s">
        <v>1009</v>
      </c>
      <c r="D692" s="439"/>
      <c r="E692" s="439"/>
      <c r="F692" s="439"/>
      <c r="G692" s="442"/>
      <c r="H692" s="440"/>
      <c r="I692" s="467"/>
      <c r="J692" s="337"/>
      <c r="K692" s="355"/>
      <c r="L692" s="362">
        <v>0</v>
      </c>
      <c r="M692" s="363">
        <v>166</v>
      </c>
      <c r="N692" s="364">
        <v>0</v>
      </c>
      <c r="O692" s="364">
        <v>0</v>
      </c>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c r="AN692" s="364"/>
      <c r="AO692" s="364"/>
      <c r="AP692" s="364"/>
      <c r="AQ692" s="364"/>
      <c r="AR692" s="364"/>
      <c r="AS692" s="364"/>
      <c r="AT692" s="364"/>
      <c r="AU692" s="364"/>
      <c r="AV692" s="364"/>
      <c r="AW692" s="364"/>
      <c r="AX692" s="364"/>
      <c r="AY692" s="364"/>
      <c r="AZ692" s="364"/>
      <c r="BA692" s="364"/>
      <c r="BB692" s="364"/>
      <c r="BC692" s="364"/>
      <c r="BD692" s="364"/>
      <c r="BE692" s="364"/>
      <c r="BF692" s="364"/>
      <c r="BG692" s="364"/>
      <c r="BH692" s="364"/>
      <c r="BI692" s="364"/>
      <c r="BJ692" s="364"/>
      <c r="BK692" s="364"/>
      <c r="BL692" s="364"/>
      <c r="BM692" s="364"/>
      <c r="BN692" s="364"/>
      <c r="BO692" s="364"/>
      <c r="BP692" s="364"/>
      <c r="BQ692" s="364"/>
      <c r="BR692" s="364"/>
      <c r="BS692" s="364"/>
      <c r="BU692" s="251"/>
    </row>
    <row r="693" spans="1:73" s="193" customFormat="1" ht="34.5" customHeight="1">
      <c r="A693" s="314"/>
      <c r="B693" s="87"/>
      <c r="C693" s="351"/>
      <c r="D693" s="373"/>
      <c r="E693" s="407" t="s">
        <v>1010</v>
      </c>
      <c r="F693" s="408"/>
      <c r="G693" s="408"/>
      <c r="H693" s="409"/>
      <c r="I693" s="467"/>
      <c r="J693" s="337"/>
      <c r="K693" s="355"/>
      <c r="L693" s="362">
        <v>0</v>
      </c>
      <c r="M693" s="363">
        <v>121</v>
      </c>
      <c r="N693" s="364">
        <v>0</v>
      </c>
      <c r="O693" s="364">
        <v>0</v>
      </c>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c r="AN693" s="364"/>
      <c r="AO693" s="364"/>
      <c r="AP693" s="364"/>
      <c r="AQ693" s="364"/>
      <c r="AR693" s="364"/>
      <c r="AS693" s="364"/>
      <c r="AT693" s="364"/>
      <c r="AU693" s="364"/>
      <c r="AV693" s="364"/>
      <c r="AW693" s="364"/>
      <c r="AX693" s="364"/>
      <c r="AY693" s="364"/>
      <c r="AZ693" s="364"/>
      <c r="BA693" s="364"/>
      <c r="BB693" s="364"/>
      <c r="BC693" s="364"/>
      <c r="BD693" s="364"/>
      <c r="BE693" s="364"/>
      <c r="BF693" s="364"/>
      <c r="BG693" s="364"/>
      <c r="BH693" s="364"/>
      <c r="BI693" s="364"/>
      <c r="BJ693" s="364"/>
      <c r="BK693" s="364"/>
      <c r="BL693" s="364"/>
      <c r="BM693" s="364"/>
      <c r="BN693" s="364"/>
      <c r="BO693" s="364"/>
      <c r="BP693" s="364"/>
      <c r="BQ693" s="364"/>
      <c r="BR693" s="364"/>
      <c r="BS693" s="364"/>
      <c r="BU693" s="251"/>
    </row>
    <row r="694" spans="1:73" s="193" customFormat="1" ht="34.5" customHeight="1">
      <c r="A694" s="314"/>
      <c r="B694" s="87"/>
      <c r="C694" s="438" t="s">
        <v>1011</v>
      </c>
      <c r="D694" s="439"/>
      <c r="E694" s="439"/>
      <c r="F694" s="439"/>
      <c r="G694" s="442"/>
      <c r="H694" s="440"/>
      <c r="I694" s="467"/>
      <c r="J694" s="337"/>
      <c r="K694" s="355"/>
      <c r="L694" s="362">
        <v>0</v>
      </c>
      <c r="M694" s="363">
        <v>168</v>
      </c>
      <c r="N694" s="364">
        <v>0</v>
      </c>
      <c r="O694" s="364">
        <v>0</v>
      </c>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c r="AN694" s="364"/>
      <c r="AO694" s="364"/>
      <c r="AP694" s="364"/>
      <c r="AQ694" s="364"/>
      <c r="AR694" s="364"/>
      <c r="AS694" s="364"/>
      <c r="AT694" s="364"/>
      <c r="AU694" s="364"/>
      <c r="AV694" s="364"/>
      <c r="AW694" s="364"/>
      <c r="AX694" s="364"/>
      <c r="AY694" s="364"/>
      <c r="AZ694" s="364"/>
      <c r="BA694" s="364"/>
      <c r="BB694" s="364"/>
      <c r="BC694" s="364"/>
      <c r="BD694" s="364"/>
      <c r="BE694" s="364"/>
      <c r="BF694" s="364"/>
      <c r="BG694" s="364"/>
      <c r="BH694" s="364"/>
      <c r="BI694" s="364"/>
      <c r="BJ694" s="364"/>
      <c r="BK694" s="364"/>
      <c r="BL694" s="364"/>
      <c r="BM694" s="364"/>
      <c r="BN694" s="364"/>
      <c r="BO694" s="364"/>
      <c r="BP694" s="364"/>
      <c r="BQ694" s="364"/>
      <c r="BR694" s="364"/>
      <c r="BS694" s="364"/>
      <c r="BU694" s="251"/>
    </row>
    <row r="695" spans="1:73" s="193" customFormat="1" ht="34.5" customHeight="1">
      <c r="A695" s="314"/>
      <c r="B695" s="87"/>
      <c r="C695" s="351"/>
      <c r="D695" s="373"/>
      <c r="E695" s="407" t="s">
        <v>1012</v>
      </c>
      <c r="F695" s="408"/>
      <c r="G695" s="408"/>
      <c r="H695" s="409"/>
      <c r="I695" s="467"/>
      <c r="J695" s="337"/>
      <c r="K695" s="355"/>
      <c r="L695" s="362">
        <v>0</v>
      </c>
      <c r="M695" s="363">
        <v>121</v>
      </c>
      <c r="N695" s="364">
        <v>0</v>
      </c>
      <c r="O695" s="364">
        <v>0</v>
      </c>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c r="AN695" s="364"/>
      <c r="AO695" s="364"/>
      <c r="AP695" s="364"/>
      <c r="AQ695" s="364"/>
      <c r="AR695" s="364"/>
      <c r="AS695" s="364"/>
      <c r="AT695" s="364"/>
      <c r="AU695" s="364"/>
      <c r="AV695" s="364"/>
      <c r="AW695" s="364"/>
      <c r="AX695" s="364"/>
      <c r="AY695" s="364"/>
      <c r="AZ695" s="364"/>
      <c r="BA695" s="364"/>
      <c r="BB695" s="364"/>
      <c r="BC695" s="364"/>
      <c r="BD695" s="364"/>
      <c r="BE695" s="364"/>
      <c r="BF695" s="364"/>
      <c r="BG695" s="364"/>
      <c r="BH695" s="364"/>
      <c r="BI695" s="364"/>
      <c r="BJ695" s="364"/>
      <c r="BK695" s="364"/>
      <c r="BL695" s="364"/>
      <c r="BM695" s="364"/>
      <c r="BN695" s="364"/>
      <c r="BO695" s="364"/>
      <c r="BP695" s="364"/>
      <c r="BQ695" s="364"/>
      <c r="BR695" s="364"/>
      <c r="BS695" s="364"/>
      <c r="BU695" s="251"/>
    </row>
    <row r="696" spans="1:73" s="193" customFormat="1" ht="34.5" customHeight="1">
      <c r="A696" s="314"/>
      <c r="B696" s="87"/>
      <c r="C696" s="438" t="s">
        <v>1013</v>
      </c>
      <c r="D696" s="439"/>
      <c r="E696" s="439"/>
      <c r="F696" s="439"/>
      <c r="G696" s="442"/>
      <c r="H696" s="440"/>
      <c r="I696" s="467"/>
      <c r="J696" s="337"/>
      <c r="K696" s="355"/>
      <c r="L696" s="362">
        <v>0</v>
      </c>
      <c r="M696" s="363">
        <v>177</v>
      </c>
      <c r="N696" s="364">
        <v>0</v>
      </c>
      <c r="O696" s="364">
        <v>0</v>
      </c>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c r="AN696" s="364"/>
      <c r="AO696" s="364"/>
      <c r="AP696" s="364"/>
      <c r="AQ696" s="364"/>
      <c r="AR696" s="364"/>
      <c r="AS696" s="364"/>
      <c r="AT696" s="364"/>
      <c r="AU696" s="364"/>
      <c r="AV696" s="364"/>
      <c r="AW696" s="364"/>
      <c r="AX696" s="364"/>
      <c r="AY696" s="364"/>
      <c r="AZ696" s="364"/>
      <c r="BA696" s="364"/>
      <c r="BB696" s="364"/>
      <c r="BC696" s="364"/>
      <c r="BD696" s="364"/>
      <c r="BE696" s="364"/>
      <c r="BF696" s="364"/>
      <c r="BG696" s="364"/>
      <c r="BH696" s="364"/>
      <c r="BI696" s="364"/>
      <c r="BJ696" s="364"/>
      <c r="BK696" s="364"/>
      <c r="BL696" s="364"/>
      <c r="BM696" s="364"/>
      <c r="BN696" s="364"/>
      <c r="BO696" s="364"/>
      <c r="BP696" s="364"/>
      <c r="BQ696" s="364"/>
      <c r="BR696" s="364"/>
      <c r="BS696" s="364"/>
      <c r="BU696" s="251"/>
    </row>
    <row r="697" spans="1:73" s="193" customFormat="1" ht="34.5" customHeight="1">
      <c r="A697" s="314"/>
      <c r="B697" s="87"/>
      <c r="C697" s="351"/>
      <c r="D697" s="373"/>
      <c r="E697" s="407" t="s">
        <v>1014</v>
      </c>
      <c r="F697" s="408"/>
      <c r="G697" s="408"/>
      <c r="H697" s="409"/>
      <c r="I697" s="414"/>
      <c r="J697" s="337"/>
      <c r="K697" s="355"/>
      <c r="L697" s="362">
        <v>0</v>
      </c>
      <c r="M697" s="363">
        <v>125</v>
      </c>
      <c r="N697" s="364">
        <v>0</v>
      </c>
      <c r="O697" s="364">
        <v>0</v>
      </c>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c r="AN697" s="364"/>
      <c r="AO697" s="364"/>
      <c r="AP697" s="364"/>
      <c r="AQ697" s="364"/>
      <c r="AR697" s="364"/>
      <c r="AS697" s="364"/>
      <c r="AT697" s="364"/>
      <c r="AU697" s="364"/>
      <c r="AV697" s="364"/>
      <c r="AW697" s="364"/>
      <c r="AX697" s="364"/>
      <c r="AY697" s="364"/>
      <c r="AZ697" s="364"/>
      <c r="BA697" s="364"/>
      <c r="BB697" s="364"/>
      <c r="BC697" s="364"/>
      <c r="BD697" s="364"/>
      <c r="BE697" s="364"/>
      <c r="BF697" s="364"/>
      <c r="BG697" s="364"/>
      <c r="BH697" s="364"/>
      <c r="BI697" s="364"/>
      <c r="BJ697" s="364"/>
      <c r="BK697" s="364"/>
      <c r="BL697" s="364"/>
      <c r="BM697" s="364"/>
      <c r="BN697" s="364"/>
      <c r="BO697" s="364"/>
      <c r="BP697" s="364"/>
      <c r="BQ697" s="364"/>
      <c r="BR697" s="364"/>
      <c r="BS697" s="364"/>
      <c r="BU697" s="251"/>
    </row>
    <row r="698" spans="1:73" s="38" customFormat="1" ht="56.15" customHeight="1">
      <c r="A698" s="314" t="s">
        <v>1015</v>
      </c>
      <c r="B698" s="87"/>
      <c r="C698" s="407" t="s">
        <v>1016</v>
      </c>
      <c r="D698" s="408"/>
      <c r="E698" s="408"/>
      <c r="F698" s="408"/>
      <c r="G698" s="408"/>
      <c r="H698" s="409"/>
      <c r="I698" s="447" t="s">
        <v>1017</v>
      </c>
      <c r="J698" s="374"/>
      <c r="K698" s="355"/>
      <c r="L698" s="375">
        <v>0</v>
      </c>
      <c r="M698" s="376">
        <v>36.299999999999997</v>
      </c>
      <c r="N698" s="377">
        <v>0</v>
      </c>
      <c r="O698" s="377">
        <v>0</v>
      </c>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377"/>
      <c r="AZ698" s="377"/>
      <c r="BA698" s="377"/>
      <c r="BB698" s="377"/>
      <c r="BC698" s="377"/>
      <c r="BD698" s="377"/>
      <c r="BE698" s="377"/>
      <c r="BF698" s="377"/>
      <c r="BG698" s="377"/>
      <c r="BH698" s="377"/>
      <c r="BI698" s="377"/>
      <c r="BJ698" s="377"/>
      <c r="BK698" s="377"/>
      <c r="BL698" s="377"/>
      <c r="BM698" s="377"/>
      <c r="BN698" s="377"/>
      <c r="BO698" s="377"/>
      <c r="BP698" s="377"/>
      <c r="BQ698" s="377"/>
      <c r="BR698" s="377"/>
      <c r="BS698" s="377"/>
      <c r="BU698" s="229"/>
    </row>
    <row r="699" spans="1:73" s="38" customFormat="1" ht="56.15" customHeight="1">
      <c r="A699" s="314"/>
      <c r="B699" s="87"/>
      <c r="C699" s="407" t="s">
        <v>1018</v>
      </c>
      <c r="D699" s="408"/>
      <c r="E699" s="408"/>
      <c r="F699" s="408"/>
      <c r="G699" s="408"/>
      <c r="H699" s="409"/>
      <c r="I699" s="447"/>
      <c r="J699" s="541"/>
      <c r="K699" s="542"/>
      <c r="L699" s="375">
        <v>0</v>
      </c>
      <c r="M699" s="376">
        <v>38.299999999999997</v>
      </c>
      <c r="N699" s="377">
        <v>0</v>
      </c>
      <c r="O699" s="377">
        <v>0</v>
      </c>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c r="AL699" s="377"/>
      <c r="AM699" s="377"/>
      <c r="AN699" s="377"/>
      <c r="AO699" s="377"/>
      <c r="AP699" s="377"/>
      <c r="AQ699" s="377"/>
      <c r="AR699" s="377"/>
      <c r="AS699" s="377"/>
      <c r="AT699" s="377"/>
      <c r="AU699" s="377"/>
      <c r="AV699" s="377"/>
      <c r="AW699" s="377"/>
      <c r="AX699" s="377"/>
      <c r="AY699" s="377"/>
      <c r="AZ699" s="377"/>
      <c r="BA699" s="377"/>
      <c r="BB699" s="377"/>
      <c r="BC699" s="377"/>
      <c r="BD699" s="377"/>
      <c r="BE699" s="377"/>
      <c r="BF699" s="377"/>
      <c r="BG699" s="377"/>
      <c r="BH699" s="377"/>
      <c r="BI699" s="377"/>
      <c r="BJ699" s="377"/>
      <c r="BK699" s="377"/>
      <c r="BL699" s="377"/>
      <c r="BM699" s="377"/>
      <c r="BN699" s="377"/>
      <c r="BO699" s="377"/>
      <c r="BP699" s="377"/>
      <c r="BQ699" s="377"/>
      <c r="BR699" s="377"/>
      <c r="BS699" s="377"/>
      <c r="BU699" s="229"/>
    </row>
    <row r="700" spans="1:73" s="38" customFormat="1" ht="56.15" customHeight="1">
      <c r="A700" s="314"/>
      <c r="B700" s="87"/>
      <c r="C700" s="407" t="s">
        <v>1019</v>
      </c>
      <c r="D700" s="408"/>
      <c r="E700" s="408"/>
      <c r="F700" s="408"/>
      <c r="G700" s="408"/>
      <c r="H700" s="409"/>
      <c r="I700" s="447"/>
      <c r="J700" s="541"/>
      <c r="K700" s="542"/>
      <c r="L700" s="375">
        <v>0</v>
      </c>
      <c r="M700" s="376">
        <v>44.1</v>
      </c>
      <c r="N700" s="377">
        <v>0</v>
      </c>
      <c r="O700" s="377">
        <v>0</v>
      </c>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c r="AL700" s="377"/>
      <c r="AM700" s="377"/>
      <c r="AN700" s="377"/>
      <c r="AO700" s="377"/>
      <c r="AP700" s="377"/>
      <c r="AQ700" s="377"/>
      <c r="AR700" s="377"/>
      <c r="AS700" s="377"/>
      <c r="AT700" s="377"/>
      <c r="AU700" s="377"/>
      <c r="AV700" s="377"/>
      <c r="AW700" s="377"/>
      <c r="AX700" s="377"/>
      <c r="AY700" s="377"/>
      <c r="AZ700" s="377"/>
      <c r="BA700" s="377"/>
      <c r="BB700" s="377"/>
      <c r="BC700" s="377"/>
      <c r="BD700" s="377"/>
      <c r="BE700" s="377"/>
      <c r="BF700" s="377"/>
      <c r="BG700" s="377"/>
      <c r="BH700" s="377"/>
      <c r="BI700" s="377"/>
      <c r="BJ700" s="377"/>
      <c r="BK700" s="377"/>
      <c r="BL700" s="377"/>
      <c r="BM700" s="377"/>
      <c r="BN700" s="377"/>
      <c r="BO700" s="377"/>
      <c r="BP700" s="377"/>
      <c r="BQ700" s="377"/>
      <c r="BR700" s="377"/>
      <c r="BS700" s="377"/>
      <c r="BU700" s="229"/>
    </row>
    <row r="701" spans="1:73" s="38" customFormat="1" ht="56.15" customHeight="1">
      <c r="A701" s="314"/>
      <c r="B701" s="87"/>
      <c r="C701" s="407" t="s">
        <v>1020</v>
      </c>
      <c r="D701" s="408"/>
      <c r="E701" s="408"/>
      <c r="F701" s="408"/>
      <c r="G701" s="408"/>
      <c r="H701" s="409"/>
      <c r="I701" s="447"/>
      <c r="J701" s="541"/>
      <c r="K701" s="542"/>
      <c r="L701" s="375">
        <v>0</v>
      </c>
      <c r="M701" s="376">
        <v>49.1</v>
      </c>
      <c r="N701" s="377">
        <v>0</v>
      </c>
      <c r="O701" s="377">
        <v>0</v>
      </c>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c r="AL701" s="377"/>
      <c r="AM701" s="377"/>
      <c r="AN701" s="377"/>
      <c r="AO701" s="377"/>
      <c r="AP701" s="377"/>
      <c r="AQ701" s="377"/>
      <c r="AR701" s="377"/>
      <c r="AS701" s="377"/>
      <c r="AT701" s="377"/>
      <c r="AU701" s="377"/>
      <c r="AV701" s="377"/>
      <c r="AW701" s="377"/>
      <c r="AX701" s="377"/>
      <c r="AY701" s="377"/>
      <c r="AZ701" s="377"/>
      <c r="BA701" s="377"/>
      <c r="BB701" s="377"/>
      <c r="BC701" s="377"/>
      <c r="BD701" s="377"/>
      <c r="BE701" s="377"/>
      <c r="BF701" s="377"/>
      <c r="BG701" s="377"/>
      <c r="BH701" s="377"/>
      <c r="BI701" s="377"/>
      <c r="BJ701" s="377"/>
      <c r="BK701" s="377"/>
      <c r="BL701" s="377"/>
      <c r="BM701" s="377"/>
      <c r="BN701" s="377"/>
      <c r="BO701" s="377"/>
      <c r="BP701" s="377"/>
      <c r="BQ701" s="377"/>
      <c r="BR701" s="377"/>
      <c r="BS701" s="377"/>
      <c r="BU701" s="229"/>
    </row>
    <row r="702" spans="1:73" s="38" customFormat="1">
      <c r="B702" s="24"/>
      <c r="C702" s="51"/>
      <c r="D702" s="51"/>
      <c r="E702" s="24"/>
      <c r="F702" s="24"/>
      <c r="G702" s="24"/>
      <c r="H702" s="16"/>
      <c r="I702" s="16"/>
      <c r="J702" s="82"/>
      <c r="K702" s="83"/>
      <c r="L702" s="83"/>
      <c r="M702" s="83"/>
      <c r="N702" s="244"/>
      <c r="BU702" s="229"/>
    </row>
    <row r="703" spans="1:73" s="38" customFormat="1">
      <c r="B703" s="87"/>
      <c r="C703" s="51"/>
      <c r="D703" s="51"/>
      <c r="E703" s="51"/>
      <c r="F703" s="51"/>
      <c r="G703" s="51"/>
      <c r="H703" s="52"/>
      <c r="I703" s="52"/>
      <c r="J703" s="82"/>
      <c r="K703" s="83"/>
      <c r="L703" s="83"/>
      <c r="M703" s="83"/>
      <c r="N703" s="244"/>
      <c r="BU703" s="229"/>
    </row>
    <row r="704" spans="1:73" s="38" customFormat="1">
      <c r="B704" s="87"/>
      <c r="C704" s="3"/>
      <c r="D704" s="3"/>
      <c r="E704" s="3"/>
      <c r="F704" s="3"/>
      <c r="G704" s="3"/>
      <c r="H704" s="4"/>
      <c r="I704" s="4"/>
      <c r="J704" s="7"/>
      <c r="K704" s="6"/>
      <c r="L704" s="6"/>
      <c r="M704" s="6"/>
      <c r="N704" s="244"/>
      <c r="BU704" s="229"/>
    </row>
    <row r="705" spans="1:73" s="38" customFormat="1">
      <c r="B705" s="24" t="s">
        <v>649</v>
      </c>
      <c r="C705" s="3"/>
      <c r="D705" s="3"/>
      <c r="E705" s="3"/>
      <c r="F705" s="3"/>
      <c r="G705" s="3"/>
      <c r="H705" s="4"/>
      <c r="I705" s="4"/>
      <c r="J705" s="7"/>
      <c r="K705" s="6"/>
      <c r="L705" s="6"/>
      <c r="M705" s="6"/>
      <c r="N705" s="244"/>
      <c r="BU705" s="229"/>
    </row>
    <row r="706" spans="1:73">
      <c r="B706" s="24"/>
      <c r="C706" s="24"/>
      <c r="D706" s="24"/>
      <c r="E706" s="24"/>
      <c r="F706" s="24"/>
      <c r="G706" s="24"/>
      <c r="H706" s="16"/>
      <c r="I706" s="16"/>
      <c r="L706" s="221"/>
      <c r="M706" s="221"/>
      <c r="N706" s="244"/>
      <c r="O706" s="1"/>
      <c r="P706" s="1"/>
      <c r="Q706" s="1"/>
      <c r="R706" s="1"/>
      <c r="S706" s="1"/>
    </row>
    <row r="707" spans="1:73" ht="51" customHeight="1">
      <c r="B707" s="24"/>
      <c r="J707" s="72" t="s">
        <v>4</v>
      </c>
      <c r="K707" s="73"/>
      <c r="L707" s="197" t="str">
        <f>IF(ISBLANK(L$388),"",L$388)</f>
        <v>２階Ａ病棟</v>
      </c>
      <c r="M707" s="214" t="str">
        <f>IF(ISBLANK(M$388),"",M$388)</f>
        <v>２階Ｂ病棟</v>
      </c>
      <c r="N707" s="197" t="str">
        <f t="shared" ref="N707:BS707" si="94">IF(ISBLANK(N$388),"",N$388)</f>
        <v>３階Ａ病棟</v>
      </c>
      <c r="O707" s="197" t="str">
        <f t="shared" si="94"/>
        <v>３階Ｂ病棟</v>
      </c>
      <c r="P707" s="197" t="str">
        <f t="shared" si="94"/>
        <v/>
      </c>
      <c r="Q707" s="197" t="str">
        <f t="shared" si="94"/>
        <v/>
      </c>
      <c r="R707" s="197" t="str">
        <f t="shared" si="94"/>
        <v/>
      </c>
      <c r="S707" s="197" t="str">
        <f t="shared" si="94"/>
        <v/>
      </c>
      <c r="T707" s="197" t="str">
        <f t="shared" si="94"/>
        <v/>
      </c>
      <c r="U707" s="197" t="str">
        <f t="shared" si="94"/>
        <v/>
      </c>
      <c r="V707" s="197" t="str">
        <f t="shared" si="94"/>
        <v/>
      </c>
      <c r="W707" s="197" t="str">
        <f t="shared" si="94"/>
        <v/>
      </c>
      <c r="X707" s="197" t="str">
        <f t="shared" si="94"/>
        <v/>
      </c>
      <c r="Y707" s="197" t="str">
        <f t="shared" si="94"/>
        <v/>
      </c>
      <c r="Z707" s="197" t="str">
        <f t="shared" si="94"/>
        <v/>
      </c>
      <c r="AA707" s="197" t="str">
        <f t="shared" si="94"/>
        <v/>
      </c>
      <c r="AB707" s="197" t="str">
        <f t="shared" si="94"/>
        <v/>
      </c>
      <c r="AC707" s="197" t="str">
        <f t="shared" si="94"/>
        <v/>
      </c>
      <c r="AD707" s="197" t="str">
        <f t="shared" si="94"/>
        <v/>
      </c>
      <c r="AE707" s="197" t="str">
        <f t="shared" si="94"/>
        <v/>
      </c>
      <c r="AF707" s="197" t="str">
        <f t="shared" si="94"/>
        <v/>
      </c>
      <c r="AG707" s="197" t="str">
        <f t="shared" si="94"/>
        <v/>
      </c>
      <c r="AH707" s="197" t="str">
        <f t="shared" si="94"/>
        <v/>
      </c>
      <c r="AI707" s="197" t="str">
        <f t="shared" si="94"/>
        <v/>
      </c>
      <c r="AJ707" s="197" t="str">
        <f t="shared" si="94"/>
        <v/>
      </c>
      <c r="AK707" s="197" t="str">
        <f t="shared" si="94"/>
        <v/>
      </c>
      <c r="AL707" s="197" t="str">
        <f t="shared" si="94"/>
        <v/>
      </c>
      <c r="AM707" s="197" t="str">
        <f t="shared" si="94"/>
        <v/>
      </c>
      <c r="AN707" s="197" t="str">
        <f t="shared" si="94"/>
        <v/>
      </c>
      <c r="AO707" s="197" t="str">
        <f t="shared" si="94"/>
        <v/>
      </c>
      <c r="AP707" s="197" t="str">
        <f t="shared" si="94"/>
        <v/>
      </c>
      <c r="AQ707" s="197" t="str">
        <f t="shared" si="94"/>
        <v/>
      </c>
      <c r="AR707" s="197" t="str">
        <f t="shared" si="94"/>
        <v/>
      </c>
      <c r="AS707" s="197" t="str">
        <f t="shared" si="94"/>
        <v/>
      </c>
      <c r="AT707" s="197" t="str">
        <f t="shared" si="94"/>
        <v/>
      </c>
      <c r="AU707" s="197" t="str">
        <f t="shared" si="94"/>
        <v/>
      </c>
      <c r="AV707" s="197" t="str">
        <f t="shared" si="94"/>
        <v/>
      </c>
      <c r="AW707" s="197" t="str">
        <f t="shared" si="94"/>
        <v/>
      </c>
      <c r="AX707" s="197" t="str">
        <f t="shared" si="94"/>
        <v/>
      </c>
      <c r="AY707" s="197" t="str">
        <f t="shared" si="94"/>
        <v/>
      </c>
      <c r="AZ707" s="197" t="str">
        <f t="shared" si="94"/>
        <v/>
      </c>
      <c r="BA707" s="197" t="str">
        <f t="shared" si="94"/>
        <v/>
      </c>
      <c r="BB707" s="197" t="str">
        <f t="shared" si="94"/>
        <v/>
      </c>
      <c r="BC707" s="197" t="str">
        <f t="shared" si="94"/>
        <v/>
      </c>
      <c r="BD707" s="197" t="str">
        <f t="shared" si="94"/>
        <v/>
      </c>
      <c r="BE707" s="197" t="str">
        <f t="shared" si="94"/>
        <v/>
      </c>
      <c r="BF707" s="197" t="str">
        <f t="shared" si="94"/>
        <v/>
      </c>
      <c r="BG707" s="197" t="str">
        <f t="shared" si="94"/>
        <v/>
      </c>
      <c r="BH707" s="197" t="str">
        <f t="shared" si="94"/>
        <v/>
      </c>
      <c r="BI707" s="197" t="str">
        <f t="shared" si="94"/>
        <v/>
      </c>
      <c r="BJ707" s="197" t="str">
        <f t="shared" si="94"/>
        <v/>
      </c>
      <c r="BK707" s="197" t="str">
        <f t="shared" si="94"/>
        <v/>
      </c>
      <c r="BL707" s="197" t="str">
        <f t="shared" si="94"/>
        <v/>
      </c>
      <c r="BM707" s="197" t="str">
        <f t="shared" si="94"/>
        <v/>
      </c>
      <c r="BN707" s="197" t="str">
        <f t="shared" si="94"/>
        <v/>
      </c>
      <c r="BO707" s="197" t="str">
        <f t="shared" si="94"/>
        <v/>
      </c>
      <c r="BP707" s="197" t="str">
        <f t="shared" si="94"/>
        <v/>
      </c>
      <c r="BQ707" s="197" t="str">
        <f t="shared" si="94"/>
        <v/>
      </c>
      <c r="BR707" s="197" t="str">
        <f t="shared" si="94"/>
        <v/>
      </c>
      <c r="BS707" s="197" t="str">
        <f t="shared" si="94"/>
        <v/>
      </c>
    </row>
    <row r="708" spans="1:73" ht="20.25" customHeight="1">
      <c r="C708" s="51"/>
      <c r="I708" s="75" t="s">
        <v>67</v>
      </c>
      <c r="J708" s="76"/>
      <c r="K708" s="77"/>
      <c r="L708" s="224" t="str">
        <f>IF(ISBLANK(L$389),"",L$389)</f>
        <v>-</v>
      </c>
      <c r="M708" s="214" t="str">
        <f>IF(ISBLANK(M$389),"",M$389)</f>
        <v>-</v>
      </c>
      <c r="N708" s="224" t="str">
        <f t="shared" ref="N708:BS708" si="95">IF(ISBLANK(N$389),"",N$389)</f>
        <v>-</v>
      </c>
      <c r="O708" s="224" t="str">
        <f t="shared" si="95"/>
        <v>-</v>
      </c>
      <c r="P708" s="224" t="str">
        <f t="shared" si="95"/>
        <v/>
      </c>
      <c r="Q708" s="224" t="str">
        <f t="shared" si="95"/>
        <v/>
      </c>
      <c r="R708" s="224" t="str">
        <f t="shared" si="95"/>
        <v/>
      </c>
      <c r="S708" s="224" t="str">
        <f t="shared" si="95"/>
        <v/>
      </c>
      <c r="T708" s="224" t="str">
        <f t="shared" si="95"/>
        <v/>
      </c>
      <c r="U708" s="224" t="str">
        <f t="shared" si="95"/>
        <v/>
      </c>
      <c r="V708" s="224" t="str">
        <f t="shared" si="95"/>
        <v/>
      </c>
      <c r="W708" s="224" t="str">
        <f t="shared" si="95"/>
        <v/>
      </c>
      <c r="X708" s="224" t="str">
        <f t="shared" si="95"/>
        <v/>
      </c>
      <c r="Y708" s="224" t="str">
        <f t="shared" si="95"/>
        <v/>
      </c>
      <c r="Z708" s="224" t="str">
        <f t="shared" si="95"/>
        <v/>
      </c>
      <c r="AA708" s="224" t="str">
        <f t="shared" si="95"/>
        <v/>
      </c>
      <c r="AB708" s="224" t="str">
        <f t="shared" si="95"/>
        <v/>
      </c>
      <c r="AC708" s="224" t="str">
        <f t="shared" si="95"/>
        <v/>
      </c>
      <c r="AD708" s="224" t="str">
        <f t="shared" si="95"/>
        <v/>
      </c>
      <c r="AE708" s="224" t="str">
        <f t="shared" si="95"/>
        <v/>
      </c>
      <c r="AF708" s="224" t="str">
        <f t="shared" si="95"/>
        <v/>
      </c>
      <c r="AG708" s="224" t="str">
        <f t="shared" si="95"/>
        <v/>
      </c>
      <c r="AH708" s="224" t="str">
        <f t="shared" si="95"/>
        <v/>
      </c>
      <c r="AI708" s="224" t="str">
        <f t="shared" si="95"/>
        <v/>
      </c>
      <c r="AJ708" s="224" t="str">
        <f t="shared" si="95"/>
        <v/>
      </c>
      <c r="AK708" s="224" t="str">
        <f t="shared" si="95"/>
        <v/>
      </c>
      <c r="AL708" s="224" t="str">
        <f t="shared" si="95"/>
        <v/>
      </c>
      <c r="AM708" s="224" t="str">
        <f t="shared" si="95"/>
        <v/>
      </c>
      <c r="AN708" s="224" t="str">
        <f t="shared" si="95"/>
        <v/>
      </c>
      <c r="AO708" s="224" t="str">
        <f t="shared" si="95"/>
        <v/>
      </c>
      <c r="AP708" s="224" t="str">
        <f t="shared" si="95"/>
        <v/>
      </c>
      <c r="AQ708" s="224" t="str">
        <f t="shared" si="95"/>
        <v/>
      </c>
      <c r="AR708" s="224" t="str">
        <f t="shared" si="95"/>
        <v/>
      </c>
      <c r="AS708" s="224" t="str">
        <f t="shared" si="95"/>
        <v/>
      </c>
      <c r="AT708" s="224" t="str">
        <f t="shared" si="95"/>
        <v/>
      </c>
      <c r="AU708" s="224" t="str">
        <f t="shared" si="95"/>
        <v/>
      </c>
      <c r="AV708" s="224" t="str">
        <f t="shared" si="95"/>
        <v/>
      </c>
      <c r="AW708" s="224" t="str">
        <f t="shared" si="95"/>
        <v/>
      </c>
      <c r="AX708" s="224" t="str">
        <f t="shared" si="95"/>
        <v/>
      </c>
      <c r="AY708" s="224" t="str">
        <f t="shared" si="95"/>
        <v/>
      </c>
      <c r="AZ708" s="224" t="str">
        <f t="shared" si="95"/>
        <v/>
      </c>
      <c r="BA708" s="224" t="str">
        <f t="shared" si="95"/>
        <v/>
      </c>
      <c r="BB708" s="224" t="str">
        <f t="shared" si="95"/>
        <v/>
      </c>
      <c r="BC708" s="224" t="str">
        <f t="shared" si="95"/>
        <v/>
      </c>
      <c r="BD708" s="224" t="str">
        <f t="shared" si="95"/>
        <v/>
      </c>
      <c r="BE708" s="224" t="str">
        <f t="shared" si="95"/>
        <v/>
      </c>
      <c r="BF708" s="224" t="str">
        <f t="shared" si="95"/>
        <v/>
      </c>
      <c r="BG708" s="224" t="str">
        <f t="shared" si="95"/>
        <v/>
      </c>
      <c r="BH708" s="224" t="str">
        <f t="shared" si="95"/>
        <v/>
      </c>
      <c r="BI708" s="224" t="str">
        <f t="shared" si="95"/>
        <v/>
      </c>
      <c r="BJ708" s="224" t="str">
        <f t="shared" si="95"/>
        <v/>
      </c>
      <c r="BK708" s="224" t="str">
        <f t="shared" si="95"/>
        <v/>
      </c>
      <c r="BL708" s="224" t="str">
        <f t="shared" si="95"/>
        <v/>
      </c>
      <c r="BM708" s="224" t="str">
        <f t="shared" si="95"/>
        <v/>
      </c>
      <c r="BN708" s="224" t="str">
        <f t="shared" si="95"/>
        <v/>
      </c>
      <c r="BO708" s="224" t="str">
        <f t="shared" si="95"/>
        <v/>
      </c>
      <c r="BP708" s="224" t="str">
        <f t="shared" si="95"/>
        <v/>
      </c>
      <c r="BQ708" s="224" t="str">
        <f t="shared" si="95"/>
        <v/>
      </c>
      <c r="BR708" s="224" t="str">
        <f t="shared" si="95"/>
        <v/>
      </c>
      <c r="BS708" s="224" t="str">
        <f t="shared" si="95"/>
        <v/>
      </c>
    </row>
    <row r="709" spans="1:73" s="193" customFormat="1" ht="112.4" customHeight="1">
      <c r="A709" s="330" t="s">
        <v>650</v>
      </c>
      <c r="B709" s="2"/>
      <c r="C709" s="407" t="s">
        <v>651</v>
      </c>
      <c r="D709" s="408"/>
      <c r="E709" s="408"/>
      <c r="F709" s="408"/>
      <c r="G709" s="408"/>
      <c r="H709" s="409"/>
      <c r="I709" s="103" t="s">
        <v>652</v>
      </c>
      <c r="J709" s="187">
        <f>IF(SUM(L709:BS709)=0,IF(COUNTIF(L709:BS709,"未確認")&gt;0,"未確認",IF(COUNTIF(L709:BS709,"~*")&gt;0,"*",SUM(L709:BS709))),SUM(L709:BS709))</f>
        <v>0</v>
      </c>
      <c r="K709" s="331" t="str">
        <f>IF(OR(COUNTIF(L709:BS709,"未確認")&gt;0,COUNTIF(L709:BS709,"*")&gt;0),"※","")</f>
        <v/>
      </c>
      <c r="L709" s="326">
        <v>0</v>
      </c>
      <c r="M709" s="327">
        <v>0</v>
      </c>
      <c r="N709" s="328">
        <v>0</v>
      </c>
      <c r="O709" s="328">
        <v>0</v>
      </c>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U709" s="251"/>
    </row>
    <row r="710" spans="1:73" s="193" customFormat="1" ht="42" customHeight="1">
      <c r="A710" s="330" t="s">
        <v>653</v>
      </c>
      <c r="B710" s="2"/>
      <c r="C710" s="405" t="s">
        <v>654</v>
      </c>
      <c r="D710" s="424"/>
      <c r="E710" s="424"/>
      <c r="F710" s="424"/>
      <c r="G710" s="424"/>
      <c r="H710" s="406"/>
      <c r="I710" s="130" t="s">
        <v>655</v>
      </c>
      <c r="J710" s="187" t="str">
        <f>IF(SUM(L710:BS710)=0,IF(COUNTIF(L710:BS710,"未確認")&gt;0,"未確認",IF(COUNTIF(L710:BS710,"~*")&gt;0,"*",SUM(L710:BS710))),SUM(L710:BS710))</f>
        <v>*</v>
      </c>
      <c r="K710" s="331" t="str">
        <f>IF(OR(COUNTIF(L710:BS710,"未確認")&gt;0,COUNTIF(L710:BS710,"*")&gt;0),"※","")</f>
        <v>※</v>
      </c>
      <c r="L710" s="326" t="s">
        <v>260</v>
      </c>
      <c r="M710" s="327">
        <v>0</v>
      </c>
      <c r="N710" s="328" t="s">
        <v>260</v>
      </c>
      <c r="O710" s="328" t="s">
        <v>260</v>
      </c>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U710" s="251"/>
    </row>
    <row r="711" spans="1:73" s="193" customFormat="1" ht="84" customHeight="1">
      <c r="A711" s="330" t="s">
        <v>656</v>
      </c>
      <c r="B711" s="2"/>
      <c r="C711" s="405" t="s">
        <v>657</v>
      </c>
      <c r="D711" s="424"/>
      <c r="E711" s="424"/>
      <c r="F711" s="424"/>
      <c r="G711" s="424"/>
      <c r="H711" s="406"/>
      <c r="I711" s="130" t="s">
        <v>658</v>
      </c>
      <c r="J711" s="187">
        <f>IF(SUM(L711:BS711)=0,IF(COUNTIF(L711:BS711,"未確認")&gt;0,"未確認",IF(COUNTIF(L711:BS711,"~*")&gt;0,"*",SUM(L711:BS711))),SUM(L711:BS711))</f>
        <v>0</v>
      </c>
      <c r="K711" s="331" t="str">
        <f>IF(OR(COUNTIF(L711:BS711,"未確認")&gt;0,COUNTIF(L711:BS711,"*")&gt;0),"※","")</f>
        <v/>
      </c>
      <c r="L711" s="326">
        <v>0</v>
      </c>
      <c r="M711" s="327">
        <v>0</v>
      </c>
      <c r="N711" s="328">
        <v>0</v>
      </c>
      <c r="O711" s="328">
        <v>0</v>
      </c>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U711" s="251"/>
    </row>
    <row r="712" spans="1:73" s="38" customFormat="1">
      <c r="B712" s="24"/>
      <c r="C712" s="24"/>
      <c r="D712" s="24"/>
      <c r="E712" s="24"/>
      <c r="F712" s="24"/>
      <c r="G712" s="24"/>
      <c r="H712" s="16"/>
      <c r="I712" s="16"/>
      <c r="J712" s="82"/>
      <c r="K712" s="83"/>
      <c r="L712" s="83"/>
      <c r="M712" s="83"/>
      <c r="N712" s="244"/>
      <c r="BU712" s="229"/>
    </row>
    <row r="713" spans="1:73" s="38" customFormat="1">
      <c r="B713" s="87"/>
      <c r="C713" s="51"/>
      <c r="D713" s="51"/>
      <c r="E713" s="51"/>
      <c r="F713" s="51"/>
      <c r="G713" s="51"/>
      <c r="H713" s="52"/>
      <c r="I713" s="52"/>
      <c r="J713" s="82"/>
      <c r="K713" s="83"/>
      <c r="L713" s="83"/>
      <c r="M713" s="83"/>
      <c r="N713" s="244"/>
      <c r="BU713" s="229"/>
    </row>
    <row r="714" spans="1:73" s="193" customFormat="1">
      <c r="A714" s="38"/>
      <c r="B714" s="136"/>
      <c r="C714" s="3"/>
      <c r="D714" s="3"/>
      <c r="E714" s="3"/>
      <c r="F714" s="3"/>
      <c r="G714" s="3"/>
      <c r="H714" s="4"/>
      <c r="I714" s="4"/>
      <c r="J714" s="7"/>
      <c r="K714" s="6"/>
      <c r="L714" s="6"/>
      <c r="M714" s="6"/>
      <c r="N714" s="244"/>
      <c r="BU714" s="251"/>
    </row>
    <row r="715" spans="1:73" s="193" customFormat="1">
      <c r="A715" s="38"/>
      <c r="B715" s="24" t="s">
        <v>659</v>
      </c>
      <c r="C715" s="3"/>
      <c r="D715" s="3"/>
      <c r="E715" s="3"/>
      <c r="F715" s="3"/>
      <c r="G715" s="3"/>
      <c r="H715" s="4"/>
      <c r="I715" s="4"/>
      <c r="J715" s="7"/>
      <c r="K715" s="6"/>
      <c r="L715" s="6"/>
      <c r="M715" s="6"/>
      <c r="N715" s="244"/>
      <c r="BU715" s="251"/>
    </row>
    <row r="716" spans="1:73">
      <c r="B716" s="24"/>
      <c r="C716" s="24"/>
      <c r="D716" s="24"/>
      <c r="E716" s="24"/>
      <c r="F716" s="24"/>
      <c r="G716" s="24"/>
      <c r="H716" s="16"/>
      <c r="I716" s="16"/>
      <c r="L716" s="221"/>
      <c r="M716" s="221"/>
      <c r="N716" s="244"/>
      <c r="O716" s="1"/>
      <c r="P716" s="1"/>
      <c r="Q716" s="1"/>
      <c r="R716" s="1"/>
      <c r="S716" s="1"/>
    </row>
    <row r="717" spans="1:73" ht="51" customHeight="1">
      <c r="B717" s="24"/>
      <c r="J717" s="72" t="s">
        <v>4</v>
      </c>
      <c r="K717" s="73"/>
      <c r="L717" s="25" t="str">
        <f>IF(ISBLANK(L$388),"",L$388)</f>
        <v>２階Ａ病棟</v>
      </c>
      <c r="M717" s="214" t="str">
        <f>IF(ISBLANK(M$388),"",M$388)</f>
        <v>２階Ｂ病棟</v>
      </c>
      <c r="N717" s="197" t="str">
        <f t="shared" ref="N717:BS717" si="96">IF(ISBLANK(N$388),"",N$388)</f>
        <v>３階Ａ病棟</v>
      </c>
      <c r="O717" s="197" t="str">
        <f t="shared" si="96"/>
        <v>３階Ｂ病棟</v>
      </c>
      <c r="P717" s="197" t="str">
        <f t="shared" si="96"/>
        <v/>
      </c>
      <c r="Q717" s="197" t="str">
        <f t="shared" si="96"/>
        <v/>
      </c>
      <c r="R717" s="197" t="str">
        <f t="shared" si="96"/>
        <v/>
      </c>
      <c r="S717" s="197" t="str">
        <f t="shared" si="96"/>
        <v/>
      </c>
      <c r="T717" s="197" t="str">
        <f t="shared" si="96"/>
        <v/>
      </c>
      <c r="U717" s="197" t="str">
        <f t="shared" si="96"/>
        <v/>
      </c>
      <c r="V717" s="197" t="str">
        <f t="shared" si="96"/>
        <v/>
      </c>
      <c r="W717" s="197" t="str">
        <f t="shared" si="96"/>
        <v/>
      </c>
      <c r="X717" s="197" t="str">
        <f t="shared" si="96"/>
        <v/>
      </c>
      <c r="Y717" s="197" t="str">
        <f t="shared" si="96"/>
        <v/>
      </c>
      <c r="Z717" s="197" t="str">
        <f t="shared" si="96"/>
        <v/>
      </c>
      <c r="AA717" s="197" t="str">
        <f t="shared" si="96"/>
        <v/>
      </c>
      <c r="AB717" s="197" t="str">
        <f t="shared" si="96"/>
        <v/>
      </c>
      <c r="AC717" s="197" t="str">
        <f t="shared" si="96"/>
        <v/>
      </c>
      <c r="AD717" s="197" t="str">
        <f t="shared" si="96"/>
        <v/>
      </c>
      <c r="AE717" s="197" t="str">
        <f t="shared" si="96"/>
        <v/>
      </c>
      <c r="AF717" s="197" t="str">
        <f t="shared" si="96"/>
        <v/>
      </c>
      <c r="AG717" s="197" t="str">
        <f t="shared" si="96"/>
        <v/>
      </c>
      <c r="AH717" s="197" t="str">
        <f t="shared" si="96"/>
        <v/>
      </c>
      <c r="AI717" s="197" t="str">
        <f t="shared" si="96"/>
        <v/>
      </c>
      <c r="AJ717" s="197" t="str">
        <f t="shared" si="96"/>
        <v/>
      </c>
      <c r="AK717" s="197" t="str">
        <f t="shared" si="96"/>
        <v/>
      </c>
      <c r="AL717" s="197" t="str">
        <f t="shared" si="96"/>
        <v/>
      </c>
      <c r="AM717" s="197" t="str">
        <f t="shared" si="96"/>
        <v/>
      </c>
      <c r="AN717" s="197" t="str">
        <f t="shared" si="96"/>
        <v/>
      </c>
      <c r="AO717" s="197" t="str">
        <f t="shared" si="96"/>
        <v/>
      </c>
      <c r="AP717" s="197" t="str">
        <f t="shared" si="96"/>
        <v/>
      </c>
      <c r="AQ717" s="197" t="str">
        <f t="shared" si="96"/>
        <v/>
      </c>
      <c r="AR717" s="197" t="str">
        <f t="shared" si="96"/>
        <v/>
      </c>
      <c r="AS717" s="197" t="str">
        <f t="shared" si="96"/>
        <v/>
      </c>
      <c r="AT717" s="197" t="str">
        <f t="shared" si="96"/>
        <v/>
      </c>
      <c r="AU717" s="197" t="str">
        <f t="shared" si="96"/>
        <v/>
      </c>
      <c r="AV717" s="197" t="str">
        <f t="shared" si="96"/>
        <v/>
      </c>
      <c r="AW717" s="197" t="str">
        <f t="shared" si="96"/>
        <v/>
      </c>
      <c r="AX717" s="197" t="str">
        <f t="shared" si="96"/>
        <v/>
      </c>
      <c r="AY717" s="197" t="str">
        <f t="shared" si="96"/>
        <v/>
      </c>
      <c r="AZ717" s="197" t="str">
        <f t="shared" si="96"/>
        <v/>
      </c>
      <c r="BA717" s="197" t="str">
        <f t="shared" si="96"/>
        <v/>
      </c>
      <c r="BB717" s="197" t="str">
        <f t="shared" si="96"/>
        <v/>
      </c>
      <c r="BC717" s="197" t="str">
        <f t="shared" si="96"/>
        <v/>
      </c>
      <c r="BD717" s="197" t="str">
        <f t="shared" si="96"/>
        <v/>
      </c>
      <c r="BE717" s="197" t="str">
        <f t="shared" si="96"/>
        <v/>
      </c>
      <c r="BF717" s="197" t="str">
        <f t="shared" si="96"/>
        <v/>
      </c>
      <c r="BG717" s="197" t="str">
        <f t="shared" si="96"/>
        <v/>
      </c>
      <c r="BH717" s="197" t="str">
        <f t="shared" si="96"/>
        <v/>
      </c>
      <c r="BI717" s="197" t="str">
        <f t="shared" si="96"/>
        <v/>
      </c>
      <c r="BJ717" s="197" t="str">
        <f t="shared" si="96"/>
        <v/>
      </c>
      <c r="BK717" s="197" t="str">
        <f t="shared" si="96"/>
        <v/>
      </c>
      <c r="BL717" s="197" t="str">
        <f t="shared" si="96"/>
        <v/>
      </c>
      <c r="BM717" s="197" t="str">
        <f t="shared" si="96"/>
        <v/>
      </c>
      <c r="BN717" s="197" t="str">
        <f t="shared" si="96"/>
        <v/>
      </c>
      <c r="BO717" s="197" t="str">
        <f t="shared" si="96"/>
        <v/>
      </c>
      <c r="BP717" s="197" t="str">
        <f t="shared" si="96"/>
        <v/>
      </c>
      <c r="BQ717" s="197" t="str">
        <f t="shared" si="96"/>
        <v/>
      </c>
      <c r="BR717" s="197" t="str">
        <f t="shared" si="96"/>
        <v/>
      </c>
      <c r="BS717" s="197" t="str">
        <f t="shared" si="96"/>
        <v/>
      </c>
    </row>
    <row r="718" spans="1:73" ht="20.25" customHeight="1">
      <c r="C718" s="51"/>
      <c r="I718" s="75" t="s">
        <v>67</v>
      </c>
      <c r="J718" s="76"/>
      <c r="K718" s="77"/>
      <c r="L718" s="224" t="str">
        <f>IF(ISBLANK(L$389),"",L$389)</f>
        <v>-</v>
      </c>
      <c r="M718" s="214" t="str">
        <f>IF(ISBLANK(M$389),"",M$389)</f>
        <v>-</v>
      </c>
      <c r="N718" s="224" t="str">
        <f t="shared" ref="N718:BS718" si="97">IF(ISBLANK(N$389),"",N$389)</f>
        <v>-</v>
      </c>
      <c r="O718" s="224" t="str">
        <f t="shared" si="97"/>
        <v>-</v>
      </c>
      <c r="P718" s="224" t="str">
        <f t="shared" si="97"/>
        <v/>
      </c>
      <c r="Q718" s="224" t="str">
        <f t="shared" si="97"/>
        <v/>
      </c>
      <c r="R718" s="224" t="str">
        <f t="shared" si="97"/>
        <v/>
      </c>
      <c r="S718" s="224" t="str">
        <f t="shared" si="97"/>
        <v/>
      </c>
      <c r="T718" s="224" t="str">
        <f t="shared" si="97"/>
        <v/>
      </c>
      <c r="U718" s="224" t="str">
        <f t="shared" si="97"/>
        <v/>
      </c>
      <c r="V718" s="224" t="str">
        <f t="shared" si="97"/>
        <v/>
      </c>
      <c r="W718" s="224" t="str">
        <f t="shared" si="97"/>
        <v/>
      </c>
      <c r="X718" s="224" t="str">
        <f t="shared" si="97"/>
        <v/>
      </c>
      <c r="Y718" s="224" t="str">
        <f t="shared" si="97"/>
        <v/>
      </c>
      <c r="Z718" s="224" t="str">
        <f t="shared" si="97"/>
        <v/>
      </c>
      <c r="AA718" s="224" t="str">
        <f t="shared" si="97"/>
        <v/>
      </c>
      <c r="AB718" s="224" t="str">
        <f t="shared" si="97"/>
        <v/>
      </c>
      <c r="AC718" s="224" t="str">
        <f t="shared" si="97"/>
        <v/>
      </c>
      <c r="AD718" s="224" t="str">
        <f t="shared" si="97"/>
        <v/>
      </c>
      <c r="AE718" s="224" t="str">
        <f t="shared" si="97"/>
        <v/>
      </c>
      <c r="AF718" s="224" t="str">
        <f t="shared" si="97"/>
        <v/>
      </c>
      <c r="AG718" s="224" t="str">
        <f t="shared" si="97"/>
        <v/>
      </c>
      <c r="AH718" s="224" t="str">
        <f t="shared" si="97"/>
        <v/>
      </c>
      <c r="AI718" s="224" t="str">
        <f t="shared" si="97"/>
        <v/>
      </c>
      <c r="AJ718" s="224" t="str">
        <f t="shared" si="97"/>
        <v/>
      </c>
      <c r="AK718" s="224" t="str">
        <f t="shared" si="97"/>
        <v/>
      </c>
      <c r="AL718" s="224" t="str">
        <f t="shared" si="97"/>
        <v/>
      </c>
      <c r="AM718" s="224" t="str">
        <f t="shared" si="97"/>
        <v/>
      </c>
      <c r="AN718" s="224" t="str">
        <f t="shared" si="97"/>
        <v/>
      </c>
      <c r="AO718" s="224" t="str">
        <f t="shared" si="97"/>
        <v/>
      </c>
      <c r="AP718" s="224" t="str">
        <f t="shared" si="97"/>
        <v/>
      </c>
      <c r="AQ718" s="224" t="str">
        <f t="shared" si="97"/>
        <v/>
      </c>
      <c r="AR718" s="224" t="str">
        <f t="shared" si="97"/>
        <v/>
      </c>
      <c r="AS718" s="224" t="str">
        <f t="shared" si="97"/>
        <v/>
      </c>
      <c r="AT718" s="224" t="str">
        <f t="shared" si="97"/>
        <v/>
      </c>
      <c r="AU718" s="224" t="str">
        <f t="shared" si="97"/>
        <v/>
      </c>
      <c r="AV718" s="224" t="str">
        <f t="shared" si="97"/>
        <v/>
      </c>
      <c r="AW718" s="224" t="str">
        <f t="shared" si="97"/>
        <v/>
      </c>
      <c r="AX718" s="224" t="str">
        <f t="shared" si="97"/>
        <v/>
      </c>
      <c r="AY718" s="224" t="str">
        <f t="shared" si="97"/>
        <v/>
      </c>
      <c r="AZ718" s="224" t="str">
        <f t="shared" si="97"/>
        <v/>
      </c>
      <c r="BA718" s="224" t="str">
        <f t="shared" si="97"/>
        <v/>
      </c>
      <c r="BB718" s="224" t="str">
        <f t="shared" si="97"/>
        <v/>
      </c>
      <c r="BC718" s="224" t="str">
        <f t="shared" si="97"/>
        <v/>
      </c>
      <c r="BD718" s="224" t="str">
        <f t="shared" si="97"/>
        <v/>
      </c>
      <c r="BE718" s="224" t="str">
        <f t="shared" si="97"/>
        <v/>
      </c>
      <c r="BF718" s="224" t="str">
        <f t="shared" si="97"/>
        <v/>
      </c>
      <c r="BG718" s="224" t="str">
        <f t="shared" si="97"/>
        <v/>
      </c>
      <c r="BH718" s="224" t="str">
        <f t="shared" si="97"/>
        <v/>
      </c>
      <c r="BI718" s="224" t="str">
        <f t="shared" si="97"/>
        <v/>
      </c>
      <c r="BJ718" s="224" t="str">
        <f t="shared" si="97"/>
        <v/>
      </c>
      <c r="BK718" s="224" t="str">
        <f t="shared" si="97"/>
        <v/>
      </c>
      <c r="BL718" s="224" t="str">
        <f t="shared" si="97"/>
        <v/>
      </c>
      <c r="BM718" s="224" t="str">
        <f t="shared" si="97"/>
        <v/>
      </c>
      <c r="BN718" s="224" t="str">
        <f t="shared" si="97"/>
        <v/>
      </c>
      <c r="BO718" s="224" t="str">
        <f t="shared" si="97"/>
        <v/>
      </c>
      <c r="BP718" s="224" t="str">
        <f t="shared" si="97"/>
        <v/>
      </c>
      <c r="BQ718" s="224" t="str">
        <f t="shared" si="97"/>
        <v/>
      </c>
      <c r="BR718" s="224" t="str">
        <f t="shared" si="97"/>
        <v/>
      </c>
      <c r="BS718" s="224" t="str">
        <f t="shared" si="97"/>
        <v/>
      </c>
    </row>
    <row r="719" spans="1:73" s="193" customFormat="1" ht="56.15" customHeight="1">
      <c r="A719" s="330" t="s">
        <v>660</v>
      </c>
      <c r="B719" s="136"/>
      <c r="C719" s="405" t="s">
        <v>661</v>
      </c>
      <c r="D719" s="424"/>
      <c r="E719" s="424"/>
      <c r="F719" s="424"/>
      <c r="G719" s="424"/>
      <c r="H719" s="406"/>
      <c r="I719" s="130" t="s">
        <v>662</v>
      </c>
      <c r="J719" s="182" t="str">
        <f>IF(SUM(L719:BS719)=0,IF(COUNTIF(L719:BS719,"未確認")&gt;0,"未確認",IF(COUNTIF(L719:BS719,"~*")&gt;0,"*",SUM(L719:BS719))),SUM(L719:BS719))</f>
        <v>*</v>
      </c>
      <c r="K719" s="331" t="str">
        <f>IF(OR(COUNTIF(L719:BS719,"未確認")&gt;0,COUNTIF(L719:BS719,"*")&gt;0),"※","")</f>
        <v>※</v>
      </c>
      <c r="L719" s="326" t="s">
        <v>260</v>
      </c>
      <c r="M719" s="327" t="s">
        <v>260</v>
      </c>
      <c r="N719" s="328" t="s">
        <v>260</v>
      </c>
      <c r="O719" s="328" t="s">
        <v>260</v>
      </c>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U719" s="251"/>
    </row>
    <row r="720" spans="1:73" s="193" customFormat="1" ht="56.15" customHeight="1">
      <c r="A720" s="330" t="s">
        <v>663</v>
      </c>
      <c r="B720" s="2"/>
      <c r="C720" s="405" t="s">
        <v>664</v>
      </c>
      <c r="D720" s="424"/>
      <c r="E720" s="424"/>
      <c r="F720" s="424"/>
      <c r="G720" s="424"/>
      <c r="H720" s="406"/>
      <c r="I720" s="130" t="s">
        <v>665</v>
      </c>
      <c r="J720" s="182">
        <f>IF(SUM(L720:BS720)=0,IF(COUNTIF(L720:BS720,"未確認")&gt;0,"未確認",IF(COUNTIF(L720:BS720,"~*")&gt;0,"*",SUM(L720:BS720))),SUM(L720:BS720))</f>
        <v>0</v>
      </c>
      <c r="K720" s="331" t="str">
        <f>IF(OR(COUNTIF(L720:BS720,"未確認")&gt;0,COUNTIF(L720:BS720,"*")&gt;0),"※","")</f>
        <v/>
      </c>
      <c r="L720" s="326">
        <v>0</v>
      </c>
      <c r="M720" s="327">
        <v>0</v>
      </c>
      <c r="N720" s="328">
        <v>0</v>
      </c>
      <c r="O720" s="328">
        <v>0</v>
      </c>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U720" s="251"/>
    </row>
    <row r="721" spans="1:73" s="193" customFormat="1" ht="70.400000000000006" customHeight="1">
      <c r="A721" s="330" t="s">
        <v>666</v>
      </c>
      <c r="B721" s="2"/>
      <c r="C721" s="407" t="s">
        <v>667</v>
      </c>
      <c r="D721" s="408"/>
      <c r="E721" s="408"/>
      <c r="F721" s="408"/>
      <c r="G721" s="408"/>
      <c r="H721" s="409"/>
      <c r="I721" s="130" t="s">
        <v>668</v>
      </c>
      <c r="J721" s="182">
        <f>IF(SUM(L721:BS721)=0,IF(COUNTIF(L721:BS721,"未確認")&gt;0,"未確認",IF(COUNTIF(L721:BS721,"~*")&gt;0,"*",SUM(L721:BS721))),SUM(L721:BS721))</f>
        <v>0</v>
      </c>
      <c r="K721" s="331" t="str">
        <f>IF(OR(COUNTIF(L721:BS721,"未確認")&gt;0,COUNTIF(L721:BS721,"*")&gt;0),"※","")</f>
        <v/>
      </c>
      <c r="L721" s="326">
        <v>0</v>
      </c>
      <c r="M721" s="327">
        <v>0</v>
      </c>
      <c r="N721" s="328">
        <v>0</v>
      </c>
      <c r="O721" s="328">
        <v>0</v>
      </c>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U721" s="251"/>
    </row>
    <row r="722" spans="1:73" s="193" customFormat="1" ht="70.400000000000006" customHeight="1">
      <c r="A722" s="330" t="s">
        <v>669</v>
      </c>
      <c r="B722" s="2"/>
      <c r="C722" s="405" t="s">
        <v>670</v>
      </c>
      <c r="D722" s="424"/>
      <c r="E722" s="424"/>
      <c r="F722" s="424"/>
      <c r="G722" s="424"/>
      <c r="H722" s="406"/>
      <c r="I722" s="130" t="s">
        <v>671</v>
      </c>
      <c r="J722" s="182">
        <f>IF(SUM(L722:BS722)=0,IF(COUNTIF(L722:BS722,"未確認")&gt;0,"未確認",IF(COUNTIF(L722:BS722,"~*")&gt;0,"*",SUM(L722:BS722))),SUM(L722:BS722))</f>
        <v>0</v>
      </c>
      <c r="K722" s="331" t="str">
        <f>IF(OR(COUNTIF(L722:BS722,"未確認")&gt;0,COUNTIF(L722:BS722,"*")&gt;0),"※","")</f>
        <v/>
      </c>
      <c r="L722" s="326">
        <v>0</v>
      </c>
      <c r="M722" s="327">
        <v>0</v>
      </c>
      <c r="N722" s="328">
        <v>0</v>
      </c>
      <c r="O722" s="328">
        <v>0</v>
      </c>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U722" s="251"/>
    </row>
    <row r="723" spans="1:73" s="38" customFormat="1">
      <c r="B723" s="24"/>
      <c r="C723" s="24"/>
      <c r="D723" s="24"/>
      <c r="E723" s="24"/>
      <c r="F723" s="24"/>
      <c r="G723" s="24"/>
      <c r="H723" s="16"/>
      <c r="I723" s="16"/>
      <c r="J723" s="82"/>
      <c r="K723" s="83"/>
      <c r="L723" s="83"/>
      <c r="M723" s="83"/>
      <c r="N723" s="244"/>
      <c r="BU723" s="229"/>
    </row>
    <row r="724" spans="1:73" s="38" customFormat="1">
      <c r="B724" s="87"/>
      <c r="C724" s="51"/>
      <c r="D724" s="51"/>
      <c r="E724" s="51"/>
      <c r="F724" s="51"/>
      <c r="G724" s="51"/>
      <c r="H724" s="52"/>
      <c r="I724" s="52"/>
      <c r="J724" s="82"/>
      <c r="K724" s="83"/>
      <c r="L724" s="83"/>
      <c r="M724" s="83"/>
      <c r="N724" s="244"/>
      <c r="BU724" s="229"/>
    </row>
    <row r="725" spans="1:73" s="38" customFormat="1">
      <c r="B725" s="87"/>
      <c r="C725" s="51"/>
      <c r="D725" s="51"/>
      <c r="E725" s="51"/>
      <c r="F725" s="51"/>
      <c r="G725" s="51"/>
      <c r="H725" s="52"/>
      <c r="I725" s="52"/>
      <c r="J725" s="82"/>
      <c r="K725" s="83"/>
      <c r="L725" s="83"/>
      <c r="M725" s="83"/>
      <c r="N725" s="244"/>
      <c r="BU725" s="229"/>
    </row>
    <row r="726" spans="1:73" s="193" customFormat="1">
      <c r="A726" s="38"/>
      <c r="B726" s="136"/>
      <c r="C726" s="3"/>
      <c r="D726" s="3"/>
      <c r="E726" s="3"/>
      <c r="F726" s="3"/>
      <c r="G726" s="3"/>
      <c r="H726" s="4"/>
      <c r="I726" s="4"/>
      <c r="J726" s="7"/>
      <c r="K726" s="6"/>
      <c r="L726" s="6"/>
      <c r="M726" s="6"/>
      <c r="N726" s="244"/>
      <c r="BU726" s="251"/>
    </row>
    <row r="727" spans="1:73" s="193" customFormat="1">
      <c r="A727" s="38"/>
      <c r="B727" s="24" t="s">
        <v>672</v>
      </c>
      <c r="C727" s="3"/>
      <c r="D727" s="3"/>
      <c r="E727" s="3"/>
      <c r="F727" s="3"/>
      <c r="G727" s="3"/>
      <c r="H727" s="4"/>
      <c r="I727" s="4"/>
      <c r="J727" s="7"/>
      <c r="K727" s="6"/>
      <c r="L727" s="6"/>
      <c r="M727" s="6"/>
      <c r="N727" s="244"/>
      <c r="BU727" s="251"/>
    </row>
    <row r="728" spans="1:73">
      <c r="B728" s="24"/>
      <c r="C728" s="24"/>
      <c r="D728" s="24"/>
      <c r="E728" s="24"/>
      <c r="F728" s="24"/>
      <c r="G728" s="24"/>
      <c r="H728" s="16"/>
      <c r="I728" s="16"/>
      <c r="L728" s="221"/>
      <c r="M728" s="221"/>
      <c r="N728" s="244"/>
      <c r="O728" s="1"/>
      <c r="P728" s="1"/>
      <c r="Q728" s="1"/>
      <c r="R728" s="1"/>
      <c r="S728" s="1"/>
    </row>
    <row r="729" spans="1:73" ht="51" customHeight="1">
      <c r="B729" s="24"/>
      <c r="J729" s="72" t="s">
        <v>4</v>
      </c>
      <c r="K729" s="73"/>
      <c r="L729" s="25" t="str">
        <f>IF(ISBLANK(L$388),"",L$388)</f>
        <v>２階Ａ病棟</v>
      </c>
      <c r="M729" s="214" t="str">
        <f>IF(ISBLANK(M$388),"",M$388)</f>
        <v>２階Ｂ病棟</v>
      </c>
      <c r="N729" s="197" t="str">
        <f t="shared" ref="N729:BS729" si="98">IF(ISBLANK(N$388),"",N$388)</f>
        <v>３階Ａ病棟</v>
      </c>
      <c r="O729" s="197" t="str">
        <f t="shared" si="98"/>
        <v>３階Ｂ病棟</v>
      </c>
      <c r="P729" s="197" t="str">
        <f t="shared" si="98"/>
        <v/>
      </c>
      <c r="Q729" s="197" t="str">
        <f t="shared" si="98"/>
        <v/>
      </c>
      <c r="R729" s="197" t="str">
        <f t="shared" si="98"/>
        <v/>
      </c>
      <c r="S729" s="197" t="str">
        <f t="shared" si="98"/>
        <v/>
      </c>
      <c r="T729" s="197" t="str">
        <f t="shared" si="98"/>
        <v/>
      </c>
      <c r="U729" s="197" t="str">
        <f t="shared" si="98"/>
        <v/>
      </c>
      <c r="V729" s="197" t="str">
        <f t="shared" si="98"/>
        <v/>
      </c>
      <c r="W729" s="197" t="str">
        <f t="shared" si="98"/>
        <v/>
      </c>
      <c r="X729" s="197" t="str">
        <f t="shared" si="98"/>
        <v/>
      </c>
      <c r="Y729" s="197" t="str">
        <f t="shared" si="98"/>
        <v/>
      </c>
      <c r="Z729" s="197" t="str">
        <f t="shared" si="98"/>
        <v/>
      </c>
      <c r="AA729" s="197" t="str">
        <f t="shared" si="98"/>
        <v/>
      </c>
      <c r="AB729" s="197" t="str">
        <f t="shared" si="98"/>
        <v/>
      </c>
      <c r="AC729" s="197" t="str">
        <f t="shared" si="98"/>
        <v/>
      </c>
      <c r="AD729" s="197" t="str">
        <f t="shared" si="98"/>
        <v/>
      </c>
      <c r="AE729" s="197" t="str">
        <f t="shared" si="98"/>
        <v/>
      </c>
      <c r="AF729" s="197" t="str">
        <f t="shared" si="98"/>
        <v/>
      </c>
      <c r="AG729" s="197" t="str">
        <f t="shared" si="98"/>
        <v/>
      </c>
      <c r="AH729" s="197" t="str">
        <f t="shared" si="98"/>
        <v/>
      </c>
      <c r="AI729" s="197" t="str">
        <f t="shared" si="98"/>
        <v/>
      </c>
      <c r="AJ729" s="197" t="str">
        <f t="shared" si="98"/>
        <v/>
      </c>
      <c r="AK729" s="197" t="str">
        <f t="shared" si="98"/>
        <v/>
      </c>
      <c r="AL729" s="197" t="str">
        <f t="shared" si="98"/>
        <v/>
      </c>
      <c r="AM729" s="197" t="str">
        <f t="shared" si="98"/>
        <v/>
      </c>
      <c r="AN729" s="197" t="str">
        <f t="shared" si="98"/>
        <v/>
      </c>
      <c r="AO729" s="197" t="str">
        <f t="shared" si="98"/>
        <v/>
      </c>
      <c r="AP729" s="197" t="str">
        <f t="shared" si="98"/>
        <v/>
      </c>
      <c r="AQ729" s="197" t="str">
        <f t="shared" si="98"/>
        <v/>
      </c>
      <c r="AR729" s="197" t="str">
        <f t="shared" si="98"/>
        <v/>
      </c>
      <c r="AS729" s="197" t="str">
        <f t="shared" si="98"/>
        <v/>
      </c>
      <c r="AT729" s="197" t="str">
        <f t="shared" si="98"/>
        <v/>
      </c>
      <c r="AU729" s="197" t="str">
        <f t="shared" si="98"/>
        <v/>
      </c>
      <c r="AV729" s="197" t="str">
        <f t="shared" si="98"/>
        <v/>
      </c>
      <c r="AW729" s="197" t="str">
        <f t="shared" si="98"/>
        <v/>
      </c>
      <c r="AX729" s="197" t="str">
        <f t="shared" si="98"/>
        <v/>
      </c>
      <c r="AY729" s="197" t="str">
        <f t="shared" si="98"/>
        <v/>
      </c>
      <c r="AZ729" s="197" t="str">
        <f t="shared" si="98"/>
        <v/>
      </c>
      <c r="BA729" s="197" t="str">
        <f t="shared" si="98"/>
        <v/>
      </c>
      <c r="BB729" s="197" t="str">
        <f t="shared" si="98"/>
        <v/>
      </c>
      <c r="BC729" s="197" t="str">
        <f t="shared" si="98"/>
        <v/>
      </c>
      <c r="BD729" s="197" t="str">
        <f t="shared" si="98"/>
        <v/>
      </c>
      <c r="BE729" s="197" t="str">
        <f t="shared" si="98"/>
        <v/>
      </c>
      <c r="BF729" s="197" t="str">
        <f t="shared" si="98"/>
        <v/>
      </c>
      <c r="BG729" s="197" t="str">
        <f t="shared" si="98"/>
        <v/>
      </c>
      <c r="BH729" s="197" t="str">
        <f t="shared" si="98"/>
        <v/>
      </c>
      <c r="BI729" s="197" t="str">
        <f t="shared" si="98"/>
        <v/>
      </c>
      <c r="BJ729" s="197" t="str">
        <f t="shared" si="98"/>
        <v/>
      </c>
      <c r="BK729" s="197" t="str">
        <f t="shared" si="98"/>
        <v/>
      </c>
      <c r="BL729" s="197" t="str">
        <f t="shared" si="98"/>
        <v/>
      </c>
      <c r="BM729" s="197" t="str">
        <f t="shared" si="98"/>
        <v/>
      </c>
      <c r="BN729" s="197" t="str">
        <f t="shared" si="98"/>
        <v/>
      </c>
      <c r="BO729" s="197" t="str">
        <f t="shared" si="98"/>
        <v/>
      </c>
      <c r="BP729" s="197" t="str">
        <f t="shared" si="98"/>
        <v/>
      </c>
      <c r="BQ729" s="197" t="str">
        <f t="shared" si="98"/>
        <v/>
      </c>
      <c r="BR729" s="197" t="str">
        <f t="shared" si="98"/>
        <v/>
      </c>
      <c r="BS729" s="197" t="str">
        <f t="shared" si="98"/>
        <v/>
      </c>
    </row>
    <row r="730" spans="1:73" ht="20.25" customHeight="1">
      <c r="C730" s="51"/>
      <c r="I730" s="75" t="s">
        <v>67</v>
      </c>
      <c r="J730" s="76"/>
      <c r="K730" s="77"/>
      <c r="L730" s="224" t="str">
        <f>IF(ISBLANK(L$389),"",L$389)</f>
        <v>-</v>
      </c>
      <c r="M730" s="214" t="str">
        <f>IF(ISBLANK(M$389),"",M$389)</f>
        <v>-</v>
      </c>
      <c r="N730" s="224" t="str">
        <f t="shared" ref="N730:BS730" si="99">IF(ISBLANK(N$389),"",N$389)</f>
        <v>-</v>
      </c>
      <c r="O730" s="224" t="str">
        <f t="shared" si="99"/>
        <v>-</v>
      </c>
      <c r="P730" s="224" t="str">
        <f t="shared" si="99"/>
        <v/>
      </c>
      <c r="Q730" s="224" t="str">
        <f t="shared" si="99"/>
        <v/>
      </c>
      <c r="R730" s="224" t="str">
        <f t="shared" si="99"/>
        <v/>
      </c>
      <c r="S730" s="224" t="str">
        <f t="shared" si="99"/>
        <v/>
      </c>
      <c r="T730" s="224" t="str">
        <f t="shared" si="99"/>
        <v/>
      </c>
      <c r="U730" s="224" t="str">
        <f t="shared" si="99"/>
        <v/>
      </c>
      <c r="V730" s="224" t="str">
        <f t="shared" si="99"/>
        <v/>
      </c>
      <c r="W730" s="224" t="str">
        <f t="shared" si="99"/>
        <v/>
      </c>
      <c r="X730" s="224" t="str">
        <f t="shared" si="99"/>
        <v/>
      </c>
      <c r="Y730" s="224" t="str">
        <f t="shared" si="99"/>
        <v/>
      </c>
      <c r="Z730" s="224" t="str">
        <f t="shared" si="99"/>
        <v/>
      </c>
      <c r="AA730" s="224" t="str">
        <f t="shared" si="99"/>
        <v/>
      </c>
      <c r="AB730" s="224" t="str">
        <f t="shared" si="99"/>
        <v/>
      </c>
      <c r="AC730" s="224" t="str">
        <f t="shared" si="99"/>
        <v/>
      </c>
      <c r="AD730" s="224" t="str">
        <f t="shared" si="99"/>
        <v/>
      </c>
      <c r="AE730" s="224" t="str">
        <f t="shared" si="99"/>
        <v/>
      </c>
      <c r="AF730" s="224" t="str">
        <f t="shared" si="99"/>
        <v/>
      </c>
      <c r="AG730" s="224" t="str">
        <f t="shared" si="99"/>
        <v/>
      </c>
      <c r="AH730" s="224" t="str">
        <f t="shared" si="99"/>
        <v/>
      </c>
      <c r="AI730" s="224" t="str">
        <f t="shared" si="99"/>
        <v/>
      </c>
      <c r="AJ730" s="224" t="str">
        <f t="shared" si="99"/>
        <v/>
      </c>
      <c r="AK730" s="224" t="str">
        <f t="shared" si="99"/>
        <v/>
      </c>
      <c r="AL730" s="224" t="str">
        <f t="shared" si="99"/>
        <v/>
      </c>
      <c r="AM730" s="224" t="str">
        <f t="shared" si="99"/>
        <v/>
      </c>
      <c r="AN730" s="224" t="str">
        <f t="shared" si="99"/>
        <v/>
      </c>
      <c r="AO730" s="224" t="str">
        <f t="shared" si="99"/>
        <v/>
      </c>
      <c r="AP730" s="224" t="str">
        <f t="shared" si="99"/>
        <v/>
      </c>
      <c r="AQ730" s="224" t="str">
        <f t="shared" si="99"/>
        <v/>
      </c>
      <c r="AR730" s="224" t="str">
        <f t="shared" si="99"/>
        <v/>
      </c>
      <c r="AS730" s="224" t="str">
        <f t="shared" si="99"/>
        <v/>
      </c>
      <c r="AT730" s="224" t="str">
        <f t="shared" si="99"/>
        <v/>
      </c>
      <c r="AU730" s="224" t="str">
        <f t="shared" si="99"/>
        <v/>
      </c>
      <c r="AV730" s="224" t="str">
        <f t="shared" si="99"/>
        <v/>
      </c>
      <c r="AW730" s="224" t="str">
        <f t="shared" si="99"/>
        <v/>
      </c>
      <c r="AX730" s="224" t="str">
        <f t="shared" si="99"/>
        <v/>
      </c>
      <c r="AY730" s="224" t="str">
        <f t="shared" si="99"/>
        <v/>
      </c>
      <c r="AZ730" s="224" t="str">
        <f t="shared" si="99"/>
        <v/>
      </c>
      <c r="BA730" s="224" t="str">
        <f t="shared" si="99"/>
        <v/>
      </c>
      <c r="BB730" s="224" t="str">
        <f t="shared" si="99"/>
        <v/>
      </c>
      <c r="BC730" s="224" t="str">
        <f t="shared" si="99"/>
        <v/>
      </c>
      <c r="BD730" s="224" t="str">
        <f t="shared" si="99"/>
        <v/>
      </c>
      <c r="BE730" s="224" t="str">
        <f t="shared" si="99"/>
        <v/>
      </c>
      <c r="BF730" s="224" t="str">
        <f t="shared" si="99"/>
        <v/>
      </c>
      <c r="BG730" s="224" t="str">
        <f t="shared" si="99"/>
        <v/>
      </c>
      <c r="BH730" s="224" t="str">
        <f t="shared" si="99"/>
        <v/>
      </c>
      <c r="BI730" s="224" t="str">
        <f t="shared" si="99"/>
        <v/>
      </c>
      <c r="BJ730" s="224" t="str">
        <f t="shared" si="99"/>
        <v/>
      </c>
      <c r="BK730" s="224" t="str">
        <f t="shared" si="99"/>
        <v/>
      </c>
      <c r="BL730" s="224" t="str">
        <f t="shared" si="99"/>
        <v/>
      </c>
      <c r="BM730" s="224" t="str">
        <f t="shared" si="99"/>
        <v/>
      </c>
      <c r="BN730" s="224" t="str">
        <f t="shared" si="99"/>
        <v/>
      </c>
      <c r="BO730" s="224" t="str">
        <f t="shared" si="99"/>
        <v/>
      </c>
      <c r="BP730" s="224" t="str">
        <f t="shared" si="99"/>
        <v/>
      </c>
      <c r="BQ730" s="224" t="str">
        <f t="shared" si="99"/>
        <v/>
      </c>
      <c r="BR730" s="224" t="str">
        <f t="shared" si="99"/>
        <v/>
      </c>
      <c r="BS730" s="224" t="str">
        <f t="shared" si="99"/>
        <v/>
      </c>
    </row>
    <row r="731" spans="1:73" s="193" customFormat="1" ht="56.15" customHeight="1">
      <c r="A731" s="330" t="s">
        <v>673</v>
      </c>
      <c r="B731" s="136"/>
      <c r="C731" s="405" t="s">
        <v>674</v>
      </c>
      <c r="D731" s="424"/>
      <c r="E731" s="424"/>
      <c r="F731" s="424"/>
      <c r="G731" s="424"/>
      <c r="H731" s="406"/>
      <c r="I731" s="130" t="s">
        <v>675</v>
      </c>
      <c r="J731" s="182">
        <f>IF(SUM(L731:BS731)=0,IF(COUNTIF(L731:BS731,"未確認")&gt;0,"未確認",IF(COUNTIF(L731:BS731,"~*")&gt;0,"*",SUM(L731:BS731))),SUM(L731:BS731))</f>
        <v>0</v>
      </c>
      <c r="K731" s="331" t="str">
        <f>IF(OR(COUNTIF(L731:BS731,"未確認")&gt;0,COUNTIF(L731:BS731,"*")&gt;0),"※","")</f>
        <v/>
      </c>
      <c r="L731" s="326">
        <v>0</v>
      </c>
      <c r="M731" s="327">
        <v>0</v>
      </c>
      <c r="N731" s="328">
        <v>0</v>
      </c>
      <c r="O731" s="328">
        <v>0</v>
      </c>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U731" s="251"/>
    </row>
    <row r="732" spans="1:73" s="193" customFormat="1" ht="70.400000000000006" customHeight="1">
      <c r="A732" s="330" t="s">
        <v>676</v>
      </c>
      <c r="B732" s="2"/>
      <c r="C732" s="405" t="s">
        <v>677</v>
      </c>
      <c r="D732" s="424"/>
      <c r="E732" s="424"/>
      <c r="F732" s="424"/>
      <c r="G732" s="424"/>
      <c r="H732" s="406"/>
      <c r="I732" s="130" t="s">
        <v>678</v>
      </c>
      <c r="J732" s="182">
        <f>IF(SUM(L732:BS732)=0,IF(COUNTIF(L732:BS732,"未確認")&gt;0,"未確認",IF(COUNTIF(L732:BS732,"~*")&gt;0,"*",SUM(L732:BS732))),SUM(L732:BS732))</f>
        <v>0</v>
      </c>
      <c r="K732" s="331" t="str">
        <f>IF(OR(COUNTIF(L732:BS732,"未確認")&gt;0,COUNTIF(L732:BS732,"*")&gt;0),"※","")</f>
        <v/>
      </c>
      <c r="L732" s="326">
        <v>0</v>
      </c>
      <c r="M732" s="327">
        <v>0</v>
      </c>
      <c r="N732" s="328">
        <v>0</v>
      </c>
      <c r="O732" s="328">
        <v>0</v>
      </c>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U732" s="251"/>
    </row>
    <row r="733" spans="1:73" s="193" customFormat="1" ht="70.400000000000006" customHeight="1">
      <c r="A733" s="330" t="s">
        <v>679</v>
      </c>
      <c r="B733" s="2"/>
      <c r="C733" s="407" t="s">
        <v>680</v>
      </c>
      <c r="D733" s="408"/>
      <c r="E733" s="408"/>
      <c r="F733" s="408"/>
      <c r="G733" s="408"/>
      <c r="H733" s="409"/>
      <c r="I733" s="130" t="s">
        <v>681</v>
      </c>
      <c r="J733" s="182">
        <f>IF(SUM(L733:BS733)=0,IF(COUNTIF(L733:BS733,"未確認")&gt;0,"未確認",IF(COUNTIF(L733:BS733,"~*")&gt;0,"*",SUM(L733:BS733))),SUM(L733:BS733))</f>
        <v>0</v>
      </c>
      <c r="K733" s="331" t="str">
        <f>IF(OR(COUNTIF(L733:BS733,"未確認")&gt;0,COUNTIF(L733:BS733,"*")&gt;0),"※","")</f>
        <v/>
      </c>
      <c r="L733" s="326">
        <v>0</v>
      </c>
      <c r="M733" s="327">
        <v>0</v>
      </c>
      <c r="N733" s="328">
        <v>0</v>
      </c>
      <c r="O733" s="328">
        <v>0</v>
      </c>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U733" s="251"/>
    </row>
    <row r="734" spans="1:73" s="193" customFormat="1" ht="70.400000000000006" customHeight="1">
      <c r="A734" s="330" t="s">
        <v>682</v>
      </c>
      <c r="B734" s="2"/>
      <c r="C734" s="407" t="s">
        <v>683</v>
      </c>
      <c r="D734" s="408"/>
      <c r="E734" s="408"/>
      <c r="F734" s="408"/>
      <c r="G734" s="408"/>
      <c r="H734" s="409"/>
      <c r="I734" s="130" t="s">
        <v>684</v>
      </c>
      <c r="J734" s="182">
        <f>IF(SUM(L734:BS734)=0,IF(COUNTIF(L734:BS734,"未確認")&gt;0,"未確認",IF(COUNTIF(L734:BS734,"~*")&gt;0,"*",SUM(L734:BS734))),SUM(L734:BS734))</f>
        <v>0</v>
      </c>
      <c r="K734" s="331" t="str">
        <f>IF(OR(COUNTIF(L734:BS734,"未確認")&gt;0,COUNTIF(L734:BS734,"*")&gt;0),"※","")</f>
        <v/>
      </c>
      <c r="L734" s="326">
        <v>0</v>
      </c>
      <c r="M734" s="327">
        <v>0</v>
      </c>
      <c r="N734" s="328">
        <v>0</v>
      </c>
      <c r="O734" s="328">
        <v>0</v>
      </c>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U734" s="251"/>
    </row>
    <row r="735" spans="1:73" s="38" customFormat="1">
      <c r="B735" s="24"/>
      <c r="C735" s="24"/>
      <c r="D735" s="24"/>
      <c r="E735" s="24"/>
      <c r="F735" s="24"/>
      <c r="G735" s="24"/>
      <c r="H735" s="16"/>
      <c r="I735" s="16"/>
      <c r="J735" s="82"/>
      <c r="K735" s="83"/>
      <c r="L735" s="83"/>
      <c r="M735" s="83"/>
      <c r="N735" s="244"/>
      <c r="O735" s="234"/>
      <c r="P735" s="234"/>
      <c r="Q735" s="234"/>
      <c r="R735" s="234"/>
      <c r="S735" s="234"/>
      <c r="BU735" s="229"/>
    </row>
    <row r="736" spans="1:73" s="38" customFormat="1">
      <c r="B736" s="87"/>
      <c r="C736" s="51"/>
      <c r="D736" s="51"/>
      <c r="E736" s="51"/>
      <c r="F736" s="51"/>
      <c r="G736" s="51"/>
      <c r="H736" s="52"/>
      <c r="I736" s="52"/>
      <c r="J736" s="82"/>
      <c r="K736" s="83"/>
      <c r="L736" s="83"/>
      <c r="M736" s="83"/>
      <c r="N736" s="234"/>
      <c r="O736" s="234"/>
      <c r="P736" s="234"/>
      <c r="Q736" s="234"/>
      <c r="R736" s="234"/>
      <c r="S736" s="234"/>
      <c r="BU736" s="229"/>
    </row>
    <row r="737" spans="1:73" s="38" customFormat="1">
      <c r="B737" s="2"/>
      <c r="C737" s="2"/>
      <c r="D737" s="51"/>
      <c r="E737" s="51"/>
      <c r="F737" s="51"/>
      <c r="G737" s="51"/>
      <c r="H737" s="52"/>
      <c r="I737" s="139" t="s">
        <v>224</v>
      </c>
      <c r="J737" s="82"/>
      <c r="K737" s="83"/>
      <c r="L737" s="83"/>
      <c r="M737" s="83"/>
      <c r="N737" s="234"/>
      <c r="O737" s="234"/>
      <c r="P737" s="234"/>
      <c r="Q737" s="234"/>
      <c r="R737" s="234"/>
      <c r="S737" s="234"/>
      <c r="BU737" s="229"/>
    </row>
    <row r="738" spans="1:73" s="38" customFormat="1">
      <c r="B738" s="24"/>
      <c r="C738" s="24"/>
      <c r="D738" s="24"/>
      <c r="E738" s="24"/>
      <c r="F738" s="24"/>
      <c r="G738" s="24"/>
      <c r="H738" s="16"/>
      <c r="I738" s="16"/>
      <c r="J738" s="82"/>
      <c r="K738" s="83"/>
      <c r="L738" s="83"/>
      <c r="M738" s="83"/>
      <c r="N738" s="234"/>
      <c r="O738" s="234"/>
      <c r="P738" s="234"/>
      <c r="Q738" s="234"/>
      <c r="R738" s="234"/>
      <c r="S738" s="234"/>
      <c r="BU738" s="229"/>
    </row>
    <row r="739" spans="1:73" s="38" customFormat="1">
      <c r="B739" s="2"/>
      <c r="C739" s="2"/>
      <c r="D739" s="51"/>
      <c r="E739" s="51"/>
      <c r="F739" s="51"/>
      <c r="G739" s="51"/>
      <c r="H739" s="52"/>
      <c r="I739" s="52"/>
      <c r="J739" s="82"/>
      <c r="K739" s="83"/>
      <c r="L739" s="83"/>
      <c r="M739" s="83"/>
      <c r="N739" s="234"/>
      <c r="O739" s="234"/>
      <c r="P739" s="234"/>
      <c r="Q739" s="234"/>
      <c r="R739" s="234"/>
      <c r="S739" s="234"/>
      <c r="BU739" s="229"/>
    </row>
    <row r="740" spans="1:73" s="193" customFormat="1">
      <c r="A740" s="378"/>
      <c r="B740" s="126"/>
      <c r="C740" s="3"/>
      <c r="D740" s="3"/>
      <c r="E740" s="3"/>
      <c r="F740" s="3"/>
      <c r="G740" s="3"/>
      <c r="H740" s="4"/>
      <c r="I740" s="4"/>
      <c r="J740" s="5"/>
      <c r="K740" s="6"/>
      <c r="L740" s="5"/>
      <c r="M740" s="5"/>
      <c r="N740" s="194"/>
      <c r="O740" s="194"/>
      <c r="P740" s="194"/>
      <c r="Q740" s="194"/>
      <c r="R740" s="194"/>
      <c r="S740" s="194"/>
      <c r="T740" s="1"/>
      <c r="BU740" s="251"/>
    </row>
    <row r="741" spans="1:73" s="193" customFormat="1">
      <c r="A741" s="378"/>
      <c r="B741" s="126"/>
      <c r="C741" s="3"/>
      <c r="D741" s="3"/>
      <c r="E741" s="3"/>
      <c r="F741" s="3"/>
      <c r="G741" s="3"/>
      <c r="H741" s="4"/>
      <c r="I741" s="4"/>
      <c r="J741" s="5"/>
      <c r="K741" s="6"/>
      <c r="L741" s="5"/>
      <c r="M741" s="5"/>
      <c r="N741" s="194"/>
      <c r="O741" s="194"/>
      <c r="P741" s="194"/>
      <c r="Q741" s="194"/>
      <c r="R741" s="194"/>
      <c r="S741" s="194"/>
      <c r="T741" s="1"/>
      <c r="BU741" s="251"/>
    </row>
    <row r="742" spans="1:73" s="193" customFormat="1">
      <c r="A742" s="378"/>
      <c r="B742" s="126"/>
      <c r="C742" s="3"/>
      <c r="D742" s="3"/>
      <c r="E742" s="3"/>
      <c r="F742" s="3"/>
      <c r="G742" s="3"/>
      <c r="H742" s="4"/>
      <c r="I742" s="4"/>
      <c r="J742" s="5"/>
      <c r="K742" s="6"/>
      <c r="L742" s="5"/>
      <c r="M742" s="5"/>
      <c r="N742" s="194"/>
      <c r="O742" s="194"/>
      <c r="P742" s="194"/>
      <c r="Q742" s="194"/>
      <c r="R742" s="194"/>
      <c r="S742" s="194"/>
      <c r="T742" s="1"/>
      <c r="BU742" s="251"/>
    </row>
    <row r="743" spans="1:73" s="193" customFormat="1">
      <c r="A743" s="378"/>
      <c r="B743" s="126"/>
      <c r="C743" s="3"/>
      <c r="D743" s="3"/>
      <c r="E743" s="3"/>
      <c r="F743" s="3"/>
      <c r="G743" s="3"/>
      <c r="H743" s="4"/>
      <c r="I743" s="4"/>
      <c r="J743" s="5"/>
      <c r="K743" s="6"/>
      <c r="L743" s="5"/>
      <c r="M743" s="5"/>
      <c r="N743" s="194"/>
      <c r="O743" s="194"/>
      <c r="P743" s="194"/>
      <c r="Q743" s="194"/>
      <c r="R743" s="194"/>
      <c r="S743" s="194"/>
      <c r="T743" s="1"/>
      <c r="BU743" s="251"/>
    </row>
    <row r="744" spans="1:73" s="193" customFormat="1">
      <c r="A744" s="378"/>
      <c r="B744" s="126"/>
      <c r="C744" s="3"/>
      <c r="D744" s="3"/>
      <c r="E744" s="3"/>
      <c r="F744" s="3"/>
      <c r="G744" s="3"/>
      <c r="H744" s="4"/>
      <c r="I744" s="4"/>
      <c r="J744" s="5"/>
      <c r="K744" s="6"/>
      <c r="L744" s="5"/>
      <c r="M744" s="5"/>
      <c r="N744" s="194"/>
      <c r="O744" s="194"/>
      <c r="P744" s="194"/>
      <c r="Q744" s="194"/>
      <c r="R744" s="194"/>
      <c r="S744" s="194"/>
      <c r="T744" s="1"/>
      <c r="BU744" s="251"/>
    </row>
    <row r="745" spans="1:73" s="193" customFormat="1">
      <c r="A745" s="378"/>
      <c r="B745" s="2"/>
      <c r="C745" s="3"/>
      <c r="D745" s="3"/>
      <c r="E745" s="3"/>
      <c r="F745" s="3"/>
      <c r="G745" s="3"/>
      <c r="H745" s="4"/>
      <c r="I745" s="4"/>
      <c r="J745" s="5"/>
      <c r="K745" s="6"/>
      <c r="L745" s="5"/>
      <c r="M745" s="5"/>
      <c r="N745" s="194"/>
      <c r="O745" s="194"/>
      <c r="P745" s="194"/>
      <c r="Q745" s="194"/>
      <c r="R745" s="194"/>
      <c r="S745" s="194"/>
      <c r="T745" s="1"/>
      <c r="BU745" s="251"/>
    </row>
    <row r="746" spans="1:73" s="193" customFormat="1">
      <c r="A746" s="378"/>
      <c r="B746" s="2"/>
      <c r="C746" s="3"/>
      <c r="D746" s="3"/>
      <c r="E746" s="3"/>
      <c r="F746" s="3"/>
      <c r="G746" s="3"/>
      <c r="H746" s="4"/>
      <c r="I746" s="4"/>
      <c r="J746" s="5"/>
      <c r="K746" s="6"/>
      <c r="L746" s="5"/>
      <c r="M746" s="5"/>
      <c r="N746" s="194"/>
      <c r="O746" s="194"/>
      <c r="P746" s="194"/>
      <c r="Q746" s="194"/>
      <c r="R746" s="194"/>
      <c r="S746" s="194"/>
      <c r="T746" s="1"/>
      <c r="BU746" s="251"/>
    </row>
    <row r="747" spans="1:73" s="193" customFormat="1">
      <c r="A747" s="378"/>
      <c r="B747" s="2"/>
      <c r="C747" s="3"/>
      <c r="D747" s="3"/>
      <c r="E747" s="3"/>
      <c r="F747" s="3"/>
      <c r="G747" s="3"/>
      <c r="H747" s="4"/>
      <c r="I747" s="4"/>
      <c r="J747" s="5"/>
      <c r="K747" s="6"/>
      <c r="L747" s="5"/>
      <c r="M747" s="5"/>
      <c r="N747" s="194"/>
      <c r="O747" s="194"/>
      <c r="P747" s="194"/>
      <c r="Q747" s="194"/>
      <c r="R747" s="194"/>
      <c r="S747" s="194"/>
      <c r="T747" s="1"/>
      <c r="BU747" s="25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G235:H235"/>
    <mergeCell ref="C236:F237"/>
    <mergeCell ref="G236:H236"/>
    <mergeCell ref="G237:H237"/>
    <mergeCell ref="C230:F231"/>
    <mergeCell ref="G230:H230"/>
    <mergeCell ref="G231:H231"/>
    <mergeCell ref="C232:F233"/>
    <mergeCell ref="G232:H232"/>
    <mergeCell ref="G233:H233"/>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C208:F209"/>
    <mergeCell ref="G208:H208"/>
    <mergeCell ref="G209:H209"/>
    <mergeCell ref="C210:F211"/>
    <mergeCell ref="G210:H210"/>
    <mergeCell ref="G211:H211"/>
    <mergeCell ref="C204:F205"/>
    <mergeCell ref="G204:H204"/>
    <mergeCell ref="G205:H205"/>
    <mergeCell ref="C206:F207"/>
    <mergeCell ref="G206:H206"/>
    <mergeCell ref="G207:H207"/>
    <mergeCell ref="G201:H201"/>
    <mergeCell ref="C202:F203"/>
    <mergeCell ref="G202:H202"/>
    <mergeCell ref="G203:H203"/>
    <mergeCell ref="C196:F197"/>
    <mergeCell ref="G196:H196"/>
    <mergeCell ref="G197:H197"/>
    <mergeCell ref="C198:F199"/>
    <mergeCell ref="G198:H198"/>
    <mergeCell ref="G199:H199"/>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8" priority="327">
      <formula>OR(M$102&lt;&gt;"",M$103&lt;&gt;"")</formula>
    </cfRule>
    <cfRule type="expression" dxfId="2087"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4" priority="325">
      <formula>OR(M$117&lt;&gt;"",M$118&lt;&gt;"")</formula>
    </cfRule>
    <cfRule type="expression" dxfId="2083" priority="326">
      <formula>AND(M$117="",M$118="")</formula>
    </cfRule>
  </conditionalFormatting>
  <conditionalFormatting sqref="M119:M122">
    <cfRule type="expression" dxfId="2082" priority="323">
      <formula>OR($M$117&lt;&gt;"",$M$118&lt;&gt;"")</formula>
    </cfRule>
    <cfRule type="expression" dxfId="2081" priority="324">
      <formula>AND($M$117="",$M$118="")</formula>
    </cfRule>
  </conditionalFormatting>
  <conditionalFormatting sqref="M128:M129">
    <cfRule type="expression" dxfId="2080" priority="322">
      <formula>AND(M$128="",M$129="")</formula>
    </cfRule>
  </conditionalFormatting>
  <conditionalFormatting sqref="M130:M135">
    <cfRule type="expression" dxfId="2079" priority="320">
      <formula>OR($M$128&lt;&gt;"",$M$129&lt;&gt;"")</formula>
    </cfRule>
    <cfRule type="expression" dxfId="2078" priority="321">
      <formula>AND($M$128="",$M$129="")</formula>
    </cfRule>
  </conditionalFormatting>
  <conditionalFormatting sqref="M141:M142">
    <cfRule type="expression" dxfId="2077" priority="189">
      <formula>AND(M$141="",M$142="")</formula>
    </cfRule>
  </conditionalFormatting>
  <conditionalFormatting sqref="M143">
    <cfRule type="expression" dxfId="2076" priority="190">
      <formula>OR($M$141&lt;&gt;"",$M$142&lt;&gt;"")</formula>
    </cfRule>
    <cfRule type="expression" dxfId="2075" priority="191">
      <formula>AND($M$141="",$M$142="")</formula>
    </cfRule>
  </conditionalFormatting>
  <conditionalFormatting sqref="M149:M150">
    <cfRule type="expression" dxfId="2074" priority="166">
      <formula>AND(M$149="",M$150="")</formula>
    </cfRule>
  </conditionalFormatting>
  <conditionalFormatting sqref="M151">
    <cfRule type="expression" dxfId="2073" priority="160">
      <formula>OR($M$149&lt;&gt;"",$M$150&lt;&gt;"")</formula>
    </cfRule>
    <cfRule type="expression" dxfId="2072" priority="161">
      <formula>AND($M$149="",$M$150="")</formula>
    </cfRule>
  </conditionalFormatting>
  <conditionalFormatting sqref="M152">
    <cfRule type="expression" dxfId="2071" priority="162">
      <formula>OR($M$149&lt;&gt;"",$M$150&lt;&gt;"")</formula>
    </cfRule>
    <cfRule type="expression" dxfId="2070"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1" priority="88">
      <formula>OR($M$168&lt;&gt;"",$M$169&lt;&gt;"")</formula>
    </cfRule>
    <cfRule type="expression" dxfId="2060"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1" priority="313">
      <formula>OR($M$180&lt;&gt;"",$M$181&lt;&gt;"")</formula>
    </cfRule>
    <cfRule type="expression" dxfId="2050"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5" priority="311">
      <formula>OR($M$180&lt;&gt;"",$M$181&lt;&gt;"")</formula>
    </cfRule>
    <cfRule type="expression" dxfId="2044"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20" priority="295">
      <formula>OR(M$325&lt;&gt;"",M$326&lt;&gt;"")</formula>
    </cfRule>
    <cfRule type="expression" dxfId="2019"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6" priority="62">
      <formula>OR(M350&lt;&gt;"",M351&lt;&gt;"")</formula>
    </cfRule>
    <cfRule type="expression" dxfId="2015"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9" priority="282">
      <formula>OR(M$505&lt;&gt;"",M$506&lt;&gt;"")</formula>
    </cfRule>
    <cfRule type="expression" dxfId="1998" priority="291">
      <formula>AND(M$505="",M$506="")</formula>
    </cfRule>
  </conditionalFormatting>
  <conditionalFormatting sqref="M507:M514">
    <cfRule type="expression" dxfId="1997" priority="287">
      <formula>OR($M$505&lt;&gt;"",$M$506&lt;&gt;"")</formula>
    </cfRule>
    <cfRule type="expression" dxfId="1996"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90" priority="278">
      <formula>OR($M$524&lt;&gt;"",$M$525&lt;&gt;"")</formula>
    </cfRule>
    <cfRule type="expression" dxfId="1989"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4" priority="270">
      <formula>OR($M$534&lt;&gt;"",$M$535&lt;&gt;"")</formula>
    </cfRule>
    <cfRule type="expression" dxfId="1983"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6" priority="257">
      <formula>OR($M$565&lt;&gt;"",$M$566&lt;&gt;"")</formula>
    </cfRule>
    <cfRule type="expression" dxfId="1965" priority="258">
      <formula>AND($M$565="",$M$566="")</formula>
    </cfRule>
  </conditionalFormatting>
  <conditionalFormatting sqref="M594:M595">
    <cfRule type="expression" dxfId="1964" priority="254">
      <formula>AND(M$594="",M$595="")</formula>
    </cfRule>
  </conditionalFormatting>
  <conditionalFormatting sqref="M596:M606">
    <cfRule type="expression" dxfId="1963" priority="252">
      <formula>OR($M$594&lt;&gt;"",$M$595&lt;&gt;"")</formula>
    </cfRule>
    <cfRule type="expression" dxfId="1962"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9" priority="248">
      <formula>OR($M$594&lt;&gt;"",$M$595&lt;&gt;"")</formula>
    </cfRule>
    <cfRule type="expression" dxfId="1958" priority="249">
      <formula>AND($M$594="",$M$595="")</formula>
    </cfRule>
  </conditionalFormatting>
  <conditionalFormatting sqref="M625:M626">
    <cfRule type="expression" dxfId="1957" priority="246">
      <formula>AND(M$625="",M$626="")</formula>
    </cfRule>
  </conditionalFormatting>
  <conditionalFormatting sqref="M627:M639">
    <cfRule type="expression" dxfId="1956" priority="244">
      <formula>OR($M$625&lt;&gt;"",$M$626&lt;&gt;"")</formula>
    </cfRule>
    <cfRule type="expression" dxfId="1955" priority="245">
      <formula>AND($M$625="",$M$626="")</formula>
    </cfRule>
  </conditionalFormatting>
  <conditionalFormatting sqref="M645:M646">
    <cfRule type="expression" dxfId="1954" priority="237">
      <formula>AND(M$645="",M$646="")</formula>
    </cfRule>
  </conditionalFormatting>
  <conditionalFormatting sqref="M647:M654">
    <cfRule type="expression" dxfId="1953" priority="235">
      <formula>OR($M$645&lt;&gt;"",$M$646&lt;&gt;"")</formula>
    </cfRule>
    <cfRule type="expression" dxfId="1952" priority="236">
      <formula>AND($M$645="",$M$646="")</formula>
    </cfRule>
  </conditionalFormatting>
  <conditionalFormatting sqref="M660:M661">
    <cfRule type="expression" dxfId="1951" priority="230">
      <formula>AND(M$660="",M$661="")</formula>
    </cfRule>
  </conditionalFormatting>
  <conditionalFormatting sqref="M662:M676">
    <cfRule type="expression" dxfId="1950" priority="228">
      <formula>OR($M$660&lt;&gt;"",$M$661&lt;&gt;"")</formula>
    </cfRule>
    <cfRule type="expression" dxfId="1949"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3" priority="217">
      <formula>OR($M$707&lt;&gt;"",$M$708&lt;&gt;"")</formula>
    </cfRule>
    <cfRule type="expression" dxfId="1942" priority="218">
      <formula>AND($M$707="",$M$708="")</formula>
    </cfRule>
  </conditionalFormatting>
  <conditionalFormatting sqref="M717:M718">
    <cfRule type="expression" dxfId="1941" priority="212">
      <formula>AND(M$717="",M$718="")</formula>
    </cfRule>
  </conditionalFormatting>
  <conditionalFormatting sqref="M719:M722">
    <cfRule type="expression" dxfId="1940" priority="210">
      <formula>OR($M$717&lt;&gt;"",$M$718&lt;&gt;"")</formula>
    </cfRule>
    <cfRule type="expression" dxfId="1939" priority="211">
      <formula>AND($M$717="",$M$718="")</formula>
    </cfRule>
  </conditionalFormatting>
  <conditionalFormatting sqref="M729:M730">
    <cfRule type="expression" dxfId="1938" priority="205">
      <formula>AND(M$729="",M$730="")</formula>
    </cfRule>
  </conditionalFormatting>
  <conditionalFormatting sqref="M731:M734">
    <cfRule type="expression" dxfId="1937" priority="203">
      <formula>OR($M$729&lt;&gt;"",$M$730&lt;&gt;"")</formula>
    </cfRule>
    <cfRule type="expression" dxfId="1936"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6" priority="43">
      <formula>OR(N$388&lt;&gt;"",N$389&lt;&gt;"")</formula>
    </cfRule>
    <cfRule type="expression" dxfId="1905"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7" priority="104">
      <formula>N$27&lt;&gt;""</formula>
    </cfRule>
    <cfRule type="expression" dxfId="1896"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1" priority="100">
      <formula>N$49&lt;&gt;""</formula>
    </cfRule>
    <cfRule type="expression" dxfId="1890" priority="335">
      <formula>N$49=""</formula>
    </cfRule>
  </conditionalFormatting>
  <conditionalFormatting sqref="N94:BS95">
    <cfRule type="expression" dxfId="1889" priority="84">
      <formula>AND(N$94="",N$95="")</formula>
    </cfRule>
  </conditionalFormatting>
  <conditionalFormatting sqref="N96:BS96">
    <cfRule type="expression" dxfId="1888" priority="192">
      <formula>OR(N$94&lt;&gt;"",N$95&lt;&gt;"")</formula>
    </cfRule>
    <cfRule type="expression" dxfId="1887" priority="193">
      <formula>AND(N$94="",N$95="")</formula>
    </cfRule>
  </conditionalFormatting>
  <conditionalFormatting sqref="N102:BS111">
    <cfRule type="expression" dxfId="1886" priority="333">
      <formula>OR(N$102&lt;&gt;"",N$103&lt;&gt;"")</formula>
    </cfRule>
    <cfRule type="expression" dxfId="1885"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5" priority="158">
      <formula>OR(N$149&lt;&gt;"",N$150&lt;&gt;"")</formula>
    </cfRule>
    <cfRule type="expression" dxfId="1874" priority="159">
      <formula>AND(N$149="",N$150="")</formula>
    </cfRule>
  </conditionalFormatting>
  <conditionalFormatting sqref="N152:BS152">
    <cfRule type="expression" dxfId="1873" priority="156">
      <formula>OR(N$149&lt;&gt;"",N$150&lt;&gt;"")</formula>
    </cfRule>
    <cfRule type="expression" dxfId="1872"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6" priority="145">
      <formula>OR(N$159&lt;&gt;"",N$160&lt;&gt;"")</formula>
    </cfRule>
    <cfRule type="expression" dxfId="1865"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9" priority="169">
      <formula>OR(N$180&lt;&gt;"",N$181&lt;&gt;"")</formula>
    </cfRule>
    <cfRule type="expression" dxfId="1858"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9" priority="67">
      <formula>OR(N$243&lt;&gt;"",N$244&lt;&gt;"")</formula>
    </cfRule>
    <cfRule type="expression" dxfId="1848" priority="68">
      <formula>AND(N$243="",N$244="")</formula>
    </cfRule>
  </conditionalFormatting>
  <conditionalFormatting sqref="N245:BS245">
    <cfRule type="expression" dxfId="1847" priority="136">
      <formula>OR(N$243&lt;&gt;"",N$244&lt;&gt;"")</formula>
    </cfRule>
    <cfRule type="expression" dxfId="1846"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3" priority="134">
      <formula>OR(N$243&lt;&gt;"",N$244&lt;&gt;"")</formula>
    </cfRule>
    <cfRule type="expression" dxfId="1842"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1" priority="60">
      <formula>OR(N$312&lt;&gt;"",N$313&lt;&gt;"")</formula>
    </cfRule>
    <cfRule type="expression" dxfId="1830"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7" priority="56">
      <formula>OR(N$350&lt;&gt;"",N$351&lt;&gt;"")</formula>
    </cfRule>
    <cfRule type="expression" dxfId="1826"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1" priority="41">
      <formula>OR(N$505&lt;&gt;"",N$506&lt;&gt;"")</formula>
    </cfRule>
    <cfRule type="expression" dxfId="1820" priority="42">
      <formula>AND(N$505="",N$506="")</formula>
    </cfRule>
  </conditionalFormatting>
  <conditionalFormatting sqref="N517:BS521">
    <cfRule type="expression" dxfId="1819" priority="39">
      <formula>OR(N$517&lt;&gt;"",N$518&lt;&gt;"")</formula>
    </cfRule>
    <cfRule type="expression" dxfId="1818" priority="40">
      <formula>AND(N$517="",N$518="")</formula>
    </cfRule>
  </conditionalFormatting>
  <conditionalFormatting sqref="N524:BS525">
    <cfRule type="expression" dxfId="1817" priority="38">
      <formula>AND(N$524="",N$525="")</formula>
    </cfRule>
  </conditionalFormatting>
  <conditionalFormatting sqref="N526:BS526">
    <cfRule type="expression" dxfId="1816" priority="276">
      <formula>OR(N$524&lt;&gt;"",N$525&lt;&gt;"")</formula>
    </cfRule>
    <cfRule type="expression" dxfId="1815" priority="277">
      <formula>AND(N$524="",N$525="")</formula>
    </cfRule>
  </conditionalFormatting>
  <conditionalFormatting sqref="N529:BS531">
    <cfRule type="expression" dxfId="1814" priority="273">
      <formula>OR(N$529&lt;&gt;"",N$530&lt;&gt;"")</formula>
    </cfRule>
    <cfRule type="expression" dxfId="1813"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8" priority="1">
      <formula>AND(N$565="",N$566="")</formula>
    </cfRule>
    <cfRule type="expression" dxfId="1807"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4" priority="261">
      <formula>OR(N$565&lt;&gt;"",N$566&lt;&gt;"")</formula>
    </cfRule>
    <cfRule type="expression" dxfId="1803"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800" priority="255">
      <formula>OR(N$565&lt;&gt;"",N$566&lt;&gt;"")</formula>
    </cfRule>
    <cfRule type="expression" dxfId="1799" priority="256">
      <formula>AND(N$565="",N$566="")</formula>
    </cfRule>
  </conditionalFormatting>
  <conditionalFormatting sqref="N583:BS588">
    <cfRule type="expression" dxfId="1798" priority="23">
      <formula>OR(N$565&lt;&gt;"",N$566&lt;&gt;"")</formula>
    </cfRule>
    <cfRule type="expression" dxfId="1797"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4" priority="8">
      <formula>OR(N$594&lt;&gt;"",N$595&lt;&gt;"")</formula>
    </cfRule>
    <cfRule type="expression" dxfId="1793" priority="9">
      <formula>AND(N$594="",N$595="")</formula>
    </cfRule>
  </conditionalFormatting>
  <conditionalFormatting sqref="N625:BS626">
    <cfRule type="expression" dxfId="1792" priority="243">
      <formula>AND(N$625="",N$626="")</formula>
    </cfRule>
  </conditionalFormatting>
  <conditionalFormatting sqref="N627:BS639">
    <cfRule type="expression" dxfId="1791" priority="240">
      <formula>OR(N$625&lt;&gt;"",N$626&lt;&gt;"")</formula>
    </cfRule>
    <cfRule type="expression" dxfId="1790"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3" priority="220">
      <formula>OR(N$681&lt;&gt;"",N$682&lt;&gt;"")</formula>
    </cfRule>
    <cfRule type="expression" dxfId="1782" priority="221">
      <formula>AND(N$681="",N$682="")</formula>
    </cfRule>
  </conditionalFormatting>
  <conditionalFormatting sqref="N707:BS708">
    <cfRule type="expression" dxfId="1781" priority="216">
      <formula>AND(N$707="",N$708="")</formula>
    </cfRule>
  </conditionalFormatting>
  <conditionalFormatting sqref="N709:BS711">
    <cfRule type="expression" dxfId="1780" priority="213">
      <formula>OR(N$707&lt;&gt;"",N$708&lt;&gt;"")</formula>
    </cfRule>
    <cfRule type="expression" dxfId="1779"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4" priority="199">
      <formula>OR(N$729&lt;&gt;"",N$730&lt;&gt;"")</formula>
    </cfRule>
    <cfRule type="expression" dxfId="1773" priority="200">
      <formula>AND(N$729="",N$730="")</formula>
    </cfRule>
  </conditionalFormatting>
  <conditionalFormatting sqref="O625:BP639">
    <cfRule type="expression" dxfId="1772" priority="238">
      <formula>OR(O$625&lt;&gt;"",O$626&lt;&gt;"")</formula>
    </cfRule>
    <cfRule type="expression" dxfId="1771" priority="239">
      <formula>AND(O$625="",O$626="")</formula>
    </cfRule>
  </conditionalFormatting>
  <conditionalFormatting sqref="O182:BS211">
    <cfRule type="expression" dxfId="1770" priority="71">
      <formula>AND(O$180="",O$181="")</formula>
    </cfRule>
  </conditionalFormatting>
  <conditionalFormatting sqref="O243:BS244">
    <cfRule type="expression" dxfId="1769" priority="65">
      <formula>OR(O$243&lt;&gt;"",O$244&lt;&gt;"")</formula>
    </cfRule>
    <cfRule type="expression" dxfId="1768" priority="66">
      <formula>AND(O$243="",O$244="")</formula>
    </cfRule>
  </conditionalFormatting>
  <conditionalFormatting sqref="O363:BS370">
    <cfRule type="expression" dxfId="1767" priority="55">
      <formula>AND(O$363="",O$364="")</formula>
    </cfRule>
  </conditionalFormatting>
  <conditionalFormatting sqref="O388:BS463">
    <cfRule type="expression" dxfId="1766" priority="45">
      <formula>OR(O$388&lt;&gt;"",O$389&lt;&gt;"")</formula>
    </cfRule>
    <cfRule type="expression" dxfId="1765"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A449640D-7C53-4AB2-9B0A-C07F866DD8A9}"/>
    <hyperlink ref="D76:H76" location="病院!B94" display="・設置主体" xr:uid="{A497BE11-927B-4260-9B4F-DE172C111547}"/>
    <hyperlink ref="E76:I76" location="病院!B94" display="・設置主体" xr:uid="{DAFDD29F-1322-448F-B1F2-2AC39FA05144}"/>
    <hyperlink ref="F76:J76" location="病院!B94" display="・設置主体" xr:uid="{9D41382E-2477-451A-927A-A50C098D2F8E}"/>
    <hyperlink ref="G76:K76" location="病院!B94" display="・設置主体" xr:uid="{73E712EC-4B00-49E2-9BAA-34B0A8077C70}"/>
    <hyperlink ref="H76:I76" location="病院!B312" display="・入院患者の状況（年間）" xr:uid="{8A7F5633-431F-4942-A2B0-2A05BD7DA2D7}"/>
    <hyperlink ref="I76:J76" location="病院!B312" display="・入院患者の状況（年間）" xr:uid="{8A61A44E-429A-46E4-BA49-0C42E577B301}"/>
    <hyperlink ref="J76:M76" location="病院!B388" display="・算定する入院基本用・特定入院料等の状況" xr:uid="{E97BF5E8-0B22-40C2-B47F-0094259FBA73}"/>
    <hyperlink ref="K76:N76" location="病院!B388" display="・算定する入院基本用・特定入院料等の状況" xr:uid="{20CBF03B-4975-4B6F-B53C-47543AF3B686}"/>
    <hyperlink ref="L76:O76" location="病院!B388" display="・算定する入院基本用・特定入院料等の状況" xr:uid="{3D30E311-C947-418E-8C98-EE4643151793}"/>
    <hyperlink ref="M76:P76" location="病院!B388" display="・算定する入院基本用・特定入院料等の状況" xr:uid="{4738E062-0EC5-4B17-883B-36352B3AAF06}"/>
    <hyperlink ref="C77:G77" location="病院!B102" display="・病床の状況" xr:uid="{5A5A5D6A-2B1D-4580-9DDF-F73CB10BAC8A}"/>
    <hyperlink ref="D77:H77" location="病院!B102" display="・病床の状況" xr:uid="{2C98E292-9DBC-4C8A-A6E3-E4A7659724CF}"/>
    <hyperlink ref="E77:I77" location="病院!B102" display="・病床の状況" xr:uid="{3FB1420B-B6E2-4C71-81ED-5464B948D988}"/>
    <hyperlink ref="F77:J77" location="病院!B102" display="・病床の状況" xr:uid="{E798C146-516E-4B68-8413-8DE4AF27BC1E}"/>
    <hyperlink ref="G77:K77" location="病院!B102" display="・病床の状況" xr:uid="{482E5C25-D5F7-4DDB-B013-87DE86C20D4F}"/>
    <hyperlink ref="H77:I77" location="病院!B325" display="・入院患者の状況（年間／入棟前の場所・退棟先の場所の状況）" xr:uid="{9130BCCB-FCAE-4E3B-9BC1-B1507D273951}"/>
    <hyperlink ref="I77:J77" location="病院!B325" display="・入院患者の状況（年間／入棟前の場所・退棟先の場所の状況）" xr:uid="{ABD1CB56-4F93-4D18-8C33-7BEE1DC91608}"/>
    <hyperlink ref="J77" location="病院!B469" display="・手術の状況" xr:uid="{693F8A4D-D5F3-4E71-8B91-1420356827A7}"/>
    <hyperlink ref="M77" location="'病院(H30案)'!B484" display="・がん、脳卒中、心筋梗塞、分娩、精神医療への対応状況" xr:uid="{16037382-BDF7-44CA-BC1E-10530D2A9E78}"/>
    <hyperlink ref="C78:G78" location="病院!B117" display="・診療科" xr:uid="{51A4C881-8BF9-4DA0-82DC-3C07B3C0FFC9}"/>
    <hyperlink ref="D78:H78" location="病院!B117" display="・診療科" xr:uid="{F14A2388-4B5E-4C41-A73F-09231BFC69B6}"/>
    <hyperlink ref="E78:I78" location="病院!B117" display="・診療科" xr:uid="{F74798CC-766C-40B6-A0F6-0A91B085D54D}"/>
    <hyperlink ref="F78:J78" location="病院!B117" display="・診療科" xr:uid="{1E3894E8-F2FB-4C75-A1D5-48FB2C666AB1}"/>
    <hyperlink ref="G78:K78" location="病院!B117" display="・診療科" xr:uid="{0721DBB2-9C73-4F30-BA27-36BBD2BA9363}"/>
    <hyperlink ref="H78:I78" location="病院!B350" display="・退院後に在宅医療を必要とする患者の状況" xr:uid="{A3974564-F69A-4A82-A6B7-396D509AB404}"/>
    <hyperlink ref="I78:J78" location="病院!B350" display="・退院後に在宅医療を必要とする患者の状況" xr:uid="{67D644AA-F522-4B7A-B4B6-78ADCD579074}"/>
    <hyperlink ref="J78:M78" location="病院!B505" display="・がん、脳卒中、心筋梗塞、分娩、精神医療への対応状況" xr:uid="{8DBB3A95-CED2-440F-98E9-95903299C799}"/>
    <hyperlink ref="K78:N78" location="病院!B505" display="・がん、脳卒中、心筋梗塞、分娩、精神医療への対応状況" xr:uid="{9F1E5B57-0C91-4D1A-8498-96D6E8628BFB}"/>
    <hyperlink ref="L78:O78" location="病院!B505" display="・がん、脳卒中、心筋梗塞、分娩、精神医療への対応状況" xr:uid="{D895E416-2892-4408-B900-34D4BA61FD41}"/>
    <hyperlink ref="M78:P78" location="病院!B505" display="・がん、脳卒中、心筋梗塞、分娩、精神医療への対応状況" xr:uid="{AAFBBCAC-938B-4BF6-A7FC-22C57AAE5D62}"/>
    <hyperlink ref="C79:G79" location="病院!B128" display="・入院基本料・特定入院料及び届出病床数" xr:uid="{8BF0D415-E5D7-43CA-B982-10A09685B7A7}"/>
    <hyperlink ref="D79:H79" location="病院!B128" display="・入院基本料・特定入院料及び届出病床数" xr:uid="{0433B5AA-283D-4717-A883-8382D5B444FD}"/>
    <hyperlink ref="E79:I79" location="病院!B128" display="・入院基本料・特定入院料及び届出病床数" xr:uid="{596BD39A-014F-4890-8839-8E3B779EDDF0}"/>
    <hyperlink ref="F79:J79" location="病院!B128" display="・入院基本料・特定入院料及び届出病床数" xr:uid="{B3F74AD5-E471-4580-93B0-4C6DF2B2B81E}"/>
    <hyperlink ref="G79:K79" location="病院!B128" display="・入院基本料・特定入院料及び届出病床数" xr:uid="{8BF6CC73-75CF-464F-8427-7D5D6B421BCB}"/>
    <hyperlink ref="H79:I79" location="病院!B363" display="・看取りを行った患者数" xr:uid="{9AF5AFBD-EC28-4D53-ADE9-B518DB6B7C1D}"/>
    <hyperlink ref="I79:J79" location="病院!B363" display="・看取りを行った患者数" xr:uid="{25EABF75-6E87-426B-9BF8-8B207C2A5634}"/>
    <hyperlink ref="J79:M79" location="病院!B548" display="・重症患者への対応状況" xr:uid="{9A731B80-45DB-4BC3-8E81-C2C1F6BF36A6}"/>
    <hyperlink ref="K79:N79" location="病院!B548" display="・重症患者への対応状況" xr:uid="{69B155D9-0708-4B46-BBBB-EF4DEAD0273A}"/>
    <hyperlink ref="L79:O79" location="病院!B548" display="・重症患者への対応状況" xr:uid="{9650A6AA-384E-44F4-A00D-E0DC8282AF00}"/>
    <hyperlink ref="M79:P79" location="病院!B548" display="・重症患者への対応状況" xr:uid="{CFD46A3A-6D22-4A6D-B68B-7EF2EF746002}"/>
    <hyperlink ref="C80:G80" location="病院!B141" display="・DPC医療機関群の種類" xr:uid="{AF2E31E9-D1B5-4D70-B300-5CC0A5FBA5CC}"/>
    <hyperlink ref="D80:H80" location="病院!B141" display="・DPC医療機関群の種類" xr:uid="{FAD580B9-6EF8-4E0C-BF8B-248FE66BC1B7}"/>
    <hyperlink ref="E80:I80" location="病院!B141" display="・DPC医療機関群の種類" xr:uid="{C2EA815E-F8FB-4EA2-BF8E-3A842A33B99C}"/>
    <hyperlink ref="F80:J80" location="病院!B141" display="・DPC医療機関群の種類" xr:uid="{B11C6537-B115-44E6-B99A-8F0FA71F5555}"/>
    <hyperlink ref="G80:K80" location="病院!B141" display="・DPC医療機関群の種類" xr:uid="{8C77DE9F-A592-49CC-AC33-2A7BAA741B2D}"/>
    <hyperlink ref="J80:M80" location="病院!B594" display="・救急医療の実施状況" xr:uid="{B335CCFD-61BD-4B0D-962A-F7C14D54456C}"/>
    <hyperlink ref="K80:N80" location="病院!B594" display="・救急医療の実施状況" xr:uid="{F7FDB1B7-AB88-48E6-9D92-2674520FB83B}"/>
    <hyperlink ref="L80:O80" location="病院!B594" display="・救急医療の実施状況" xr:uid="{F4744F28-D69E-4E1B-8E7C-28EE69BAFA09}"/>
    <hyperlink ref="M80:P80" location="病院!B594" display="・救急医療の実施状況" xr:uid="{1B27E669-B8B8-439E-B17E-CBC0F522D51E}"/>
    <hyperlink ref="C81:G81" location="病院!B149" display="・救急告示病院、二次救急医療施設、三次救急医療施設の告示・認定の有無" xr:uid="{A707AB47-7304-4230-8777-5A21184FC216}"/>
    <hyperlink ref="D81:H81" location="病院!B149" display="・救急告示病院、二次救急医療施設、三次救急医療施設の告示・認定の有無" xr:uid="{B340099A-6573-4592-AAD7-17701ABF6E64}"/>
    <hyperlink ref="E81:I81" location="病院!B149" display="・救急告示病院、二次救急医療施設、三次救急医療施設の告示・認定の有無" xr:uid="{EA874F9F-5F1B-4EE9-95A7-040674599746}"/>
    <hyperlink ref="F81:J81" location="病院!B149" display="・救急告示病院、二次救急医療施設、三次救急医療施設の告示・認定の有無" xr:uid="{F8D91586-CF85-47D5-A11D-DE1CDCDC4ECB}"/>
    <hyperlink ref="G81:K81" location="病院!B149" display="・救急告示病院、二次救急医療施設、三次救急医療施設の告示・認定の有無" xr:uid="{78E8D348-FB24-4375-80A6-BF4F76EE4E2B}"/>
    <hyperlink ref="J81:M81" location="病院!B625" display="・急性期後の支援、在宅復帰の支援の状況" xr:uid="{8D6B8540-99C8-404F-AAA9-29444B399119}"/>
    <hyperlink ref="K81:N81" location="病院!B625" display="・急性期後の支援、在宅復帰の支援の状況" xr:uid="{2637D989-7B7B-4B03-8DAE-EB2ACB2943AF}"/>
    <hyperlink ref="L81:O81" location="病院!B625" display="・急性期後の支援、在宅復帰の支援の状況" xr:uid="{986D3B9C-82AE-43A7-A20A-B945FD29EFF6}"/>
    <hyperlink ref="M81:P81" location="病院!B625" display="・急性期後の支援、在宅復帰の支援の状況" xr:uid="{57D0325C-42F5-4313-8C87-AC1074ABA053}"/>
    <hyperlink ref="C82:G82" location="病院!B159" display="・承認の有無" xr:uid="{5C9F1EBC-B2A8-419F-BF02-4324FFB2FECF}"/>
    <hyperlink ref="D82:H82" location="病院!B159" display="・承認の有無" xr:uid="{2945EB3B-22D6-45DD-9039-589AA3BEC4AC}"/>
    <hyperlink ref="E82:I82" location="病院!B159" display="・承認の有無" xr:uid="{D320D885-8BDC-43DA-9B37-05F471872391}"/>
    <hyperlink ref="F82:J82" location="病院!B159" display="・承認の有無" xr:uid="{897E860D-5F58-4A3D-904F-442D61D00F6C}"/>
    <hyperlink ref="G82:K82" location="病院!B159" display="・承認の有無" xr:uid="{85203231-C8AB-4CDC-AA76-39EB798EE0B3}"/>
    <hyperlink ref="J82:M82" location="病院!B645" display="・全身管理の状況" xr:uid="{7A9858B2-E380-491E-AF3C-1E9F54680A76}"/>
    <hyperlink ref="K82:N82" location="病院!B645" display="・全身管理の状況" xr:uid="{5BEB0F74-193F-46D3-B55D-5F156891EAB4}"/>
    <hyperlink ref="L82:O82" location="病院!B645" display="・全身管理の状況" xr:uid="{70D22E32-CC2C-4BF1-B31B-DA0D8B9E8BE2}"/>
    <hyperlink ref="M82:P82" location="病院!B645" display="・全身管理の状況" xr:uid="{40F78FF7-7118-4422-BB72-83D49A97825A}"/>
    <hyperlink ref="C83:G83" location="病院!B168" display="・診療報酬の届出の有無" xr:uid="{5B530F93-D07A-4730-B804-55F9D5C802FD}"/>
    <hyperlink ref="D83:H83" location="病院!B168" display="・診療報酬の届出の有無" xr:uid="{12BF389A-05BB-4CFF-810F-3F7BE6D71C8E}"/>
    <hyperlink ref="E83:I83" location="病院!B168" display="・診療報酬の届出の有無" xr:uid="{886C4F94-B37D-486C-BF91-328231CE3639}"/>
    <hyperlink ref="F83:J83" location="病院!B168" display="・診療報酬の届出の有無" xr:uid="{3A818084-1ACA-4E6C-BDBA-A985ED542C61}"/>
    <hyperlink ref="G83:K83" location="病院!B168" display="・診療報酬の届出の有無" xr:uid="{15DF16D7-8516-4864-BD0A-27A5BD7CB52B}"/>
    <hyperlink ref="J83:M83" location="病院!B660" display="・リハビリテーションの実施状況" xr:uid="{8086F543-DFE8-4121-A6F8-DBE85594C5F8}"/>
    <hyperlink ref="K83:N83" location="病院!B660" display="・リハビリテーションの実施状況" xr:uid="{9E87D4DE-FA18-48AF-9904-5E06F8E05A82}"/>
    <hyperlink ref="L83:O83" location="病院!B660" display="・リハビリテーションの実施状況" xr:uid="{C6FBEE82-3CAC-446E-9F7D-95495BF3F7B4}"/>
    <hyperlink ref="M83:P83" location="病院!B660" display="・リハビリテーションの実施状況" xr:uid="{62E54FD6-B701-44DD-8577-C2074C4B74F5}"/>
    <hyperlink ref="C84:G84" location="病院!B180" display="・職員数の状況" xr:uid="{D30EA3EE-EB38-4EDD-97D3-F26D62AEA36D}"/>
    <hyperlink ref="D84:H84" location="病院!B180" display="・職員数の状況" xr:uid="{B36DF85C-E7C8-4E89-87D8-A6209BA7C918}"/>
    <hyperlink ref="E84:I84" location="病院!B180" display="・職員数の状況" xr:uid="{85EAA704-4862-4C5F-885E-7177107EE8AF}"/>
    <hyperlink ref="F84:J84" location="病院!B180" display="・職員数の状況" xr:uid="{2EEA6E14-D4E2-47E8-88EE-6D3C70CC940F}"/>
    <hyperlink ref="G84:K84" location="病院!B180" display="・職員数の状況" xr:uid="{22275A27-BEC1-4784-B679-D41890673C21}"/>
    <hyperlink ref="J84:M84" location="病院!B707" display="・長期療養患者の受入状況" xr:uid="{14091119-9D45-45E4-B895-ABB134B196FE}"/>
    <hyperlink ref="K84:N84" location="病院!B707" display="・長期療養患者の受入状況" xr:uid="{610907E3-31A8-40C6-B25D-4CCC844A94CA}"/>
    <hyperlink ref="L84:O84" location="病院!B707" display="・長期療養患者の受入状況" xr:uid="{B7574160-92B9-4F17-AFE4-A6CD7B770F21}"/>
    <hyperlink ref="M84:P84" location="病院!B707" display="・長期療養患者の受入状況" xr:uid="{4B395044-F8D3-44D1-AC33-E8AD83B8B16D}"/>
    <hyperlink ref="C85:G85" location="病院!B243" display="・退院調整部門の設置状況" xr:uid="{0D5F97F9-DE96-4E86-8612-6FCFE0D680B9}"/>
    <hyperlink ref="D85:H85" location="病院!B243" display="・退院調整部門の設置状況" xr:uid="{88B76359-0AF1-42EE-BB66-E63BDA796791}"/>
    <hyperlink ref="E85:I85" location="病院!B243" display="・退院調整部門の設置状況" xr:uid="{1AE03AB2-2CE6-4409-9A2D-4052A00F4450}"/>
    <hyperlink ref="F85:J85" location="病院!B243" display="・退院調整部門の設置状況" xr:uid="{CC365745-2642-4DE7-847C-2AD6AA8AC124}"/>
    <hyperlink ref="G85:K85" location="病院!B243" display="・退院調整部門の設置状況" xr:uid="{9719B75E-5593-4FB6-895A-2B6BC59C0834}"/>
    <hyperlink ref="J85:M85" location="病院!B717" display="・重度の障害児等の受入状況" xr:uid="{BA3E06EE-D906-483B-9970-978910C0CE7B}"/>
    <hyperlink ref="K85:N85" location="病院!B717" display="・重度の障害児等の受入状況" xr:uid="{66679CB2-C52C-48EE-BD50-1C50CAD1BDE5}"/>
    <hyperlink ref="L85:O85" location="病院!B717" display="・重度の障害児等の受入状況" xr:uid="{82C4924B-06B2-45D1-AF97-1426659F5097}"/>
    <hyperlink ref="M85:P85" location="病院!B717" display="・重度の障害児等の受入状況" xr:uid="{2A859288-D494-4988-8079-34E61F60F63D}"/>
    <hyperlink ref="C86:G86" location="病院!B263" display="・医療機器の台数" xr:uid="{697969AD-A064-4595-A326-4C0B172B2378}"/>
    <hyperlink ref="D86:H86" location="病院!B263" display="・医療機器の台数" xr:uid="{7C79BE32-9F1C-498F-846D-C243D797BEB3}"/>
    <hyperlink ref="E86:I86" location="病院!B263" display="・医療機器の台数" xr:uid="{A4718E62-581B-4843-8219-70BB2B37EE33}"/>
    <hyperlink ref="F86:J86" location="病院!B263" display="・医療機器の台数" xr:uid="{09AFAAF3-C917-4120-AE5E-8A796B27A332}"/>
    <hyperlink ref="G86:K86" location="病院!B263" display="・医療機器の台数" xr:uid="{64E3D709-0FA7-4EE9-BEE4-D73E71EB39C6}"/>
    <hyperlink ref="J86:M86" location="病院!B729" display="・医科歯科の連携状況" xr:uid="{48CC7729-0DF5-4D3A-B999-03CAEBDA8E97}"/>
    <hyperlink ref="K86:N86" location="病院!B729" display="・医科歯科の連携状況" xr:uid="{AB55B6A3-118B-449E-8C64-78C685C3AC80}"/>
    <hyperlink ref="L86:O86" location="病院!B729" display="・医科歯科の連携状況" xr:uid="{81ED927B-E469-4969-BE17-8A73D821A6BB}"/>
    <hyperlink ref="M86:P86" location="病院!B729" display="・医科歯科の連携状況" xr:uid="{67AB9A44-8CCB-4F67-8D41-DE14BB6735ED}"/>
    <hyperlink ref="C87:G87" location="病院!B289" display="・過去1年間の間に病棟の再編・見直しがあった場合の報告対象期間" xr:uid="{040B3614-A5EF-4E46-8C4B-6FC95F600982}"/>
    <hyperlink ref="D87:H87" location="病院!B289" display="・過去1年間の間に病棟の再編・見直しがあった場合の報告対象期間" xr:uid="{D250744A-1AB5-4332-902E-AC169E89F116}"/>
    <hyperlink ref="E87:I87" location="病院!B289" display="・過去1年間の間に病棟の再編・見直しがあった場合の報告対象期間" xr:uid="{C75096B7-F459-47B6-86C5-1A0452AE62D2}"/>
    <hyperlink ref="F87:J87" location="病院!B289" display="・過去1年間の間に病棟の再編・見直しがあった場合の報告対象期間" xr:uid="{FBE91CF8-05DD-45CC-B511-2BB4126088F8}"/>
    <hyperlink ref="G87:K87" location="病院!B289" display="・過去1年間の間に病棟の再編・見直しがあった場合の報告対象期間" xr:uid="{48F39F01-9879-46BC-8840-1974C5E5C3A8}"/>
    <hyperlink ref="I298" location="病院!B70" display="メニューへ戻る" xr:uid="{1CA19A59-B338-4A2B-BB2B-94B2EA8BA1BC}"/>
    <hyperlink ref="I373" location="病院!B70" display="メニューへ戻る" xr:uid="{D985C0E8-2E4C-4228-BE4B-CBFF6F7BB2DE}"/>
    <hyperlink ref="I737" location="病院!B70" display="メニューへ戻る" xr:uid="{C55C4A8E-E711-48A7-9D17-CF2C3BCF990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1010080001_あかつきウィメンズクリニック</vt:lpstr>
      <vt:lpstr>1010080002_アベ眼科医院</vt:lpstr>
      <vt:lpstr>1010080003_せせらぎ病院</vt:lpstr>
      <vt:lpstr>1010080004_セントラルクリニック伊勢崎</vt:lpstr>
      <vt:lpstr>1010080005_フクイ産婦人科クリニック</vt:lpstr>
      <vt:lpstr>1010080007_伊勢崎市民病院</vt:lpstr>
      <vt:lpstr>1010080008_伊勢崎福島病院</vt:lpstr>
      <vt:lpstr>1010080009_医療法人社団真正会 南部眼科</vt:lpstr>
      <vt:lpstr>1010080010_医療法人石井会石井病院</vt:lpstr>
      <vt:lpstr>1010080012_医療法人望真会 古作クリニック</vt:lpstr>
      <vt:lpstr>1010080013_一般社団法人伊勢崎佐波医師会病院</vt:lpstr>
      <vt:lpstr>1010080014_一般社団法人伊勢崎佐波医師会附属成人病検</vt:lpstr>
      <vt:lpstr>1010080016_角田病院</vt:lpstr>
      <vt:lpstr>1010080018_公益財団法人脳血管研究所附属美原記念病院</vt:lpstr>
      <vt:lpstr>1010080020_高柳整形外科歯科クリニック</vt:lpstr>
      <vt:lpstr>1010080021_新生産婦人科医院</vt:lpstr>
      <vt:lpstr>1010080022_大島病院</vt:lpstr>
      <vt:lpstr>1010080023_鶴谷病院</vt:lpstr>
      <vt:lpstr>1010080024_渡辺内科クリニック</vt:lpstr>
      <vt:lpstr>'1010080001_あかつきウィメンズクリニック'!Print_Area</vt:lpstr>
      <vt:lpstr>'1010080002_アベ眼科医院'!Print_Area</vt:lpstr>
      <vt:lpstr>'1010080003_せせらぎ病院'!Print_Area</vt:lpstr>
      <vt:lpstr>'1010080004_セントラルクリニック伊勢崎'!Print_Area</vt:lpstr>
      <vt:lpstr>'1010080005_フクイ産婦人科クリニック'!Print_Area</vt:lpstr>
      <vt:lpstr>'1010080007_伊勢崎市民病院'!Print_Area</vt:lpstr>
      <vt:lpstr>'1010080008_伊勢崎福島病院'!Print_Area</vt:lpstr>
      <vt:lpstr>'1010080009_医療法人社団真正会 南部眼科'!Print_Area</vt:lpstr>
      <vt:lpstr>'1010080010_医療法人石井会石井病院'!Print_Area</vt:lpstr>
      <vt:lpstr>'1010080012_医療法人望真会 古作クリニック'!Print_Area</vt:lpstr>
      <vt:lpstr>'1010080013_一般社団法人伊勢崎佐波医師会病院'!Print_Area</vt:lpstr>
      <vt:lpstr>'1010080014_一般社団法人伊勢崎佐波医師会附属成人病検'!Print_Area</vt:lpstr>
      <vt:lpstr>'1010080016_角田病院'!Print_Area</vt:lpstr>
      <vt:lpstr>'1010080018_公益財団法人脳血管研究所附属美原記念病院'!Print_Area</vt:lpstr>
      <vt:lpstr>'1010080020_高柳整形外科歯科クリニック'!Print_Area</vt:lpstr>
      <vt:lpstr>'1010080021_新生産婦人科医院'!Print_Area</vt:lpstr>
      <vt:lpstr>'1010080022_大島病院'!Print_Area</vt:lpstr>
      <vt:lpstr>'1010080023_鶴谷病院'!Print_Area</vt:lpstr>
      <vt:lpstr>'1010080024_渡辺内科クリニック'!Print_Area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2026-01-29T02:31:48Z</dcterms:created>
  <dcterms:modified xsi:type="dcterms:W3CDTF">2026-01-29T06:48:49Z</dcterms:modified>
</cp:coreProperties>
</file>