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codeName="ThisWorkbook" defaultThemeVersion="124226"/>
  <xr:revisionPtr revIDLastSave="0" documentId="13_ncr:1_{A6F6F704-C0CF-4785-B2F5-97B23FF7E343}" xr6:coauthVersionLast="47" xr6:coauthVersionMax="47" xr10:uidLastSave="{00000000-0000-0000-0000-000000000000}"/>
  <bookViews>
    <workbookView xWindow="-110" yWindow="-110" windowWidth="19420" windowHeight="11500" xr2:uid="{C9E6B324-BEDE-4A33-8781-B460CB234068}"/>
  </bookViews>
  <sheets>
    <sheet name="評価表" sheetId="8" r:id="rId1"/>
  </sheets>
  <definedNames>
    <definedName name="_xlnm.Print_Area" localSheetId="0">評価表!$A$1:$H$24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2" i="8" l="1"/>
  <c r="G20" i="8"/>
  <c r="G23" i="8" l="1"/>
</calcChain>
</file>

<file path=xl/sharedStrings.xml><?xml version="1.0" encoding="utf-8"?>
<sst xmlns="http://schemas.openxmlformats.org/spreadsheetml/2006/main" count="67" uniqueCount="66">
  <si>
    <t>・各項目について、提案書の記載ページを記入すること。</t>
    <rPh sb="1" eb="4">
      <t>カクコウモク</t>
    </rPh>
    <rPh sb="9" eb="12">
      <t>テイアンショ</t>
    </rPh>
    <rPh sb="13" eb="15">
      <t>キサイ</t>
    </rPh>
    <rPh sb="19" eb="21">
      <t>キニュウ</t>
    </rPh>
    <phoneticPr fontId="3"/>
  </si>
  <si>
    <t>企業名：</t>
    <rPh sb="0" eb="3">
      <t>キギョウメイ</t>
    </rPh>
    <phoneticPr fontId="1"/>
  </si>
  <si>
    <t>大項目</t>
    <rPh sb="0" eb="3">
      <t>ダイコウモク</t>
    </rPh>
    <phoneticPr fontId="2"/>
  </si>
  <si>
    <t>No</t>
    <phoneticPr fontId="1"/>
  </si>
  <si>
    <t>中項目</t>
    <rPh sb="0" eb="1">
      <t>チュウ</t>
    </rPh>
    <rPh sb="1" eb="3">
      <t>コウモク</t>
    </rPh>
    <phoneticPr fontId="1"/>
  </si>
  <si>
    <t>小項目（評価の視点）</t>
    <rPh sb="0" eb="1">
      <t>ショウ</t>
    </rPh>
    <rPh sb="1" eb="3">
      <t>コウモク</t>
    </rPh>
    <rPh sb="4" eb="6">
      <t>ヒョウカ</t>
    </rPh>
    <rPh sb="7" eb="9">
      <t>シテン</t>
    </rPh>
    <phoneticPr fontId="2"/>
  </si>
  <si>
    <t>仕様書
項目</t>
    <rPh sb="0" eb="3">
      <t>シヨウショ</t>
    </rPh>
    <rPh sb="4" eb="6">
      <t>コウモク</t>
    </rPh>
    <phoneticPr fontId="1"/>
  </si>
  <si>
    <t>提案書
記載ページ</t>
    <rPh sb="0" eb="3">
      <t>テイアンショ</t>
    </rPh>
    <rPh sb="4" eb="6">
      <t>キサイ</t>
    </rPh>
    <phoneticPr fontId="1"/>
  </si>
  <si>
    <t>上限
配点</t>
  </si>
  <si>
    <t>業務管理体制</t>
    <rPh sb="0" eb="2">
      <t>ギョウム</t>
    </rPh>
    <rPh sb="2" eb="4">
      <t>カンリ</t>
    </rPh>
    <rPh sb="4" eb="6">
      <t>タイセイ</t>
    </rPh>
    <phoneticPr fontId="1"/>
  </si>
  <si>
    <t>本業務を行うにあたり十分な管理体制が確立されているか。</t>
  </si>
  <si>
    <t>11(1)</t>
    <phoneticPr fontId="3"/>
  </si>
  <si>
    <t>様式4</t>
    <phoneticPr fontId="3"/>
  </si>
  <si>
    <t>企業の実績</t>
    <rPh sb="0" eb="2">
      <t>キギョウ</t>
    </rPh>
    <rPh sb="3" eb="5">
      <t>ジッセキ</t>
    </rPh>
    <phoneticPr fontId="3"/>
  </si>
  <si>
    <t>11(2)</t>
    <phoneticPr fontId="3"/>
  </si>
  <si>
    <t>運用・保守要件</t>
    <rPh sb="0" eb="2">
      <t>ウンヨウ</t>
    </rPh>
    <rPh sb="3" eb="5">
      <t>ホシュ</t>
    </rPh>
    <rPh sb="5" eb="7">
      <t>ヨウケン</t>
    </rPh>
    <phoneticPr fontId="2"/>
  </si>
  <si>
    <t>セキュリティ要件</t>
    <rPh sb="6" eb="8">
      <t>ヨウケン</t>
    </rPh>
    <phoneticPr fontId="2"/>
  </si>
  <si>
    <t>十分なセキュリティ対策が講じられているか</t>
    <rPh sb="0" eb="2">
      <t>ジュウブン</t>
    </rPh>
    <rPh sb="9" eb="11">
      <t>タイサク</t>
    </rPh>
    <rPh sb="12" eb="13">
      <t>コウ</t>
    </rPh>
    <phoneticPr fontId="2"/>
  </si>
  <si>
    <t>機密保護・個人情報保護</t>
    <rPh sb="0" eb="2">
      <t>キミツ</t>
    </rPh>
    <rPh sb="2" eb="4">
      <t>ホゴ</t>
    </rPh>
    <rPh sb="5" eb="7">
      <t>コジン</t>
    </rPh>
    <rPh sb="7" eb="9">
      <t>ジョウホウ</t>
    </rPh>
    <rPh sb="9" eb="11">
      <t>ホゴ</t>
    </rPh>
    <phoneticPr fontId="3"/>
  </si>
  <si>
    <t>個人情報保護について、十分な体制の確保や漏洩防止等の対策が講じられているか。</t>
    <rPh sb="0" eb="2">
      <t>コジン</t>
    </rPh>
    <rPh sb="2" eb="4">
      <t>ジョウホウ</t>
    </rPh>
    <rPh sb="4" eb="6">
      <t>ホゴ</t>
    </rPh>
    <rPh sb="11" eb="13">
      <t>ジュウブン</t>
    </rPh>
    <rPh sb="14" eb="16">
      <t>タイセイ</t>
    </rPh>
    <rPh sb="17" eb="19">
      <t>カクホ</t>
    </rPh>
    <rPh sb="20" eb="24">
      <t>ロウエイボウシ</t>
    </rPh>
    <rPh sb="24" eb="25">
      <t>トウ</t>
    </rPh>
    <rPh sb="26" eb="28">
      <t>タイサク</t>
    </rPh>
    <rPh sb="29" eb="30">
      <t>コウ</t>
    </rPh>
    <phoneticPr fontId="2"/>
  </si>
  <si>
    <t>その他</t>
    <rPh sb="2" eb="3">
      <t>タ</t>
    </rPh>
    <phoneticPr fontId="3"/>
  </si>
  <si>
    <t>企画提案点合計</t>
    <rPh sb="0" eb="2">
      <t>キカク</t>
    </rPh>
    <rPh sb="2" eb="4">
      <t>テイアン</t>
    </rPh>
    <rPh sb="4" eb="5">
      <t>テン</t>
    </rPh>
    <rPh sb="5" eb="7">
      <t>ゴウケイ</t>
    </rPh>
    <phoneticPr fontId="2"/>
  </si>
  <si>
    <t>評価点合計</t>
    <rPh sb="0" eb="2">
      <t>ヒョウカ</t>
    </rPh>
    <rPh sb="2" eb="3">
      <t>テン</t>
    </rPh>
    <rPh sb="3" eb="5">
      <t>ゴウケイ</t>
    </rPh>
    <phoneticPr fontId="2"/>
  </si>
  <si>
    <t>費用</t>
    <phoneticPr fontId="3"/>
  </si>
  <si>
    <t>情報セキュリティ</t>
    <rPh sb="0" eb="2">
      <t>ジョウホウ</t>
    </rPh>
    <phoneticPr fontId="3"/>
  </si>
  <si>
    <t>-</t>
    <phoneticPr fontId="3"/>
  </si>
  <si>
    <t>機能要件の充足</t>
    <rPh sb="0" eb="4">
      <t>キノウヨウケン</t>
    </rPh>
    <rPh sb="5" eb="7">
      <t>ジュウソク</t>
    </rPh>
    <phoneticPr fontId="3"/>
  </si>
  <si>
    <t>UX/UI</t>
    <phoneticPr fontId="3"/>
  </si>
  <si>
    <t>サービス利用者において、直感的に操作できるなど、操作しやすいUX/UIとなっているか。</t>
    <rPh sb="4" eb="7">
      <t>リヨウシャ</t>
    </rPh>
    <phoneticPr fontId="3"/>
  </si>
  <si>
    <t>運用・保守要件</t>
    <rPh sb="0" eb="2">
      <t>ウンヨウ</t>
    </rPh>
    <rPh sb="3" eb="7">
      <t>ホシュヨウケン</t>
    </rPh>
    <phoneticPr fontId="3"/>
  </si>
  <si>
    <t>十分な能力と豊富な経験を持つ人員が十分確保されており、サービスの組織的な運営と、契約予定団体へのサポートが可能であるか。対応時間は十分か。</t>
    <phoneticPr fontId="3"/>
  </si>
  <si>
    <t>24時間365日の稼働を原則とし、継続的・安定的なシステム運用が可能か。保守体制は十分か。サービスレベルは十分か。</t>
    <phoneticPr fontId="3"/>
  </si>
  <si>
    <t>運用サポート要件</t>
    <rPh sb="0" eb="2">
      <t>ウンヨウ</t>
    </rPh>
    <rPh sb="6" eb="8">
      <t>ヨウケン</t>
    </rPh>
    <phoneticPr fontId="3"/>
  </si>
  <si>
    <t>問い合わせ対応</t>
    <rPh sb="0" eb="1">
      <t>ト</t>
    </rPh>
    <rPh sb="2" eb="3">
      <t>ア</t>
    </rPh>
    <rPh sb="5" eb="7">
      <t>タイオウ</t>
    </rPh>
    <phoneticPr fontId="3"/>
  </si>
  <si>
    <t>契約予定団体からの問合せ手段は、充実しているか。
問い合わせ対応の流れに運用上の支障はないか。</t>
    <rPh sb="25" eb="26">
      <t>ト</t>
    </rPh>
    <rPh sb="27" eb="28">
      <t>ア</t>
    </rPh>
    <rPh sb="30" eb="32">
      <t>タイオウ</t>
    </rPh>
    <rPh sb="33" eb="34">
      <t>ナガ</t>
    </rPh>
    <rPh sb="36" eb="39">
      <t>ウンヨウジョウ</t>
    </rPh>
    <rPh sb="40" eb="42">
      <t>シショウ</t>
    </rPh>
    <phoneticPr fontId="3"/>
  </si>
  <si>
    <t>サービス利用料金</t>
    <phoneticPr fontId="3"/>
  </si>
  <si>
    <t>オプションサービス</t>
    <phoneticPr fontId="3"/>
  </si>
  <si>
    <t>利用上効果のあるオプションサービスの提案はあるか。</t>
    <rPh sb="0" eb="2">
      <t>リヨウ</t>
    </rPh>
    <rPh sb="2" eb="3">
      <t>ジョウ</t>
    </rPh>
    <rPh sb="3" eb="5">
      <t>コウカ</t>
    </rPh>
    <rPh sb="18" eb="20">
      <t>テイアン</t>
    </rPh>
    <phoneticPr fontId="3"/>
  </si>
  <si>
    <t>別表「機能要件一覧」に記載の要件が充足されているか。</t>
    <rPh sb="0" eb="2">
      <t>ベッピョウ</t>
    </rPh>
    <rPh sb="3" eb="9">
      <t>キノウヨウケンイチラン</t>
    </rPh>
    <rPh sb="11" eb="13">
      <t>キサイ</t>
    </rPh>
    <rPh sb="14" eb="16">
      <t>ヨウケン</t>
    </rPh>
    <rPh sb="17" eb="19">
      <t>ジュウソク</t>
    </rPh>
    <phoneticPr fontId="3"/>
  </si>
  <si>
    <t>機能要件一覧</t>
    <rPh sb="0" eb="6">
      <t>キノウヨウケンイチラン</t>
    </rPh>
    <phoneticPr fontId="3"/>
  </si>
  <si>
    <t>価格点合計</t>
    <rPh sb="0" eb="2">
      <t>カカク</t>
    </rPh>
    <rPh sb="2" eb="3">
      <t>テン</t>
    </rPh>
    <rPh sb="3" eb="5">
      <t>ゴウケイ</t>
    </rPh>
    <phoneticPr fontId="3"/>
  </si>
  <si>
    <t>価格点</t>
    <rPh sb="0" eb="2">
      <t>カカク</t>
    </rPh>
    <rPh sb="2" eb="3">
      <t>テン</t>
    </rPh>
    <phoneticPr fontId="3"/>
  </si>
  <si>
    <t>オプション料金を含め、料金設定は契約予定団体が利用する上で有益で、適切なものになっているか。料金体系は明確になっているか。</t>
    <phoneticPr fontId="3"/>
  </si>
  <si>
    <t>（別表）AI音声テキスト化議事録自動作成サービス導入・提供業務公募型プロポーザル　評価基準表</t>
    <rPh sb="6" eb="8">
      <t>オンセイ</t>
    </rPh>
    <rPh sb="12" eb="20">
      <t>カギジロクジドウサクセイ</t>
    </rPh>
    <phoneticPr fontId="3"/>
  </si>
  <si>
    <t>自治体でのサービス提供実績があり、群馬県内でのAI音声テキスト化議事録自動作成サービスの導入に経験を生かすことが期待できるか。</t>
    <phoneticPr fontId="3"/>
  </si>
  <si>
    <t>基本要件</t>
    <rPh sb="0" eb="2">
      <t>キホン</t>
    </rPh>
    <rPh sb="2" eb="4">
      <t>ヨウケン</t>
    </rPh>
    <phoneticPr fontId="3"/>
  </si>
  <si>
    <t>導入・運用支援</t>
    <rPh sb="0" eb="2">
      <t>ドウニュウ</t>
    </rPh>
    <rPh sb="3" eb="5">
      <t>ウンヨウ</t>
    </rPh>
    <rPh sb="5" eb="7">
      <t>シエン</t>
    </rPh>
    <phoneticPr fontId="1"/>
  </si>
  <si>
    <t>運用開始準備に係る支援</t>
    <phoneticPr fontId="3"/>
  </si>
  <si>
    <t>操作説明会</t>
    <phoneticPr fontId="3"/>
  </si>
  <si>
    <t>内容（時間、説明事項等）が具体的に示されており、参加者が参加しやすく理解しやすいような工夫がされているか。</t>
    <phoneticPr fontId="3"/>
  </si>
  <si>
    <t>5(6)ア、イ</t>
    <phoneticPr fontId="3"/>
  </si>
  <si>
    <t>5(6)ウ、エ、オ、カ</t>
    <phoneticPr fontId="3"/>
  </si>
  <si>
    <t>5(1)(2)
(3)(4)</t>
    <phoneticPr fontId="3"/>
  </si>
  <si>
    <t>OS（Windows10、Windows11）・Webブラウザ（Microsoft edge、Google Chrome）について、最新版に関して動作保証がされているか。</t>
    <phoneticPr fontId="3"/>
  </si>
  <si>
    <t>利用環境要件</t>
    <rPh sb="0" eb="2">
      <t>リヨウ</t>
    </rPh>
    <rPh sb="2" eb="4">
      <t>カンキョウ</t>
    </rPh>
    <rPh sb="4" eb="6">
      <t>ヨウケン</t>
    </rPh>
    <phoneticPr fontId="3"/>
  </si>
  <si>
    <t>5(5)</t>
    <phoneticPr fontId="3"/>
  </si>
  <si>
    <t>複数団体による共同調達を行うことで、単独利用と比べ、参加団体のメリットとなる内容を期待できるか。</t>
    <rPh sb="9" eb="11">
      <t>チョウタツ</t>
    </rPh>
    <rPh sb="41" eb="43">
      <t>キタイ</t>
    </rPh>
    <phoneticPr fontId="3"/>
  </si>
  <si>
    <t>-</t>
    <phoneticPr fontId="3"/>
  </si>
  <si>
    <t>共同調達によるメリット</t>
    <rPh sb="0" eb="4">
      <t>キョウドウチョウタツ</t>
    </rPh>
    <phoneticPr fontId="3"/>
  </si>
  <si>
    <t>5(7)</t>
    <phoneticPr fontId="3"/>
  </si>
  <si>
    <t>5(8)</t>
    <phoneticPr fontId="3"/>
  </si>
  <si>
    <t>5(9)</t>
    <phoneticPr fontId="3"/>
  </si>
  <si>
    <t>5(9)、8</t>
    <phoneticPr fontId="3"/>
  </si>
  <si>
    <t>AI音声テキスト化議事録自動作成サービスを団体内で利用するための、導入前調整、運用マニュアル整備等について、各団体内の実態を反映した支援を期待できるか。</t>
  </si>
  <si>
    <t>5(7)、7</t>
    <phoneticPr fontId="3"/>
  </si>
  <si>
    <t>次の式に基づいて事務局が価格点を算出します。
計算式：60×(1-提案価格/上限価格)　
※「提案価格」及び「上限価格」は全契約予定団体の合計額とします。
※小数点が発生する場合は、小数点第2位を四捨五入します。</t>
    <rPh sb="62" eb="66">
      <t>ケイヤクヨテイ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</si>
</sst>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6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26"/>
      <name val="Meiryo UI"/>
      <family val="3"/>
      <charset val="128"/>
    </font>
    <font>
      <sz val="11"/>
      <name val="Meiryo UI"/>
      <family val="3"/>
      <charset val="128"/>
    </font>
    <font>
      <sz val="16"/>
      <name val="Meiryo UI"/>
      <family val="3"/>
      <charset val="128"/>
    </font>
    <font>
      <sz val="18"/>
      <name val="Meiryo UI"/>
      <family val="3"/>
      <charset val="128"/>
    </font>
    <font>
      <sz val="24"/>
      <name val="Meiryo UI"/>
      <family val="3"/>
      <charset val="128"/>
    </font>
    <font>
      <b/>
      <sz val="36"/>
      <name val="Meiryo UI"/>
      <family val="3"/>
      <charset val="128"/>
    </font>
    <font>
      <b/>
      <u/>
      <sz val="24"/>
      <name val="Meiryo UI"/>
      <family val="3"/>
      <charset val="128"/>
    </font>
    <font>
      <b/>
      <sz val="36"/>
      <color theme="0"/>
      <name val="Meiryo UI"/>
      <family val="3"/>
      <charset val="128"/>
    </font>
    <font>
      <sz val="26"/>
      <color theme="1"/>
      <name val="Meiryo UI"/>
      <family val="3"/>
      <charset val="128"/>
    </font>
    <font>
      <b/>
      <sz val="26"/>
      <color theme="1"/>
      <name val="Meiryo UI"/>
      <family val="3"/>
      <charset val="128"/>
    </font>
    <font>
      <b/>
      <sz val="26"/>
      <color theme="0"/>
      <name val="Meiryo UI"/>
      <family val="3"/>
      <charset val="128"/>
    </font>
    <font>
      <b/>
      <sz val="20"/>
      <color theme="0"/>
      <name val="Meiryo UI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44">
    <xf numFmtId="0" fontId="0" fillId="0" borderId="0" xfId="0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6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4" fillId="3" borderId="3" xfId="0" applyFont="1" applyFill="1" applyBorder="1">
      <alignment vertical="center"/>
    </xf>
    <xf numFmtId="0" fontId="4" fillId="3" borderId="4" xfId="0" applyFont="1" applyFill="1" applyBorder="1">
      <alignment vertical="center"/>
    </xf>
    <xf numFmtId="0" fontId="4" fillId="3" borderId="4" xfId="0" applyFont="1" applyFill="1" applyBorder="1" applyAlignment="1">
      <alignment horizontal="center" vertical="center"/>
    </xf>
    <xf numFmtId="176" fontId="4" fillId="3" borderId="2" xfId="0" applyNumberFormat="1" applyFont="1" applyFill="1" applyBorder="1" applyAlignment="1">
      <alignment horizontal="right" vertical="center"/>
    </xf>
    <xf numFmtId="0" fontId="11" fillId="2" borderId="3" xfId="0" applyFont="1" applyFill="1" applyBorder="1">
      <alignment vertical="center"/>
    </xf>
    <xf numFmtId="0" fontId="11" fillId="2" borderId="4" xfId="0" applyFont="1" applyFill="1" applyBorder="1">
      <alignment vertical="center"/>
    </xf>
    <xf numFmtId="0" fontId="11" fillId="2" borderId="4" xfId="0" applyFont="1" applyFill="1" applyBorder="1" applyAlignment="1">
      <alignment horizontal="center" vertical="center"/>
    </xf>
    <xf numFmtId="176" fontId="11" fillId="2" borderId="2" xfId="0" applyNumberFormat="1" applyFont="1" applyFill="1" applyBorder="1" applyAlignment="1">
      <alignment horizontal="right" vertical="center"/>
    </xf>
    <xf numFmtId="0" fontId="9" fillId="0" borderId="0" xfId="0" applyFont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12" fillId="4" borderId="2" xfId="0" applyFont="1" applyFill="1" applyBorder="1" applyAlignment="1">
      <alignment vertical="center" wrapText="1"/>
    </xf>
    <xf numFmtId="0" fontId="13" fillId="4" borderId="2" xfId="0" applyFont="1" applyFill="1" applyBorder="1" applyAlignment="1">
      <alignment horizontal="center" vertical="center" wrapText="1"/>
    </xf>
    <xf numFmtId="176" fontId="12" fillId="4" borderId="2" xfId="0" applyNumberFormat="1" applyFont="1" applyFill="1" applyBorder="1" applyAlignment="1">
      <alignment horizontal="right" vertical="center"/>
    </xf>
    <xf numFmtId="0" fontId="12" fillId="4" borderId="2" xfId="0" applyFont="1" applyFill="1" applyBorder="1" applyAlignment="1">
      <alignment horizontal="center" vertical="center" wrapText="1"/>
    </xf>
    <xf numFmtId="0" fontId="12" fillId="5" borderId="2" xfId="0" applyFont="1" applyFill="1" applyBorder="1" applyAlignment="1">
      <alignment horizontal="center" vertical="center" wrapText="1"/>
    </xf>
    <xf numFmtId="0" fontId="12" fillId="5" borderId="2" xfId="0" applyFont="1" applyFill="1" applyBorder="1" applyAlignment="1">
      <alignment horizontal="left" vertical="center" wrapText="1"/>
    </xf>
    <xf numFmtId="176" fontId="5" fillId="0" borderId="0" xfId="0" applyNumberFormat="1" applyFont="1">
      <alignment vertical="center"/>
    </xf>
    <xf numFmtId="0" fontId="12" fillId="4" borderId="5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2" fillId="5" borderId="2" xfId="0" applyFont="1" applyFill="1" applyBorder="1" applyAlignment="1">
      <alignment horizontal="left" vertical="center" shrinkToFit="1"/>
    </xf>
    <xf numFmtId="0" fontId="4" fillId="6" borderId="4" xfId="0" applyFont="1" applyFill="1" applyBorder="1">
      <alignment vertical="center"/>
    </xf>
    <xf numFmtId="0" fontId="4" fillId="6" borderId="4" xfId="0" applyFont="1" applyFill="1" applyBorder="1" applyAlignment="1">
      <alignment horizontal="center" vertical="center"/>
    </xf>
    <xf numFmtId="176" fontId="4" fillId="6" borderId="2" xfId="0" applyNumberFormat="1" applyFont="1" applyFill="1" applyBorder="1" applyAlignment="1">
      <alignment horizontal="right" vertical="center"/>
    </xf>
    <xf numFmtId="0" fontId="4" fillId="6" borderId="2" xfId="0" applyFont="1" applyFill="1" applyBorder="1" applyAlignment="1">
      <alignment horizontal="center" vertical="center"/>
    </xf>
    <xf numFmtId="0" fontId="12" fillId="4" borderId="2" xfId="0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left" vertical="center" wrapText="1"/>
    </xf>
    <xf numFmtId="0" fontId="4" fillId="6" borderId="4" xfId="0" applyFont="1" applyFill="1" applyBorder="1" applyAlignment="1">
      <alignment horizontal="left" vertical="center" wrapText="1"/>
    </xf>
    <xf numFmtId="0" fontId="12" fillId="4" borderId="7" xfId="0" applyFont="1" applyFill="1" applyBorder="1" applyAlignment="1">
      <alignment horizontal="center" vertical="center" wrapText="1"/>
    </xf>
    <xf numFmtId="0" fontId="12" fillId="4" borderId="8" xfId="0" applyFont="1" applyFill="1" applyBorder="1" applyAlignment="1">
      <alignment horizontal="center" vertical="center" wrapText="1"/>
    </xf>
    <xf numFmtId="0" fontId="12" fillId="4" borderId="5" xfId="0" applyFont="1" applyFill="1" applyBorder="1" applyAlignment="1">
      <alignment horizontal="center" vertical="center" wrapText="1"/>
    </xf>
    <xf numFmtId="0" fontId="12" fillId="4" borderId="6" xfId="0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B94399-43BA-4168-8FCC-69803D7AA318}">
  <sheetPr>
    <pageSetUpPr fitToPage="1"/>
  </sheetPr>
  <dimension ref="A1:H24"/>
  <sheetViews>
    <sheetView tabSelected="1" view="pageBreakPreview" zoomScale="55" zoomScaleNormal="55" zoomScaleSheetLayoutView="55" workbookViewId="0"/>
  </sheetViews>
  <sheetFormatPr defaultColWidth="9" defaultRowHeight="56.25" customHeight="1" x14ac:dyDescent="0.2"/>
  <cols>
    <col min="1" max="1" width="61.81640625" style="3" customWidth="1"/>
    <col min="2" max="2" width="9.81640625" style="9" bestFit="1" customWidth="1"/>
    <col min="3" max="3" width="59.81640625" style="3" customWidth="1"/>
    <col min="4" max="4" width="139.1796875" style="3" customWidth="1"/>
    <col min="5" max="5" width="31.54296875" style="9" customWidth="1"/>
    <col min="6" max="6" width="22.81640625" style="3" customWidth="1"/>
    <col min="7" max="7" width="21.54296875" style="3" bestFit="1" customWidth="1"/>
    <col min="8" max="8" width="11.54296875" style="3" bestFit="1" customWidth="1"/>
    <col min="9" max="16384" width="9" style="3"/>
  </cols>
  <sheetData>
    <row r="1" spans="1:7" ht="76.400000000000006" customHeight="1" x14ac:dyDescent="0.2">
      <c r="A1" s="18" t="s">
        <v>43</v>
      </c>
      <c r="B1" s="1"/>
      <c r="C1" s="1"/>
      <c r="D1" s="1"/>
      <c r="E1" s="2"/>
      <c r="F1" s="1"/>
    </row>
    <row r="2" spans="1:7" ht="35" x14ac:dyDescent="0.2">
      <c r="A2" s="1" t="s">
        <v>0</v>
      </c>
      <c r="B2" s="1"/>
      <c r="C2" s="1"/>
      <c r="D2" s="1"/>
      <c r="E2" s="2"/>
      <c r="F2" s="1"/>
    </row>
    <row r="3" spans="1:7" ht="41.25" customHeight="1" x14ac:dyDescent="0.2">
      <c r="A3" s="4"/>
      <c r="B3" s="5"/>
      <c r="C3" s="4"/>
      <c r="D3" s="19" t="s">
        <v>1</v>
      </c>
      <c r="E3" s="4"/>
      <c r="F3" s="4"/>
      <c r="G3" s="6"/>
    </row>
    <row r="4" spans="1:7" ht="56.25" customHeight="1" x14ac:dyDescent="0.2">
      <c r="A4" s="28" t="s">
        <v>2</v>
      </c>
      <c r="B4" s="28" t="s">
        <v>3</v>
      </c>
      <c r="C4" s="28" t="s">
        <v>4</v>
      </c>
      <c r="D4" s="28" t="s">
        <v>5</v>
      </c>
      <c r="E4" s="29" t="s">
        <v>6</v>
      </c>
      <c r="F4" s="29" t="s">
        <v>7</v>
      </c>
      <c r="G4" s="29" t="s">
        <v>8</v>
      </c>
    </row>
    <row r="5" spans="1:7" ht="35" x14ac:dyDescent="0.2">
      <c r="A5" s="41" t="s">
        <v>9</v>
      </c>
      <c r="B5" s="23">
        <v>1</v>
      </c>
      <c r="C5" s="20" t="s">
        <v>9</v>
      </c>
      <c r="D5" s="20" t="s">
        <v>10</v>
      </c>
      <c r="E5" s="21" t="s">
        <v>11</v>
      </c>
      <c r="F5" s="24" t="s">
        <v>12</v>
      </c>
      <c r="G5" s="22">
        <v>20</v>
      </c>
    </row>
    <row r="6" spans="1:7" ht="70" x14ac:dyDescent="0.2">
      <c r="A6" s="42"/>
      <c r="B6" s="23">
        <v>2</v>
      </c>
      <c r="C6" s="20" t="s">
        <v>13</v>
      </c>
      <c r="D6" s="20" t="s">
        <v>44</v>
      </c>
      <c r="E6" s="21" t="s">
        <v>14</v>
      </c>
      <c r="F6" s="24"/>
      <c r="G6" s="22">
        <v>20</v>
      </c>
    </row>
    <row r="7" spans="1:7" ht="105" x14ac:dyDescent="0.2">
      <c r="A7" s="41" t="s">
        <v>46</v>
      </c>
      <c r="B7" s="23">
        <v>3</v>
      </c>
      <c r="C7" s="20" t="s">
        <v>47</v>
      </c>
      <c r="D7" s="20" t="s">
        <v>63</v>
      </c>
      <c r="E7" s="21" t="s">
        <v>50</v>
      </c>
      <c r="F7" s="25"/>
      <c r="G7" s="22">
        <v>20</v>
      </c>
    </row>
    <row r="8" spans="1:7" ht="70" x14ac:dyDescent="0.2">
      <c r="A8" s="42"/>
      <c r="B8" s="23">
        <v>4</v>
      </c>
      <c r="C8" s="20" t="s">
        <v>48</v>
      </c>
      <c r="D8" s="20" t="s">
        <v>49</v>
      </c>
      <c r="E8" s="21" t="s">
        <v>51</v>
      </c>
      <c r="F8" s="25"/>
      <c r="G8" s="22">
        <v>20</v>
      </c>
    </row>
    <row r="9" spans="1:7" ht="70" x14ac:dyDescent="0.2">
      <c r="A9" s="41" t="s">
        <v>45</v>
      </c>
      <c r="B9" s="23">
        <v>5</v>
      </c>
      <c r="C9" s="20" t="s">
        <v>26</v>
      </c>
      <c r="D9" s="20" t="s">
        <v>38</v>
      </c>
      <c r="E9" s="21" t="s">
        <v>52</v>
      </c>
      <c r="F9" s="30" t="s">
        <v>39</v>
      </c>
      <c r="G9" s="22">
        <v>20</v>
      </c>
    </row>
    <row r="10" spans="1:7" ht="105" x14ac:dyDescent="0.2">
      <c r="A10" s="42"/>
      <c r="B10" s="35">
        <v>6</v>
      </c>
      <c r="C10" s="20" t="s">
        <v>54</v>
      </c>
      <c r="D10" s="20" t="s">
        <v>53</v>
      </c>
      <c r="E10" s="21" t="s">
        <v>55</v>
      </c>
      <c r="F10" s="30"/>
      <c r="G10" s="22">
        <v>10</v>
      </c>
    </row>
    <row r="11" spans="1:7" ht="70" x14ac:dyDescent="0.2">
      <c r="A11" s="42"/>
      <c r="B11" s="35">
        <v>7</v>
      </c>
      <c r="C11" s="20" t="s">
        <v>27</v>
      </c>
      <c r="D11" s="20" t="s">
        <v>28</v>
      </c>
      <c r="E11" s="21" t="s">
        <v>25</v>
      </c>
      <c r="F11" s="25"/>
      <c r="G11" s="22">
        <v>20</v>
      </c>
    </row>
    <row r="12" spans="1:7" ht="70" x14ac:dyDescent="0.2">
      <c r="A12" s="41" t="s">
        <v>15</v>
      </c>
      <c r="B12" s="35">
        <v>8</v>
      </c>
      <c r="C12" s="20" t="s">
        <v>29</v>
      </c>
      <c r="D12" s="20" t="s">
        <v>31</v>
      </c>
      <c r="E12" s="21" t="s">
        <v>64</v>
      </c>
      <c r="F12" s="24"/>
      <c r="G12" s="22">
        <v>30</v>
      </c>
    </row>
    <row r="13" spans="1:7" ht="105" x14ac:dyDescent="0.2">
      <c r="A13" s="42"/>
      <c r="B13" s="35">
        <v>9</v>
      </c>
      <c r="C13" s="20" t="s">
        <v>32</v>
      </c>
      <c r="D13" s="20" t="s">
        <v>30</v>
      </c>
      <c r="E13" s="21" t="s">
        <v>59</v>
      </c>
      <c r="F13" s="24"/>
      <c r="G13" s="22">
        <v>30</v>
      </c>
    </row>
    <row r="14" spans="1:7" ht="70" x14ac:dyDescent="0.2">
      <c r="A14" s="42"/>
      <c r="B14" s="35">
        <v>10</v>
      </c>
      <c r="C14" s="20" t="s">
        <v>33</v>
      </c>
      <c r="D14" s="20" t="s">
        <v>34</v>
      </c>
      <c r="E14" s="21" t="s">
        <v>60</v>
      </c>
      <c r="F14" s="24"/>
      <c r="G14" s="22">
        <v>20</v>
      </c>
    </row>
    <row r="15" spans="1:7" ht="70" x14ac:dyDescent="0.2">
      <c r="A15" s="27" t="s">
        <v>23</v>
      </c>
      <c r="B15" s="35">
        <v>11</v>
      </c>
      <c r="C15" s="20" t="s">
        <v>35</v>
      </c>
      <c r="D15" s="20" t="s">
        <v>42</v>
      </c>
      <c r="E15" s="21" t="s">
        <v>62</v>
      </c>
      <c r="F15" s="24"/>
      <c r="G15" s="22">
        <v>10</v>
      </c>
    </row>
    <row r="16" spans="1:7" ht="35" x14ac:dyDescent="0.2">
      <c r="A16" s="43" t="s">
        <v>24</v>
      </c>
      <c r="B16" s="35">
        <v>12</v>
      </c>
      <c r="C16" s="20" t="s">
        <v>16</v>
      </c>
      <c r="D16" s="20" t="s">
        <v>17</v>
      </c>
      <c r="E16" s="21">
        <v>9</v>
      </c>
      <c r="F16" s="24"/>
      <c r="G16" s="22">
        <v>20</v>
      </c>
    </row>
    <row r="17" spans="1:8" ht="70" x14ac:dyDescent="0.2">
      <c r="A17" s="43"/>
      <c r="B17" s="35">
        <v>13</v>
      </c>
      <c r="C17" s="20" t="s">
        <v>18</v>
      </c>
      <c r="D17" s="20" t="s">
        <v>19</v>
      </c>
      <c r="E17" s="21">
        <v>9</v>
      </c>
      <c r="F17" s="24"/>
      <c r="G17" s="22">
        <v>20</v>
      </c>
      <c r="H17" s="26"/>
    </row>
    <row r="18" spans="1:8" ht="35" x14ac:dyDescent="0.2">
      <c r="A18" s="39" t="s">
        <v>20</v>
      </c>
      <c r="B18" s="35">
        <v>14</v>
      </c>
      <c r="C18" s="20" t="s">
        <v>36</v>
      </c>
      <c r="D18" s="20" t="s">
        <v>37</v>
      </c>
      <c r="E18" s="21" t="s">
        <v>61</v>
      </c>
      <c r="F18" s="25"/>
      <c r="G18" s="22">
        <v>10</v>
      </c>
      <c r="H18" s="7"/>
    </row>
    <row r="19" spans="1:8" ht="70" x14ac:dyDescent="0.2">
      <c r="A19" s="40"/>
      <c r="B19" s="35">
        <v>15</v>
      </c>
      <c r="C19" s="20" t="s">
        <v>58</v>
      </c>
      <c r="D19" s="20" t="s">
        <v>56</v>
      </c>
      <c r="E19" s="21" t="s">
        <v>57</v>
      </c>
      <c r="F19" s="24"/>
      <c r="G19" s="22">
        <v>20</v>
      </c>
    </row>
    <row r="20" spans="1:8" ht="35" x14ac:dyDescent="0.2">
      <c r="A20" s="10" t="s">
        <v>21</v>
      </c>
      <c r="B20" s="11"/>
      <c r="C20" s="11"/>
      <c r="D20" s="11"/>
      <c r="E20" s="12"/>
      <c r="F20" s="11"/>
      <c r="G20" s="13">
        <f>SUM(G5:G19)</f>
        <v>290</v>
      </c>
      <c r="H20" s="26"/>
    </row>
    <row r="21" spans="1:8" ht="162.5" customHeight="1" x14ac:dyDescent="0.2">
      <c r="A21" s="36" t="s">
        <v>41</v>
      </c>
      <c r="B21" s="34">
        <v>16</v>
      </c>
      <c r="C21" s="37" t="s">
        <v>65</v>
      </c>
      <c r="D21" s="38"/>
      <c r="E21" s="32"/>
      <c r="F21" s="31"/>
      <c r="G21" s="33">
        <v>60</v>
      </c>
      <c r="H21" s="26"/>
    </row>
    <row r="22" spans="1:8" ht="35" x14ac:dyDescent="0.2">
      <c r="A22" s="10" t="s">
        <v>40</v>
      </c>
      <c r="B22" s="11"/>
      <c r="C22" s="11"/>
      <c r="D22" s="11"/>
      <c r="E22" s="12"/>
      <c r="F22" s="11"/>
      <c r="G22" s="13">
        <f>G21</f>
        <v>60</v>
      </c>
    </row>
    <row r="23" spans="1:8" ht="48" x14ac:dyDescent="0.2">
      <c r="A23" s="14" t="s">
        <v>22</v>
      </c>
      <c r="B23" s="15"/>
      <c r="C23" s="15"/>
      <c r="D23" s="15"/>
      <c r="E23" s="16"/>
      <c r="F23" s="15"/>
      <c r="G23" s="17">
        <f>G20+G22</f>
        <v>350</v>
      </c>
    </row>
    <row r="24" spans="1:8" ht="56.25" customHeight="1" x14ac:dyDescent="0.2">
      <c r="A24" s="8"/>
    </row>
  </sheetData>
  <mergeCells count="7">
    <mergeCell ref="C21:D21"/>
    <mergeCell ref="A18:A19"/>
    <mergeCell ref="A5:A6"/>
    <mergeCell ref="A16:A17"/>
    <mergeCell ref="A12:A14"/>
    <mergeCell ref="A7:A8"/>
    <mergeCell ref="A9:A11"/>
  </mergeCells>
  <phoneticPr fontId="3"/>
  <pageMargins left="0.70866141732283472" right="7.874015748031496E-2" top="0.39370078740157483" bottom="0.23622047244094491" header="0" footer="0"/>
  <pageSetup paperSize="9" scale="2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評価表</vt:lpstr>
      <vt:lpstr>評価表!Print_Area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2026-01-20T01:27:18Z</dcterms:created>
  <dcterms:modified xsi:type="dcterms:W3CDTF">2026-01-20T01:27:52Z</dcterms:modified>
  <cp:category/>
  <cp:contentStatus/>
</cp:coreProperties>
</file>