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0FCB1F05-A54E-465C-9136-963F93E35951}" xr6:coauthVersionLast="47" xr6:coauthVersionMax="47" xr10:uidLastSave="{00000000-0000-0000-0000-000000000000}"/>
  <bookViews>
    <workbookView xWindow="-110" yWindow="-110" windowWidth="19420" windowHeight="12220" xr2:uid="{00000000-000D-0000-FFFF-FFFF00000000}"/>
  </bookViews>
  <sheets>
    <sheet name="総務企画" sheetId="9" r:id="rId1"/>
    <sheet name="健康福祉" sheetId="5" r:id="rId2"/>
    <sheet name="環境農林" sheetId="7" r:id="rId3"/>
    <sheet name="産経土木" sheetId="6" r:id="rId4"/>
    <sheet name="文教警察" sheetId="8" r:id="rId5"/>
  </sheets>
  <definedNames>
    <definedName name="_xlnm.Print_Area" localSheetId="2">環境農林!$B$1:$H$32</definedName>
    <definedName name="_xlnm.Print_Area" localSheetId="1">健康福祉!$B$1:$H$14</definedName>
    <definedName name="_xlnm.Print_Area" localSheetId="3">産経土木!$B$1:$H$32</definedName>
    <definedName name="_xlnm.Print_Area" localSheetId="0">総務企画!$B$1:$H$23</definedName>
    <definedName name="_xlnm.Print_Area" localSheetId="4">文教警察!$B$1:$H$18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7" l="1"/>
  <c r="G7" i="9"/>
  <c r="G20" i="6" l="1"/>
  <c r="G20" i="9" l="1"/>
  <c r="G13" i="9" l="1"/>
  <c r="G29" i="6" l="1"/>
  <c r="G7" i="6"/>
  <c r="G16" i="7"/>
  <c r="G29" i="7" l="1"/>
  <c r="G7" i="8"/>
  <c r="G9" i="7"/>
  <c r="G15" i="8" l="1"/>
  <c r="G11" i="8"/>
  <c r="G11" i="6"/>
  <c r="G25" i="7"/>
  <c r="G6" i="5"/>
  <c r="G11" i="5"/>
</calcChain>
</file>

<file path=xl/sharedStrings.xml><?xml version="1.0" encoding="utf-8"?>
<sst xmlns="http://schemas.openxmlformats.org/spreadsheetml/2006/main" count="276" uniqueCount="161">
  <si>
    <t>番号</t>
    <rPh sb="0" eb="2">
      <t>バンゴウ</t>
    </rPh>
    <phoneticPr fontId="4"/>
  </si>
  <si>
    <t>所属名</t>
    <rPh sb="0" eb="3">
      <t>ショゾクメイ</t>
    </rPh>
    <phoneticPr fontId="4"/>
  </si>
  <si>
    <t>契約締結日</t>
    <rPh sb="0" eb="2">
      <t>ケイヤク</t>
    </rPh>
    <rPh sb="2" eb="4">
      <t>テイケツ</t>
    </rPh>
    <rPh sb="4" eb="5">
      <t>ビ</t>
    </rPh>
    <phoneticPr fontId="4"/>
  </si>
  <si>
    <t>契約の名称</t>
    <rPh sb="0" eb="2">
      <t>ケイヤク</t>
    </rPh>
    <rPh sb="3" eb="5">
      <t>メイショウ</t>
    </rPh>
    <phoneticPr fontId="4"/>
  </si>
  <si>
    <t>契約の概要</t>
    <rPh sb="0" eb="2">
      <t>ケイヤク</t>
    </rPh>
    <rPh sb="3" eb="5">
      <t>ガイヨウ</t>
    </rPh>
    <phoneticPr fontId="4"/>
  </si>
  <si>
    <t>契約金額
（円）</t>
    <rPh sb="0" eb="2">
      <t>ケイヤク</t>
    </rPh>
    <rPh sb="2" eb="4">
      <t>キンガク</t>
    </rPh>
    <rPh sb="6" eb="7">
      <t>エン</t>
    </rPh>
    <phoneticPr fontId="4"/>
  </si>
  <si>
    <t>地方自治法
施行令
167条の2第1項
該当号(注1)</t>
    <rPh sb="0" eb="5">
      <t>チホウジチホウ</t>
    </rPh>
    <rPh sb="6" eb="9">
      <t>セコウレイ</t>
    </rPh>
    <rPh sb="13" eb="14">
      <t>ジョウ</t>
    </rPh>
    <rPh sb="16" eb="17">
      <t>ダイ</t>
    </rPh>
    <rPh sb="18" eb="19">
      <t>コウ</t>
    </rPh>
    <rPh sb="20" eb="22">
      <t>ガイトウ</t>
    </rPh>
    <rPh sb="22" eb="23">
      <t>ゴウ</t>
    </rPh>
    <rPh sb="24" eb="25">
      <t>チュウ</t>
    </rPh>
    <phoneticPr fontId="4"/>
  </si>
  <si>
    <t>ぐんま暮らし・外国人活躍推進課</t>
  </si>
  <si>
    <t>「令和６年度 日本語学習支援ボランティアスキルアップ研修事業」委託</t>
  </si>
  <si>
    <t>日本語学習支援ボランティアスキルアップ研修事業の実施に係る委託</t>
  </si>
  <si>
    <t>１号</t>
    <rPh sb="1" eb="2">
      <t>ゴウ</t>
    </rPh>
    <phoneticPr fontId="2"/>
  </si>
  <si>
    <t>「令和６年度 トライアルオンライン日本語教室事業」委託</t>
    <rPh sb="17" eb="22">
      <t>ニホンゴキョウシツ</t>
    </rPh>
    <rPh sb="22" eb="24">
      <t>ジギョウ</t>
    </rPh>
    <phoneticPr fontId="2"/>
  </si>
  <si>
    <t>トライアルオンライン日本語教室事業の実施に係る委託</t>
    <rPh sb="10" eb="15">
      <t>ニホンゴキョウシツ</t>
    </rPh>
    <phoneticPr fontId="2"/>
  </si>
  <si>
    <t>2号</t>
    <rPh sb="1" eb="2">
      <t>ゴウ</t>
    </rPh>
    <phoneticPr fontId="2"/>
  </si>
  <si>
    <t>医務課</t>
    <rPh sb="0" eb="3">
      <t>イムカ</t>
    </rPh>
    <phoneticPr fontId="2"/>
  </si>
  <si>
    <t>看護学教育研修事業委託</t>
    <rPh sb="0" eb="3">
      <t>カンゴガク</t>
    </rPh>
    <rPh sb="3" eb="5">
      <t>キョウイク</t>
    </rPh>
    <rPh sb="5" eb="7">
      <t>ケンシュウ</t>
    </rPh>
    <rPh sb="7" eb="9">
      <t>ジギョウ</t>
    </rPh>
    <rPh sb="9" eb="11">
      <t>イタク</t>
    </rPh>
    <phoneticPr fontId="2"/>
  </si>
  <si>
    <t>看護師等養成所の専任教員養成講習会の実施に係る委託</t>
    <rPh sb="0" eb="3">
      <t>カンゴシ</t>
    </rPh>
    <rPh sb="3" eb="4">
      <t>トウ</t>
    </rPh>
    <rPh sb="4" eb="6">
      <t>ヨウセイ</t>
    </rPh>
    <rPh sb="6" eb="7">
      <t>ジョ</t>
    </rPh>
    <rPh sb="8" eb="10">
      <t>センニン</t>
    </rPh>
    <rPh sb="10" eb="12">
      <t>キョウイン</t>
    </rPh>
    <rPh sb="12" eb="14">
      <t>ヨウセイ</t>
    </rPh>
    <rPh sb="14" eb="17">
      <t>コウシュウカイ</t>
    </rPh>
    <rPh sb="18" eb="20">
      <t>ジッシ</t>
    </rPh>
    <rPh sb="21" eb="22">
      <t>カカ</t>
    </rPh>
    <rPh sb="23" eb="25">
      <t>イタク</t>
    </rPh>
    <phoneticPr fontId="2"/>
  </si>
  <si>
    <t>○（公財）群馬県教育文化事業団との随意契約</t>
    <phoneticPr fontId="1"/>
  </si>
  <si>
    <t>文化振興課</t>
    <rPh sb="0" eb="2">
      <t>ブンカ</t>
    </rPh>
    <rPh sb="2" eb="5">
      <t>シンコウカ</t>
    </rPh>
    <phoneticPr fontId="3"/>
  </si>
  <si>
    <t>文化芸術推進事業</t>
    <rPh sb="0" eb="2">
      <t>ブンカ</t>
    </rPh>
    <rPh sb="2" eb="4">
      <t>ゲイジュツ</t>
    </rPh>
    <rPh sb="4" eb="6">
      <t>スイシン</t>
    </rPh>
    <rPh sb="6" eb="8">
      <t>ジギョウ</t>
    </rPh>
    <phoneticPr fontId="3"/>
  </si>
  <si>
    <t>文化芸術推進事業の実施委託</t>
    <rPh sb="0" eb="2">
      <t>ブンカ</t>
    </rPh>
    <rPh sb="2" eb="4">
      <t>ゲイジュツ</t>
    </rPh>
    <rPh sb="4" eb="6">
      <t>スイシン</t>
    </rPh>
    <rPh sb="6" eb="8">
      <t>ジギョウ</t>
    </rPh>
    <rPh sb="9" eb="11">
      <t>ジッシ</t>
    </rPh>
    <rPh sb="11" eb="13">
      <t>イタク</t>
    </rPh>
    <phoneticPr fontId="3"/>
  </si>
  <si>
    <t>2号</t>
    <rPh sb="1" eb="2">
      <t>ゴウ</t>
    </rPh>
    <phoneticPr fontId="1"/>
  </si>
  <si>
    <t>伝統文化継承事業</t>
    <rPh sb="0" eb="2">
      <t>デントウ</t>
    </rPh>
    <rPh sb="2" eb="4">
      <t>ブンカ</t>
    </rPh>
    <rPh sb="4" eb="6">
      <t>ケイショウ</t>
    </rPh>
    <rPh sb="6" eb="8">
      <t>ジギョウ</t>
    </rPh>
    <phoneticPr fontId="3"/>
  </si>
  <si>
    <t>伝統文化継承事業の実施委託</t>
    <rPh sb="0" eb="2">
      <t>デントウ</t>
    </rPh>
    <rPh sb="2" eb="4">
      <t>ブンカ</t>
    </rPh>
    <rPh sb="4" eb="6">
      <t>ケイショウ</t>
    </rPh>
    <rPh sb="6" eb="8">
      <t>ジギョウ</t>
    </rPh>
    <rPh sb="9" eb="11">
      <t>ジッシ</t>
    </rPh>
    <rPh sb="11" eb="13">
      <t>イタク</t>
    </rPh>
    <phoneticPr fontId="3"/>
  </si>
  <si>
    <t>AIRアートプロジェクトの実施委託</t>
    <rPh sb="13" eb="15">
      <t>ジッシ</t>
    </rPh>
    <rPh sb="15" eb="17">
      <t>イタク</t>
    </rPh>
    <phoneticPr fontId="3"/>
  </si>
  <si>
    <t>○（公財）群馬県スポーツ協会との随意契約</t>
    <rPh sb="12" eb="14">
      <t>キョウカイ</t>
    </rPh>
    <phoneticPr fontId="1"/>
  </si>
  <si>
    <t>スポーツ振興課</t>
  </si>
  <si>
    <t>群馬県総合スポーツセンターの管理及び運営に関する年度協定</t>
  </si>
  <si>
    <t>群馬県総合スポーツセンター伊香保リンクの管理及び運営に関する年度協定</t>
  </si>
  <si>
    <t>ぐんまプレキッズ２０２４委託料</t>
  </si>
  <si>
    <t>小学3年生向けのトレーニング事業</t>
  </si>
  <si>
    <t>スポーツ振興課</t>
    <rPh sb="4" eb="7">
      <t>シンコウカ</t>
    </rPh>
    <phoneticPr fontId="3"/>
  </si>
  <si>
    <t>わくわく運動プロジェクト企画運営業務委託</t>
  </si>
  <si>
    <t>小学生向けの競技紹介事業の実施・周知等</t>
  </si>
  <si>
    <t>○（公財）群馬県生活衛生営業指導センターとの随意契約</t>
    <rPh sb="8" eb="10">
      <t>セイカツ</t>
    </rPh>
    <rPh sb="10" eb="12">
      <t>エイセイ</t>
    </rPh>
    <rPh sb="12" eb="14">
      <t>エイギョウ</t>
    </rPh>
    <rPh sb="14" eb="16">
      <t>シドウ</t>
    </rPh>
    <phoneticPr fontId="1"/>
  </si>
  <si>
    <t>食品・生活衛生課</t>
  </si>
  <si>
    <t>令和６年度株式会社日本政策金融国庫（国民生活事業）生活衛生資金貸付の一般貸付に係る知事の推せん事務委託</t>
  </si>
  <si>
    <t>生活衛生関係営業者が(株)日本政策金融公庫の一般貸付を受ける際に知事が行う推薦事務事業の実施に係る委託</t>
  </si>
  <si>
    <t>民活型生活衛生向上事業委託</t>
  </si>
  <si>
    <t>生活衛生関係営業者を活用した営業施設への訪問及び現況調査、衛生指導等の事業の実施に係る委託</t>
  </si>
  <si>
    <t>○（公財）尾瀬保護財団との随意契約</t>
    <rPh sb="5" eb="7">
      <t>オゼ</t>
    </rPh>
    <rPh sb="7" eb="9">
      <t>ホゴ</t>
    </rPh>
    <rPh sb="9" eb="11">
      <t>ザイダン</t>
    </rPh>
    <phoneticPr fontId="1"/>
  </si>
  <si>
    <t>自然環境課</t>
  </si>
  <si>
    <t>尾瀬山の鼻ビジターセンター管理運営等業務委託</t>
  </si>
  <si>
    <t>山の鼻ビジターセンター管理運営業務、尾瀬環境学習推進業務、尾瀬の緊急安全対策と自然環境保全業務</t>
  </si>
  <si>
    <t>尾瀬地区公衆トイレ管理業務委託</t>
  </si>
  <si>
    <t>尾瀬地区内にある県管理公衆トイレの維持管理</t>
  </si>
  <si>
    <t>群馬県歩道維持管理方策等検討実証業務</t>
    <rPh sb="0" eb="3">
      <t>グンマケン</t>
    </rPh>
    <rPh sb="3" eb="9">
      <t>ホドウイジカンリ</t>
    </rPh>
    <rPh sb="9" eb="11">
      <t>ホウサク</t>
    </rPh>
    <rPh sb="11" eb="12">
      <t>トウ</t>
    </rPh>
    <rPh sb="12" eb="14">
      <t>ケントウ</t>
    </rPh>
    <rPh sb="14" eb="16">
      <t>ジッショウ</t>
    </rPh>
    <rPh sb="16" eb="18">
      <t>ギョウム</t>
    </rPh>
    <phoneticPr fontId="2"/>
  </si>
  <si>
    <t>尾瀬国立公園県管理歩道の再整備及び維持管理方針(案)の策定と民間活力導入検討</t>
    <rPh sb="0" eb="2">
      <t>オゼ</t>
    </rPh>
    <rPh sb="2" eb="4">
      <t>コクリツ</t>
    </rPh>
    <rPh sb="4" eb="6">
      <t>コウエン</t>
    </rPh>
    <rPh sb="6" eb="7">
      <t>ケン</t>
    </rPh>
    <rPh sb="7" eb="9">
      <t>カンリ</t>
    </rPh>
    <rPh sb="9" eb="11">
      <t>ホドウ</t>
    </rPh>
    <rPh sb="12" eb="15">
      <t>サイセイビ</t>
    </rPh>
    <rPh sb="15" eb="16">
      <t>オヨ</t>
    </rPh>
    <rPh sb="17" eb="19">
      <t>イジ</t>
    </rPh>
    <rPh sb="19" eb="21">
      <t>カンリ</t>
    </rPh>
    <rPh sb="21" eb="23">
      <t>ホウシン</t>
    </rPh>
    <rPh sb="24" eb="25">
      <t>アン</t>
    </rPh>
    <rPh sb="27" eb="29">
      <t>サクテイ</t>
    </rPh>
    <rPh sb="30" eb="32">
      <t>ミンカン</t>
    </rPh>
    <rPh sb="32" eb="34">
      <t>カツリョク</t>
    </rPh>
    <rPh sb="34" eb="36">
      <t>ドウニュウ</t>
    </rPh>
    <rPh sb="36" eb="38">
      <t>ケントウ</t>
    </rPh>
    <phoneticPr fontId="2"/>
  </si>
  <si>
    <t>至仏山保全対策等業務委託</t>
  </si>
  <si>
    <t>至仏山東面登山道の植生回復及び立入防止柵の設置。</t>
  </si>
  <si>
    <t>尾瀬ネイチャーラーニングデリバリー（講師派遣）事業運営業務</t>
  </si>
  <si>
    <t>尾瀬ネイチャーラーニングを実施した県内学校等に対して、事後学習・活動成果の外部発信の支援（講師派遣）を行う。</t>
    <rPh sb="0" eb="2">
      <t>オゼ</t>
    </rPh>
    <rPh sb="13" eb="15">
      <t>ジッシ</t>
    </rPh>
    <rPh sb="17" eb="19">
      <t>ケンナイ</t>
    </rPh>
    <rPh sb="19" eb="21">
      <t>ガッコウ</t>
    </rPh>
    <rPh sb="21" eb="22">
      <t>トウ</t>
    </rPh>
    <rPh sb="23" eb="24">
      <t>タイ</t>
    </rPh>
    <rPh sb="27" eb="29">
      <t>ジゴ</t>
    </rPh>
    <rPh sb="29" eb="31">
      <t>ガクシュウ</t>
    </rPh>
    <rPh sb="32" eb="34">
      <t>カツドウ</t>
    </rPh>
    <rPh sb="34" eb="36">
      <t>セイカ</t>
    </rPh>
    <rPh sb="37" eb="39">
      <t>ガイブ</t>
    </rPh>
    <rPh sb="39" eb="41">
      <t>ハッシン</t>
    </rPh>
    <rPh sb="42" eb="44">
      <t>シエン</t>
    </rPh>
    <rPh sb="45" eb="47">
      <t>コウシ</t>
    </rPh>
    <rPh sb="47" eb="49">
      <t>ハケン</t>
    </rPh>
    <rPh sb="51" eb="52">
      <t>オコナ</t>
    </rPh>
    <phoneticPr fontId="2"/>
  </si>
  <si>
    <t>林政課</t>
    <rPh sb="0" eb="3">
      <t>リンセイカ</t>
    </rPh>
    <phoneticPr fontId="2"/>
  </si>
  <si>
    <t>さくらの里の管理及び運営に関する年度協定書</t>
    <rPh sb="4" eb="5">
      <t>サト</t>
    </rPh>
    <rPh sb="6" eb="8">
      <t>カンリ</t>
    </rPh>
    <rPh sb="8" eb="9">
      <t>オヨ</t>
    </rPh>
    <rPh sb="10" eb="12">
      <t>ウンエイ</t>
    </rPh>
    <rPh sb="13" eb="14">
      <t>カン</t>
    </rPh>
    <rPh sb="16" eb="18">
      <t>ネンド</t>
    </rPh>
    <rPh sb="18" eb="21">
      <t>キョウテイショ</t>
    </rPh>
    <phoneticPr fontId="2"/>
  </si>
  <si>
    <t>さくらの里の管理及び運営に関する年度協定</t>
    <rPh sb="4" eb="5">
      <t>サト</t>
    </rPh>
    <rPh sb="6" eb="8">
      <t>カンリ</t>
    </rPh>
    <rPh sb="8" eb="9">
      <t>オヨ</t>
    </rPh>
    <rPh sb="10" eb="12">
      <t>ウンエイ</t>
    </rPh>
    <rPh sb="13" eb="14">
      <t>カン</t>
    </rPh>
    <rPh sb="16" eb="18">
      <t>ネンド</t>
    </rPh>
    <rPh sb="18" eb="20">
      <t>キョウテイ</t>
    </rPh>
    <phoneticPr fontId="2"/>
  </si>
  <si>
    <t>林業振興課</t>
    <rPh sb="0" eb="2">
      <t>リンギョウ</t>
    </rPh>
    <rPh sb="2" eb="5">
      <t>シンコウカ</t>
    </rPh>
    <phoneticPr fontId="2"/>
  </si>
  <si>
    <t>令和６年度　新規林業就業者対策業務委託</t>
    <rPh sb="0" eb="2">
      <t>レイワ</t>
    </rPh>
    <rPh sb="3" eb="5">
      <t>ネンド</t>
    </rPh>
    <rPh sb="6" eb="8">
      <t>シンキ</t>
    </rPh>
    <rPh sb="8" eb="10">
      <t>リンギョウ</t>
    </rPh>
    <rPh sb="10" eb="13">
      <t>シュウギョウシャ</t>
    </rPh>
    <rPh sb="13" eb="15">
      <t>タイサク</t>
    </rPh>
    <rPh sb="15" eb="17">
      <t>ギョウム</t>
    </rPh>
    <rPh sb="17" eb="19">
      <t>イタク</t>
    </rPh>
    <phoneticPr fontId="2"/>
  </si>
  <si>
    <t>林業就業に資する情報を提供するホームページの維持管理、運営</t>
  </si>
  <si>
    <t>1号</t>
    <rPh sb="1" eb="2">
      <t>ゴウ</t>
    </rPh>
    <phoneticPr fontId="1"/>
  </si>
  <si>
    <t>令和６年度　新規林業就業者対策（森ワーク改修）業務委託</t>
    <rPh sb="0" eb="2">
      <t>レイワ</t>
    </rPh>
    <rPh sb="3" eb="5">
      <t>ネンド</t>
    </rPh>
    <rPh sb="6" eb="8">
      <t>シンキ</t>
    </rPh>
    <rPh sb="8" eb="10">
      <t>リンギョウ</t>
    </rPh>
    <rPh sb="10" eb="13">
      <t>シュウギョウシャ</t>
    </rPh>
    <rPh sb="13" eb="15">
      <t>タイサク</t>
    </rPh>
    <rPh sb="23" eb="25">
      <t>ギョウム</t>
    </rPh>
    <rPh sb="25" eb="27">
      <t>イタク</t>
    </rPh>
    <phoneticPr fontId="2"/>
  </si>
  <si>
    <t>林業就業に資する情報を提供するホームページ（森ワーク）の改修</t>
    <rPh sb="22" eb="23">
      <t>モリ</t>
    </rPh>
    <rPh sb="28" eb="30">
      <t>カイシュウ</t>
    </rPh>
    <phoneticPr fontId="2"/>
  </si>
  <si>
    <t>利根沼田環境森林事務所</t>
  </si>
  <si>
    <t>令和６年度保安林総合改良事業（森林整備実施計画調査委託）</t>
  </si>
  <si>
    <t>森林整備実施計画調査委託一式</t>
  </si>
  <si>
    <t>農業構造政策課</t>
    <rPh sb="0" eb="2">
      <t>ノウギョウ</t>
    </rPh>
    <rPh sb="2" eb="4">
      <t>コウゾウ</t>
    </rPh>
    <rPh sb="4" eb="7">
      <t>セイサクカ</t>
    </rPh>
    <phoneticPr fontId="3"/>
  </si>
  <si>
    <t>令和６年度就農促進支援事業運営業務委託</t>
    <rPh sb="0" eb="2">
      <t>レイワ</t>
    </rPh>
    <rPh sb="3" eb="5">
      <t>ネンド</t>
    </rPh>
    <rPh sb="5" eb="7">
      <t>シュウノウ</t>
    </rPh>
    <rPh sb="7" eb="9">
      <t>ソクシン</t>
    </rPh>
    <rPh sb="9" eb="11">
      <t>シエン</t>
    </rPh>
    <rPh sb="11" eb="13">
      <t>ジギョウ</t>
    </rPh>
    <rPh sb="13" eb="15">
      <t>ウンエイ</t>
    </rPh>
    <rPh sb="15" eb="17">
      <t>ギョウム</t>
    </rPh>
    <rPh sb="17" eb="19">
      <t>イタク</t>
    </rPh>
    <phoneticPr fontId="3"/>
  </si>
  <si>
    <t>農業構造政策課</t>
    <rPh sb="0" eb="7">
      <t>ノウギョウコウゾウセイサクカ</t>
    </rPh>
    <phoneticPr fontId="3"/>
  </si>
  <si>
    <t>令和6年度農業経営・就農サポート推進事業</t>
    <rPh sb="0" eb="2">
      <t>レイワ</t>
    </rPh>
    <rPh sb="3" eb="5">
      <t>ネンド</t>
    </rPh>
    <rPh sb="5" eb="7">
      <t>ノウギョウ</t>
    </rPh>
    <rPh sb="7" eb="9">
      <t>ケイエイ</t>
    </rPh>
    <rPh sb="10" eb="12">
      <t>シュウノウ</t>
    </rPh>
    <rPh sb="16" eb="18">
      <t>スイシン</t>
    </rPh>
    <rPh sb="18" eb="20">
      <t>ジギョウ</t>
    </rPh>
    <phoneticPr fontId="3"/>
  </si>
  <si>
    <t>令和６年度農業経営・就農サポート推進事業の実施に係る委託</t>
    <rPh sb="0" eb="2">
      <t>レイワ</t>
    </rPh>
    <rPh sb="3" eb="5">
      <t>ネンド</t>
    </rPh>
    <rPh sb="5" eb="9">
      <t>ノウギョウケイエイ</t>
    </rPh>
    <rPh sb="10" eb="12">
      <t>シュウノウ</t>
    </rPh>
    <rPh sb="16" eb="20">
      <t>スイシンジギョウ</t>
    </rPh>
    <rPh sb="21" eb="23">
      <t>ジッシ</t>
    </rPh>
    <rPh sb="24" eb="25">
      <t>カカ</t>
    </rPh>
    <rPh sb="26" eb="28">
      <t>イタク</t>
    </rPh>
    <phoneticPr fontId="3"/>
  </si>
  <si>
    <t>○（公財）群馬県馬事公苑との随意契約</t>
    <rPh sb="8" eb="12">
      <t>バジコウエン</t>
    </rPh>
    <phoneticPr fontId="1"/>
  </si>
  <si>
    <t>米麦畜産課</t>
  </si>
  <si>
    <t>群馬県馬事公苑の管理及び運営に関する年度協定</t>
  </si>
  <si>
    <t>群馬県馬事公苑に係る指定管理業務</t>
  </si>
  <si>
    <t>○（公財）群馬県蚕糸振興協会との随意契約</t>
    <rPh sb="8" eb="10">
      <t>サンシ</t>
    </rPh>
    <rPh sb="10" eb="12">
      <t>シンコウ</t>
    </rPh>
    <rPh sb="12" eb="14">
      <t>キョウカイ</t>
    </rPh>
    <phoneticPr fontId="1"/>
  </si>
  <si>
    <t>蚕糸特産課</t>
  </si>
  <si>
    <t>群馬県立日本絹の里の管理及び運営に関する年度協定</t>
  </si>
  <si>
    <t>群馬県立日本絹の里に係る指定管理業務</t>
  </si>
  <si>
    <t>○（公財）群馬県産業支援機構との随意契約</t>
    <rPh sb="8" eb="10">
      <t>サンギョウ</t>
    </rPh>
    <rPh sb="10" eb="12">
      <t>シエン</t>
    </rPh>
    <rPh sb="12" eb="14">
      <t>キコウ</t>
    </rPh>
    <phoneticPr fontId="1"/>
  </si>
  <si>
    <t>地域企業支援課</t>
  </si>
  <si>
    <t>令和６年度次世代モビリティ産業参入支援事業業務委託</t>
  </si>
  <si>
    <t>県内自動車サプライヤーへのコーディネーターによる支援、講座・情報提供事業等の業務委託</t>
    <rPh sb="27" eb="29">
      <t>コウザ</t>
    </rPh>
    <rPh sb="30" eb="32">
      <t>ジョウホウ</t>
    </rPh>
    <rPh sb="32" eb="34">
      <t>テイキョウ</t>
    </rPh>
    <rPh sb="34" eb="36">
      <t>ジギョウ</t>
    </rPh>
    <rPh sb="36" eb="37">
      <t>トウ</t>
    </rPh>
    <phoneticPr fontId="3"/>
  </si>
  <si>
    <t>令和６年度スマートファクトリー創出支援事業業務委託</t>
  </si>
  <si>
    <t>県内企業へのデジタル技術等の導入についてコーディネーターによる伴走支援、講座・情報提供事業の企画運営</t>
  </si>
  <si>
    <t>労働政策課</t>
    <rPh sb="0" eb="2">
      <t>ロウドウ</t>
    </rPh>
    <rPh sb="2" eb="5">
      <t>セイサクカ</t>
    </rPh>
    <phoneticPr fontId="3"/>
  </si>
  <si>
    <t>「プロフェッショナル人材戦略拠点事業」委託業務</t>
  </si>
  <si>
    <t>プロフェッショナル人材戦略拠点事業の実施に係る委託</t>
    <rPh sb="9" eb="11">
      <t>ジンザイ</t>
    </rPh>
    <rPh sb="11" eb="13">
      <t>センリャク</t>
    </rPh>
    <rPh sb="13" eb="15">
      <t>キョテン</t>
    </rPh>
    <rPh sb="15" eb="17">
      <t>ジギョウ</t>
    </rPh>
    <phoneticPr fontId="3"/>
  </si>
  <si>
    <t>○（公財）群馬県勤労福祉センターとの随意契約</t>
    <rPh sb="8" eb="10">
      <t>キンロウ</t>
    </rPh>
    <rPh sb="10" eb="12">
      <t>フクシ</t>
    </rPh>
    <phoneticPr fontId="1"/>
  </si>
  <si>
    <t>○（公財）群馬県観光物産国際協会との随意契約</t>
    <rPh sb="8" eb="10">
      <t>カンコウ</t>
    </rPh>
    <rPh sb="10" eb="12">
      <t>ブッサン</t>
    </rPh>
    <rPh sb="12" eb="14">
      <t>コクサイ</t>
    </rPh>
    <rPh sb="14" eb="16">
      <t>キョウカイ</t>
    </rPh>
    <phoneticPr fontId="1"/>
  </si>
  <si>
    <t>メディアプロモーション課</t>
    <rPh sb="11" eb="12">
      <t>カ</t>
    </rPh>
    <phoneticPr fontId="2"/>
  </si>
  <si>
    <t>撮影支援・スタジオ賑わい創出支援業務委託</t>
  </si>
  <si>
    <t>動画撮影に係る支援業務</t>
  </si>
  <si>
    <t>「ぐんま外国人総合相談ワンストップセンター運営業務」委託</t>
    <rPh sb="4" eb="7">
      <t>ガイコクジン</t>
    </rPh>
    <rPh sb="7" eb="9">
      <t>ソウゴウ</t>
    </rPh>
    <rPh sb="9" eb="11">
      <t>ソウダン</t>
    </rPh>
    <rPh sb="21" eb="23">
      <t>ウンエイ</t>
    </rPh>
    <rPh sb="23" eb="25">
      <t>ギョウム</t>
    </rPh>
    <rPh sb="26" eb="28">
      <t>イタク</t>
    </rPh>
    <phoneticPr fontId="3"/>
  </si>
  <si>
    <t>外国人県民に対し、多言語で情報提供を行い、相談に応じる窓口の運営に係る業務委託</t>
    <rPh sb="0" eb="3">
      <t>ガイコクジン</t>
    </rPh>
    <rPh sb="3" eb="5">
      <t>ケンミン</t>
    </rPh>
    <rPh sb="6" eb="7">
      <t>タイ</t>
    </rPh>
    <rPh sb="9" eb="12">
      <t>タゲンゴ</t>
    </rPh>
    <rPh sb="13" eb="15">
      <t>ジョウホウ</t>
    </rPh>
    <rPh sb="15" eb="17">
      <t>テイキョウ</t>
    </rPh>
    <rPh sb="18" eb="19">
      <t>オコナ</t>
    </rPh>
    <rPh sb="21" eb="23">
      <t>ソウダン</t>
    </rPh>
    <rPh sb="24" eb="25">
      <t>オウ</t>
    </rPh>
    <rPh sb="27" eb="29">
      <t>マドグチ</t>
    </rPh>
    <rPh sb="30" eb="32">
      <t>ウンエイ</t>
    </rPh>
    <rPh sb="33" eb="34">
      <t>カカ</t>
    </rPh>
    <rPh sb="35" eb="37">
      <t>ギョウム</t>
    </rPh>
    <rPh sb="37" eb="39">
      <t>イタク</t>
    </rPh>
    <phoneticPr fontId="3"/>
  </si>
  <si>
    <t>群馬県登録医療通訳ボランティア派遣等業務</t>
    <rPh sb="0" eb="3">
      <t>グンマケン</t>
    </rPh>
    <rPh sb="3" eb="5">
      <t>トウロク</t>
    </rPh>
    <rPh sb="5" eb="7">
      <t>イリョウ</t>
    </rPh>
    <rPh sb="7" eb="9">
      <t>ツウヤク</t>
    </rPh>
    <rPh sb="15" eb="17">
      <t>ハケン</t>
    </rPh>
    <rPh sb="17" eb="18">
      <t>トウ</t>
    </rPh>
    <rPh sb="18" eb="20">
      <t>ギョウム</t>
    </rPh>
    <phoneticPr fontId="3"/>
  </si>
  <si>
    <t>県登録医療通訳ボランティアを協定医療機関等へ派遣し、外国人県民がより安心して医療機関を利用できるように両者をコーディネートする。</t>
    <rPh sb="0" eb="1">
      <t>ケン</t>
    </rPh>
    <rPh sb="1" eb="3">
      <t>トウロク</t>
    </rPh>
    <rPh sb="3" eb="5">
      <t>イリョウ</t>
    </rPh>
    <rPh sb="5" eb="7">
      <t>ツウヤク</t>
    </rPh>
    <rPh sb="14" eb="16">
      <t>キョウテイ</t>
    </rPh>
    <rPh sb="16" eb="18">
      <t>イリョウ</t>
    </rPh>
    <rPh sb="18" eb="20">
      <t>キカン</t>
    </rPh>
    <rPh sb="20" eb="21">
      <t>トウ</t>
    </rPh>
    <rPh sb="22" eb="24">
      <t>ハケン</t>
    </rPh>
    <rPh sb="26" eb="29">
      <t>ガイコクジン</t>
    </rPh>
    <rPh sb="29" eb="31">
      <t>ケンミン</t>
    </rPh>
    <rPh sb="34" eb="36">
      <t>アンシン</t>
    </rPh>
    <rPh sb="38" eb="40">
      <t>イリョウ</t>
    </rPh>
    <rPh sb="40" eb="42">
      <t>キカン</t>
    </rPh>
    <rPh sb="43" eb="45">
      <t>リヨウ</t>
    </rPh>
    <rPh sb="51" eb="53">
      <t>リョウシャ</t>
    </rPh>
    <phoneticPr fontId="3"/>
  </si>
  <si>
    <t>観光リトリート推進課</t>
  </si>
  <si>
    <t>観光統計整備事業</t>
    <rPh sb="0" eb="8">
      <t>カンコウトウケイセイビジギョウ</t>
    </rPh>
    <phoneticPr fontId="3"/>
  </si>
  <si>
    <t>パラメータ調査の実施や報告書の作成等</t>
    <rPh sb="5" eb="7">
      <t>チョウサ</t>
    </rPh>
    <rPh sb="8" eb="10">
      <t>ジッシ</t>
    </rPh>
    <rPh sb="11" eb="14">
      <t>ホウコクショ</t>
    </rPh>
    <rPh sb="15" eb="17">
      <t>サクセイ</t>
    </rPh>
    <rPh sb="17" eb="18">
      <t>トウ</t>
    </rPh>
    <phoneticPr fontId="3"/>
  </si>
  <si>
    <t>ぐんまの山岳観光推進事業</t>
  </si>
  <si>
    <t>山岳アプリを活用した誘客事業や山岳特集記事の作成、山のグレーディング冊子の更新業務</t>
  </si>
  <si>
    <t>ｅスポーツ・クリエイティブ推進課</t>
  </si>
  <si>
    <t>令和６年度ＭＩＣＥ誘致等業務委託</t>
  </si>
  <si>
    <t>ＭＩＣＥ誘致・開催支援及びＭＩＣＥ主催者等と県内事業者のマッチング支援</t>
  </si>
  <si>
    <t>○群馬県住宅供給公社との随意契約</t>
    <rPh sb="1" eb="4">
      <t>グンマケン</t>
    </rPh>
    <rPh sb="4" eb="6">
      <t>ジュウタク</t>
    </rPh>
    <rPh sb="6" eb="8">
      <t>キョウキュウ</t>
    </rPh>
    <rPh sb="8" eb="10">
      <t>コウシャ</t>
    </rPh>
    <phoneticPr fontId="1"/>
  </si>
  <si>
    <t>建築課</t>
    <rPh sb="0" eb="3">
      <t>ケンチクカ</t>
    </rPh>
    <phoneticPr fontId="2"/>
  </si>
  <si>
    <t>令和６年度木造住宅低コスト耐震改修実務講習会開催業務委託</t>
    <rPh sb="26" eb="28">
      <t>イタク</t>
    </rPh>
    <phoneticPr fontId="2"/>
  </si>
  <si>
    <t>木造住宅低コスト耐震改修実務講習会の実施に係る委託</t>
    <rPh sb="18" eb="20">
      <t>ジッシ</t>
    </rPh>
    <rPh sb="21" eb="22">
      <t>カカ</t>
    </rPh>
    <rPh sb="23" eb="25">
      <t>イタク</t>
    </rPh>
    <phoneticPr fontId="2"/>
  </si>
  <si>
    <t>1号</t>
    <rPh sb="1" eb="2">
      <t>ゴウ</t>
    </rPh>
    <phoneticPr fontId="2"/>
  </si>
  <si>
    <t>住宅政策課</t>
    <rPh sb="0" eb="5">
      <t>ジュウタクセイサクカ</t>
    </rPh>
    <phoneticPr fontId="2"/>
  </si>
  <si>
    <t>令和６年度県営住宅管理業務協定書</t>
    <rPh sb="0" eb="2">
      <t>レイワ</t>
    </rPh>
    <rPh sb="3" eb="5">
      <t>ネンド</t>
    </rPh>
    <rPh sb="5" eb="7">
      <t>ケンエイ</t>
    </rPh>
    <rPh sb="7" eb="9">
      <t>ジュウタク</t>
    </rPh>
    <rPh sb="9" eb="11">
      <t>カンリ</t>
    </rPh>
    <rPh sb="11" eb="13">
      <t>ギョウム</t>
    </rPh>
    <rPh sb="13" eb="16">
      <t>キョウテイショ</t>
    </rPh>
    <phoneticPr fontId="2"/>
  </si>
  <si>
    <t>公営住宅法の規定に基づく、県営住宅の管理代行業務</t>
    <rPh sb="0" eb="2">
      <t>コウエイ</t>
    </rPh>
    <rPh sb="2" eb="4">
      <t>ジュウタク</t>
    </rPh>
    <rPh sb="4" eb="5">
      <t>ホウ</t>
    </rPh>
    <rPh sb="6" eb="8">
      <t>キテイ</t>
    </rPh>
    <rPh sb="9" eb="10">
      <t>モト</t>
    </rPh>
    <rPh sb="13" eb="15">
      <t>ケンエイ</t>
    </rPh>
    <rPh sb="15" eb="17">
      <t>ジュウタク</t>
    </rPh>
    <rPh sb="18" eb="20">
      <t>カンリ</t>
    </rPh>
    <rPh sb="20" eb="22">
      <t>ダイコウ</t>
    </rPh>
    <rPh sb="22" eb="24">
      <t>ギョウム</t>
    </rPh>
    <phoneticPr fontId="2"/>
  </si>
  <si>
    <t>住宅政策課</t>
  </si>
  <si>
    <t>県営住宅に係る家賃収納及び滞納督促業務委託契約</t>
  </si>
  <si>
    <t>県営住宅に係る家賃収納及び滞納督促に係る委託</t>
  </si>
  <si>
    <t>令和６年度住宅関連情報提供に関する業務委託</t>
  </si>
  <si>
    <t>住宅関連情報提供の実施に係る委託</t>
  </si>
  <si>
    <t>令和６年度及び７年度県営住宅管理業務（維持修繕）に係る協定書</t>
  </si>
  <si>
    <t>公営住宅法の規定に基づく、県営住宅の管理代行業務</t>
  </si>
  <si>
    <t>令和６年度　広瀬団地再生基本計画策定業務</t>
  </si>
  <si>
    <t>広瀬団地再生基本計画の策定業務</t>
  </si>
  <si>
    <t>○（公財）群馬県青少年育成事業団との随意契約</t>
    <rPh sb="8" eb="11">
      <t>セイショウネン</t>
    </rPh>
    <rPh sb="11" eb="13">
      <t>イクセイ</t>
    </rPh>
    <rPh sb="13" eb="16">
      <t>ジギョウダン</t>
    </rPh>
    <phoneticPr fontId="1"/>
  </si>
  <si>
    <t>○（公財）群馬県防犯協会との随意契約</t>
    <rPh sb="8" eb="10">
      <t>ボウハン</t>
    </rPh>
    <rPh sb="10" eb="12">
      <t>キョウカイ</t>
    </rPh>
    <phoneticPr fontId="1"/>
  </si>
  <si>
    <t>「事業者選任責任者講習」業務委託</t>
  </si>
  <si>
    <t>不当要求防止責任者講習の実施に係る委託</t>
  </si>
  <si>
    <t>令和６年度　公社・事業団等との随意契約の実績（総務企画常任委員会）</t>
    <rPh sb="0" eb="2">
      <t>レイワ</t>
    </rPh>
    <rPh sb="3" eb="5">
      <t>ネンド</t>
    </rPh>
    <rPh sb="23" eb="25">
      <t>ソウム</t>
    </rPh>
    <rPh sb="25" eb="27">
      <t>キカク</t>
    </rPh>
    <phoneticPr fontId="1"/>
  </si>
  <si>
    <t>○群馬県公立大学法人との随意契約</t>
    <rPh sb="1" eb="4">
      <t>グンマケン</t>
    </rPh>
    <rPh sb="4" eb="6">
      <t>コウリツ</t>
    </rPh>
    <rPh sb="6" eb="8">
      <t>ダイガク</t>
    </rPh>
    <rPh sb="8" eb="10">
      <t>ホウジン</t>
    </rPh>
    <phoneticPr fontId="1"/>
  </si>
  <si>
    <t>計</t>
    <rPh sb="0" eb="1">
      <t>ケイ</t>
    </rPh>
    <phoneticPr fontId="1"/>
  </si>
  <si>
    <t>注１）地方公共団体が随意契約ができる場合は、地方自治法施行令167条の２第１項各号に限定列挙されている。
　　　同項第１号は、地方自治体の規則で定める額を超えない場合(群馬県財務規則第188条：工事請負400万円、物品購入等200万円など)
　　　同項第２号は、その契約の性質又は目的が競争入札に適しない場合</t>
    <rPh sb="0" eb="1">
      <t>チュウ</t>
    </rPh>
    <rPh sb="18" eb="20">
      <t>バアイ</t>
    </rPh>
    <rPh sb="39" eb="41">
      <t>カクゴウ</t>
    </rPh>
    <rPh sb="42" eb="44">
      <t>ゲンテイ</t>
    </rPh>
    <rPh sb="44" eb="46">
      <t>レッキョ</t>
    </rPh>
    <rPh sb="56" eb="58">
      <t>ドウコウ</t>
    </rPh>
    <rPh sb="58" eb="59">
      <t>ダイ</t>
    </rPh>
    <rPh sb="60" eb="61">
      <t>ゴウ</t>
    </rPh>
    <rPh sb="63" eb="65">
      <t>チホウ</t>
    </rPh>
    <rPh sb="65" eb="68">
      <t>ジチタイ</t>
    </rPh>
    <rPh sb="69" eb="71">
      <t>キソク</t>
    </rPh>
    <rPh sb="72" eb="73">
      <t>サダ</t>
    </rPh>
    <rPh sb="75" eb="76">
      <t>ガク</t>
    </rPh>
    <rPh sb="77" eb="78">
      <t>コ</t>
    </rPh>
    <rPh sb="81" eb="83">
      <t>バアイ</t>
    </rPh>
    <rPh sb="84" eb="87">
      <t>グンマケン</t>
    </rPh>
    <rPh sb="87" eb="89">
      <t>ザイム</t>
    </rPh>
    <rPh sb="89" eb="91">
      <t>キソク</t>
    </rPh>
    <rPh sb="91" eb="92">
      <t>ダイ</t>
    </rPh>
    <rPh sb="95" eb="96">
      <t>ジョウ</t>
    </rPh>
    <rPh sb="97" eb="99">
      <t>コウジ</t>
    </rPh>
    <rPh sb="99" eb="101">
      <t>ウケオイ</t>
    </rPh>
    <rPh sb="104" eb="106">
      <t>マンエン</t>
    </rPh>
    <rPh sb="107" eb="109">
      <t>ブッピン</t>
    </rPh>
    <rPh sb="109" eb="111">
      <t>コウニュウ</t>
    </rPh>
    <rPh sb="111" eb="112">
      <t>トウ</t>
    </rPh>
    <rPh sb="115" eb="117">
      <t>マンエン</t>
    </rPh>
    <rPh sb="124" eb="125">
      <t>ドウ</t>
    </rPh>
    <rPh sb="125" eb="126">
      <t>コウ</t>
    </rPh>
    <rPh sb="133" eb="135">
      <t>ケイヤク</t>
    </rPh>
    <rPh sb="152" eb="154">
      <t>バアイ</t>
    </rPh>
    <phoneticPr fontId="4"/>
  </si>
  <si>
    <t>注２）総務企画常任委員会関係部局所管の公社・事業団等は他に（公財）群馬県消防協会があるが、県との随意契約はない。</t>
    <rPh sb="0" eb="1">
      <t>チュウ</t>
    </rPh>
    <rPh sb="3" eb="5">
      <t>ソウム</t>
    </rPh>
    <rPh sb="5" eb="7">
      <t>キカク</t>
    </rPh>
    <rPh sb="7" eb="9">
      <t>ジョウニン</t>
    </rPh>
    <rPh sb="9" eb="12">
      <t>イインカイ</t>
    </rPh>
    <rPh sb="12" eb="14">
      <t>カンケイ</t>
    </rPh>
    <rPh sb="14" eb="16">
      <t>ブキョク</t>
    </rPh>
    <rPh sb="16" eb="18">
      <t>ショカン</t>
    </rPh>
    <rPh sb="19" eb="21">
      <t>コウシャ</t>
    </rPh>
    <rPh sb="22" eb="25">
      <t>ジギョウダン</t>
    </rPh>
    <rPh sb="25" eb="26">
      <t>トウ</t>
    </rPh>
    <rPh sb="30" eb="32">
      <t>コウザイ</t>
    </rPh>
    <rPh sb="33" eb="36">
      <t>グンマケン</t>
    </rPh>
    <rPh sb="36" eb="38">
      <t>ショウボウ</t>
    </rPh>
    <rPh sb="38" eb="40">
      <t>キョウカイ</t>
    </rPh>
    <phoneticPr fontId="4"/>
  </si>
  <si>
    <t>令和６年度　公社・事業団等との随意契約の実績（健康福祉常任委員会）</t>
    <rPh sb="0" eb="2">
      <t>レイワ</t>
    </rPh>
    <rPh sb="3" eb="5">
      <t>ネンド</t>
    </rPh>
    <rPh sb="4" eb="5">
      <t>ド</t>
    </rPh>
    <rPh sb="23" eb="25">
      <t>ケンコウ</t>
    </rPh>
    <rPh sb="25" eb="27">
      <t>フクシ</t>
    </rPh>
    <rPh sb="27" eb="29">
      <t>ジョウニン</t>
    </rPh>
    <phoneticPr fontId="1"/>
  </si>
  <si>
    <t>○（公財）群馬県児童健全育成事業団との随意契約</t>
    <phoneticPr fontId="1"/>
  </si>
  <si>
    <t>こども・子育て支援課</t>
  </si>
  <si>
    <t>ぐんまこどもの国児童会館の管理及び運営に関する年度協定</t>
  </si>
  <si>
    <t>2号</t>
  </si>
  <si>
    <t>児童福祉課</t>
  </si>
  <si>
    <t>令和６年度児童福祉週間啓発行事実施業務委託</t>
  </si>
  <si>
    <t>児童福祉週間の啓発行事に係る業務委託</t>
  </si>
  <si>
    <t>注２）健康福祉常任委員会関係部局所管の公社・事業団等は他に（公財）群馬県私学振興会及び（公財）群馬県長寿社会づくり財団があるが、県との随意契約はない。</t>
    <rPh sb="0" eb="1">
      <t>チュウ</t>
    </rPh>
    <rPh sb="3" eb="5">
      <t>ケンコウ</t>
    </rPh>
    <rPh sb="5" eb="7">
      <t>フクシ</t>
    </rPh>
    <rPh sb="7" eb="9">
      <t>ジョウニン</t>
    </rPh>
    <rPh sb="9" eb="12">
      <t>イインカイ</t>
    </rPh>
    <rPh sb="12" eb="14">
      <t>カンケイ</t>
    </rPh>
    <rPh sb="14" eb="16">
      <t>ブキョク</t>
    </rPh>
    <rPh sb="16" eb="18">
      <t>ショカン</t>
    </rPh>
    <rPh sb="19" eb="21">
      <t>コウシャ</t>
    </rPh>
    <rPh sb="22" eb="25">
      <t>ジギョウダン</t>
    </rPh>
    <rPh sb="25" eb="26">
      <t>トウ</t>
    </rPh>
    <rPh sb="27" eb="28">
      <t>タ</t>
    </rPh>
    <rPh sb="41" eb="42">
      <t>オヨ</t>
    </rPh>
    <rPh sb="44" eb="46">
      <t>コウザイ</t>
    </rPh>
    <rPh sb="47" eb="50">
      <t>グンマケン</t>
    </rPh>
    <rPh sb="50" eb="52">
      <t>チョウジュ</t>
    </rPh>
    <rPh sb="52" eb="54">
      <t>シャカイ</t>
    </rPh>
    <rPh sb="57" eb="59">
      <t>ザイダン</t>
    </rPh>
    <rPh sb="64" eb="65">
      <t>ケン</t>
    </rPh>
    <rPh sb="67" eb="69">
      <t>ズイイ</t>
    </rPh>
    <rPh sb="69" eb="71">
      <t>ケイヤク</t>
    </rPh>
    <phoneticPr fontId="4"/>
  </si>
  <si>
    <t>令和６年度　公社・事業団等との随意契約の実績（環境農林常任委員会）</t>
    <rPh sb="0" eb="2">
      <t>レイワ</t>
    </rPh>
    <rPh sb="3" eb="5">
      <t>ネンド</t>
    </rPh>
    <rPh sb="23" eb="25">
      <t>カンキョウ</t>
    </rPh>
    <rPh sb="25" eb="27">
      <t>ノウリン</t>
    </rPh>
    <phoneticPr fontId="1"/>
  </si>
  <si>
    <t>○（一財）群馬県森林・緑整備基金との随意契約</t>
    <rPh sb="2" eb="3">
      <t>イチ</t>
    </rPh>
    <rPh sb="5" eb="8">
      <t>グンマケン</t>
    </rPh>
    <rPh sb="8" eb="10">
      <t>シンリン</t>
    </rPh>
    <rPh sb="11" eb="12">
      <t>ミドリ</t>
    </rPh>
    <rPh sb="12" eb="14">
      <t>セイビ</t>
    </rPh>
    <rPh sb="14" eb="16">
      <t>キキン</t>
    </rPh>
    <phoneticPr fontId="1"/>
  </si>
  <si>
    <t>○（公財）群馬県農業公社との随意契約</t>
    <phoneticPr fontId="1"/>
  </si>
  <si>
    <t>注２）環境農林常任委員会関係部局所管の公社・事業団等は、他に（公財）群馬県青果物生産出荷安定基金協会及び（公財）群馬県漁業増殖基金協会があるが、県との随意契約はない。</t>
    <rPh sb="0" eb="1">
      <t>チュウ</t>
    </rPh>
    <rPh sb="3" eb="5">
      <t>カンキョウ</t>
    </rPh>
    <rPh sb="5" eb="7">
      <t>ノウリン</t>
    </rPh>
    <rPh sb="7" eb="9">
      <t>ジョウニン</t>
    </rPh>
    <rPh sb="9" eb="12">
      <t>イインカイ</t>
    </rPh>
    <rPh sb="12" eb="14">
      <t>カンケイ</t>
    </rPh>
    <rPh sb="14" eb="16">
      <t>ブキョク</t>
    </rPh>
    <rPh sb="16" eb="18">
      <t>ショカン</t>
    </rPh>
    <rPh sb="19" eb="21">
      <t>コウシャ</t>
    </rPh>
    <rPh sb="22" eb="25">
      <t>ジギョウダン</t>
    </rPh>
    <rPh sb="25" eb="26">
      <t>トウ</t>
    </rPh>
    <rPh sb="28" eb="29">
      <t>タ</t>
    </rPh>
    <rPh sb="30" eb="34">
      <t>コウザイ</t>
    </rPh>
    <rPh sb="34" eb="37">
      <t>グンマケン</t>
    </rPh>
    <rPh sb="37" eb="40">
      <t>セイカブツ</t>
    </rPh>
    <rPh sb="40" eb="42">
      <t>セイサン</t>
    </rPh>
    <rPh sb="42" eb="44">
      <t>シュッカ</t>
    </rPh>
    <rPh sb="44" eb="46">
      <t>アンテイ</t>
    </rPh>
    <rPh sb="46" eb="48">
      <t>キキン</t>
    </rPh>
    <rPh sb="48" eb="50">
      <t>キョウカイ</t>
    </rPh>
    <rPh sb="50" eb="51">
      <t>オヨ</t>
    </rPh>
    <rPh sb="72" eb="73">
      <t>ケン</t>
    </rPh>
    <rPh sb="75" eb="77">
      <t>ズイイ</t>
    </rPh>
    <rPh sb="77" eb="79">
      <t>ケイヤク</t>
    </rPh>
    <phoneticPr fontId="4"/>
  </si>
  <si>
    <t>令和６年度　公社・事業団等との随意契約の実績（産経土木常任委員会）</t>
    <rPh sb="0" eb="2">
      <t>レイワ</t>
    </rPh>
    <rPh sb="3" eb="5">
      <t>ネンド</t>
    </rPh>
    <rPh sb="4" eb="5">
      <t>ド</t>
    </rPh>
    <rPh sb="6" eb="8">
      <t>コウシャ</t>
    </rPh>
    <rPh sb="9" eb="13">
      <t>ジギョウダンナド</t>
    </rPh>
    <rPh sb="15" eb="17">
      <t>ズイイ</t>
    </rPh>
    <rPh sb="17" eb="19">
      <t>ケイヤク</t>
    </rPh>
    <rPh sb="20" eb="22">
      <t>ジッセキ</t>
    </rPh>
    <rPh sb="23" eb="25">
      <t>サンケイ</t>
    </rPh>
    <rPh sb="25" eb="27">
      <t>ドボク</t>
    </rPh>
    <rPh sb="27" eb="29">
      <t>ジョウニン</t>
    </rPh>
    <rPh sb="29" eb="32">
      <t>イインカイ</t>
    </rPh>
    <phoneticPr fontId="1"/>
  </si>
  <si>
    <t>労働政策課</t>
  </si>
  <si>
    <t>群馬県勤労福祉センターの管理及び運営に関する年度協定書</t>
  </si>
  <si>
    <t>群馬県勤労福祉センターの管理運営</t>
  </si>
  <si>
    <t>注２）産経土木常任委員会関係部局所管の公社・事業団等は、他に（公財）桐生地域地場産業振興センターがあるが、県との随意契約はない。</t>
    <rPh sb="0" eb="1">
      <t>チュウ</t>
    </rPh>
    <rPh sb="3" eb="5">
      <t>サンケイ</t>
    </rPh>
    <rPh sb="5" eb="7">
      <t>ドボク</t>
    </rPh>
    <rPh sb="7" eb="9">
      <t>ジョウニン</t>
    </rPh>
    <rPh sb="9" eb="12">
      <t>イインカイ</t>
    </rPh>
    <rPh sb="12" eb="14">
      <t>カンケイ</t>
    </rPh>
    <rPh sb="14" eb="16">
      <t>ブキョク</t>
    </rPh>
    <rPh sb="16" eb="18">
      <t>ショカン</t>
    </rPh>
    <rPh sb="19" eb="21">
      <t>コウシャ</t>
    </rPh>
    <rPh sb="22" eb="25">
      <t>ジギョウダン</t>
    </rPh>
    <rPh sb="25" eb="26">
      <t>トウ</t>
    </rPh>
    <rPh sb="28" eb="29">
      <t>タ</t>
    </rPh>
    <rPh sb="30" eb="34">
      <t>コウザイ</t>
    </rPh>
    <rPh sb="34" eb="36">
      <t>キリュウ</t>
    </rPh>
    <rPh sb="36" eb="38">
      <t>チイキ</t>
    </rPh>
    <rPh sb="38" eb="40">
      <t>ジバ</t>
    </rPh>
    <rPh sb="40" eb="42">
      <t>サンギョウ</t>
    </rPh>
    <rPh sb="42" eb="44">
      <t>シンコウ</t>
    </rPh>
    <rPh sb="53" eb="54">
      <t>ケン</t>
    </rPh>
    <rPh sb="56" eb="58">
      <t>ズイイ</t>
    </rPh>
    <rPh sb="58" eb="60">
      <t>ケイヤク</t>
    </rPh>
    <phoneticPr fontId="4"/>
  </si>
  <si>
    <t>令和６年度　公社・事業団等との随意契約の実績（文教警察常任委員会）</t>
    <rPh sb="0" eb="2">
      <t>レイワ</t>
    </rPh>
    <rPh sb="3" eb="5">
      <t>ネンド</t>
    </rPh>
    <rPh sb="23" eb="25">
      <t>ブンキョウ</t>
    </rPh>
    <rPh sb="25" eb="27">
      <t>ケイサツ</t>
    </rPh>
    <phoneticPr fontId="1"/>
  </si>
  <si>
    <t>生涯学習課</t>
  </si>
  <si>
    <t>群馬県青少年会館の管理及び運営に関する年度協定</t>
  </si>
  <si>
    <t>群馬県青少年会館の管理及び運営委託</t>
  </si>
  <si>
    <t>「令和6年度青少年自立・再学習支援事業（G-SKY Plan）」委託契約</t>
  </si>
  <si>
    <t>青少年自立・再学習支援事業の実施に係る委託</t>
  </si>
  <si>
    <t>「令和6年度青少年自立・再学習支援事業（地域における学びを通じたステップアップ支援促進事業）」委託契約</t>
  </si>
  <si>
    <t>○（公財）群馬県暴力追放運動推進センターとの随意契約</t>
    <rPh sb="8" eb="10">
      <t>ボウリョク</t>
    </rPh>
    <rPh sb="10" eb="12">
      <t>ツイホウ</t>
    </rPh>
    <rPh sb="12" eb="14">
      <t>ウンドウ</t>
    </rPh>
    <rPh sb="14" eb="16">
      <t>スイシン</t>
    </rPh>
    <phoneticPr fontId="1"/>
  </si>
  <si>
    <t>注２）文教警察常任委員会関係部局所管の公社・事業団等は、他に（公財）群馬県育英会があるが、県との随意契約はない。</t>
    <rPh sb="0" eb="1">
      <t>チュウ</t>
    </rPh>
    <rPh sb="3" eb="5">
      <t>ブンキョウ</t>
    </rPh>
    <rPh sb="5" eb="7">
      <t>ケイサツ</t>
    </rPh>
    <rPh sb="7" eb="9">
      <t>ジョウニン</t>
    </rPh>
    <rPh sb="9" eb="12">
      <t>イインカイ</t>
    </rPh>
    <rPh sb="12" eb="14">
      <t>カンケイ</t>
    </rPh>
    <rPh sb="14" eb="16">
      <t>ブキョク</t>
    </rPh>
    <rPh sb="16" eb="18">
      <t>ショカン</t>
    </rPh>
    <rPh sb="19" eb="21">
      <t>コウシャ</t>
    </rPh>
    <rPh sb="22" eb="25">
      <t>ジギョウダン</t>
    </rPh>
    <rPh sb="25" eb="26">
      <t>トウ</t>
    </rPh>
    <rPh sb="28" eb="29">
      <t>タ</t>
    </rPh>
    <rPh sb="30" eb="34">
      <t>コウザイ</t>
    </rPh>
    <rPh sb="34" eb="37">
      <t>グンマケン</t>
    </rPh>
    <rPh sb="37" eb="40">
      <t>イクエイカイ</t>
    </rPh>
    <rPh sb="45" eb="46">
      <t>ケン</t>
    </rPh>
    <rPh sb="48" eb="50">
      <t>ズイイ</t>
    </rPh>
    <rPh sb="50" eb="52">
      <t>ケイヤク</t>
    </rPh>
    <phoneticPr fontId="4"/>
  </si>
  <si>
    <t>令和６年度就農促進支援事業の実施に係る委託</t>
    <rPh sb="0" eb="2">
      <t>レイワ</t>
    </rPh>
    <phoneticPr fontId="1"/>
  </si>
  <si>
    <t>警）生活安全企画課</t>
  </si>
  <si>
    <t>「風俗営業管理者講習」業務委託</t>
  </si>
  <si>
    <t>風俗営業管理者講習の実施に係る委託</t>
  </si>
  <si>
    <t>警）組織犯罪対策第二課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</si>
</sst>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name val="ＭＳ 明朝"/>
      <family val="1"/>
      <charset val="128"/>
    </font>
    <font>
      <sz val="6"/>
      <name val="ＭＳ Ｐゴシック"/>
      <family val="3"/>
      <charset val="128"/>
    </font>
    <font>
      <b/>
      <sz val="14"/>
      <color theme="1"/>
      <name val="ＭＳ Ｐゴシック"/>
      <family val="3"/>
      <charset val="128"/>
      <scheme val="minor"/>
    </font>
    <font>
      <sz val="12"/>
      <name val="ＭＳ Ｐ明朝"/>
      <family val="1"/>
      <charset val="128"/>
    </font>
    <font>
      <b/>
      <sz val="12"/>
      <name val="ＭＳ Ｐ明朝"/>
      <family val="1"/>
      <charset val="128"/>
    </font>
    <font>
      <sz val="11"/>
      <name val="ＭＳ Ｐ明朝"/>
      <family val="1"/>
      <charset val="128"/>
    </font>
    <font>
      <sz val="11"/>
      <name val="ＭＳ 明朝"/>
      <family val="1"/>
      <charset val="128"/>
    </font>
    <font>
      <sz val="11"/>
      <name val="ＭＳ Ｐゴシック"/>
      <family val="3"/>
      <charset val="128"/>
    </font>
  </fonts>
  <fills count="2">
    <fill>
      <patternFill patternType="none"/>
    </fill>
    <fill>
      <patternFill patternType="gray125"/>
    </fill>
  </fills>
  <borders count="3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double">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style="thin">
        <color indexed="64"/>
      </top>
      <bottom/>
      <diagonal/>
    </border>
  </borders>
  <cellStyleXfs count="4">
    <xf numFmtId="0" fontId="0" fillId="0" borderId="0">
      <alignment vertical="center"/>
    </xf>
    <xf numFmtId="38" fontId="2"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cellStyleXfs>
  <cellXfs count="98">
    <xf numFmtId="0" fontId="0" fillId="0" borderId="0" xfId="0">
      <alignment vertical="center"/>
    </xf>
    <xf numFmtId="0" fontId="3" fillId="0" borderId="2" xfId="0" applyFont="1" applyBorder="1" applyAlignment="1">
      <alignment horizontal="center" vertical="center"/>
    </xf>
    <xf numFmtId="0" fontId="3" fillId="0" borderId="2" xfId="0" applyFont="1" applyBorder="1" applyAlignment="1">
      <alignment horizontal="center" vertical="center" shrinkToFit="1"/>
    </xf>
    <xf numFmtId="0" fontId="3" fillId="0" borderId="3" xfId="0" applyFont="1" applyBorder="1" applyAlignment="1">
      <alignment horizontal="center" vertical="center" wrapText="1"/>
    </xf>
    <xf numFmtId="177" fontId="3" fillId="0" borderId="2" xfId="0" applyNumberFormat="1" applyFont="1" applyBorder="1" applyAlignment="1">
      <alignment horizontal="center" vertical="center" shrinkToFit="1"/>
    </xf>
    <xf numFmtId="177" fontId="0" fillId="0" borderId="0" xfId="0" applyNumberFormat="1" applyAlignment="1">
      <alignment horizontal="center" vertical="center"/>
    </xf>
    <xf numFmtId="0" fontId="0" fillId="0" borderId="0" xfId="0" applyAlignment="1">
      <alignment horizontal="left" vertical="center"/>
    </xf>
    <xf numFmtId="176" fontId="3" fillId="0" borderId="2" xfId="0" applyNumberFormat="1" applyFont="1" applyBorder="1" applyAlignment="1">
      <alignment horizontal="center" vertical="center" wrapText="1"/>
    </xf>
    <xf numFmtId="176" fontId="0" fillId="0" borderId="0" xfId="0" applyNumberFormat="1">
      <alignment vertical="center"/>
    </xf>
    <xf numFmtId="0" fontId="0" fillId="0" borderId="0" xfId="0" applyAlignment="1">
      <alignment horizontal="center" vertical="center"/>
    </xf>
    <xf numFmtId="0" fontId="6" fillId="0" borderId="0" xfId="0" applyFont="1">
      <alignment vertical="center"/>
    </xf>
    <xf numFmtId="0" fontId="6" fillId="0" borderId="4" xfId="0" applyFont="1" applyBorder="1" applyAlignment="1">
      <alignment horizontal="left" vertical="center"/>
    </xf>
    <xf numFmtId="0" fontId="6" fillId="0" borderId="4" xfId="0" applyFont="1" applyBorder="1" applyAlignment="1">
      <alignment horizontal="left" vertical="center" wrapText="1"/>
    </xf>
    <xf numFmtId="0" fontId="6" fillId="0" borderId="0" xfId="0" applyFont="1" applyAlignment="1">
      <alignment horizontal="left" vertical="center"/>
    </xf>
    <xf numFmtId="177" fontId="6" fillId="0" borderId="0" xfId="0" applyNumberFormat="1" applyFont="1" applyAlignment="1">
      <alignment horizontal="center" vertical="center"/>
    </xf>
    <xf numFmtId="176" fontId="6" fillId="0" borderId="0" xfId="1" applyNumberFormat="1" applyFont="1" applyFill="1" applyBorder="1">
      <alignment vertical="center"/>
    </xf>
    <xf numFmtId="0" fontId="8" fillId="0" borderId="0" xfId="0" applyFont="1">
      <alignment vertical="center"/>
    </xf>
    <xf numFmtId="0" fontId="3" fillId="0" borderId="1"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lignment vertical="center"/>
    </xf>
    <xf numFmtId="176" fontId="6" fillId="0" borderId="0" xfId="0" applyNumberFormat="1" applyFont="1">
      <alignment vertical="center"/>
    </xf>
    <xf numFmtId="0" fontId="6" fillId="0" borderId="6" xfId="0" applyFont="1" applyBorder="1" applyAlignment="1">
      <alignment horizontal="center" vertical="center"/>
    </xf>
    <xf numFmtId="0" fontId="6" fillId="0" borderId="7" xfId="0" applyFont="1" applyBorder="1" applyAlignment="1">
      <alignment horizontal="center" vertical="center" wrapText="1"/>
    </xf>
    <xf numFmtId="0" fontId="6" fillId="0" borderId="0" xfId="0" applyFont="1" applyAlignment="1">
      <alignment horizontal="center" vertical="center"/>
    </xf>
    <xf numFmtId="0" fontId="6" fillId="0" borderId="9" xfId="0" applyFont="1" applyBorder="1" applyAlignment="1">
      <alignment horizontal="left" vertical="center"/>
    </xf>
    <xf numFmtId="0" fontId="6" fillId="0" borderId="9" xfId="0" applyFont="1" applyBorder="1" applyAlignment="1">
      <alignment horizontal="left" vertical="center" wrapText="1"/>
    </xf>
    <xf numFmtId="0" fontId="6" fillId="0" borderId="10" xfId="0" applyFont="1" applyBorder="1" applyAlignment="1">
      <alignment horizontal="center" vertical="center"/>
    </xf>
    <xf numFmtId="57" fontId="6" fillId="0" borderId="9" xfId="0" applyNumberFormat="1" applyFont="1" applyBorder="1" applyAlignment="1">
      <alignment horizontal="left" vertical="center"/>
    </xf>
    <xf numFmtId="0" fontId="6" fillId="0" borderId="5" xfId="0" applyFont="1" applyBorder="1" applyAlignment="1">
      <alignment horizontal="center" vertical="center"/>
    </xf>
    <xf numFmtId="176" fontId="6" fillId="0" borderId="12" xfId="0" applyNumberFormat="1" applyFont="1" applyBorder="1">
      <alignment vertical="center"/>
    </xf>
    <xf numFmtId="0" fontId="6" fillId="0" borderId="13" xfId="0" applyFont="1" applyBorder="1" applyAlignment="1">
      <alignment horizontal="center" vertical="center"/>
    </xf>
    <xf numFmtId="57" fontId="6" fillId="0" borderId="4" xfId="0" applyNumberFormat="1" applyFont="1" applyBorder="1" applyAlignment="1">
      <alignment horizontal="left" vertical="center"/>
    </xf>
    <xf numFmtId="38" fontId="6" fillId="0" borderId="4" xfId="1" applyFont="1" applyFill="1" applyBorder="1">
      <alignment vertical="center"/>
    </xf>
    <xf numFmtId="0" fontId="6" fillId="0" borderId="14" xfId="0" applyFont="1" applyBorder="1">
      <alignment vertical="center"/>
    </xf>
    <xf numFmtId="0" fontId="6" fillId="0" borderId="15" xfId="0" applyFont="1" applyBorder="1" applyAlignment="1">
      <alignment horizontal="center" vertical="center"/>
    </xf>
    <xf numFmtId="176" fontId="6" fillId="0" borderId="17" xfId="0" applyNumberFormat="1" applyFont="1" applyBorder="1">
      <alignment vertical="center"/>
    </xf>
    <xf numFmtId="0" fontId="6" fillId="0" borderId="18" xfId="0" applyFont="1" applyBorder="1" applyAlignment="1">
      <alignment horizontal="center" vertical="center"/>
    </xf>
    <xf numFmtId="0" fontId="6" fillId="0" borderId="20" xfId="0" applyFont="1" applyBorder="1" applyAlignment="1">
      <alignment horizontal="center" vertical="center"/>
    </xf>
    <xf numFmtId="0" fontId="6" fillId="0" borderId="15" xfId="0" applyFont="1" applyBorder="1" applyAlignment="1">
      <alignment horizontal="center" vertical="center" wrapText="1"/>
    </xf>
    <xf numFmtId="0" fontId="0" fillId="0" borderId="6" xfId="0" applyBorder="1">
      <alignment vertical="center"/>
    </xf>
    <xf numFmtId="0" fontId="6" fillId="0" borderId="21" xfId="0" applyFont="1" applyBorder="1">
      <alignment vertical="center"/>
    </xf>
    <xf numFmtId="0" fontId="6" fillId="0" borderId="22" xfId="0" applyFont="1" applyBorder="1">
      <alignment vertical="center"/>
    </xf>
    <xf numFmtId="176" fontId="6" fillId="0" borderId="8" xfId="1" applyNumberFormat="1" applyFont="1" applyFill="1" applyBorder="1">
      <alignment vertical="center"/>
    </xf>
    <xf numFmtId="176" fontId="6" fillId="0" borderId="8" xfId="0" applyNumberFormat="1" applyFont="1" applyBorder="1">
      <alignment vertical="center"/>
    </xf>
    <xf numFmtId="0" fontId="6" fillId="0" borderId="25" xfId="0" applyFont="1" applyBorder="1" applyAlignment="1">
      <alignment horizontal="left" vertical="center" wrapText="1"/>
    </xf>
    <xf numFmtId="57" fontId="6" fillId="0" borderId="25" xfId="0" applyNumberFormat="1" applyFont="1" applyBorder="1" applyAlignment="1">
      <alignment horizontal="left" vertical="center"/>
    </xf>
    <xf numFmtId="38" fontId="6" fillId="0" borderId="25" xfId="1" applyFont="1" applyFill="1" applyBorder="1">
      <alignment vertical="center"/>
    </xf>
    <xf numFmtId="0" fontId="6" fillId="0" borderId="6" xfId="0" applyFont="1" applyBorder="1">
      <alignment vertical="center"/>
    </xf>
    <xf numFmtId="0" fontId="6" fillId="0" borderId="26" xfId="0" applyFont="1" applyBorder="1" applyAlignment="1">
      <alignment horizontal="center" vertical="center"/>
    </xf>
    <xf numFmtId="0" fontId="6" fillId="0" borderId="25" xfId="0" applyFont="1" applyBorder="1" applyAlignment="1">
      <alignment horizontal="left" vertical="center"/>
    </xf>
    <xf numFmtId="0" fontId="6" fillId="0" borderId="4" xfId="2" applyFont="1" applyBorder="1" applyAlignment="1">
      <alignment horizontal="left" vertical="center"/>
    </xf>
    <xf numFmtId="57" fontId="6" fillId="0" borderId="4" xfId="2" applyNumberFormat="1" applyFont="1" applyBorder="1" applyAlignment="1">
      <alignment horizontal="left" vertical="center"/>
    </xf>
    <xf numFmtId="0" fontId="6" fillId="0" borderId="4" xfId="2" applyFont="1" applyBorder="1" applyAlignment="1">
      <alignment horizontal="left" vertical="center" wrapText="1"/>
    </xf>
    <xf numFmtId="38" fontId="6" fillId="0" borderId="4" xfId="3" applyFont="1" applyFill="1" applyBorder="1">
      <alignment vertical="center"/>
    </xf>
    <xf numFmtId="0" fontId="6" fillId="0" borderId="25" xfId="2" applyFont="1" applyBorder="1" applyAlignment="1">
      <alignment horizontal="left" vertical="center"/>
    </xf>
    <xf numFmtId="57" fontId="6" fillId="0" borderId="25" xfId="2" applyNumberFormat="1" applyFont="1" applyBorder="1" applyAlignment="1">
      <alignment horizontal="left" vertical="center"/>
    </xf>
    <xf numFmtId="0" fontId="6" fillId="0" borderId="25" xfId="2" applyFont="1" applyBorder="1" applyAlignment="1">
      <alignment horizontal="left" vertical="center" wrapText="1"/>
    </xf>
    <xf numFmtId="38" fontId="6" fillId="0" borderId="25" xfId="3" applyFont="1" applyFill="1" applyBorder="1">
      <alignment vertical="center"/>
    </xf>
    <xf numFmtId="0" fontId="6" fillId="0" borderId="9" xfId="2" applyFont="1" applyBorder="1" applyAlignment="1">
      <alignment horizontal="left" vertical="center" wrapText="1"/>
    </xf>
    <xf numFmtId="57" fontId="6" fillId="0" borderId="9" xfId="2" applyNumberFormat="1" applyFont="1" applyBorder="1" applyAlignment="1">
      <alignment horizontal="left" vertical="center"/>
    </xf>
    <xf numFmtId="38" fontId="6" fillId="0" borderId="9" xfId="3" applyFont="1" applyFill="1" applyBorder="1">
      <alignment vertical="center"/>
    </xf>
    <xf numFmtId="0" fontId="6" fillId="0" borderId="9" xfId="2" applyFont="1" applyBorder="1" applyAlignment="1">
      <alignment horizontal="left" vertical="center"/>
    </xf>
    <xf numFmtId="38" fontId="6" fillId="0" borderId="4" xfId="3" applyFont="1" applyFill="1" applyBorder="1" applyAlignment="1">
      <alignment horizontal="right" vertical="center" wrapText="1"/>
    </xf>
    <xf numFmtId="57" fontId="6" fillId="0" borderId="4" xfId="2" applyNumberFormat="1" applyFont="1" applyBorder="1" applyAlignment="1">
      <alignment horizontal="left" vertical="center" wrapText="1"/>
    </xf>
    <xf numFmtId="57" fontId="6" fillId="0" borderId="9" xfId="2" applyNumberFormat="1" applyFont="1" applyBorder="1" applyAlignment="1">
      <alignment horizontal="left" vertical="center" wrapText="1"/>
    </xf>
    <xf numFmtId="0" fontId="6" fillId="0" borderId="9" xfId="0" applyFont="1" applyBorder="1" applyAlignment="1">
      <alignment vertical="center" wrapText="1"/>
    </xf>
    <xf numFmtId="38" fontId="6" fillId="0" borderId="9" xfId="3" applyFont="1" applyFill="1" applyBorder="1" applyAlignment="1">
      <alignment vertical="center"/>
    </xf>
    <xf numFmtId="57" fontId="6" fillId="0" borderId="9" xfId="0" applyNumberFormat="1" applyFont="1" applyBorder="1" applyAlignment="1">
      <alignment horizontal="left" vertical="center" wrapText="1"/>
    </xf>
    <xf numFmtId="0" fontId="6" fillId="0" borderId="0" xfId="0" applyFont="1" applyAlignment="1">
      <alignment horizontal="left" vertical="center" wrapText="1"/>
    </xf>
    <xf numFmtId="0" fontId="6" fillId="0" borderId="27" xfId="0" applyFont="1" applyBorder="1" applyAlignment="1">
      <alignment horizontal="left" vertical="center"/>
    </xf>
    <xf numFmtId="57" fontId="6" fillId="0" borderId="27" xfId="0" applyNumberFormat="1" applyFont="1" applyBorder="1" applyAlignment="1">
      <alignment horizontal="left" vertical="center"/>
    </xf>
    <xf numFmtId="0" fontId="6" fillId="0" borderId="27" xfId="0" applyFont="1" applyBorder="1" applyAlignment="1">
      <alignment horizontal="left" vertical="center" wrapText="1"/>
    </xf>
    <xf numFmtId="38" fontId="6" fillId="0" borderId="27" xfId="3" applyFont="1" applyFill="1" applyBorder="1">
      <alignment vertical="center"/>
    </xf>
    <xf numFmtId="0" fontId="6" fillId="0" borderId="28" xfId="0" applyFont="1" applyBorder="1" applyAlignment="1">
      <alignment horizontal="center" vertical="center"/>
    </xf>
    <xf numFmtId="0" fontId="6" fillId="0" borderId="29" xfId="0" applyFont="1" applyBorder="1">
      <alignment vertical="center"/>
    </xf>
    <xf numFmtId="0" fontId="6" fillId="0" borderId="10" xfId="0" applyFont="1" applyBorder="1" applyAlignment="1">
      <alignment horizontal="center" vertical="center" wrapText="1"/>
    </xf>
    <xf numFmtId="0" fontId="6" fillId="0" borderId="18" xfId="0" applyFont="1" applyBorder="1" applyAlignment="1">
      <alignment horizontal="center" vertical="center" wrapText="1"/>
    </xf>
    <xf numFmtId="176" fontId="6" fillId="0" borderId="33" xfId="0" applyNumberFormat="1" applyFont="1" applyBorder="1">
      <alignment vertical="center"/>
    </xf>
    <xf numFmtId="0" fontId="6" fillId="0" borderId="23" xfId="0" applyFont="1" applyBorder="1" applyAlignment="1">
      <alignment horizontal="center" vertical="center"/>
    </xf>
    <xf numFmtId="176" fontId="6" fillId="0" borderId="23" xfId="0" applyNumberFormat="1" applyFont="1" applyBorder="1">
      <alignment vertical="center"/>
    </xf>
    <xf numFmtId="0" fontId="6" fillId="0" borderId="34" xfId="0" applyFont="1" applyBorder="1">
      <alignment vertical="center"/>
    </xf>
    <xf numFmtId="38" fontId="6" fillId="0" borderId="9" xfId="3" applyFont="1" applyFill="1" applyBorder="1" applyAlignment="1">
      <alignment horizontal="right" vertical="center" wrapText="1"/>
    </xf>
    <xf numFmtId="0" fontId="9" fillId="0" borderId="0" xfId="0" applyFont="1" applyAlignment="1">
      <alignment horizontal="left" vertical="center" wrapText="1"/>
    </xf>
    <xf numFmtId="0" fontId="5" fillId="0" borderId="0" xfId="0" applyFont="1" applyAlignment="1">
      <alignment horizontal="center" vertical="center"/>
    </xf>
    <xf numFmtId="0" fontId="7" fillId="0" borderId="5" xfId="0" applyFont="1" applyBorder="1" applyAlignment="1">
      <alignment horizontal="left" vertical="center"/>
    </xf>
    <xf numFmtId="0" fontId="7" fillId="0" borderId="0" xfId="0" applyFont="1" applyAlignment="1">
      <alignment horizontal="left" vertical="center"/>
    </xf>
    <xf numFmtId="0" fontId="7" fillId="0" borderId="6" xfId="0" applyFont="1" applyBorder="1" applyAlignment="1">
      <alignment horizontal="left"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9" xfId="0" applyFont="1" applyBorder="1" applyAlignment="1">
      <alignment horizontal="center" vertical="center"/>
    </xf>
    <xf numFmtId="0" fontId="6" fillId="0" borderId="33"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12" xfId="0" applyFont="1" applyBorder="1" applyAlignment="1">
      <alignment horizontal="center" vertical="center"/>
    </xf>
    <xf numFmtId="0" fontId="6" fillId="0" borderId="24" xfId="0" applyFont="1" applyBorder="1" applyAlignment="1">
      <alignment horizontal="center" vertical="center"/>
    </xf>
    <xf numFmtId="0" fontId="6" fillId="0" borderId="8" xfId="0" applyFont="1" applyBorder="1" applyAlignment="1">
      <alignment horizontal="center" vertical="center"/>
    </xf>
    <xf numFmtId="0" fontId="6" fillId="0" borderId="11" xfId="0" applyFont="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3"/>
  <sheetViews>
    <sheetView tabSelected="1" view="pageBreakPreview" zoomScale="70" zoomScaleNormal="80" zoomScaleSheetLayoutView="70" workbookViewId="0">
      <pane ySplit="2" topLeftCell="A3" activePane="bottomLeft" state="frozen"/>
      <selection activeCell="B1" sqref="B1:H1"/>
      <selection pane="bottomLeft" activeCell="F19" sqref="F19"/>
    </sheetView>
  </sheetViews>
  <sheetFormatPr defaultRowHeight="13" x14ac:dyDescent="0.2"/>
  <cols>
    <col min="1" max="1" width="4.1796875" customWidth="1"/>
    <col min="2" max="2" width="5.453125" customWidth="1"/>
    <col min="3" max="3" width="18.453125" style="6" customWidth="1"/>
    <col min="4" max="4" width="13.7265625" style="5" customWidth="1"/>
    <col min="5" max="5" width="27.26953125" style="6" customWidth="1"/>
    <col min="6" max="6" width="36.81640625" style="6" customWidth="1"/>
    <col min="7" max="7" width="16.26953125" style="8" customWidth="1"/>
    <col min="8" max="8" width="17.26953125" style="9" customWidth="1"/>
  </cols>
  <sheetData>
    <row r="1" spans="1:8" ht="39.75" customHeight="1" thickBot="1" x14ac:dyDescent="0.25">
      <c r="A1" s="39"/>
      <c r="B1" s="83" t="s">
        <v>124</v>
      </c>
      <c r="C1" s="83"/>
      <c r="D1" s="83"/>
      <c r="E1" s="83"/>
      <c r="F1" s="83"/>
      <c r="G1" s="83"/>
      <c r="H1" s="83"/>
    </row>
    <row r="2" spans="1:8" ht="72" customHeight="1" x14ac:dyDescent="0.2">
      <c r="A2" s="39"/>
      <c r="B2" s="17" t="s">
        <v>0</v>
      </c>
      <c r="C2" s="1" t="s">
        <v>1</v>
      </c>
      <c r="D2" s="4" t="s">
        <v>2</v>
      </c>
      <c r="E2" s="2" t="s">
        <v>3</v>
      </c>
      <c r="F2" s="2" t="s">
        <v>4</v>
      </c>
      <c r="G2" s="7" t="s">
        <v>5</v>
      </c>
      <c r="H2" s="3" t="s">
        <v>6</v>
      </c>
    </row>
    <row r="3" spans="1:8" s="10" customFormat="1" ht="30" customHeight="1" x14ac:dyDescent="0.2">
      <c r="B3" s="84" t="s">
        <v>125</v>
      </c>
      <c r="C3" s="85"/>
      <c r="D3" s="85"/>
      <c r="E3" s="85"/>
      <c r="F3" s="85"/>
      <c r="G3" s="85"/>
      <c r="H3" s="86"/>
    </row>
    <row r="4" spans="1:8" s="10" customFormat="1" ht="52.5" customHeight="1" x14ac:dyDescent="0.2">
      <c r="B4" s="40">
        <v>1</v>
      </c>
      <c r="C4" s="44" t="s">
        <v>7</v>
      </c>
      <c r="D4" s="45">
        <v>45446</v>
      </c>
      <c r="E4" s="44" t="s">
        <v>8</v>
      </c>
      <c r="F4" s="44" t="s">
        <v>9</v>
      </c>
      <c r="G4" s="46">
        <v>295192</v>
      </c>
      <c r="H4" s="38" t="s">
        <v>10</v>
      </c>
    </row>
    <row r="5" spans="1:8" s="10" customFormat="1" ht="52.5" customHeight="1" x14ac:dyDescent="0.2">
      <c r="B5" s="40">
        <v>2</v>
      </c>
      <c r="C5" s="49" t="s">
        <v>7</v>
      </c>
      <c r="D5" s="45">
        <v>45527</v>
      </c>
      <c r="E5" s="44" t="s">
        <v>11</v>
      </c>
      <c r="F5" s="44" t="s">
        <v>12</v>
      </c>
      <c r="G5" s="46">
        <v>88838</v>
      </c>
      <c r="H5" s="38" t="s">
        <v>10</v>
      </c>
    </row>
    <row r="6" spans="1:8" s="10" customFormat="1" ht="52.5" customHeight="1" thickBot="1" x14ac:dyDescent="0.25">
      <c r="B6" s="40">
        <v>3</v>
      </c>
      <c r="C6" s="44" t="s">
        <v>14</v>
      </c>
      <c r="D6" s="45">
        <v>45383</v>
      </c>
      <c r="E6" s="44" t="s">
        <v>15</v>
      </c>
      <c r="F6" s="44" t="s">
        <v>16</v>
      </c>
      <c r="G6" s="46">
        <v>11621561</v>
      </c>
      <c r="H6" s="38" t="s">
        <v>13</v>
      </c>
    </row>
    <row r="7" spans="1:8" s="10" customFormat="1" ht="30.65" customHeight="1" thickTop="1" x14ac:dyDescent="0.2">
      <c r="B7" s="91" t="s">
        <v>126</v>
      </c>
      <c r="C7" s="92"/>
      <c r="D7" s="92"/>
      <c r="E7" s="92"/>
      <c r="F7" s="93"/>
      <c r="G7" s="35">
        <f>SUM(G4:G6)</f>
        <v>12005591</v>
      </c>
      <c r="H7" s="76"/>
    </row>
    <row r="8" spans="1:8" s="10" customFormat="1" ht="19.5" customHeight="1" x14ac:dyDescent="0.2">
      <c r="B8" s="19"/>
      <c r="C8" s="13"/>
      <c r="D8" s="14"/>
      <c r="E8" s="13"/>
      <c r="F8" s="13"/>
      <c r="G8" s="20"/>
      <c r="H8" s="21"/>
    </row>
    <row r="9" spans="1:8" s="10" customFormat="1" ht="30" customHeight="1" x14ac:dyDescent="0.2">
      <c r="B9" s="84" t="s">
        <v>17</v>
      </c>
      <c r="C9" s="85"/>
      <c r="D9" s="85"/>
      <c r="E9" s="85"/>
      <c r="F9" s="85"/>
      <c r="G9" s="85"/>
      <c r="H9" s="86"/>
    </row>
    <row r="10" spans="1:8" s="10" customFormat="1" ht="52" customHeight="1" x14ac:dyDescent="0.2">
      <c r="B10" s="33">
        <v>1</v>
      </c>
      <c r="C10" s="11" t="s">
        <v>18</v>
      </c>
      <c r="D10" s="31">
        <v>45383</v>
      </c>
      <c r="E10" s="12" t="s">
        <v>19</v>
      </c>
      <c r="F10" s="12" t="s">
        <v>20</v>
      </c>
      <c r="G10" s="32">
        <v>45809323</v>
      </c>
      <c r="H10" s="22" t="s">
        <v>21</v>
      </c>
    </row>
    <row r="11" spans="1:8" s="10" customFormat="1" ht="52" customHeight="1" x14ac:dyDescent="0.2">
      <c r="B11" s="33">
        <v>2</v>
      </c>
      <c r="C11" s="11" t="s">
        <v>18</v>
      </c>
      <c r="D11" s="31">
        <v>45383</v>
      </c>
      <c r="E11" s="12" t="s">
        <v>22</v>
      </c>
      <c r="F11" s="12" t="s">
        <v>23</v>
      </c>
      <c r="G11" s="32">
        <v>10516980</v>
      </c>
      <c r="H11" s="22" t="s">
        <v>21</v>
      </c>
    </row>
    <row r="12" spans="1:8" s="10" customFormat="1" ht="52" customHeight="1" thickBot="1" x14ac:dyDescent="0.25">
      <c r="B12" s="33">
        <v>3</v>
      </c>
      <c r="C12" s="11" t="s">
        <v>18</v>
      </c>
      <c r="D12" s="31">
        <v>45383</v>
      </c>
      <c r="E12" s="12" t="s">
        <v>24</v>
      </c>
      <c r="F12" s="12" t="s">
        <v>24</v>
      </c>
      <c r="G12" s="32">
        <v>1907178</v>
      </c>
      <c r="H12" s="22" t="s">
        <v>21</v>
      </c>
    </row>
    <row r="13" spans="1:8" s="10" customFormat="1" ht="30" customHeight="1" thickTop="1" x14ac:dyDescent="0.2">
      <c r="B13" s="87" t="s">
        <v>126</v>
      </c>
      <c r="C13" s="88"/>
      <c r="D13" s="88"/>
      <c r="E13" s="88"/>
      <c r="F13" s="88"/>
      <c r="G13" s="35">
        <f>SUM(G10:G12)</f>
        <v>58233481</v>
      </c>
      <c r="H13" s="36"/>
    </row>
    <row r="14" spans="1:8" s="10" customFormat="1" ht="19.5" customHeight="1" x14ac:dyDescent="0.2">
      <c r="B14" s="19"/>
      <c r="C14" s="13"/>
      <c r="D14" s="14"/>
      <c r="E14" s="13"/>
      <c r="F14" s="13"/>
      <c r="G14" s="20"/>
      <c r="H14" s="21"/>
    </row>
    <row r="15" spans="1:8" s="10" customFormat="1" ht="30" customHeight="1" x14ac:dyDescent="0.2">
      <c r="B15" s="84" t="s">
        <v>25</v>
      </c>
      <c r="C15" s="85"/>
      <c r="D15" s="85"/>
      <c r="E15" s="85"/>
      <c r="F15" s="85"/>
      <c r="G15" s="85"/>
      <c r="H15" s="86"/>
    </row>
    <row r="16" spans="1:8" s="10" customFormat="1" ht="52.5" customHeight="1" x14ac:dyDescent="0.2">
      <c r="B16" s="33">
        <v>1</v>
      </c>
      <c r="C16" s="50" t="s">
        <v>26</v>
      </c>
      <c r="D16" s="51">
        <v>45383</v>
      </c>
      <c r="E16" s="52" t="s">
        <v>27</v>
      </c>
      <c r="F16" s="52" t="s">
        <v>27</v>
      </c>
      <c r="G16" s="53">
        <v>231000000</v>
      </c>
      <c r="H16" s="18" t="s">
        <v>21</v>
      </c>
    </row>
    <row r="17" spans="2:8" s="10" customFormat="1" ht="52.5" customHeight="1" x14ac:dyDescent="0.2">
      <c r="B17" s="33">
        <v>2</v>
      </c>
      <c r="C17" s="50" t="s">
        <v>26</v>
      </c>
      <c r="D17" s="51">
        <v>45383</v>
      </c>
      <c r="E17" s="52" t="s">
        <v>28</v>
      </c>
      <c r="F17" s="52" t="s">
        <v>28</v>
      </c>
      <c r="G17" s="53">
        <v>130091000</v>
      </c>
      <c r="H17" s="18" t="s">
        <v>21</v>
      </c>
    </row>
    <row r="18" spans="2:8" s="10" customFormat="1" ht="52.5" customHeight="1" x14ac:dyDescent="0.2">
      <c r="B18" s="33">
        <v>3</v>
      </c>
      <c r="C18" s="50" t="s">
        <v>26</v>
      </c>
      <c r="D18" s="51">
        <v>45406</v>
      </c>
      <c r="E18" s="52" t="s">
        <v>29</v>
      </c>
      <c r="F18" s="52" t="s">
        <v>30</v>
      </c>
      <c r="G18" s="53">
        <v>6972264</v>
      </c>
      <c r="H18" s="18" t="s">
        <v>21</v>
      </c>
    </row>
    <row r="19" spans="2:8" s="10" customFormat="1" ht="52.5" customHeight="1" thickBot="1" x14ac:dyDescent="0.25">
      <c r="B19" s="33">
        <v>4</v>
      </c>
      <c r="C19" s="50" t="s">
        <v>31</v>
      </c>
      <c r="D19" s="51">
        <v>45511</v>
      </c>
      <c r="E19" s="52" t="s">
        <v>32</v>
      </c>
      <c r="F19" s="52" t="s">
        <v>33</v>
      </c>
      <c r="G19" s="53">
        <v>3994650</v>
      </c>
      <c r="H19" s="18" t="s">
        <v>21</v>
      </c>
    </row>
    <row r="20" spans="2:8" s="10" customFormat="1" ht="30" customHeight="1" thickTop="1" thickBot="1" x14ac:dyDescent="0.25">
      <c r="B20" s="89" t="s">
        <v>126</v>
      </c>
      <c r="C20" s="90"/>
      <c r="D20" s="90"/>
      <c r="E20" s="90"/>
      <c r="F20" s="90"/>
      <c r="G20" s="77">
        <f>SUM(G16:G19)</f>
        <v>372057914</v>
      </c>
      <c r="H20" s="37"/>
    </row>
    <row r="21" spans="2:8" s="10" customFormat="1" ht="13" customHeight="1" x14ac:dyDescent="0.2">
      <c r="B21" s="78"/>
      <c r="C21" s="78"/>
      <c r="D21" s="78"/>
      <c r="E21" s="78"/>
      <c r="F21" s="78"/>
      <c r="G21" s="79"/>
      <c r="H21" s="78"/>
    </row>
    <row r="22" spans="2:8" s="16" customFormat="1" ht="48.75" customHeight="1" x14ac:dyDescent="0.2">
      <c r="B22" s="82" t="s">
        <v>127</v>
      </c>
      <c r="C22" s="82"/>
      <c r="D22" s="82"/>
      <c r="E22" s="82"/>
      <c r="F22" s="82"/>
      <c r="G22" s="82"/>
      <c r="H22" s="82"/>
    </row>
    <row r="23" spans="2:8" s="16" customFormat="1" x14ac:dyDescent="0.2">
      <c r="B23" s="82" t="s">
        <v>128</v>
      </c>
      <c r="C23" s="82"/>
      <c r="D23" s="82"/>
      <c r="E23" s="82"/>
      <c r="F23" s="82"/>
      <c r="G23" s="82"/>
      <c r="H23" s="82"/>
    </row>
  </sheetData>
  <mergeCells count="9">
    <mergeCell ref="B23:H23"/>
    <mergeCell ref="B22:H22"/>
    <mergeCell ref="B1:H1"/>
    <mergeCell ref="B3:H3"/>
    <mergeCell ref="B9:H9"/>
    <mergeCell ref="B13:F13"/>
    <mergeCell ref="B15:H15"/>
    <mergeCell ref="B20:F20"/>
    <mergeCell ref="B7:F7"/>
  </mergeCells>
  <phoneticPr fontId="1"/>
  <printOptions horizontalCentered="1"/>
  <pageMargins left="0.59055118110236227" right="0.59055118110236227" top="0.59055118110236227" bottom="0.59055118110236227" header="0" footer="0"/>
  <pageSetup paperSize="9" scale="6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4"/>
  <sheetViews>
    <sheetView view="pageBreakPreview" zoomScale="70" zoomScaleNormal="80" zoomScaleSheetLayoutView="70" workbookViewId="0">
      <pane ySplit="2" topLeftCell="A3" activePane="bottomLeft" state="frozen"/>
      <selection activeCell="B1" sqref="B1:H1"/>
      <selection pane="bottomLeft" activeCell="G16" sqref="G16"/>
    </sheetView>
  </sheetViews>
  <sheetFormatPr defaultRowHeight="13" x14ac:dyDescent="0.2"/>
  <cols>
    <col min="1" max="1" width="4.1796875" customWidth="1"/>
    <col min="2" max="2" width="5.453125" customWidth="1"/>
    <col min="3" max="3" width="18.453125" style="6" customWidth="1"/>
    <col min="4" max="4" width="13.7265625" style="5" customWidth="1"/>
    <col min="5" max="5" width="27.26953125" style="6" customWidth="1"/>
    <col min="6" max="6" width="36.81640625" style="6" customWidth="1"/>
    <col min="7" max="7" width="16.26953125" style="8" customWidth="1"/>
    <col min="8" max="8" width="17.26953125" style="9" customWidth="1"/>
  </cols>
  <sheetData>
    <row r="1" spans="1:8" ht="39.75" customHeight="1" thickBot="1" x14ac:dyDescent="0.25">
      <c r="A1" s="39"/>
      <c r="B1" s="83" t="s">
        <v>129</v>
      </c>
      <c r="C1" s="83"/>
      <c r="D1" s="83"/>
      <c r="E1" s="83"/>
      <c r="F1" s="83"/>
      <c r="G1" s="83"/>
      <c r="H1" s="83"/>
    </row>
    <row r="2" spans="1:8" ht="72" customHeight="1" x14ac:dyDescent="0.2">
      <c r="A2" s="39"/>
      <c r="B2" s="17" t="s">
        <v>0</v>
      </c>
      <c r="C2" s="1" t="s">
        <v>1</v>
      </c>
      <c r="D2" s="4" t="s">
        <v>2</v>
      </c>
      <c r="E2" s="2" t="s">
        <v>3</v>
      </c>
      <c r="F2" s="2" t="s">
        <v>4</v>
      </c>
      <c r="G2" s="7" t="s">
        <v>5</v>
      </c>
      <c r="H2" s="3" t="s">
        <v>6</v>
      </c>
    </row>
    <row r="3" spans="1:8" s="10" customFormat="1" ht="30" customHeight="1" x14ac:dyDescent="0.2">
      <c r="B3" s="84" t="s">
        <v>130</v>
      </c>
      <c r="C3" s="85"/>
      <c r="D3" s="85"/>
      <c r="E3" s="85"/>
      <c r="F3" s="85"/>
      <c r="G3" s="85"/>
      <c r="H3" s="86"/>
    </row>
    <row r="4" spans="1:8" s="10" customFormat="1" ht="52" customHeight="1" x14ac:dyDescent="0.2">
      <c r="B4" s="33">
        <v>1</v>
      </c>
      <c r="C4" s="52" t="s">
        <v>131</v>
      </c>
      <c r="D4" s="51">
        <v>45383</v>
      </c>
      <c r="E4" s="52" t="s">
        <v>132</v>
      </c>
      <c r="F4" s="52" t="s">
        <v>132</v>
      </c>
      <c r="G4" s="53">
        <v>153000000</v>
      </c>
      <c r="H4" s="18" t="s">
        <v>133</v>
      </c>
    </row>
    <row r="5" spans="1:8" s="10" customFormat="1" ht="52" customHeight="1" thickBot="1" x14ac:dyDescent="0.25">
      <c r="B5" s="41">
        <v>2</v>
      </c>
      <c r="C5" s="58" t="s">
        <v>134</v>
      </c>
      <c r="D5" s="59">
        <v>45383</v>
      </c>
      <c r="E5" s="58" t="s">
        <v>135</v>
      </c>
      <c r="F5" s="58" t="s">
        <v>136</v>
      </c>
      <c r="G5" s="60">
        <v>300000</v>
      </c>
      <c r="H5" s="26" t="s">
        <v>133</v>
      </c>
    </row>
    <row r="6" spans="1:8" s="10" customFormat="1" ht="30" customHeight="1" thickTop="1" x14ac:dyDescent="0.2">
      <c r="B6" s="95" t="s">
        <v>126</v>
      </c>
      <c r="C6" s="96"/>
      <c r="D6" s="96"/>
      <c r="E6" s="96"/>
      <c r="F6" s="96"/>
      <c r="G6" s="43">
        <f>SUM(G4:G5)</f>
        <v>153300000</v>
      </c>
      <c r="H6" s="48"/>
    </row>
    <row r="7" spans="1:8" s="10" customFormat="1" ht="19.5" customHeight="1" x14ac:dyDescent="0.2">
      <c r="B7" s="19"/>
      <c r="C7" s="13"/>
      <c r="D7" s="14"/>
      <c r="E7" s="13"/>
      <c r="F7" s="13"/>
      <c r="G7" s="20"/>
      <c r="H7" s="21"/>
    </row>
    <row r="8" spans="1:8" s="10" customFormat="1" ht="30" customHeight="1" x14ac:dyDescent="0.2">
      <c r="B8" s="84" t="s">
        <v>34</v>
      </c>
      <c r="C8" s="85"/>
      <c r="D8" s="85"/>
      <c r="E8" s="85"/>
      <c r="F8" s="85"/>
      <c r="G8" s="85"/>
      <c r="H8" s="86"/>
    </row>
    <row r="9" spans="1:8" s="10" customFormat="1" ht="87.75" customHeight="1" x14ac:dyDescent="0.2">
      <c r="B9" s="33">
        <v>1</v>
      </c>
      <c r="C9" s="11" t="s">
        <v>35</v>
      </c>
      <c r="D9" s="31">
        <v>45383</v>
      </c>
      <c r="E9" s="12" t="s">
        <v>36</v>
      </c>
      <c r="F9" s="12" t="s">
        <v>37</v>
      </c>
      <c r="G9" s="53">
        <v>17850</v>
      </c>
      <c r="H9" s="18" t="s">
        <v>133</v>
      </c>
    </row>
    <row r="10" spans="1:8" s="10" customFormat="1" ht="87.75" customHeight="1" thickBot="1" x14ac:dyDescent="0.25">
      <c r="B10" s="33">
        <v>2</v>
      </c>
      <c r="C10" s="69" t="s">
        <v>35</v>
      </c>
      <c r="D10" s="70">
        <v>45432</v>
      </c>
      <c r="E10" s="71" t="s">
        <v>38</v>
      </c>
      <c r="F10" s="71" t="s">
        <v>39</v>
      </c>
      <c r="G10" s="72">
        <v>360000</v>
      </c>
      <c r="H10" s="73" t="s">
        <v>133</v>
      </c>
    </row>
    <row r="11" spans="1:8" s="10" customFormat="1" ht="30" customHeight="1" thickTop="1" thickBot="1" x14ac:dyDescent="0.25">
      <c r="B11" s="89" t="s">
        <v>126</v>
      </c>
      <c r="C11" s="94"/>
      <c r="D11" s="94"/>
      <c r="E11" s="94"/>
      <c r="F11" s="94"/>
      <c r="G11" s="29">
        <f>SUM(G9:G10)</f>
        <v>377850</v>
      </c>
      <c r="H11" s="30"/>
    </row>
    <row r="13" spans="1:8" s="16" customFormat="1" ht="48.75" customHeight="1" x14ac:dyDescent="0.2">
      <c r="B13" s="82" t="s">
        <v>127</v>
      </c>
      <c r="C13" s="82"/>
      <c r="D13" s="82"/>
      <c r="E13" s="82"/>
      <c r="F13" s="82"/>
      <c r="G13" s="82"/>
      <c r="H13" s="82"/>
    </row>
    <row r="14" spans="1:8" s="16" customFormat="1" ht="36" customHeight="1" x14ac:dyDescent="0.2">
      <c r="B14" s="82" t="s">
        <v>137</v>
      </c>
      <c r="C14" s="82"/>
      <c r="D14" s="82"/>
      <c r="E14" s="82"/>
      <c r="F14" s="82"/>
      <c r="G14" s="82"/>
      <c r="H14" s="82"/>
    </row>
  </sheetData>
  <mergeCells count="7">
    <mergeCell ref="B1:H1"/>
    <mergeCell ref="B13:H13"/>
    <mergeCell ref="B14:H14"/>
    <mergeCell ref="B8:H8"/>
    <mergeCell ref="B11:F11"/>
    <mergeCell ref="B3:H3"/>
    <mergeCell ref="B6:F6"/>
  </mergeCells>
  <phoneticPr fontId="1"/>
  <printOptions horizontalCentered="1"/>
  <pageMargins left="0.59055118110236227" right="0.59055118110236227" top="0.59055118110236227" bottom="0.59055118110236227" header="0" footer="0"/>
  <pageSetup paperSize="9" scale="6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H32"/>
  <sheetViews>
    <sheetView view="pageBreakPreview" zoomScale="70" zoomScaleNormal="80" zoomScaleSheetLayoutView="70" workbookViewId="0">
      <pane ySplit="2" topLeftCell="A24" activePane="bottomLeft" state="frozen"/>
      <selection activeCell="B1" sqref="B1:H1"/>
      <selection pane="bottomLeft" activeCell="C41" sqref="C41"/>
    </sheetView>
  </sheetViews>
  <sheetFormatPr defaultRowHeight="13" x14ac:dyDescent="0.2"/>
  <cols>
    <col min="1" max="1" width="4.1796875" customWidth="1"/>
    <col min="2" max="2" width="5.453125" customWidth="1"/>
    <col min="3" max="3" width="18.453125" style="6" customWidth="1"/>
    <col min="4" max="4" width="13.7265625" style="5" customWidth="1"/>
    <col min="5" max="5" width="27.26953125" style="6" customWidth="1"/>
    <col min="6" max="6" width="36.81640625" style="6" customWidth="1"/>
    <col min="7" max="7" width="16.26953125" style="8" customWidth="1"/>
    <col min="8" max="8" width="17.26953125" style="9" customWidth="1"/>
  </cols>
  <sheetData>
    <row r="1" spans="2:8" ht="39.75" customHeight="1" thickBot="1" x14ac:dyDescent="0.25">
      <c r="B1" s="83" t="s">
        <v>138</v>
      </c>
      <c r="C1" s="83"/>
      <c r="D1" s="83"/>
      <c r="E1" s="83"/>
      <c r="F1" s="83"/>
      <c r="G1" s="83"/>
      <c r="H1" s="83"/>
    </row>
    <row r="2" spans="2:8" ht="72" customHeight="1" x14ac:dyDescent="0.2">
      <c r="B2" s="17" t="s">
        <v>0</v>
      </c>
      <c r="C2" s="1" t="s">
        <v>1</v>
      </c>
      <c r="D2" s="4" t="s">
        <v>2</v>
      </c>
      <c r="E2" s="2" t="s">
        <v>3</v>
      </c>
      <c r="F2" s="2" t="s">
        <v>4</v>
      </c>
      <c r="G2" s="7" t="s">
        <v>5</v>
      </c>
      <c r="H2" s="3" t="s">
        <v>6</v>
      </c>
    </row>
    <row r="3" spans="2:8" s="10" customFormat="1" ht="30" customHeight="1" x14ac:dyDescent="0.2">
      <c r="B3" s="84" t="s">
        <v>40</v>
      </c>
      <c r="C3" s="85"/>
      <c r="D3" s="85"/>
      <c r="E3" s="85"/>
      <c r="F3" s="85"/>
      <c r="G3" s="85"/>
      <c r="H3" s="86"/>
    </row>
    <row r="4" spans="2:8" s="10" customFormat="1" ht="50.5" customHeight="1" x14ac:dyDescent="0.2">
      <c r="B4" s="33">
        <v>1</v>
      </c>
      <c r="C4" s="50" t="s">
        <v>41</v>
      </c>
      <c r="D4" s="63">
        <v>45383</v>
      </c>
      <c r="E4" s="52" t="s">
        <v>42</v>
      </c>
      <c r="F4" s="52" t="s">
        <v>43</v>
      </c>
      <c r="G4" s="62">
        <v>21028700</v>
      </c>
      <c r="H4" s="18" t="s">
        <v>21</v>
      </c>
    </row>
    <row r="5" spans="2:8" s="10" customFormat="1" ht="50.5" customHeight="1" x14ac:dyDescent="0.2">
      <c r="B5" s="33">
        <v>2</v>
      </c>
      <c r="C5" s="50" t="s">
        <v>41</v>
      </c>
      <c r="D5" s="63">
        <v>45383</v>
      </c>
      <c r="E5" s="52" t="s">
        <v>44</v>
      </c>
      <c r="F5" s="52" t="s">
        <v>45</v>
      </c>
      <c r="G5" s="62">
        <v>4752000</v>
      </c>
      <c r="H5" s="18" t="s">
        <v>21</v>
      </c>
    </row>
    <row r="6" spans="2:8" s="10" customFormat="1" ht="50.5" customHeight="1" x14ac:dyDescent="0.2">
      <c r="B6" s="40">
        <v>3</v>
      </c>
      <c r="C6" s="50" t="s">
        <v>41</v>
      </c>
      <c r="D6" s="63">
        <v>45422</v>
      </c>
      <c r="E6" s="52" t="s">
        <v>46</v>
      </c>
      <c r="F6" s="52" t="s">
        <v>47</v>
      </c>
      <c r="G6" s="62">
        <v>2989875</v>
      </c>
      <c r="H6" s="18" t="s">
        <v>21</v>
      </c>
    </row>
    <row r="7" spans="2:8" s="10" customFormat="1" ht="50.5" customHeight="1" x14ac:dyDescent="0.2">
      <c r="B7" s="40">
        <v>4</v>
      </c>
      <c r="C7" s="50" t="s">
        <v>41</v>
      </c>
      <c r="D7" s="63">
        <v>45442</v>
      </c>
      <c r="E7" s="52" t="s">
        <v>48</v>
      </c>
      <c r="F7" s="52" t="s">
        <v>49</v>
      </c>
      <c r="G7" s="62">
        <v>1188055</v>
      </c>
      <c r="H7" s="18" t="s">
        <v>21</v>
      </c>
    </row>
    <row r="8" spans="2:8" s="10" customFormat="1" ht="65.150000000000006" customHeight="1" thickBot="1" x14ac:dyDescent="0.25">
      <c r="B8" s="41">
        <v>5</v>
      </c>
      <c r="C8" s="61" t="s">
        <v>41</v>
      </c>
      <c r="D8" s="64">
        <v>45481</v>
      </c>
      <c r="E8" s="58" t="s">
        <v>50</v>
      </c>
      <c r="F8" s="58" t="s">
        <v>51</v>
      </c>
      <c r="G8" s="81">
        <v>404800</v>
      </c>
      <c r="H8" s="26" t="s">
        <v>21</v>
      </c>
    </row>
    <row r="9" spans="2:8" s="10" customFormat="1" ht="30" customHeight="1" thickTop="1" x14ac:dyDescent="0.2">
      <c r="B9" s="95" t="s">
        <v>126</v>
      </c>
      <c r="C9" s="96"/>
      <c r="D9" s="96"/>
      <c r="E9" s="96"/>
      <c r="F9" s="96"/>
      <c r="G9" s="42">
        <f>SUM(G4:G8)</f>
        <v>30363430</v>
      </c>
      <c r="H9" s="48"/>
    </row>
    <row r="10" spans="2:8" s="10" customFormat="1" ht="19.5" customHeight="1" x14ac:dyDescent="0.2">
      <c r="B10" s="28"/>
      <c r="C10" s="23"/>
      <c r="D10" s="23"/>
      <c r="E10" s="23"/>
      <c r="F10" s="23"/>
      <c r="G10" s="15"/>
      <c r="H10" s="21"/>
    </row>
    <row r="11" spans="2:8" s="10" customFormat="1" ht="30" customHeight="1" x14ac:dyDescent="0.2">
      <c r="B11" s="84" t="s">
        <v>139</v>
      </c>
      <c r="C11" s="85"/>
      <c r="D11" s="85"/>
      <c r="E11" s="85"/>
      <c r="F11" s="85"/>
      <c r="G11" s="85"/>
      <c r="H11" s="86"/>
    </row>
    <row r="12" spans="2:8" s="10" customFormat="1" ht="50.5" customHeight="1" x14ac:dyDescent="0.2">
      <c r="B12" s="80">
        <v>1</v>
      </c>
      <c r="C12" s="54" t="s">
        <v>52</v>
      </c>
      <c r="D12" s="55">
        <v>45383</v>
      </c>
      <c r="E12" s="56" t="s">
        <v>53</v>
      </c>
      <c r="F12" s="56" t="s">
        <v>54</v>
      </c>
      <c r="G12" s="57">
        <v>11363000</v>
      </c>
      <c r="H12" s="38" t="s">
        <v>21</v>
      </c>
    </row>
    <row r="13" spans="2:8" s="10" customFormat="1" ht="50.5" customHeight="1" x14ac:dyDescent="0.2">
      <c r="B13" s="80">
        <v>2</v>
      </c>
      <c r="C13" s="54" t="s">
        <v>55</v>
      </c>
      <c r="D13" s="55">
        <v>45383</v>
      </c>
      <c r="E13" s="56" t="s">
        <v>56</v>
      </c>
      <c r="F13" s="56" t="s">
        <v>57</v>
      </c>
      <c r="G13" s="57">
        <v>187000</v>
      </c>
      <c r="H13" s="38" t="s">
        <v>58</v>
      </c>
    </row>
    <row r="14" spans="2:8" s="10" customFormat="1" ht="50.5" customHeight="1" x14ac:dyDescent="0.2">
      <c r="B14" s="80">
        <v>3</v>
      </c>
      <c r="C14" s="54" t="s">
        <v>55</v>
      </c>
      <c r="D14" s="55">
        <v>45665</v>
      </c>
      <c r="E14" s="56" t="s">
        <v>59</v>
      </c>
      <c r="F14" s="56" t="s">
        <v>60</v>
      </c>
      <c r="G14" s="57">
        <v>407000</v>
      </c>
      <c r="H14" s="38" t="s">
        <v>58</v>
      </c>
    </row>
    <row r="15" spans="2:8" s="10" customFormat="1" ht="50.5" customHeight="1" thickBot="1" x14ac:dyDescent="0.25">
      <c r="B15" s="74">
        <v>4</v>
      </c>
      <c r="C15" s="61" t="s">
        <v>61</v>
      </c>
      <c r="D15" s="59">
        <v>45607</v>
      </c>
      <c r="E15" s="58" t="s">
        <v>62</v>
      </c>
      <c r="F15" s="58" t="s">
        <v>63</v>
      </c>
      <c r="G15" s="60">
        <v>231000</v>
      </c>
      <c r="H15" s="75" t="s">
        <v>58</v>
      </c>
    </row>
    <row r="16" spans="2:8" s="10" customFormat="1" ht="30" customHeight="1" thickTop="1" x14ac:dyDescent="0.2">
      <c r="B16" s="95" t="s">
        <v>126</v>
      </c>
      <c r="C16" s="96"/>
      <c r="D16" s="96"/>
      <c r="E16" s="96"/>
      <c r="F16" s="96"/>
      <c r="G16" s="42">
        <f>SUM(G12:G15)</f>
        <v>12188000</v>
      </c>
      <c r="H16" s="48"/>
    </row>
    <row r="17" spans="2:8" s="10" customFormat="1" ht="19.5" customHeight="1" x14ac:dyDescent="0.2">
      <c r="B17" s="28"/>
      <c r="C17" s="23"/>
      <c r="D17" s="23"/>
      <c r="E17" s="23"/>
      <c r="F17" s="23"/>
      <c r="G17" s="15"/>
      <c r="H17" s="21"/>
    </row>
    <row r="18" spans="2:8" s="10" customFormat="1" ht="30" customHeight="1" x14ac:dyDescent="0.2">
      <c r="B18" s="84" t="s">
        <v>140</v>
      </c>
      <c r="C18" s="85"/>
      <c r="D18" s="85"/>
      <c r="E18" s="85"/>
      <c r="F18" s="85"/>
      <c r="G18" s="85"/>
      <c r="H18" s="86"/>
    </row>
    <row r="19" spans="2:8" s="10" customFormat="1" ht="50.5" customHeight="1" x14ac:dyDescent="0.2">
      <c r="B19" s="80">
        <v>1</v>
      </c>
      <c r="C19" s="54" t="s">
        <v>64</v>
      </c>
      <c r="D19" s="55">
        <v>45383</v>
      </c>
      <c r="E19" s="56" t="s">
        <v>65</v>
      </c>
      <c r="F19" s="56" t="s">
        <v>156</v>
      </c>
      <c r="G19" s="57">
        <v>23039000</v>
      </c>
      <c r="H19" s="38" t="s">
        <v>21</v>
      </c>
    </row>
    <row r="20" spans="2:8" s="10" customFormat="1" ht="50.5" customHeight="1" thickBot="1" x14ac:dyDescent="0.25">
      <c r="B20" s="74">
        <v>2</v>
      </c>
      <c r="C20" s="61" t="s">
        <v>66</v>
      </c>
      <c r="D20" s="59">
        <v>45422</v>
      </c>
      <c r="E20" s="58" t="s">
        <v>67</v>
      </c>
      <c r="F20" s="58" t="s">
        <v>68</v>
      </c>
      <c r="G20" s="60">
        <v>2332000</v>
      </c>
      <c r="H20" s="75" t="s">
        <v>21</v>
      </c>
    </row>
    <row r="21" spans="2:8" s="10" customFormat="1" ht="30" customHeight="1" thickTop="1" x14ac:dyDescent="0.2">
      <c r="B21" s="95" t="s">
        <v>126</v>
      </c>
      <c r="C21" s="96"/>
      <c r="D21" s="96"/>
      <c r="E21" s="96"/>
      <c r="F21" s="96"/>
      <c r="G21" s="42">
        <f>SUM(G19:G20)</f>
        <v>25371000</v>
      </c>
      <c r="H21" s="48"/>
    </row>
    <row r="22" spans="2:8" s="10" customFormat="1" ht="19.5" customHeight="1" x14ac:dyDescent="0.2">
      <c r="B22" s="19"/>
      <c r="C22" s="13"/>
      <c r="D22" s="14"/>
      <c r="E22" s="13"/>
      <c r="F22" s="13"/>
      <c r="G22" s="20"/>
      <c r="H22" s="21"/>
    </row>
    <row r="23" spans="2:8" s="10" customFormat="1" ht="30" customHeight="1" x14ac:dyDescent="0.2">
      <c r="B23" s="84" t="s">
        <v>69</v>
      </c>
      <c r="C23" s="85"/>
      <c r="D23" s="85"/>
      <c r="E23" s="85"/>
      <c r="F23" s="85"/>
      <c r="G23" s="85"/>
      <c r="H23" s="86"/>
    </row>
    <row r="24" spans="2:8" s="10" customFormat="1" ht="50.5" customHeight="1" thickBot="1" x14ac:dyDescent="0.25">
      <c r="B24" s="41">
        <v>1</v>
      </c>
      <c r="C24" s="61" t="s">
        <v>70</v>
      </c>
      <c r="D24" s="59">
        <v>45383</v>
      </c>
      <c r="E24" s="58" t="s">
        <v>71</v>
      </c>
      <c r="F24" s="58" t="s">
        <v>72</v>
      </c>
      <c r="G24" s="60">
        <v>19436000</v>
      </c>
      <c r="H24" s="26" t="s">
        <v>133</v>
      </c>
    </row>
    <row r="25" spans="2:8" s="10" customFormat="1" ht="30" customHeight="1" thickTop="1" thickBot="1" x14ac:dyDescent="0.25">
      <c r="B25" s="97" t="s">
        <v>126</v>
      </c>
      <c r="C25" s="94"/>
      <c r="D25" s="94"/>
      <c r="E25" s="94"/>
      <c r="F25" s="94"/>
      <c r="G25" s="29">
        <f>SUM(G24)</f>
        <v>19436000</v>
      </c>
      <c r="H25" s="30"/>
    </row>
    <row r="26" spans="2:8" s="10" customFormat="1" ht="30" customHeight="1" x14ac:dyDescent="0.2">
      <c r="B26" s="19"/>
      <c r="C26" s="13"/>
      <c r="D26" s="14"/>
      <c r="E26" s="68"/>
      <c r="F26" s="68"/>
      <c r="G26" s="15"/>
      <c r="H26" s="21"/>
    </row>
    <row r="27" spans="2:8" s="10" customFormat="1" ht="30" customHeight="1" x14ac:dyDescent="0.2">
      <c r="B27" s="84" t="s">
        <v>73</v>
      </c>
      <c r="C27" s="85"/>
      <c r="D27" s="85"/>
      <c r="E27" s="85"/>
      <c r="F27" s="85"/>
      <c r="G27" s="85"/>
      <c r="H27" s="86"/>
    </row>
    <row r="28" spans="2:8" s="10" customFormat="1" ht="50.5" customHeight="1" thickBot="1" x14ac:dyDescent="0.25">
      <c r="B28" s="41">
        <v>1</v>
      </c>
      <c r="C28" s="61" t="s">
        <v>74</v>
      </c>
      <c r="D28" s="59">
        <v>45383</v>
      </c>
      <c r="E28" s="58" t="s">
        <v>75</v>
      </c>
      <c r="F28" s="58" t="s">
        <v>76</v>
      </c>
      <c r="G28" s="60">
        <v>97988000</v>
      </c>
      <c r="H28" s="26" t="s">
        <v>133</v>
      </c>
    </row>
    <row r="29" spans="2:8" s="10" customFormat="1" ht="30" customHeight="1" thickTop="1" x14ac:dyDescent="0.2">
      <c r="B29" s="95" t="s">
        <v>126</v>
      </c>
      <c r="C29" s="96"/>
      <c r="D29" s="96"/>
      <c r="E29" s="96"/>
      <c r="F29" s="96"/>
      <c r="G29" s="43">
        <f>SUM(G28:G28)</f>
        <v>97988000</v>
      </c>
      <c r="H29" s="48"/>
    </row>
    <row r="31" spans="2:8" s="16" customFormat="1" ht="48.75" customHeight="1" x14ac:dyDescent="0.2">
      <c r="B31" s="82" t="s">
        <v>127</v>
      </c>
      <c r="C31" s="82"/>
      <c r="D31" s="82"/>
      <c r="E31" s="82"/>
      <c r="F31" s="82"/>
      <c r="G31" s="82"/>
      <c r="H31" s="82"/>
    </row>
    <row r="32" spans="2:8" s="16" customFormat="1" ht="36" customHeight="1" x14ac:dyDescent="0.2">
      <c r="B32" s="82" t="s">
        <v>141</v>
      </c>
      <c r="C32" s="82"/>
      <c r="D32" s="82"/>
      <c r="E32" s="82"/>
      <c r="F32" s="82"/>
      <c r="G32" s="82"/>
      <c r="H32" s="82"/>
    </row>
  </sheetData>
  <mergeCells count="13">
    <mergeCell ref="B32:H32"/>
    <mergeCell ref="B25:F25"/>
    <mergeCell ref="B27:H27"/>
    <mergeCell ref="B29:F29"/>
    <mergeCell ref="B23:H23"/>
    <mergeCell ref="B3:H3"/>
    <mergeCell ref="B9:F9"/>
    <mergeCell ref="B1:H1"/>
    <mergeCell ref="B31:H31"/>
    <mergeCell ref="B11:H11"/>
    <mergeCell ref="B16:F16"/>
    <mergeCell ref="B18:H18"/>
    <mergeCell ref="B21:F21"/>
  </mergeCells>
  <phoneticPr fontId="1"/>
  <printOptions horizontalCentered="1"/>
  <pageMargins left="0.59055118110236227" right="0.59055118110236227" top="0.59055118110236227" bottom="0.59055118110236227" header="0" footer="0"/>
  <pageSetup paperSize="9" scale="6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32"/>
  <sheetViews>
    <sheetView view="pageBreakPreview" zoomScale="55" zoomScaleNormal="80" zoomScaleSheetLayoutView="55" workbookViewId="0">
      <pane ySplit="2" topLeftCell="A17" activePane="bottomLeft" state="frozen"/>
      <selection activeCell="B1" sqref="B1:H1"/>
      <selection pane="bottomLeft" activeCell="N16" sqref="N16"/>
    </sheetView>
  </sheetViews>
  <sheetFormatPr defaultRowHeight="13" x14ac:dyDescent="0.2"/>
  <cols>
    <col min="1" max="1" width="4.1796875" customWidth="1"/>
    <col min="2" max="2" width="5.453125" customWidth="1"/>
    <col min="3" max="3" width="18.453125" style="6" customWidth="1"/>
    <col min="4" max="4" width="13.7265625" style="5" customWidth="1"/>
    <col min="5" max="5" width="27.26953125" style="6" customWidth="1"/>
    <col min="6" max="6" width="40.1796875" style="6" customWidth="1"/>
    <col min="7" max="7" width="16.26953125" style="8" customWidth="1"/>
    <col min="8" max="8" width="17.26953125" style="9" customWidth="1"/>
  </cols>
  <sheetData>
    <row r="1" spans="1:8" ht="39.75" customHeight="1" thickBot="1" x14ac:dyDescent="0.25">
      <c r="B1" s="83" t="s">
        <v>142</v>
      </c>
      <c r="C1" s="83"/>
      <c r="D1" s="83"/>
      <c r="E1" s="83"/>
      <c r="F1" s="83"/>
      <c r="G1" s="83"/>
      <c r="H1" s="83"/>
    </row>
    <row r="2" spans="1:8" ht="72" customHeight="1" x14ac:dyDescent="0.2">
      <c r="B2" s="17" t="s">
        <v>0</v>
      </c>
      <c r="C2" s="1" t="s">
        <v>1</v>
      </c>
      <c r="D2" s="4" t="s">
        <v>2</v>
      </c>
      <c r="E2" s="2" t="s">
        <v>3</v>
      </c>
      <c r="F2" s="2" t="s">
        <v>4</v>
      </c>
      <c r="G2" s="7" t="s">
        <v>5</v>
      </c>
      <c r="H2" s="3" t="s">
        <v>6</v>
      </c>
    </row>
    <row r="3" spans="1:8" s="10" customFormat="1" ht="30" customHeight="1" x14ac:dyDescent="0.2">
      <c r="A3" s="47"/>
      <c r="B3" s="84" t="s">
        <v>77</v>
      </c>
      <c r="C3" s="85"/>
      <c r="D3" s="85"/>
      <c r="E3" s="85"/>
      <c r="F3" s="85"/>
      <c r="G3" s="85"/>
      <c r="H3" s="86"/>
    </row>
    <row r="4" spans="1:8" s="10" customFormat="1" ht="50.15" customHeight="1" x14ac:dyDescent="0.2">
      <c r="A4" s="47"/>
      <c r="B4" s="33">
        <v>1</v>
      </c>
      <c r="C4" s="11" t="s">
        <v>78</v>
      </c>
      <c r="D4" s="31">
        <v>45383</v>
      </c>
      <c r="E4" s="12" t="s">
        <v>79</v>
      </c>
      <c r="F4" s="12" t="s">
        <v>80</v>
      </c>
      <c r="G4" s="53">
        <v>42230621</v>
      </c>
      <c r="H4" s="18" t="s">
        <v>21</v>
      </c>
    </row>
    <row r="5" spans="1:8" s="10" customFormat="1" ht="52" customHeight="1" x14ac:dyDescent="0.2">
      <c r="A5" s="47"/>
      <c r="B5" s="33">
        <v>2</v>
      </c>
      <c r="C5" s="11" t="s">
        <v>78</v>
      </c>
      <c r="D5" s="31">
        <v>45383</v>
      </c>
      <c r="E5" s="12" t="s">
        <v>81</v>
      </c>
      <c r="F5" s="12" t="s">
        <v>82</v>
      </c>
      <c r="G5" s="53">
        <v>22157950</v>
      </c>
      <c r="H5" s="18" t="s">
        <v>21</v>
      </c>
    </row>
    <row r="6" spans="1:8" s="10" customFormat="1" ht="50.25" customHeight="1" thickBot="1" x14ac:dyDescent="0.25">
      <c r="A6" s="47"/>
      <c r="B6" s="41">
        <v>3</v>
      </c>
      <c r="C6" s="24" t="s">
        <v>83</v>
      </c>
      <c r="D6" s="27">
        <v>45383</v>
      </c>
      <c r="E6" s="25" t="s">
        <v>84</v>
      </c>
      <c r="F6" s="25" t="s">
        <v>85</v>
      </c>
      <c r="G6" s="60">
        <v>30617570</v>
      </c>
      <c r="H6" s="26" t="s">
        <v>21</v>
      </c>
    </row>
    <row r="7" spans="1:8" s="10" customFormat="1" ht="30" customHeight="1" thickTop="1" x14ac:dyDescent="0.2">
      <c r="A7" s="47"/>
      <c r="B7" s="95" t="s">
        <v>126</v>
      </c>
      <c r="C7" s="96"/>
      <c r="D7" s="96"/>
      <c r="E7" s="96"/>
      <c r="F7" s="96"/>
      <c r="G7" s="43">
        <f>SUM(G4:G6)</f>
        <v>95006141</v>
      </c>
      <c r="H7" s="48"/>
    </row>
    <row r="8" spans="1:8" s="10" customFormat="1" ht="20.149999999999999" customHeight="1" x14ac:dyDescent="0.2">
      <c r="A8" s="47"/>
      <c r="B8" s="19"/>
      <c r="C8" s="13"/>
      <c r="D8" s="14"/>
      <c r="E8" s="13"/>
      <c r="F8" s="13"/>
      <c r="G8" s="20"/>
      <c r="H8" s="21"/>
    </row>
    <row r="9" spans="1:8" s="10" customFormat="1" ht="30" customHeight="1" x14ac:dyDescent="0.2">
      <c r="A9" s="47"/>
      <c r="B9" s="84" t="s">
        <v>86</v>
      </c>
      <c r="C9" s="85"/>
      <c r="D9" s="85"/>
      <c r="E9" s="85"/>
      <c r="F9" s="85"/>
      <c r="G9" s="85"/>
      <c r="H9" s="86"/>
    </row>
    <row r="10" spans="1:8" s="10" customFormat="1" ht="50.25" customHeight="1" thickBot="1" x14ac:dyDescent="0.25">
      <c r="A10" s="47"/>
      <c r="B10" s="41">
        <v>1</v>
      </c>
      <c r="C10" s="24" t="s">
        <v>143</v>
      </c>
      <c r="D10" s="27">
        <v>45383</v>
      </c>
      <c r="E10" s="25" t="s">
        <v>144</v>
      </c>
      <c r="F10" s="25" t="s">
        <v>145</v>
      </c>
      <c r="G10" s="60">
        <v>13814000</v>
      </c>
      <c r="H10" s="18" t="s">
        <v>21</v>
      </c>
    </row>
    <row r="11" spans="1:8" s="10" customFormat="1" ht="30" customHeight="1" thickTop="1" x14ac:dyDescent="0.2">
      <c r="A11" s="47"/>
      <c r="B11" s="87" t="s">
        <v>126</v>
      </c>
      <c r="C11" s="96"/>
      <c r="D11" s="96"/>
      <c r="E11" s="96"/>
      <c r="F11" s="96"/>
      <c r="G11" s="43">
        <f>SUM(G10)</f>
        <v>13814000</v>
      </c>
      <c r="H11" s="36"/>
    </row>
    <row r="12" spans="1:8" s="10" customFormat="1" ht="19.5" customHeight="1" x14ac:dyDescent="0.2">
      <c r="A12" s="47"/>
      <c r="B12" s="28"/>
      <c r="C12" s="23"/>
      <c r="D12" s="23"/>
      <c r="E12" s="23"/>
      <c r="F12" s="23"/>
      <c r="G12" s="20"/>
      <c r="H12" s="21"/>
    </row>
    <row r="13" spans="1:8" s="10" customFormat="1" ht="30" customHeight="1" x14ac:dyDescent="0.2">
      <c r="B13" s="84" t="s">
        <v>87</v>
      </c>
      <c r="C13" s="85"/>
      <c r="D13" s="85"/>
      <c r="E13" s="85"/>
      <c r="F13" s="85"/>
      <c r="G13" s="85"/>
      <c r="H13" s="86"/>
    </row>
    <row r="14" spans="1:8" s="10" customFormat="1" ht="52" customHeight="1" x14ac:dyDescent="0.2">
      <c r="B14" s="33">
        <v>1</v>
      </c>
      <c r="C14" s="52" t="s">
        <v>88</v>
      </c>
      <c r="D14" s="51">
        <v>45400</v>
      </c>
      <c r="E14" s="52" t="s">
        <v>89</v>
      </c>
      <c r="F14" s="52" t="s">
        <v>90</v>
      </c>
      <c r="G14" s="53">
        <v>990000</v>
      </c>
      <c r="H14" s="18" t="s">
        <v>21</v>
      </c>
    </row>
    <row r="15" spans="1:8" s="10" customFormat="1" ht="52" customHeight="1" x14ac:dyDescent="0.2">
      <c r="B15" s="33">
        <v>2</v>
      </c>
      <c r="C15" s="52" t="s">
        <v>7</v>
      </c>
      <c r="D15" s="51">
        <v>45383</v>
      </c>
      <c r="E15" s="52" t="s">
        <v>91</v>
      </c>
      <c r="F15" s="52" t="s">
        <v>92</v>
      </c>
      <c r="G15" s="53">
        <v>19321836</v>
      </c>
      <c r="H15" s="18" t="s">
        <v>21</v>
      </c>
    </row>
    <row r="16" spans="1:8" s="10" customFormat="1" ht="59.15" customHeight="1" x14ac:dyDescent="0.2">
      <c r="B16" s="33">
        <v>3</v>
      </c>
      <c r="C16" s="52" t="s">
        <v>7</v>
      </c>
      <c r="D16" s="51">
        <v>45383</v>
      </c>
      <c r="E16" s="52" t="s">
        <v>93</v>
      </c>
      <c r="F16" s="52" t="s">
        <v>94</v>
      </c>
      <c r="G16" s="53">
        <v>813570</v>
      </c>
      <c r="H16" s="18" t="s">
        <v>58</v>
      </c>
    </row>
    <row r="17" spans="2:8" s="10" customFormat="1" ht="52" customHeight="1" x14ac:dyDescent="0.2">
      <c r="B17" s="33">
        <v>4</v>
      </c>
      <c r="C17" s="52" t="s">
        <v>95</v>
      </c>
      <c r="D17" s="51">
        <v>45383</v>
      </c>
      <c r="E17" s="52" t="s">
        <v>96</v>
      </c>
      <c r="F17" s="52" t="s">
        <v>97</v>
      </c>
      <c r="G17" s="53">
        <v>9999374</v>
      </c>
      <c r="H17" s="18" t="s">
        <v>21</v>
      </c>
    </row>
    <row r="18" spans="2:8" s="10" customFormat="1" ht="52" customHeight="1" x14ac:dyDescent="0.2">
      <c r="B18" s="33">
        <v>5</v>
      </c>
      <c r="C18" s="52" t="s">
        <v>95</v>
      </c>
      <c r="D18" s="51">
        <v>45472</v>
      </c>
      <c r="E18" s="52" t="s">
        <v>98</v>
      </c>
      <c r="F18" s="52" t="s">
        <v>99</v>
      </c>
      <c r="G18" s="53">
        <v>8329000</v>
      </c>
      <c r="H18" s="18" t="s">
        <v>21</v>
      </c>
    </row>
    <row r="19" spans="2:8" s="10" customFormat="1" ht="52" customHeight="1" thickBot="1" x14ac:dyDescent="0.25">
      <c r="B19" s="41">
        <v>6</v>
      </c>
      <c r="C19" s="58" t="s">
        <v>100</v>
      </c>
      <c r="D19" s="59">
        <v>45383</v>
      </c>
      <c r="E19" s="58" t="s">
        <v>101</v>
      </c>
      <c r="F19" s="58" t="s">
        <v>102</v>
      </c>
      <c r="G19" s="60">
        <v>24103575</v>
      </c>
      <c r="H19" s="26" t="s">
        <v>13</v>
      </c>
    </row>
    <row r="20" spans="2:8" s="10" customFormat="1" ht="30" customHeight="1" thickTop="1" x14ac:dyDescent="0.2">
      <c r="B20" s="95" t="s">
        <v>126</v>
      </c>
      <c r="C20" s="96"/>
      <c r="D20" s="96"/>
      <c r="E20" s="96"/>
      <c r="F20" s="96"/>
      <c r="G20" s="43">
        <f>SUM(G14:G19)</f>
        <v>63557355</v>
      </c>
      <c r="H20" s="48"/>
    </row>
    <row r="21" spans="2:8" s="10" customFormat="1" ht="20.149999999999999" customHeight="1" x14ac:dyDescent="0.2">
      <c r="B21" s="19"/>
      <c r="C21" s="13"/>
      <c r="D21" s="14"/>
      <c r="E21" s="13"/>
      <c r="F21" s="13"/>
      <c r="G21" s="20"/>
      <c r="H21" s="21"/>
    </row>
    <row r="22" spans="2:8" s="10" customFormat="1" ht="30" customHeight="1" x14ac:dyDescent="0.2">
      <c r="B22" s="84" t="s">
        <v>103</v>
      </c>
      <c r="C22" s="85"/>
      <c r="D22" s="85"/>
      <c r="E22" s="85"/>
      <c r="F22" s="85"/>
      <c r="G22" s="85"/>
      <c r="H22" s="86"/>
    </row>
    <row r="23" spans="2:8" s="10" customFormat="1" ht="51.65" customHeight="1" x14ac:dyDescent="0.2">
      <c r="B23" s="33">
        <v>1</v>
      </c>
      <c r="C23" s="11" t="s">
        <v>104</v>
      </c>
      <c r="D23" s="31">
        <v>45608</v>
      </c>
      <c r="E23" s="12" t="s">
        <v>105</v>
      </c>
      <c r="F23" s="12" t="s">
        <v>106</v>
      </c>
      <c r="G23" s="53">
        <v>660000</v>
      </c>
      <c r="H23" s="18" t="s">
        <v>107</v>
      </c>
    </row>
    <row r="24" spans="2:8" s="10" customFormat="1" ht="51.65" customHeight="1" x14ac:dyDescent="0.2">
      <c r="B24" s="33">
        <v>2</v>
      </c>
      <c r="C24" s="11" t="s">
        <v>108</v>
      </c>
      <c r="D24" s="31">
        <v>45383</v>
      </c>
      <c r="E24" s="12" t="s">
        <v>109</v>
      </c>
      <c r="F24" s="12" t="s">
        <v>110</v>
      </c>
      <c r="G24" s="53">
        <v>1072451759</v>
      </c>
      <c r="H24" s="18" t="s">
        <v>21</v>
      </c>
    </row>
    <row r="25" spans="2:8" s="10" customFormat="1" ht="51.65" customHeight="1" x14ac:dyDescent="0.2">
      <c r="B25" s="33">
        <v>3</v>
      </c>
      <c r="C25" s="11" t="s">
        <v>111</v>
      </c>
      <c r="D25" s="31">
        <v>45383</v>
      </c>
      <c r="E25" s="12" t="s">
        <v>112</v>
      </c>
      <c r="F25" s="12" t="s">
        <v>113</v>
      </c>
      <c r="G25" s="53">
        <v>38984990</v>
      </c>
      <c r="H25" s="18" t="s">
        <v>21</v>
      </c>
    </row>
    <row r="26" spans="2:8" s="10" customFormat="1" ht="51.65" customHeight="1" x14ac:dyDescent="0.2">
      <c r="B26" s="33">
        <v>4</v>
      </c>
      <c r="C26" s="11" t="s">
        <v>111</v>
      </c>
      <c r="D26" s="31">
        <v>45383</v>
      </c>
      <c r="E26" s="12" t="s">
        <v>114</v>
      </c>
      <c r="F26" s="12" t="s">
        <v>115</v>
      </c>
      <c r="G26" s="53">
        <v>11847000</v>
      </c>
      <c r="H26" s="18" t="s">
        <v>21</v>
      </c>
    </row>
    <row r="27" spans="2:8" s="10" customFormat="1" ht="51.65" customHeight="1" x14ac:dyDescent="0.2">
      <c r="B27" s="40">
        <v>5</v>
      </c>
      <c r="C27" s="49" t="s">
        <v>108</v>
      </c>
      <c r="D27" s="45">
        <v>45646</v>
      </c>
      <c r="E27" s="44" t="s">
        <v>116</v>
      </c>
      <c r="F27" s="44" t="s">
        <v>117</v>
      </c>
      <c r="G27" s="57">
        <v>39930000</v>
      </c>
      <c r="H27" s="34" t="s">
        <v>21</v>
      </c>
    </row>
    <row r="28" spans="2:8" s="10" customFormat="1" ht="51.65" customHeight="1" thickBot="1" x14ac:dyDescent="0.25">
      <c r="B28" s="41">
        <v>6</v>
      </c>
      <c r="C28" s="24" t="s">
        <v>111</v>
      </c>
      <c r="D28" s="27">
        <v>45729</v>
      </c>
      <c r="E28" s="25" t="s">
        <v>118</v>
      </c>
      <c r="F28" s="25" t="s">
        <v>119</v>
      </c>
      <c r="G28" s="60">
        <v>9487500</v>
      </c>
      <c r="H28" s="26" t="s">
        <v>21</v>
      </c>
    </row>
    <row r="29" spans="2:8" s="10" customFormat="1" ht="30" customHeight="1" thickTop="1" thickBot="1" x14ac:dyDescent="0.25">
      <c r="B29" s="97" t="s">
        <v>126</v>
      </c>
      <c r="C29" s="94"/>
      <c r="D29" s="94"/>
      <c r="E29" s="94"/>
      <c r="F29" s="94"/>
      <c r="G29" s="29">
        <f>SUM(G23:G28)</f>
        <v>1173361249</v>
      </c>
      <c r="H29" s="30"/>
    </row>
    <row r="31" spans="2:8" s="16" customFormat="1" ht="55.5" customHeight="1" x14ac:dyDescent="0.2">
      <c r="B31" s="82" t="s">
        <v>127</v>
      </c>
      <c r="C31" s="82"/>
      <c r="D31" s="82"/>
      <c r="E31" s="82"/>
      <c r="F31" s="82"/>
      <c r="G31" s="82"/>
      <c r="H31" s="82"/>
    </row>
    <row r="32" spans="2:8" s="16" customFormat="1" ht="34.5" customHeight="1" x14ac:dyDescent="0.2">
      <c r="B32" s="82" t="s">
        <v>146</v>
      </c>
      <c r="C32" s="82"/>
      <c r="D32" s="82"/>
      <c r="E32" s="82"/>
      <c r="F32" s="82"/>
      <c r="G32" s="82"/>
      <c r="H32" s="82"/>
    </row>
  </sheetData>
  <mergeCells count="11">
    <mergeCell ref="B31:H31"/>
    <mergeCell ref="B32:H32"/>
    <mergeCell ref="B13:H13"/>
    <mergeCell ref="B20:F20"/>
    <mergeCell ref="B22:H22"/>
    <mergeCell ref="B29:F29"/>
    <mergeCell ref="B3:H3"/>
    <mergeCell ref="B7:F7"/>
    <mergeCell ref="B9:H9"/>
    <mergeCell ref="B11:F11"/>
    <mergeCell ref="B1:H1"/>
  </mergeCells>
  <phoneticPr fontId="1"/>
  <printOptions horizontalCentered="1"/>
  <pageMargins left="0.59055118110236227" right="0.59055118110236227" top="0.59055118110236227" bottom="0.59055118110236227" header="0" footer="0"/>
  <pageSetup paperSize="9" scale="5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H18"/>
  <sheetViews>
    <sheetView view="pageBreakPreview" zoomScale="70" zoomScaleNormal="80" zoomScaleSheetLayoutView="70" workbookViewId="0">
      <pane ySplit="2" topLeftCell="A3" activePane="bottomLeft" state="frozen"/>
      <selection activeCell="B1" sqref="B1:H1"/>
      <selection pane="bottomLeft" activeCell="F14" sqref="F14"/>
    </sheetView>
  </sheetViews>
  <sheetFormatPr defaultRowHeight="13" x14ac:dyDescent="0.2"/>
  <cols>
    <col min="1" max="1" width="4.1796875" customWidth="1"/>
    <col min="2" max="2" width="5.453125" customWidth="1"/>
    <col min="3" max="3" width="21.1796875" style="6" customWidth="1"/>
    <col min="4" max="4" width="13.7265625" style="5" customWidth="1"/>
    <col min="5" max="5" width="27.26953125" style="6" customWidth="1"/>
    <col min="6" max="6" width="36.81640625" style="6" customWidth="1"/>
    <col min="7" max="7" width="16.26953125" style="8" customWidth="1"/>
    <col min="8" max="8" width="17.26953125" style="9" customWidth="1"/>
  </cols>
  <sheetData>
    <row r="1" spans="2:8" ht="39.75" customHeight="1" thickBot="1" x14ac:dyDescent="0.25">
      <c r="B1" s="83" t="s">
        <v>147</v>
      </c>
      <c r="C1" s="83"/>
      <c r="D1" s="83"/>
      <c r="E1" s="83"/>
      <c r="F1" s="83"/>
      <c r="G1" s="83"/>
      <c r="H1" s="83"/>
    </row>
    <row r="2" spans="2:8" ht="72" customHeight="1" x14ac:dyDescent="0.2">
      <c r="B2" s="17" t="s">
        <v>0</v>
      </c>
      <c r="C2" s="1" t="s">
        <v>1</v>
      </c>
      <c r="D2" s="4" t="s">
        <v>2</v>
      </c>
      <c r="E2" s="2" t="s">
        <v>3</v>
      </c>
      <c r="F2" s="2" t="s">
        <v>4</v>
      </c>
      <c r="G2" s="7" t="s">
        <v>5</v>
      </c>
      <c r="H2" s="3" t="s">
        <v>6</v>
      </c>
    </row>
    <row r="3" spans="2:8" s="10" customFormat="1" ht="30" customHeight="1" x14ac:dyDescent="0.2">
      <c r="B3" s="84" t="s">
        <v>120</v>
      </c>
      <c r="C3" s="85"/>
      <c r="D3" s="85"/>
      <c r="E3" s="85"/>
      <c r="F3" s="85"/>
      <c r="G3" s="85"/>
      <c r="H3" s="86"/>
    </row>
    <row r="4" spans="2:8" s="10" customFormat="1" ht="52.5" customHeight="1" x14ac:dyDescent="0.2">
      <c r="B4" s="33">
        <v>1</v>
      </c>
      <c r="C4" s="50" t="s">
        <v>148</v>
      </c>
      <c r="D4" s="51">
        <v>45383</v>
      </c>
      <c r="E4" s="52" t="s">
        <v>149</v>
      </c>
      <c r="F4" s="52" t="s">
        <v>150</v>
      </c>
      <c r="G4" s="53">
        <v>62541959</v>
      </c>
      <c r="H4" s="22" t="s">
        <v>133</v>
      </c>
    </row>
    <row r="5" spans="2:8" s="10" customFormat="1" ht="52.5" customHeight="1" x14ac:dyDescent="0.2">
      <c r="B5" s="40">
        <v>2</v>
      </c>
      <c r="C5" s="50" t="s">
        <v>148</v>
      </c>
      <c r="D5" s="51">
        <v>45383</v>
      </c>
      <c r="E5" s="52" t="s">
        <v>151</v>
      </c>
      <c r="F5" s="52" t="s">
        <v>152</v>
      </c>
      <c r="G5" s="53">
        <v>4999975</v>
      </c>
      <c r="H5" s="22" t="s">
        <v>133</v>
      </c>
    </row>
    <row r="6" spans="2:8" s="10" customFormat="1" ht="78" customHeight="1" thickBot="1" x14ac:dyDescent="0.25">
      <c r="B6" s="41">
        <v>3</v>
      </c>
      <c r="C6" s="61" t="s">
        <v>148</v>
      </c>
      <c r="D6" s="59">
        <v>45383</v>
      </c>
      <c r="E6" s="58" t="s">
        <v>153</v>
      </c>
      <c r="F6" s="58" t="s">
        <v>152</v>
      </c>
      <c r="G6" s="60">
        <v>2699610</v>
      </c>
      <c r="H6" s="75" t="s">
        <v>133</v>
      </c>
    </row>
    <row r="7" spans="2:8" s="10" customFormat="1" ht="30" customHeight="1" thickTop="1" x14ac:dyDescent="0.2">
      <c r="B7" s="95" t="s">
        <v>126</v>
      </c>
      <c r="C7" s="96"/>
      <c r="D7" s="96"/>
      <c r="E7" s="96"/>
      <c r="F7" s="96"/>
      <c r="G7" s="43">
        <f>SUM(G4:G6)</f>
        <v>70241544</v>
      </c>
      <c r="H7" s="48"/>
    </row>
    <row r="8" spans="2:8" s="10" customFormat="1" ht="19.5" customHeight="1" x14ac:dyDescent="0.2">
      <c r="B8" s="19"/>
      <c r="C8" s="13"/>
      <c r="D8" s="14"/>
      <c r="E8" s="13"/>
      <c r="F8" s="13"/>
      <c r="G8" s="20"/>
      <c r="H8" s="21"/>
    </row>
    <row r="9" spans="2:8" s="10" customFormat="1" ht="30" customHeight="1" x14ac:dyDescent="0.2">
      <c r="B9" s="84" t="s">
        <v>121</v>
      </c>
      <c r="C9" s="85"/>
      <c r="D9" s="85"/>
      <c r="E9" s="85"/>
      <c r="F9" s="85"/>
      <c r="G9" s="85"/>
      <c r="H9" s="86"/>
    </row>
    <row r="10" spans="2:8" s="10" customFormat="1" ht="52.5" customHeight="1" thickBot="1" x14ac:dyDescent="0.25">
      <c r="B10" s="41">
        <v>1</v>
      </c>
      <c r="C10" s="25" t="s">
        <v>157</v>
      </c>
      <c r="D10" s="27">
        <v>45422</v>
      </c>
      <c r="E10" s="25" t="s">
        <v>158</v>
      </c>
      <c r="F10" s="25" t="s">
        <v>159</v>
      </c>
      <c r="G10" s="60">
        <v>188100</v>
      </c>
      <c r="H10" s="34" t="s">
        <v>133</v>
      </c>
    </row>
    <row r="11" spans="2:8" s="10" customFormat="1" ht="30" customHeight="1" thickTop="1" x14ac:dyDescent="0.2">
      <c r="B11" s="87" t="s">
        <v>126</v>
      </c>
      <c r="C11" s="96"/>
      <c r="D11" s="96"/>
      <c r="E11" s="96"/>
      <c r="F11" s="96"/>
      <c r="G11" s="43">
        <f>SUM(G10:G10)</f>
        <v>188100</v>
      </c>
      <c r="H11" s="36"/>
    </row>
    <row r="12" spans="2:8" s="10" customFormat="1" ht="19.5" customHeight="1" x14ac:dyDescent="0.2">
      <c r="B12" s="19"/>
      <c r="C12" s="13"/>
      <c r="D12" s="14"/>
      <c r="E12" s="13"/>
      <c r="F12" s="13"/>
      <c r="G12" s="20"/>
      <c r="H12" s="21"/>
    </row>
    <row r="13" spans="2:8" s="10" customFormat="1" ht="30" customHeight="1" x14ac:dyDescent="0.2">
      <c r="B13" s="84" t="s">
        <v>154</v>
      </c>
      <c r="C13" s="85"/>
      <c r="D13" s="85"/>
      <c r="E13" s="85"/>
      <c r="F13" s="85"/>
      <c r="G13" s="85"/>
      <c r="H13" s="86"/>
    </row>
    <row r="14" spans="2:8" s="10" customFormat="1" ht="52.5" customHeight="1" thickBot="1" x14ac:dyDescent="0.25">
      <c r="B14" s="41">
        <v>1</v>
      </c>
      <c r="C14" s="65" t="s">
        <v>160</v>
      </c>
      <c r="D14" s="67">
        <v>45383</v>
      </c>
      <c r="E14" s="65" t="s">
        <v>122</v>
      </c>
      <c r="F14" s="65" t="s">
        <v>123</v>
      </c>
      <c r="G14" s="66">
        <v>4356600</v>
      </c>
      <c r="H14" s="38" t="s">
        <v>133</v>
      </c>
    </row>
    <row r="15" spans="2:8" s="10" customFormat="1" ht="30" customHeight="1" thickTop="1" thickBot="1" x14ac:dyDescent="0.25">
      <c r="B15" s="89" t="s">
        <v>126</v>
      </c>
      <c r="C15" s="94"/>
      <c r="D15" s="94"/>
      <c r="E15" s="94"/>
      <c r="F15" s="94"/>
      <c r="G15" s="29">
        <f>SUM(G14)</f>
        <v>4356600</v>
      </c>
      <c r="H15" s="37"/>
    </row>
    <row r="17" spans="2:8" s="16" customFormat="1" ht="48.75" customHeight="1" x14ac:dyDescent="0.2">
      <c r="B17" s="82" t="s">
        <v>127</v>
      </c>
      <c r="C17" s="82"/>
      <c r="D17" s="82"/>
      <c r="E17" s="82"/>
      <c r="F17" s="82"/>
      <c r="G17" s="82"/>
      <c r="H17" s="82"/>
    </row>
    <row r="18" spans="2:8" s="16" customFormat="1" ht="18.75" customHeight="1" x14ac:dyDescent="0.2">
      <c r="B18" s="82" t="s">
        <v>155</v>
      </c>
      <c r="C18" s="82"/>
      <c r="D18" s="82"/>
      <c r="E18" s="82"/>
      <c r="F18" s="82"/>
      <c r="G18" s="82"/>
      <c r="H18" s="82"/>
    </row>
  </sheetData>
  <mergeCells count="9">
    <mergeCell ref="B1:H1"/>
    <mergeCell ref="B15:F15"/>
    <mergeCell ref="B17:H17"/>
    <mergeCell ref="B18:H18"/>
    <mergeCell ref="B3:H3"/>
    <mergeCell ref="B7:F7"/>
    <mergeCell ref="B9:H9"/>
    <mergeCell ref="B11:F11"/>
    <mergeCell ref="B13:H13"/>
  </mergeCells>
  <phoneticPr fontId="1"/>
  <printOptions horizontalCentered="1"/>
  <pageMargins left="0.59055118110236227" right="0.59055118110236227" top="0.59055118110236227" bottom="0.59055118110236227" header="0" footer="0"/>
  <pageSetup paperSize="9" scale="6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総務企画</vt:lpstr>
      <vt:lpstr>健康福祉</vt:lpstr>
      <vt:lpstr>環境農林</vt:lpstr>
      <vt:lpstr>産経土木</vt:lpstr>
      <vt:lpstr>文教警察</vt:lpstr>
      <vt:lpstr>環境農林!Print_Area</vt:lpstr>
      <vt:lpstr>健康福祉!Print_Area</vt:lpstr>
      <vt:lpstr>産経土木!Print_Area</vt:lpstr>
      <vt:lpstr>総務企画!Print_Area</vt:lpstr>
      <vt:lpstr>文教警察!Print_Area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2025-10-02T05:03:43Z</dcterms:created>
  <dcterms:modified xsi:type="dcterms:W3CDTF">2025-10-02T05:04:13Z</dcterms:modified>
  <cp:category/>
  <cp:contentStatus/>
</cp:coreProperties>
</file>