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8" documentId="13_ncr:1_{B8D832E4-D834-47AF-9AD6-93119C635BE3}" xr6:coauthVersionLast="47" xr6:coauthVersionMax="47" xr10:uidLastSave="{03CBCC2D-0DA7-44F9-92CF-36F691F2A4CD}"/>
  <bookViews>
    <workbookView xWindow="-110" yWindow="-110" windowWidth="19420" windowHeight="12220" xr2:uid="{00000000-000D-0000-FFFF-FFFF00000000}"/>
  </bookViews>
  <sheets>
    <sheet name="R6経営状況一覧" sheetId="34" r:id="rId1"/>
  </sheets>
  <definedNames>
    <definedName name="_xlnm.Print_Area" localSheetId="0">'R6経営状況一覧'!$A$1:$CB$31</definedName>
    <definedName name="_xlnm.Print_Titles" localSheetId="0">'R6経営状況一覧'!$A:$B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34" l="1"/>
  <c r="AD5" i="34" s="1"/>
  <c r="AG5" i="34" s="1"/>
  <c r="AJ5" i="34" s="1"/>
  <c r="AM5" i="34" s="1"/>
  <c r="AP5" i="34" s="1"/>
  <c r="AS5" i="34" s="1"/>
  <c r="AV5" i="34" s="1"/>
  <c r="AY5" i="34" s="1"/>
  <c r="BB5" i="34" s="1"/>
  <c r="BE5" i="34" s="1"/>
  <c r="BH5" i="34" s="1"/>
  <c r="BK5" i="34" s="1"/>
  <c r="BN5" i="34" s="1"/>
  <c r="BQ5" i="34" s="1"/>
  <c r="BT5" i="34" s="1"/>
  <c r="BW5" i="34" s="1"/>
  <c r="BZ5" i="34" s="1"/>
  <c r="AB5" i="34"/>
  <c r="AE5" i="34" s="1"/>
  <c r="AH5" i="34" s="1"/>
  <c r="AK5" i="34" s="1"/>
  <c r="AN5" i="34" s="1"/>
  <c r="AQ5" i="34" s="1"/>
  <c r="AT5" i="34" s="1"/>
  <c r="AW5" i="34" s="1"/>
  <c r="AZ5" i="34" s="1"/>
  <c r="BC5" i="34" s="1"/>
  <c r="BF5" i="34" s="1"/>
  <c r="BI5" i="34" s="1"/>
  <c r="BL5" i="34" s="1"/>
  <c r="BO5" i="34" s="1"/>
  <c r="BR5" i="34" s="1"/>
  <c r="BU5" i="34" s="1"/>
  <c r="BX5" i="34" s="1"/>
  <c r="CA5" i="34" s="1"/>
  <c r="AC5" i="34"/>
  <c r="AF5" i="34"/>
  <c r="AI5" i="34"/>
  <c r="AL5" i="34" s="1"/>
  <c r="AO5" i="34" s="1"/>
  <c r="AR5" i="34" s="1"/>
  <c r="AU5" i="34" s="1"/>
  <c r="AX5" i="34" s="1"/>
  <c r="BA5" i="34" s="1"/>
  <c r="BD5" i="34" s="1"/>
  <c r="BG5" i="34" s="1"/>
  <c r="BJ5" i="34" s="1"/>
  <c r="BM5" i="34" s="1"/>
  <c r="BP5" i="34" s="1"/>
  <c r="BS5" i="34" s="1"/>
  <c r="BV5" i="34" s="1"/>
  <c r="BY5" i="34" s="1"/>
  <c r="CB5" i="34" s="1"/>
  <c r="A6" i="34"/>
  <c r="A7" i="34"/>
  <c r="A8" i="34"/>
  <c r="A9" i="34"/>
  <c r="A14" i="34"/>
  <c r="A15" i="34"/>
  <c r="A16" i="34"/>
  <c r="A21" i="34"/>
  <c r="A22" i="34"/>
  <c r="A23" i="34"/>
  <c r="A24" i="34"/>
  <c r="A25" i="34"/>
  <c r="A26" i="34"/>
  <c r="A27" i="34"/>
  <c r="A28" i="34"/>
  <c r="A29" i="34"/>
  <c r="G30" i="34"/>
  <c r="H30" i="34"/>
  <c r="I30" i="34"/>
  <c r="J30" i="34"/>
  <c r="K30" i="34"/>
  <c r="L30" i="34"/>
  <c r="M30" i="34"/>
  <c r="N30" i="34"/>
  <c r="O30" i="34"/>
  <c r="V30" i="34"/>
  <c r="X30" i="34"/>
  <c r="Y30" i="34"/>
  <c r="Z30" i="34"/>
  <c r="AA30" i="34"/>
  <c r="AB30" i="34"/>
  <c r="AC30" i="34"/>
  <c r="AG30" i="34"/>
  <c r="AH30" i="34"/>
  <c r="AI30" i="34"/>
  <c r="AP30" i="34"/>
  <c r="AQ30" i="34"/>
  <c r="AR30" i="34"/>
  <c r="AS30" i="34"/>
  <c r="AT30" i="34"/>
  <c r="AU30" i="34"/>
  <c r="AV30" i="34"/>
  <c r="AW30" i="34"/>
  <c r="AX30" i="34"/>
  <c r="BB30" i="34"/>
  <c r="BC30" i="34"/>
  <c r="BD30" i="34"/>
  <c r="BE30" i="34"/>
  <c r="BF30" i="34"/>
  <c r="BG30" i="34"/>
  <c r="BH30" i="34"/>
  <c r="BI30" i="34"/>
  <c r="BJ30" i="34"/>
  <c r="BK30" i="34"/>
  <c r="BL30" i="34"/>
  <c r="BM30" i="34"/>
  <c r="BN30" i="34"/>
  <c r="BO30" i="34"/>
  <c r="BP30" i="34"/>
  <c r="BQ30" i="34"/>
  <c r="BR30" i="34"/>
  <c r="BS30" i="34"/>
  <c r="BT30" i="34"/>
  <c r="BU30" i="34"/>
  <c r="BV30" i="34"/>
  <c r="BZ30" i="34"/>
  <c r="CA30" i="34"/>
  <c r="CB30" i="34"/>
</calcChain>
</file>

<file path=xl/sharedStrings.xml><?xml version="1.0" encoding="utf-8"?>
<sst xmlns="http://schemas.openxmlformats.org/spreadsheetml/2006/main" count="245" uniqueCount="192">
  <si>
    <t>番
号</t>
    <rPh sb="0" eb="1">
      <t>バン</t>
    </rPh>
    <rPh sb="2" eb="3">
      <t>ゴウ</t>
    </rPh>
    <phoneticPr fontId="1"/>
  </si>
  <si>
    <t>解散年月日</t>
    <rPh sb="0" eb="2">
      <t>カイサン</t>
    </rPh>
    <rPh sb="2" eb="5">
      <t>ネンガッピ</t>
    </rPh>
    <phoneticPr fontId="1"/>
  </si>
  <si>
    <t>役</t>
    <rPh sb="0" eb="1">
      <t>ヤク</t>
    </rPh>
    <phoneticPr fontId="1"/>
  </si>
  <si>
    <t>常勤役員計</t>
    <rPh sb="0" eb="2">
      <t>ジョウキン</t>
    </rPh>
    <rPh sb="2" eb="4">
      <t>ヤクイン</t>
    </rPh>
    <rPh sb="4" eb="5">
      <t>ケイ</t>
    </rPh>
    <phoneticPr fontId="1"/>
  </si>
  <si>
    <t>常勤役員のうち
県関係</t>
    <rPh sb="0" eb="2">
      <t>ジョウキン</t>
    </rPh>
    <rPh sb="2" eb="3">
      <t>エキ</t>
    </rPh>
    <rPh sb="3" eb="4">
      <t>イン</t>
    </rPh>
    <rPh sb="8" eb="9">
      <t>ケン</t>
    </rPh>
    <rPh sb="9" eb="11">
      <t>カンケイ</t>
    </rPh>
    <phoneticPr fontId="1"/>
  </si>
  <si>
    <t>常勤職員（人）</t>
    <rPh sb="0" eb="2">
      <t>ジョウキン</t>
    </rPh>
    <rPh sb="2" eb="3">
      <t>ショク</t>
    </rPh>
    <rPh sb="3" eb="4">
      <t>イン</t>
    </rPh>
    <rPh sb="5" eb="6">
      <t>ニン</t>
    </rPh>
    <phoneticPr fontId="1"/>
  </si>
  <si>
    <t>備　考
（※知事、副知事、部長等が役員を務める場合は、その旨を記載）</t>
    <rPh sb="0" eb="1">
      <t>ソナエ</t>
    </rPh>
    <rPh sb="2" eb="3">
      <t>コウ</t>
    </rPh>
    <rPh sb="6" eb="8">
      <t>チジ</t>
    </rPh>
    <rPh sb="9" eb="12">
      <t>フクチジ</t>
    </rPh>
    <rPh sb="13" eb="15">
      <t>ブチョウ</t>
    </rPh>
    <rPh sb="15" eb="16">
      <t>トウ</t>
    </rPh>
    <rPh sb="17" eb="19">
      <t>ヤクイン</t>
    </rPh>
    <rPh sb="20" eb="21">
      <t>ツト</t>
    </rPh>
    <rPh sb="23" eb="25">
      <t>バアイ</t>
    </rPh>
    <rPh sb="29" eb="30">
      <t>ムネ</t>
    </rPh>
    <rPh sb="31" eb="33">
      <t>キサイ</t>
    </rPh>
    <phoneticPr fontId="1"/>
  </si>
  <si>
    <t>監査等指摘事項</t>
    <rPh sb="0" eb="2">
      <t>カンサ</t>
    </rPh>
    <rPh sb="2" eb="3">
      <t>トウ</t>
    </rPh>
    <rPh sb="3" eb="5">
      <t>シテキ</t>
    </rPh>
    <rPh sb="5" eb="7">
      <t>ジコウ</t>
    </rPh>
    <phoneticPr fontId="1"/>
  </si>
  <si>
    <t>所　　管　　課
及び
旧　監　督　課</t>
    <rPh sb="0" eb="3">
      <t>ショカン</t>
    </rPh>
    <rPh sb="5" eb="6">
      <t>カ</t>
    </rPh>
    <rPh sb="7" eb="8">
      <t>オヨ</t>
    </rPh>
    <rPh sb="10" eb="11">
      <t>キュウ</t>
    </rPh>
    <rPh sb="12" eb="13">
      <t>カン</t>
    </rPh>
    <rPh sb="14" eb="15">
      <t>トク</t>
    </rPh>
    <rPh sb="16" eb="17">
      <t>カ</t>
    </rPh>
    <phoneticPr fontId="1"/>
  </si>
  <si>
    <t>出 資 金 額　（千円）</t>
    <rPh sb="0" eb="3">
      <t>シュッシ</t>
    </rPh>
    <rPh sb="4" eb="7">
      <t>キンガク</t>
    </rPh>
    <rPh sb="9" eb="11">
      <t>センエン</t>
    </rPh>
    <phoneticPr fontId="1"/>
  </si>
  <si>
    <t>総資産　（千円）</t>
    <rPh sb="0" eb="3">
      <t>ソウシサン</t>
    </rPh>
    <phoneticPr fontId="1"/>
  </si>
  <si>
    <t>負債　（千円）</t>
    <rPh sb="0" eb="2">
      <t>フサイ</t>
    </rPh>
    <phoneticPr fontId="1"/>
  </si>
  <si>
    <t>うち有利子負債　（千円）</t>
    <rPh sb="2" eb="3">
      <t>ユウ</t>
    </rPh>
    <rPh sb="3" eb="5">
      <t>リシ</t>
    </rPh>
    <rPh sb="5" eb="7">
      <t>フサイ</t>
    </rPh>
    <phoneticPr fontId="1"/>
  </si>
  <si>
    <t>純資産　（千円）</t>
    <rPh sb="0" eb="3">
      <t>ジュンシサン</t>
    </rPh>
    <phoneticPr fontId="1"/>
  </si>
  <si>
    <t>利益剰余金　（千円）</t>
    <rPh sb="0" eb="2">
      <t>リエキ</t>
    </rPh>
    <rPh sb="2" eb="5">
      <t>ジョウヨキン</t>
    </rPh>
    <phoneticPr fontId="1"/>
  </si>
  <si>
    <t>総収入　（千円）</t>
    <rPh sb="0" eb="3">
      <t>ソウシュウニュウ</t>
    </rPh>
    <phoneticPr fontId="1"/>
  </si>
  <si>
    <t>うち県からの補助金・交付金・委託金　（千円）</t>
    <rPh sb="2" eb="3">
      <t>ケン</t>
    </rPh>
    <rPh sb="6" eb="9">
      <t>ホジョキン</t>
    </rPh>
    <rPh sb="10" eb="13">
      <t>コウフキン</t>
    </rPh>
    <rPh sb="14" eb="16">
      <t>イタク</t>
    </rPh>
    <rPh sb="16" eb="17">
      <t>キン</t>
    </rPh>
    <phoneticPr fontId="1"/>
  </si>
  <si>
    <t>経常損益　（千円）</t>
    <rPh sb="0" eb="2">
      <t>ケイジョウ</t>
    </rPh>
    <rPh sb="2" eb="4">
      <t>ソンエキ</t>
    </rPh>
    <phoneticPr fontId="1"/>
  </si>
  <si>
    <t>当期損益　（千円）</t>
    <rPh sb="0" eb="2">
      <t>トウキ</t>
    </rPh>
    <rPh sb="2" eb="4">
      <t>ソンエキ</t>
    </rPh>
    <phoneticPr fontId="1"/>
  </si>
  <si>
    <t>減価償却前当期損益　（千円）</t>
    <rPh sb="0" eb="2">
      <t>ゲンカ</t>
    </rPh>
    <rPh sb="2" eb="4">
      <t>ショウキャク</t>
    </rPh>
    <rPh sb="4" eb="5">
      <t>マエ</t>
    </rPh>
    <rPh sb="5" eb="7">
      <t>トウキ</t>
    </rPh>
    <rPh sb="7" eb="9">
      <t>ソンエキ</t>
    </rPh>
    <phoneticPr fontId="1"/>
  </si>
  <si>
    <t>出　資　法　人　へ　の　関　与　の　状　況</t>
    <rPh sb="0" eb="1">
      <t>シュツ</t>
    </rPh>
    <rPh sb="2" eb="3">
      <t>シ</t>
    </rPh>
    <rPh sb="4" eb="5">
      <t>ホウ</t>
    </rPh>
    <rPh sb="6" eb="7">
      <t>ヒト</t>
    </rPh>
    <rPh sb="12" eb="13">
      <t>セキ</t>
    </rPh>
    <rPh sb="14" eb="15">
      <t>アタエ</t>
    </rPh>
    <rPh sb="18" eb="19">
      <t>ジョウ</t>
    </rPh>
    <rPh sb="20" eb="21">
      <t>キョウ</t>
    </rPh>
    <phoneticPr fontId="1"/>
  </si>
  <si>
    <t>出　資　法　人　へ　の　関　与　の　状　況</t>
    <phoneticPr fontId="1"/>
  </si>
  <si>
    <t>法　　人　　名</t>
    <rPh sb="0" eb="4">
      <t>ホウジン</t>
    </rPh>
    <rPh sb="6" eb="7">
      <t>メイ</t>
    </rPh>
    <phoneticPr fontId="1"/>
  </si>
  <si>
    <t>設立年月日</t>
    <rPh sb="0" eb="2">
      <t>セツリツ</t>
    </rPh>
    <rPh sb="2" eb="5">
      <t>ネンガッピ</t>
    </rPh>
    <phoneticPr fontId="1"/>
  </si>
  <si>
    <t>代表者名</t>
    <rPh sb="0" eb="3">
      <t>ダイヒョウシャ</t>
    </rPh>
    <rPh sb="3" eb="4">
      <t>メイ</t>
    </rPh>
    <phoneticPr fontId="1"/>
  </si>
  <si>
    <t>主な事業内容</t>
    <rPh sb="0" eb="1">
      <t>オモ</t>
    </rPh>
    <rPh sb="2" eb="4">
      <t>ジギョウ</t>
    </rPh>
    <rPh sb="4" eb="6">
      <t>ナイヨウ</t>
    </rPh>
    <phoneticPr fontId="1"/>
  </si>
  <si>
    <t>員</t>
    <rPh sb="0" eb="1">
      <t>イン</t>
    </rPh>
    <phoneticPr fontId="1"/>
  </si>
  <si>
    <t>計</t>
    <rPh sb="0" eb="1">
      <t>ケイ</t>
    </rPh>
    <phoneticPr fontId="1"/>
  </si>
  <si>
    <t>内　　　訳</t>
    <rPh sb="0" eb="1">
      <t>ウチ</t>
    </rPh>
    <rPh sb="4" eb="5">
      <t>ヤク</t>
    </rPh>
    <phoneticPr fontId="1"/>
  </si>
  <si>
    <t>県からの補助金（助成金）　（千円）</t>
    <rPh sb="0" eb="1">
      <t>ケン</t>
    </rPh>
    <phoneticPr fontId="1"/>
  </si>
  <si>
    <t>利子補給金　（千円）</t>
    <phoneticPr fontId="1"/>
  </si>
  <si>
    <t>税の減免額　（千円）</t>
    <phoneticPr fontId="1"/>
  </si>
  <si>
    <t>その他　（千円）</t>
    <phoneticPr fontId="1"/>
  </si>
  <si>
    <t>県からの委託料　（千円）</t>
    <rPh sb="0" eb="1">
      <t>ケン</t>
    </rPh>
    <phoneticPr fontId="1"/>
  </si>
  <si>
    <t>損失補償契約に係る債務残高（千円）</t>
    <phoneticPr fontId="1"/>
  </si>
  <si>
    <t>（将　来　負　担　額）　（千円）</t>
    <rPh sb="1" eb="2">
      <t>ショウ</t>
    </rPh>
    <rPh sb="3" eb="4">
      <t>ライ</t>
    </rPh>
    <rPh sb="5" eb="6">
      <t>フ</t>
    </rPh>
    <rPh sb="7" eb="8">
      <t>タダシ</t>
    </rPh>
    <rPh sb="9" eb="10">
      <t>ガク</t>
    </rPh>
    <phoneticPr fontId="1"/>
  </si>
  <si>
    <t>（将来負担算入率）</t>
    <rPh sb="1" eb="3">
      <t>ショウライ</t>
    </rPh>
    <rPh sb="3" eb="5">
      <t>フタン</t>
    </rPh>
    <rPh sb="5" eb="7">
      <t>サンニュウ</t>
    </rPh>
    <rPh sb="7" eb="8">
      <t>リツ</t>
    </rPh>
    <phoneticPr fontId="1"/>
  </si>
  <si>
    <t>貸付金残高　（千円）</t>
    <phoneticPr fontId="1"/>
  </si>
  <si>
    <t>県
派遣</t>
    <rPh sb="0" eb="1">
      <t>ケン</t>
    </rPh>
    <rPh sb="2" eb="4">
      <t>ハケン</t>
    </rPh>
    <phoneticPr fontId="1"/>
  </si>
  <si>
    <t>県
ＯＢ</t>
    <rPh sb="0" eb="1">
      <t>ケン</t>
    </rPh>
    <phoneticPr fontId="1"/>
  </si>
  <si>
    <t>プロパー</t>
    <phoneticPr fontId="1"/>
  </si>
  <si>
    <t>その他</t>
    <rPh sb="0" eb="3">
      <t>ソノタ</t>
    </rPh>
    <phoneticPr fontId="1"/>
  </si>
  <si>
    <t>県出資額</t>
    <rPh sb="0" eb="1">
      <t>ケン</t>
    </rPh>
    <rPh sb="1" eb="2">
      <t>デ</t>
    </rPh>
    <rPh sb="2" eb="3">
      <t>シ</t>
    </rPh>
    <rPh sb="3" eb="4">
      <t>ガク</t>
    </rPh>
    <phoneticPr fontId="1"/>
  </si>
  <si>
    <t>比率</t>
    <rPh sb="0" eb="2">
      <t>ヒリツ</t>
    </rPh>
    <phoneticPr fontId="1"/>
  </si>
  <si>
    <t>令和６年度</t>
    <rPh sb="0" eb="2">
      <t>レイワ</t>
    </rPh>
    <rPh sb="3" eb="5">
      <t>ネンド</t>
    </rPh>
    <rPh sb="4" eb="5">
      <t>ド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</si>
  <si>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</si>
  <si>
    <t>令和４年度</t>
    <rPh sb="0" eb="2">
      <t>レイワ</t>
    </rPh>
    <rPh sb="3" eb="5">
      <t>ネンド</t>
    </rPh>
    <phoneticPr fontId="1"/>
  </si>
  <si>
    <t>群馬県公立大学法人</t>
    <rPh sb="0" eb="3">
      <t>グンマケン</t>
    </rPh>
    <rPh sb="3" eb="5">
      <t>コウリツ</t>
    </rPh>
    <rPh sb="5" eb="7">
      <t>ダイガク</t>
    </rPh>
    <rPh sb="7" eb="9">
      <t>ホウジン</t>
    </rPh>
    <phoneticPr fontId="1"/>
  </si>
  <si>
    <t>平成30年 4月 1日</t>
    <rPh sb="0" eb="1">
      <t>ヘイセイ</t>
    </rPh>
    <rPh sb="3" eb="4">
      <t>ネン</t>
    </rPh>
    <rPh sb="6" eb="7">
      <t>ガツ</t>
    </rPh>
    <rPh sb="9" eb="10">
      <t>ニチ</t>
    </rPh>
    <phoneticPr fontId="1"/>
  </si>
  <si>
    <t>理事長
　髙田　邦昭</t>
    <rPh sb="0" eb="3">
      <t>リジチョウ</t>
    </rPh>
    <rPh sb="5" eb="7">
      <t>タカダ</t>
    </rPh>
    <rPh sb="8" eb="10">
      <t>クニアキ</t>
    </rPh>
    <phoneticPr fontId="1"/>
  </si>
  <si>
    <t>無</t>
    <rPh sb="0" eb="1">
      <t>ナシ</t>
    </rPh>
    <phoneticPr fontId="1"/>
  </si>
  <si>
    <t>知事戦略部</t>
    <rPh sb="0" eb="2">
      <t>チジ</t>
    </rPh>
    <rPh sb="2" eb="5">
      <t>センリャクブ</t>
    </rPh>
    <phoneticPr fontId="1"/>
  </si>
  <si>
    <t>戦略企画課</t>
    <rPh sb="0" eb="2">
      <t>センリャク</t>
    </rPh>
    <rPh sb="2" eb="4">
      <t>キカク</t>
    </rPh>
    <rPh sb="4" eb="5">
      <t>カ</t>
    </rPh>
    <phoneticPr fontId="1"/>
  </si>
  <si>
    <t>(公財)群馬県消防協会</t>
    <rPh sb="1" eb="2">
      <t>コウ</t>
    </rPh>
    <phoneticPr fontId="1"/>
  </si>
  <si>
    <t>昭和 4年 5月30日</t>
    <phoneticPr fontId="1"/>
  </si>
  <si>
    <t>会長　
　山本　一太</t>
    <rPh sb="0" eb="2">
      <t>カイチョウ</t>
    </rPh>
    <rPh sb="5" eb="7">
      <t>ヤマモト</t>
    </rPh>
    <rPh sb="8" eb="9">
      <t>イチ</t>
    </rPh>
    <rPh sb="9" eb="10">
      <t>タ</t>
    </rPh>
    <phoneticPr fontId="1"/>
  </si>
  <si>
    <t>消防職団員の教育訓練、消防職団員等の表彰、啓蒙普及</t>
    <phoneticPr fontId="1"/>
  </si>
  <si>
    <t>会長：知事
副会長：副知事、危機管理監</t>
    <rPh sb="14" eb="16">
      <t>キキ</t>
    </rPh>
    <rPh sb="16" eb="19">
      <t>カンリカン</t>
    </rPh>
    <phoneticPr fontId="1"/>
  </si>
  <si>
    <t>無</t>
    <rPh sb="0" eb="1">
      <t>ム</t>
    </rPh>
    <phoneticPr fontId="1"/>
  </si>
  <si>
    <t>総務部</t>
    <rPh sb="0" eb="1">
      <t>フサ</t>
    </rPh>
    <rPh sb="1" eb="2">
      <t>ツトム</t>
    </rPh>
    <rPh sb="2" eb="3">
      <t>ブ</t>
    </rPh>
    <phoneticPr fontId="1"/>
  </si>
  <si>
    <t>消防保安課</t>
    <rPh sb="2" eb="4">
      <t>ホアン</t>
    </rPh>
    <phoneticPr fontId="1"/>
  </si>
  <si>
    <t>(公財)群馬県教育文化事業団</t>
    <rPh sb="1" eb="2">
      <t>コウ</t>
    </rPh>
    <phoneticPr fontId="1"/>
  </si>
  <si>
    <t>昭和55年 3月15日</t>
    <phoneticPr fontId="1"/>
  </si>
  <si>
    <t>理事長
　笠原　寛</t>
    <rPh sb="0" eb="3">
      <t>リジチョウ</t>
    </rPh>
    <rPh sb="5" eb="7">
      <t>カサハラ</t>
    </rPh>
    <rPh sb="8" eb="9">
      <t>ヒロシ</t>
    </rPh>
    <phoneticPr fontId="1"/>
  </si>
  <si>
    <t>文化芸術の振興、奨学金の貸与、県民会館の指定管理業務</t>
    <phoneticPr fontId="1"/>
  </si>
  <si>
    <t>会長：知事</t>
    <rPh sb="0" eb="2">
      <t>カイチョウ</t>
    </rPh>
    <rPh sb="3" eb="5">
      <t>チジ</t>
    </rPh>
    <phoneticPr fontId="1"/>
  </si>
  <si>
    <t>地域創生部</t>
    <rPh sb="0" eb="2">
      <t>チイキ</t>
    </rPh>
    <rPh sb="2" eb="4">
      <t>ソウセイ</t>
    </rPh>
    <rPh sb="4" eb="5">
      <t>ブ</t>
    </rPh>
    <phoneticPr fontId="1"/>
  </si>
  <si>
    <t>文化振興課</t>
    <rPh sb="2" eb="4">
      <t>シンコウ</t>
    </rPh>
    <phoneticPr fontId="1"/>
  </si>
  <si>
    <t>(公財)群馬県スポーツ協会</t>
    <rPh sb="1" eb="2">
      <t>コウ</t>
    </rPh>
    <rPh sb="11" eb="13">
      <t>キョウカイ</t>
    </rPh>
    <phoneticPr fontId="1"/>
  </si>
  <si>
    <t>昭和52年10月 1日</t>
    <phoneticPr fontId="1"/>
  </si>
  <si>
    <t>会長
　遠藤　祐司</t>
    <rPh sb="0" eb="2">
      <t>カイチョウ</t>
    </rPh>
    <rPh sb="4" eb="6">
      <t>エンドウ</t>
    </rPh>
    <rPh sb="7" eb="9">
      <t>ユウジ</t>
    </rPh>
    <phoneticPr fontId="1"/>
  </si>
  <si>
    <t>総合ｽﾎﾟｰﾂｾﾝﾀｰの指定管理業務、スポーツ振興</t>
    <rPh sb="12" eb="14">
      <t>シテイ</t>
    </rPh>
    <rPh sb="16" eb="18">
      <t>ギョウム</t>
    </rPh>
    <rPh sb="23" eb="25">
      <t>シンコウ</t>
    </rPh>
    <phoneticPr fontId="1"/>
  </si>
  <si>
    <t>副会長：副知事、教育長
理事：スポーツ局長　監事：会計管理者</t>
    <rPh sb="0" eb="3">
      <t>フクカイチョウ</t>
    </rPh>
    <rPh sb="4" eb="7">
      <t>フクチジ</t>
    </rPh>
    <rPh sb="8" eb="11">
      <t>キョウイクチョウ</t>
    </rPh>
    <rPh sb="12" eb="14">
      <t>リジ</t>
    </rPh>
    <rPh sb="19" eb="21">
      <t>キョクチョウ</t>
    </rPh>
    <rPh sb="22" eb="24">
      <t>カンジ</t>
    </rPh>
    <rPh sb="25" eb="27">
      <t>カイケイ</t>
    </rPh>
    <rPh sb="27" eb="30">
      <t>カンリシャ</t>
    </rPh>
    <phoneticPr fontId="1"/>
  </si>
  <si>
    <t>スポーツ振興課</t>
    <rPh sb="4" eb="7">
      <t>シンコウカ</t>
    </rPh>
    <phoneticPr fontId="1"/>
  </si>
  <si>
    <t>(公財)群馬県児童健全育成事業団</t>
    <rPh sb="1" eb="2">
      <t>コウ</t>
    </rPh>
    <rPh sb="2" eb="3">
      <t>ザイ</t>
    </rPh>
    <phoneticPr fontId="1"/>
  </si>
  <si>
    <t>平成 2年 6月 1日</t>
    <phoneticPr fontId="1"/>
  </si>
  <si>
    <t>理事長　
　塚越　日出夫</t>
    <rPh sb="6" eb="8">
      <t>ツカコシ</t>
    </rPh>
    <rPh sb="9" eb="12">
      <t>ヒデオ</t>
    </rPh>
    <phoneticPr fontId="1"/>
  </si>
  <si>
    <t>ぐんまこどもの国児童会館の指定管理業務、児童館運営支援</t>
    <rPh sb="13" eb="15">
      <t>シテイ</t>
    </rPh>
    <rPh sb="17" eb="19">
      <t>ギョウム</t>
    </rPh>
    <rPh sb="20" eb="23">
      <t>ジドウカン</t>
    </rPh>
    <rPh sb="23" eb="25">
      <t>ウンエイ</t>
    </rPh>
    <rPh sb="25" eb="27">
      <t>シエン</t>
    </rPh>
    <phoneticPr fontId="1"/>
  </si>
  <si>
    <t>生活こども部</t>
    <rPh sb="0" eb="2">
      <t>セイカツ</t>
    </rPh>
    <rPh sb="5" eb="6">
      <t>ブ</t>
    </rPh>
    <phoneticPr fontId="1"/>
  </si>
  <si>
    <t>こども・子育て支援課</t>
    <rPh sb="4" eb="6">
      <t>コソダ</t>
    </rPh>
    <rPh sb="7" eb="10">
      <t>シエンカ</t>
    </rPh>
    <phoneticPr fontId="1"/>
  </si>
  <si>
    <t>(公財)群馬県私学振興会</t>
    <rPh sb="1" eb="2">
      <t>コウ</t>
    </rPh>
    <phoneticPr fontId="1"/>
  </si>
  <si>
    <t>昭和58年 3月 1日</t>
    <phoneticPr fontId="1"/>
  </si>
  <si>
    <t>理事長
　野口　秀樹</t>
    <rPh sb="5" eb="7">
      <t>ノグチ</t>
    </rPh>
    <rPh sb="8" eb="10">
      <t>ヒデキ</t>
    </rPh>
    <phoneticPr fontId="1"/>
  </si>
  <si>
    <t>教育施設整備の資金貸付、教職員の退職金給付等</t>
    <rPh sb="4" eb="6">
      <t>セイビ</t>
    </rPh>
    <rPh sb="12" eb="15">
      <t>キョウショクイン</t>
    </rPh>
    <rPh sb="16" eb="19">
      <t>タイショクキン</t>
    </rPh>
    <rPh sb="19" eb="21">
      <t>キュウフ</t>
    </rPh>
    <rPh sb="21" eb="22">
      <t>トウ</t>
    </rPh>
    <phoneticPr fontId="1"/>
  </si>
  <si>
    <t>私学・青少年課</t>
    <rPh sb="0" eb="2">
      <t>シガク</t>
    </rPh>
    <rPh sb="3" eb="7">
      <t>セイショウネンカ</t>
    </rPh>
    <phoneticPr fontId="1"/>
  </si>
  <si>
    <t>(公財)群馬県生活衛生営業指導センター</t>
    <rPh sb="1" eb="2">
      <t>コウ</t>
    </rPh>
    <phoneticPr fontId="1"/>
  </si>
  <si>
    <t>昭和56年12月17日</t>
    <phoneticPr fontId="1"/>
  </si>
  <si>
    <t>理事長　
　町田　仁一</t>
    <phoneticPr fontId="1"/>
  </si>
  <si>
    <t>衛生施設の維持・改善・向上、経営健全化の相談指導</t>
    <rPh sb="2" eb="4">
      <t>シセツ</t>
    </rPh>
    <rPh sb="5" eb="7">
      <t>イジ</t>
    </rPh>
    <rPh sb="8" eb="10">
      <t>カイゼン</t>
    </rPh>
    <rPh sb="11" eb="13">
      <t>コウジョウ</t>
    </rPh>
    <rPh sb="14" eb="16">
      <t>ケイエイ</t>
    </rPh>
    <rPh sb="16" eb="19">
      <t>ケンゼンカ</t>
    </rPh>
    <rPh sb="20" eb="22">
      <t>ソウダン</t>
    </rPh>
    <rPh sb="22" eb="24">
      <t>シドウ</t>
    </rPh>
    <phoneticPr fontId="1"/>
  </si>
  <si>
    <t>健康福祉部</t>
    <rPh sb="0" eb="2">
      <t>ケンコウ</t>
    </rPh>
    <rPh sb="2" eb="4">
      <t>フクシ</t>
    </rPh>
    <rPh sb="4" eb="5">
      <t>ブ</t>
    </rPh>
    <phoneticPr fontId="1"/>
  </si>
  <si>
    <t>食品・生活衛生課</t>
    <rPh sb="0" eb="2">
      <t>ショクヒン</t>
    </rPh>
    <rPh sb="3" eb="5">
      <t>セイカツ</t>
    </rPh>
    <rPh sb="5" eb="7">
      <t>エイセイ</t>
    </rPh>
    <rPh sb="7" eb="8">
      <t>カ</t>
    </rPh>
    <phoneticPr fontId="1"/>
  </si>
  <si>
    <t>(公財)群馬県長寿社会づくり財団</t>
    <rPh sb="1" eb="2">
      <t>コウ</t>
    </rPh>
    <phoneticPr fontId="1"/>
  </si>
  <si>
    <t>平成 3年 4月 1日</t>
    <phoneticPr fontId="1"/>
  </si>
  <si>
    <t>理事長
  深代　敬久</t>
    <rPh sb="0" eb="3">
      <t>リジチョウ</t>
    </rPh>
    <rPh sb="6" eb="8">
      <t>フカシロ</t>
    </rPh>
    <rPh sb="9" eb="11">
      <t>タカヒサ</t>
    </rPh>
    <phoneticPr fontId="1"/>
  </si>
  <si>
    <t>高齢者の生きがいづくり、健康づくり等の事業の推進</t>
    <rPh sb="4" eb="5">
      <t>イ</t>
    </rPh>
    <rPh sb="12" eb="14">
      <t>ケンコウ</t>
    </rPh>
    <rPh sb="17" eb="18">
      <t>トウ</t>
    </rPh>
    <rPh sb="19" eb="21">
      <t>ジギョウ</t>
    </rPh>
    <rPh sb="22" eb="24">
      <t>スイシン</t>
    </rPh>
    <phoneticPr fontId="1"/>
  </si>
  <si>
    <t>介護高齢課</t>
    <rPh sb="0" eb="2">
      <t>カイゴ</t>
    </rPh>
    <phoneticPr fontId="1"/>
  </si>
  <si>
    <t>(公財)尾瀬保護財団</t>
    <rPh sb="1" eb="2">
      <t>コウ</t>
    </rPh>
    <phoneticPr fontId="1"/>
  </si>
  <si>
    <t>平成 7年 8月 3日</t>
    <phoneticPr fontId="1"/>
  </si>
  <si>
    <t>理事長
　山本　一太</t>
    <rPh sb="5" eb="7">
      <t>ヤマモト</t>
    </rPh>
    <rPh sb="8" eb="9">
      <t>イチ</t>
    </rPh>
    <rPh sb="9" eb="10">
      <t>タ</t>
    </rPh>
    <phoneticPr fontId="1"/>
  </si>
  <si>
    <t>利用者啓発、環境保全、施設維持管理</t>
    <rPh sb="0" eb="3">
      <t>リヨウシャ</t>
    </rPh>
    <rPh sb="3" eb="5">
      <t>ケイハツ</t>
    </rPh>
    <rPh sb="6" eb="8">
      <t>カンキョウ</t>
    </rPh>
    <rPh sb="8" eb="10">
      <t>ホゼン</t>
    </rPh>
    <phoneticPr fontId="1"/>
  </si>
  <si>
    <t>理事長：知事
常務理事：環境森林部長</t>
    <rPh sb="0" eb="3">
      <t>リジチョウ</t>
    </rPh>
    <rPh sb="4" eb="6">
      <t>チジ</t>
    </rPh>
    <rPh sb="7" eb="9">
      <t>ジョウム</t>
    </rPh>
    <rPh sb="9" eb="11">
      <t>リジ</t>
    </rPh>
    <rPh sb="12" eb="14">
      <t>カンキョウ</t>
    </rPh>
    <rPh sb="14" eb="16">
      <t>シンリン</t>
    </rPh>
    <rPh sb="16" eb="18">
      <t>ブチョウ</t>
    </rPh>
    <phoneticPr fontId="1"/>
  </si>
  <si>
    <t>環境森林部</t>
    <rPh sb="0" eb="2">
      <t>カンキョウ</t>
    </rPh>
    <rPh sb="2" eb="4">
      <t>シンリン</t>
    </rPh>
    <rPh sb="4" eb="5">
      <t>ブ</t>
    </rPh>
    <phoneticPr fontId="1"/>
  </si>
  <si>
    <t>(一財)群馬県森林・緑整備基金</t>
    <rPh sb="1" eb="2">
      <t>1</t>
    </rPh>
    <phoneticPr fontId="1"/>
  </si>
  <si>
    <t>平成 2年 7月10日</t>
    <phoneticPr fontId="1"/>
  </si>
  <si>
    <t>理事長　
　小山　兼広</t>
    <rPh sb="6" eb="8">
      <t>コヤマ</t>
    </rPh>
    <rPh sb="9" eb="11">
      <t>カネヒロ</t>
    </rPh>
    <phoneticPr fontId="1"/>
  </si>
  <si>
    <t>森林の育成・整備、緑化の推進</t>
    <rPh sb="3" eb="5">
      <t>イクセイ</t>
    </rPh>
    <phoneticPr fontId="1"/>
  </si>
  <si>
    <t>林政課</t>
    <rPh sb="0" eb="1">
      <t>ハヤシ</t>
    </rPh>
    <rPh sb="1" eb="2">
      <t>セイ</t>
    </rPh>
    <rPh sb="2" eb="3">
      <t>カ</t>
    </rPh>
    <phoneticPr fontId="1"/>
  </si>
  <si>
    <t>(公財)群馬県農業公社</t>
    <rPh sb="1" eb="2">
      <t>コウ</t>
    </rPh>
    <phoneticPr fontId="1"/>
  </si>
  <si>
    <t>昭和45年10月 1日</t>
    <phoneticPr fontId="1"/>
  </si>
  <si>
    <t>理事長　
　横室　光良</t>
    <rPh sb="6" eb="8">
      <t>ヨコムロ</t>
    </rPh>
    <rPh sb="9" eb="10">
      <t>ヒカリ</t>
    </rPh>
    <rPh sb="10" eb="11">
      <t>ヨ</t>
    </rPh>
    <phoneticPr fontId="1"/>
  </si>
  <si>
    <t>農地流動化の促進、担い手の確保・育成</t>
    <rPh sb="2" eb="5">
      <t>リュウドウカ</t>
    </rPh>
    <rPh sb="6" eb="8">
      <t>ソクシン</t>
    </rPh>
    <rPh sb="13" eb="15">
      <t>カクホ</t>
    </rPh>
    <phoneticPr fontId="1"/>
  </si>
  <si>
    <t>農政部</t>
    <rPh sb="0" eb="1">
      <t>ノウ</t>
    </rPh>
    <rPh sb="1" eb="2">
      <t>セイ</t>
    </rPh>
    <rPh sb="2" eb="3">
      <t>ブ</t>
    </rPh>
    <phoneticPr fontId="1"/>
  </si>
  <si>
    <t>農業構造政策課</t>
    <rPh sb="0" eb="2">
      <t>ノウギョウ</t>
    </rPh>
    <rPh sb="2" eb="4">
      <t>コウゾウ</t>
    </rPh>
    <rPh sb="4" eb="7">
      <t>セイサクカ</t>
    </rPh>
    <phoneticPr fontId="1"/>
  </si>
  <si>
    <t>(公財)群馬県馬事公苑</t>
    <rPh sb="1" eb="2">
      <t>コウ</t>
    </rPh>
    <phoneticPr fontId="1"/>
  </si>
  <si>
    <t>昭和59年11月20日</t>
    <phoneticPr fontId="1"/>
  </si>
  <si>
    <t>理事長
　石田　興平</t>
    <phoneticPr fontId="1"/>
  </si>
  <si>
    <t>馬事公苑の指定管理業務、馬事技術等普及</t>
    <rPh sb="5" eb="7">
      <t>シテイ</t>
    </rPh>
    <rPh sb="7" eb="9">
      <t>カンリ</t>
    </rPh>
    <rPh sb="9" eb="11">
      <t>ギョウム</t>
    </rPh>
    <rPh sb="14" eb="16">
      <t>ギジュツ</t>
    </rPh>
    <rPh sb="16" eb="17">
      <t>トウ</t>
    </rPh>
    <phoneticPr fontId="1"/>
  </si>
  <si>
    <t>米麦畜産課</t>
    <rPh sb="0" eb="2">
      <t>ベイバク</t>
    </rPh>
    <phoneticPr fontId="1"/>
  </si>
  <si>
    <t>(公社)群馬県青果物生産出荷安定基金協会</t>
    <rPh sb="1" eb="2">
      <t>コウ</t>
    </rPh>
    <phoneticPr fontId="1"/>
  </si>
  <si>
    <t>昭和46年 8月21日</t>
    <phoneticPr fontId="1"/>
  </si>
  <si>
    <t>会長理事
　天笠　淳家</t>
    <rPh sb="0" eb="2">
      <t>カイチョウ</t>
    </rPh>
    <rPh sb="2" eb="4">
      <t>リジ</t>
    </rPh>
    <rPh sb="6" eb="8">
      <t>アマガサ</t>
    </rPh>
    <rPh sb="9" eb="10">
      <t>ジュン</t>
    </rPh>
    <rPh sb="10" eb="11">
      <t>イエ</t>
    </rPh>
    <phoneticPr fontId="1"/>
  </si>
  <si>
    <t>青果物価格下落時の補給金交付</t>
    <rPh sb="0" eb="3">
      <t>セイカブツ</t>
    </rPh>
    <rPh sb="5" eb="6">
      <t>ゲ</t>
    </rPh>
    <rPh sb="10" eb="11">
      <t>キュウ</t>
    </rPh>
    <phoneticPr fontId="1"/>
  </si>
  <si>
    <t>野菜花き課</t>
    <rPh sb="0" eb="1">
      <t>ヤサイ</t>
    </rPh>
    <rPh sb="1" eb="2">
      <t>カ</t>
    </rPh>
    <rPh sb="3" eb="4">
      <t>カ</t>
    </rPh>
    <phoneticPr fontId="1"/>
  </si>
  <si>
    <t>(公財)群馬県蚕糸振興協会</t>
    <rPh sb="0" eb="1">
      <t>コウ</t>
    </rPh>
    <phoneticPr fontId="1"/>
  </si>
  <si>
    <t>平成11年10月 1日</t>
    <phoneticPr fontId="1"/>
  </si>
  <si>
    <t>理事長
　反町　敦</t>
    <phoneticPr fontId="1"/>
  </si>
  <si>
    <t>日本絹の里の指定管理業務、蚕糸業振興</t>
    <rPh sb="0" eb="2">
      <t>ニホン</t>
    </rPh>
    <rPh sb="6" eb="8">
      <t>シテイ</t>
    </rPh>
    <rPh sb="10" eb="12">
      <t>ギョウム</t>
    </rPh>
    <rPh sb="15" eb="16">
      <t>ギョウ</t>
    </rPh>
    <rPh sb="16" eb="18">
      <t>シンコウ</t>
    </rPh>
    <phoneticPr fontId="1"/>
  </si>
  <si>
    <t>蚕糸特産課</t>
    <rPh sb="2" eb="4">
      <t>トクサン</t>
    </rPh>
    <rPh sb="4" eb="5">
      <t>カ</t>
    </rPh>
    <phoneticPr fontId="1"/>
  </si>
  <si>
    <t>(公財)群馬県漁業増殖基金協会</t>
    <rPh sb="1" eb="2">
      <t>コウ</t>
    </rPh>
    <phoneticPr fontId="1"/>
  </si>
  <si>
    <t>昭和45年 3月31日</t>
    <phoneticPr fontId="1"/>
  </si>
  <si>
    <t>理事長
　松元　平吉</t>
    <rPh sb="5" eb="7">
      <t>マツモト</t>
    </rPh>
    <rPh sb="8" eb="10">
      <t>ヘイキチ</t>
    </rPh>
    <phoneticPr fontId="1"/>
  </si>
  <si>
    <t>水産資源の維持培養、漁場運営指導</t>
    <rPh sb="2" eb="4">
      <t>シゲン</t>
    </rPh>
    <rPh sb="5" eb="7">
      <t>イジ</t>
    </rPh>
    <rPh sb="7" eb="9">
      <t>バイヨウ</t>
    </rPh>
    <rPh sb="10" eb="12">
      <t>ギョジョウ</t>
    </rPh>
    <rPh sb="12" eb="14">
      <t>ウンエイ</t>
    </rPh>
    <rPh sb="14" eb="16">
      <t>シドウ</t>
    </rPh>
    <phoneticPr fontId="1"/>
  </si>
  <si>
    <t>無</t>
    <rPh sb="0" eb="1">
      <t>ナ</t>
    </rPh>
    <phoneticPr fontId="1"/>
  </si>
  <si>
    <t>蚕糸特産課</t>
    <rPh sb="0" eb="2">
      <t>サンシ</t>
    </rPh>
    <rPh sb="2" eb="4">
      <t>トクサン</t>
    </rPh>
    <phoneticPr fontId="1"/>
  </si>
  <si>
    <t>(公財)群馬県産業支援機構</t>
    <rPh sb="1" eb="2">
      <t>コウ</t>
    </rPh>
    <rPh sb="2" eb="3">
      <t>ザイ</t>
    </rPh>
    <rPh sb="4" eb="7">
      <t>グンマケン</t>
    </rPh>
    <rPh sb="7" eb="9">
      <t>サンギョウ</t>
    </rPh>
    <rPh sb="9" eb="11">
      <t>シエン</t>
    </rPh>
    <rPh sb="11" eb="13">
      <t>キコウ</t>
    </rPh>
    <phoneticPr fontId="1"/>
  </si>
  <si>
    <t>昭和57年 4月 1日</t>
    <phoneticPr fontId="1"/>
  </si>
  <si>
    <t>理事長
　大久保　聡</t>
    <rPh sb="5" eb="8">
      <t>オオクボ</t>
    </rPh>
    <rPh sb="9" eb="10">
      <t>サトシ</t>
    </rPh>
    <phoneticPr fontId="1"/>
  </si>
  <si>
    <t>中小企業の経営基盤の強化及び創業の促進、科学技術振興及び産学官連携</t>
    <rPh sb="0" eb="2">
      <t>チュウショウ</t>
    </rPh>
    <rPh sb="2" eb="4">
      <t>キギョウ</t>
    </rPh>
    <rPh sb="5" eb="7">
      <t>ケイエイ</t>
    </rPh>
    <rPh sb="7" eb="9">
      <t>キバン</t>
    </rPh>
    <rPh sb="10" eb="12">
      <t>キョウカ</t>
    </rPh>
    <rPh sb="12" eb="13">
      <t>オヨ</t>
    </rPh>
    <rPh sb="14" eb="16">
      <t>ソウギョウ</t>
    </rPh>
    <rPh sb="17" eb="19">
      <t>ソクシン</t>
    </rPh>
    <rPh sb="20" eb="22">
      <t>カガク</t>
    </rPh>
    <rPh sb="22" eb="24">
      <t>ギジュツ</t>
    </rPh>
    <rPh sb="24" eb="26">
      <t>シンコウ</t>
    </rPh>
    <rPh sb="26" eb="27">
      <t>オヨ</t>
    </rPh>
    <rPh sb="28" eb="31">
      <t>サンガクカン</t>
    </rPh>
    <rPh sb="31" eb="33">
      <t>レンケイ</t>
    </rPh>
    <phoneticPr fontId="1"/>
  </si>
  <si>
    <t>産業経済部</t>
    <rPh sb="0" eb="2">
      <t>サンギョウ</t>
    </rPh>
    <rPh sb="2" eb="5">
      <t>ケイザイブ</t>
    </rPh>
    <phoneticPr fontId="1"/>
  </si>
  <si>
    <t>産業政策課</t>
    <rPh sb="0" eb="2">
      <t>サンギョウ</t>
    </rPh>
    <rPh sb="2" eb="4">
      <t>セイサク</t>
    </rPh>
    <rPh sb="4" eb="5">
      <t>カ</t>
    </rPh>
    <phoneticPr fontId="1"/>
  </si>
  <si>
    <t>(公財)桐生地域地場産業振興センター</t>
    <rPh sb="1" eb="2">
      <t>コウ</t>
    </rPh>
    <phoneticPr fontId="1"/>
  </si>
  <si>
    <t>昭和60年10月 4日</t>
    <phoneticPr fontId="1"/>
  </si>
  <si>
    <t>理事長
　荒木　恵司</t>
    <rPh sb="5" eb="7">
      <t>アラキ</t>
    </rPh>
    <rPh sb="8" eb="9">
      <t>メグ</t>
    </rPh>
    <rPh sb="9" eb="10">
      <t>ツカサ</t>
    </rPh>
    <phoneticPr fontId="1"/>
  </si>
  <si>
    <t>センターの管理運営、地場産業の開発・研究</t>
    <phoneticPr fontId="1"/>
  </si>
  <si>
    <t>地域企業支援課</t>
    <rPh sb="0" eb="2">
      <t>チイキ</t>
    </rPh>
    <rPh sb="2" eb="4">
      <t>キギョウ</t>
    </rPh>
    <rPh sb="4" eb="6">
      <t>シエン</t>
    </rPh>
    <rPh sb="6" eb="7">
      <t>カ</t>
    </rPh>
    <phoneticPr fontId="3"/>
  </si>
  <si>
    <t>(公財)群馬県勤労福祉センター</t>
    <rPh sb="1" eb="2">
      <t>コウ</t>
    </rPh>
    <phoneticPr fontId="1"/>
  </si>
  <si>
    <t>昭和59年 1月14日</t>
    <phoneticPr fontId="1"/>
  </si>
  <si>
    <t xml:space="preserve"> </t>
    <phoneticPr fontId="1"/>
  </si>
  <si>
    <t>理事長
　足立　進</t>
    <rPh sb="5" eb="7">
      <t>アダチ</t>
    </rPh>
    <rPh sb="8" eb="9">
      <t>ススム</t>
    </rPh>
    <phoneticPr fontId="1"/>
  </si>
  <si>
    <t>勤労福祉ｾﾝﾀｰの指定管理業務</t>
    <rPh sb="9" eb="11">
      <t>シテイ</t>
    </rPh>
    <rPh sb="11" eb="13">
      <t>カンリ</t>
    </rPh>
    <rPh sb="13" eb="15">
      <t>ギョウム</t>
    </rPh>
    <phoneticPr fontId="1"/>
  </si>
  <si>
    <t>労働政策課</t>
  </si>
  <si>
    <t>(公財)群馬県観光物産国際協会</t>
    <rPh sb="1" eb="2">
      <t>コウ</t>
    </rPh>
    <rPh sb="7" eb="9">
      <t>カンコウ</t>
    </rPh>
    <rPh sb="9" eb="11">
      <t>ブッサン</t>
    </rPh>
    <phoneticPr fontId="1"/>
  </si>
  <si>
    <t>平成19年 4月 1日</t>
    <phoneticPr fontId="1"/>
  </si>
  <si>
    <t>理事長
　岩﨑　真人</t>
    <phoneticPr fontId="1"/>
  </si>
  <si>
    <t>国際交流、観光振興、観光宣伝事業等の推進</t>
    <rPh sb="5" eb="7">
      <t>カンコウ</t>
    </rPh>
    <rPh sb="7" eb="9">
      <t>シンコウ</t>
    </rPh>
    <rPh sb="10" eb="12">
      <t>カンコウ</t>
    </rPh>
    <rPh sb="12" eb="14">
      <t>センデン</t>
    </rPh>
    <rPh sb="14" eb="16">
      <t>ジギョウ</t>
    </rPh>
    <rPh sb="16" eb="17">
      <t>トウ</t>
    </rPh>
    <rPh sb="18" eb="20">
      <t>スイシン</t>
    </rPh>
    <phoneticPr fontId="1"/>
  </si>
  <si>
    <t>監事：会計管理者</t>
    <rPh sb="0" eb="2">
      <t>カンジ</t>
    </rPh>
    <rPh sb="3" eb="5">
      <t>カイケイ</t>
    </rPh>
    <rPh sb="5" eb="8">
      <t>カンリシャ</t>
    </rPh>
    <phoneticPr fontId="1"/>
  </si>
  <si>
    <t>観光リトリート推進課</t>
    <rPh sb="0" eb="2">
      <t>カンコウ</t>
    </rPh>
    <rPh sb="7" eb="10">
      <t>スイシンカ</t>
    </rPh>
    <rPh sb="9" eb="10">
      <t>カ</t>
    </rPh>
    <phoneticPr fontId="1"/>
  </si>
  <si>
    <t>群馬県住宅供給公社</t>
    <phoneticPr fontId="3"/>
  </si>
  <si>
    <t>昭和40年11月30日</t>
    <rPh sb="0" eb="2">
      <t>ショウワ</t>
    </rPh>
    <rPh sb="4" eb="5">
      <t>ネン</t>
    </rPh>
    <rPh sb="7" eb="8">
      <t>ガツ</t>
    </rPh>
    <rPh sb="10" eb="11">
      <t>ニチ</t>
    </rPh>
    <phoneticPr fontId="1"/>
  </si>
  <si>
    <t>理事長
　眞庭　宣幸</t>
    <rPh sb="5" eb="7">
      <t>マニワ</t>
    </rPh>
    <rPh sb="8" eb="10">
      <t>ノブユキ</t>
    </rPh>
    <phoneticPr fontId="1"/>
  </si>
  <si>
    <t>住宅分譲、賃貸住宅管理</t>
    <rPh sb="2" eb="4">
      <t>ブンジョウ</t>
    </rPh>
    <phoneticPr fontId="1"/>
  </si>
  <si>
    <t>理事：総務部長、県土整備部長
監事：会計管理者</t>
    <rPh sb="0" eb="2">
      <t>リジ</t>
    </rPh>
    <rPh sb="3" eb="5">
      <t>ソウム</t>
    </rPh>
    <rPh sb="5" eb="7">
      <t>ブチョウ</t>
    </rPh>
    <rPh sb="8" eb="10">
      <t>ケンド</t>
    </rPh>
    <rPh sb="10" eb="12">
      <t>セイビ</t>
    </rPh>
    <rPh sb="12" eb="14">
      <t>ブチョウ</t>
    </rPh>
    <rPh sb="15" eb="17">
      <t>カンジ</t>
    </rPh>
    <rPh sb="18" eb="20">
      <t>カイケイ</t>
    </rPh>
    <rPh sb="20" eb="23">
      <t>カンリシャ</t>
    </rPh>
    <phoneticPr fontId="1"/>
  </si>
  <si>
    <t>県土整備部</t>
    <rPh sb="0" eb="2">
      <t>ケンド</t>
    </rPh>
    <rPh sb="2" eb="4">
      <t>セイビ</t>
    </rPh>
    <rPh sb="4" eb="5">
      <t>ブ</t>
    </rPh>
    <phoneticPr fontId="1"/>
  </si>
  <si>
    <t>住宅政策課</t>
    <rPh sb="0" eb="2">
      <t>ジュウタク</t>
    </rPh>
    <rPh sb="2" eb="5">
      <t>セイサクカ</t>
    </rPh>
    <phoneticPr fontId="1"/>
  </si>
  <si>
    <t>(公財)群馬県育英会</t>
    <rPh sb="1" eb="2">
      <t>コウ</t>
    </rPh>
    <phoneticPr fontId="1"/>
  </si>
  <si>
    <t>大正13年10月13日</t>
    <rPh sb="0" eb="2">
      <t>タイショウ</t>
    </rPh>
    <rPh sb="4" eb="5">
      <t>ネン</t>
    </rPh>
    <rPh sb="7" eb="8">
      <t>ガツ</t>
    </rPh>
    <rPh sb="10" eb="11">
      <t>ニチ</t>
    </rPh>
    <phoneticPr fontId="1"/>
  </si>
  <si>
    <t>理事長
　渡辺　郁美</t>
    <rPh sb="0" eb="3">
      <t>リジチョウ</t>
    </rPh>
    <rPh sb="5" eb="7">
      <t>ワタナベ</t>
    </rPh>
    <rPh sb="8" eb="10">
      <t>イクミ</t>
    </rPh>
    <phoneticPr fontId="1"/>
  </si>
  <si>
    <t>学生寮上毛学舎の管理運営</t>
    <rPh sb="0" eb="3">
      <t>ガクセイリョウ</t>
    </rPh>
    <phoneticPr fontId="1"/>
  </si>
  <si>
    <t>会長：知事　理事長：教育長
監事：会計管理者</t>
    <rPh sb="0" eb="2">
      <t>カイチョウ</t>
    </rPh>
    <rPh sb="3" eb="5">
      <t>チジ</t>
    </rPh>
    <rPh sb="6" eb="9">
      <t>リジチョウ</t>
    </rPh>
    <rPh sb="10" eb="13">
      <t>キョウイクチョウ</t>
    </rPh>
    <rPh sb="14" eb="16">
      <t>カンジ</t>
    </rPh>
    <rPh sb="17" eb="19">
      <t>カイケイ</t>
    </rPh>
    <rPh sb="19" eb="22">
      <t>カンリシャ</t>
    </rPh>
    <phoneticPr fontId="1"/>
  </si>
  <si>
    <t>教育委員会</t>
  </si>
  <si>
    <t>管理課</t>
    <rPh sb="0" eb="1">
      <t>カン</t>
    </rPh>
    <rPh sb="1" eb="2">
      <t>リ</t>
    </rPh>
    <rPh sb="2" eb="3">
      <t>カ</t>
    </rPh>
    <phoneticPr fontId="1"/>
  </si>
  <si>
    <t>(公財)群馬県青少年育成事業団</t>
    <rPh sb="1" eb="2">
      <t>コウ</t>
    </rPh>
    <rPh sb="10" eb="12">
      <t>イクセイ</t>
    </rPh>
    <rPh sb="12" eb="15">
      <t>ジギョウダン</t>
    </rPh>
    <phoneticPr fontId="1"/>
  </si>
  <si>
    <t>昭和56年11月16日</t>
    <rPh sb="0" eb="2">
      <t>ショウワ</t>
    </rPh>
    <rPh sb="4" eb="5">
      <t>ネン</t>
    </rPh>
    <rPh sb="7" eb="8">
      <t>ガツ</t>
    </rPh>
    <rPh sb="10" eb="11">
      <t>ニチ</t>
    </rPh>
    <phoneticPr fontId="1"/>
  </si>
  <si>
    <t>理事長
　大川　由明</t>
    <phoneticPr fontId="1"/>
  </si>
  <si>
    <t>青少年会館の指定管理業務、青少年健全育成</t>
    <rPh sb="6" eb="8">
      <t>シテイ</t>
    </rPh>
    <rPh sb="8" eb="10">
      <t>カンリ</t>
    </rPh>
    <rPh sb="10" eb="12">
      <t>ギョウム</t>
    </rPh>
    <rPh sb="13" eb="16">
      <t>セイショウネン</t>
    </rPh>
    <rPh sb="16" eb="18">
      <t>ケンゼン</t>
    </rPh>
    <rPh sb="18" eb="20">
      <t>イクセイ</t>
    </rPh>
    <phoneticPr fontId="1"/>
  </si>
  <si>
    <t>生涯学習課</t>
  </si>
  <si>
    <t>(公財)群馬県防犯協会</t>
    <rPh sb="1" eb="2">
      <t>コウ</t>
    </rPh>
    <phoneticPr fontId="1"/>
  </si>
  <si>
    <t>昭和60年12月12日</t>
    <rPh sb="0" eb="2">
      <t>ショウワ</t>
    </rPh>
    <phoneticPr fontId="1"/>
  </si>
  <si>
    <t>理事長
　深井　彰彦</t>
    <phoneticPr fontId="1"/>
  </si>
  <si>
    <t>地域安全活動、少年健全育成</t>
    <rPh sb="0" eb="2">
      <t>チイキ</t>
    </rPh>
    <rPh sb="2" eb="4">
      <t>アンゼン</t>
    </rPh>
    <rPh sb="4" eb="6">
      <t>カツドウ</t>
    </rPh>
    <rPh sb="7" eb="9">
      <t>ショウネン</t>
    </rPh>
    <rPh sb="9" eb="11">
      <t>ケンゼン</t>
    </rPh>
    <rPh sb="11" eb="13">
      <t>イクセイ</t>
    </rPh>
    <phoneticPr fontId="1"/>
  </si>
  <si>
    <t>生活安全企画課</t>
    <rPh sb="0" eb="2">
      <t>セイカツ</t>
    </rPh>
    <rPh sb="2" eb="4">
      <t>アンゼン</t>
    </rPh>
    <rPh sb="4" eb="6">
      <t>キカク</t>
    </rPh>
    <rPh sb="6" eb="7">
      <t>カ</t>
    </rPh>
    <phoneticPr fontId="1"/>
  </si>
  <si>
    <t>(公財)群馬県暴力追放運動推進センター</t>
    <rPh sb="1" eb="2">
      <t>コウ</t>
    </rPh>
    <rPh sb="11" eb="13">
      <t>ウンドウ</t>
    </rPh>
    <rPh sb="13" eb="15">
      <t>スイシン</t>
    </rPh>
    <phoneticPr fontId="1"/>
  </si>
  <si>
    <t>平成 2年 9月25日</t>
    <phoneticPr fontId="1"/>
  </si>
  <si>
    <t>理事長
　釘島　伸博</t>
    <rPh sb="0" eb="3">
      <t>リジチョウ</t>
    </rPh>
    <rPh sb="5" eb="6">
      <t>クギ</t>
    </rPh>
    <rPh sb="6" eb="7">
      <t>ジマ</t>
    </rPh>
    <rPh sb="8" eb="9">
      <t>ノ</t>
    </rPh>
    <rPh sb="9" eb="10">
      <t>ヒロシ</t>
    </rPh>
    <phoneticPr fontId="1"/>
  </si>
  <si>
    <t>暴力相談、訴訟費用貸付、広報啓発</t>
    <rPh sb="0" eb="2">
      <t>ボウリョク</t>
    </rPh>
    <rPh sb="2" eb="4">
      <t>ソウダン</t>
    </rPh>
    <rPh sb="5" eb="7">
      <t>ソショウ</t>
    </rPh>
    <rPh sb="7" eb="9">
      <t>ヒヨウ</t>
    </rPh>
    <rPh sb="9" eb="11">
      <t>カシツケ</t>
    </rPh>
    <rPh sb="12" eb="14">
      <t>コウホウ</t>
    </rPh>
    <rPh sb="14" eb="16">
      <t>ケイハツ</t>
    </rPh>
    <phoneticPr fontId="1"/>
  </si>
  <si>
    <t>理事：生活こども部長</t>
    <rPh sb="0" eb="2">
      <t>リジ</t>
    </rPh>
    <rPh sb="3" eb="5">
      <t>セイカツ</t>
    </rPh>
    <rPh sb="8" eb="10">
      <t>ブチョウ</t>
    </rPh>
    <phoneticPr fontId="1"/>
  </si>
  <si>
    <t>組織犯罪対策第二課</t>
    <rPh sb="0" eb="2">
      <t>ソシキ</t>
    </rPh>
    <rPh sb="2" eb="4">
      <t>ハンザイ</t>
    </rPh>
    <rPh sb="4" eb="6">
      <t>タイサク</t>
    </rPh>
    <rPh sb="6" eb="8">
      <t>ダイニ</t>
    </rPh>
    <rPh sb="8" eb="9">
      <t>カ</t>
    </rPh>
    <phoneticPr fontId="1"/>
  </si>
  <si>
    <t>合　　　　　　　計</t>
    <rPh sb="0" eb="9">
      <t>ゴウケイ</t>
    </rPh>
    <phoneticPr fontId="1"/>
  </si>
  <si>
    <t>※役職員に係る人数は、原則令和７年７月１日現在の数字</t>
    <rPh sb="13" eb="15">
      <t>レイワ</t>
    </rPh>
    <rPh sb="16" eb="17">
      <t>ネン</t>
    </rPh>
    <phoneticPr fontId="1"/>
  </si>
  <si>
    <t>-</t>
  </si>
  <si>
    <t>自然環境課</t>
  </si>
  <si>
    <t>警察本部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</si>
</sst>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.0%"/>
    <numFmt numFmtId="178" formatCode="#,##0.0;&quot;▲ &quot;#,##0.0"/>
    <numFmt numFmtId="179" formatCode="#,##0_ "/>
  </numFmts>
  <fonts count="18" x14ac:knownFonts="1"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2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242">
    <xf numFmtId="0" fontId="0" fillId="0" borderId="0" xfId="0">
      <alignment vertical="center"/>
    </xf>
    <xf numFmtId="0" fontId="5" fillId="0" borderId="0" xfId="1"/>
    <xf numFmtId="0" fontId="8" fillId="3" borderId="22" xfId="1" applyFont="1" applyFill="1" applyBorder="1" applyAlignment="1">
      <alignment horizontal="center" vertical="center" wrapText="1"/>
    </xf>
    <xf numFmtId="0" fontId="8" fillId="3" borderId="43" xfId="1" applyFont="1" applyFill="1" applyBorder="1" applyAlignment="1">
      <alignment horizontal="center" wrapText="1"/>
    </xf>
    <xf numFmtId="0" fontId="8" fillId="3" borderId="9" xfId="1" quotePrefix="1" applyFont="1" applyFill="1" applyBorder="1" applyAlignment="1">
      <alignment horizontal="center" vertical="center" wrapText="1"/>
    </xf>
    <xf numFmtId="0" fontId="8" fillId="3" borderId="58" xfId="1" applyFont="1" applyFill="1" applyBorder="1" applyAlignment="1">
      <alignment horizontal="center" vertical="center" wrapText="1"/>
    </xf>
    <xf numFmtId="0" fontId="8" fillId="3" borderId="11" xfId="1" quotePrefix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61" xfId="1" applyFont="1" applyFill="1" applyBorder="1" applyAlignment="1">
      <alignment horizontal="center" vertical="top" wrapText="1"/>
    </xf>
    <xf numFmtId="0" fontId="8" fillId="3" borderId="63" xfId="1" applyFont="1" applyFill="1" applyBorder="1" applyAlignment="1">
      <alignment horizontal="center" vertical="center" wrapText="1" shrinkToFit="1"/>
    </xf>
    <xf numFmtId="0" fontId="8" fillId="3" borderId="6" xfId="1" applyFont="1" applyFill="1" applyBorder="1" applyAlignment="1">
      <alignment horizontal="center" vertical="center" wrapText="1" shrinkToFit="1"/>
    </xf>
    <xf numFmtId="0" fontId="8" fillId="3" borderId="28" xfId="1" applyFont="1" applyFill="1" applyBorder="1" applyAlignment="1">
      <alignment horizontal="center" vertical="center" wrapText="1" shrinkToFit="1"/>
    </xf>
    <xf numFmtId="0" fontId="8" fillId="3" borderId="15" xfId="1" applyFont="1" applyFill="1" applyBorder="1" applyAlignment="1">
      <alignment horizontal="center" vertical="center" wrapText="1" shrinkToFit="1"/>
    </xf>
    <xf numFmtId="0" fontId="8" fillId="3" borderId="2" xfId="1" applyFont="1" applyFill="1" applyBorder="1" applyAlignment="1">
      <alignment horizontal="center" vertical="center" wrapText="1" shrinkToFit="1"/>
    </xf>
    <xf numFmtId="0" fontId="8" fillId="3" borderId="41" xfId="1" applyFont="1" applyFill="1" applyBorder="1" applyAlignment="1">
      <alignment horizontal="center" vertical="center" wrapText="1" shrinkToFit="1"/>
    </xf>
    <xf numFmtId="0" fontId="8" fillId="3" borderId="29" xfId="1" applyFont="1" applyFill="1" applyBorder="1" applyAlignment="1">
      <alignment horizontal="center" vertical="center" wrapText="1" shrinkToFit="1"/>
    </xf>
    <xf numFmtId="0" fontId="16" fillId="0" borderId="0" xfId="1" applyFont="1"/>
    <xf numFmtId="0" fontId="2" fillId="0" borderId="0" xfId="1" applyFont="1"/>
    <xf numFmtId="0" fontId="8" fillId="3" borderId="94" xfId="1" applyFont="1" applyFill="1" applyBorder="1" applyAlignment="1">
      <alignment horizontal="center" vertical="center" wrapText="1" shrinkToFit="1"/>
    </xf>
    <xf numFmtId="0" fontId="8" fillId="3" borderId="55" xfId="1" applyFont="1" applyFill="1" applyBorder="1" applyAlignment="1">
      <alignment horizontal="center" vertical="center" wrapText="1"/>
    </xf>
    <xf numFmtId="0" fontId="8" fillId="3" borderId="61" xfId="1" applyFont="1" applyFill="1" applyBorder="1" applyAlignment="1">
      <alignment horizontal="center" vertical="center" wrapText="1"/>
    </xf>
    <xf numFmtId="0" fontId="8" fillId="3" borderId="44" xfId="1" applyFont="1" applyFill="1" applyBorder="1" applyAlignment="1">
      <alignment horizontal="center" vertical="center" wrapText="1"/>
    </xf>
    <xf numFmtId="0" fontId="8" fillId="3" borderId="56" xfId="1" applyFont="1" applyFill="1" applyBorder="1" applyAlignment="1">
      <alignment horizontal="center" vertical="center" wrapText="1"/>
    </xf>
    <xf numFmtId="0" fontId="8" fillId="3" borderId="62" xfId="1" applyFont="1" applyFill="1" applyBorder="1" applyAlignment="1">
      <alignment horizontal="center" vertical="center" wrapText="1"/>
    </xf>
    <xf numFmtId="0" fontId="10" fillId="4" borderId="26" xfId="1" applyFont="1" applyFill="1" applyBorder="1" applyAlignment="1">
      <alignment vertical="center" wrapText="1"/>
    </xf>
    <xf numFmtId="0" fontId="10" fillId="4" borderId="31" xfId="1" applyFont="1" applyFill="1" applyBorder="1" applyAlignment="1">
      <alignment vertical="center" shrinkToFit="1"/>
    </xf>
    <xf numFmtId="0" fontId="10" fillId="0" borderId="53" xfId="1" quotePrefix="1" applyFont="1" applyBorder="1" applyAlignment="1">
      <alignment horizontal="center" vertical="center" wrapText="1"/>
    </xf>
    <xf numFmtId="0" fontId="10" fillId="0" borderId="53" xfId="1" applyFont="1" applyBorder="1" applyAlignment="1">
      <alignment vertical="center" wrapText="1" shrinkToFit="1"/>
    </xf>
    <xf numFmtId="177" fontId="10" fillId="0" borderId="53" xfId="2" applyNumberFormat="1" applyFont="1" applyFill="1" applyBorder="1" applyAlignment="1">
      <alignment vertical="center" wrapText="1"/>
    </xf>
    <xf numFmtId="0" fontId="11" fillId="0" borderId="26" xfId="1" applyFont="1" applyBorder="1" applyAlignment="1">
      <alignment horizontal="right" vertical="center" wrapText="1"/>
    </xf>
    <xf numFmtId="0" fontId="11" fillId="0" borderId="32" xfId="1" applyFont="1" applyBorder="1" applyAlignment="1">
      <alignment horizontal="right" vertical="center" wrapText="1"/>
    </xf>
    <xf numFmtId="0" fontId="10" fillId="0" borderId="27" xfId="1" applyFont="1" applyBorder="1" applyAlignment="1">
      <alignment horizontal="right" vertical="center" wrapText="1"/>
    </xf>
    <xf numFmtId="0" fontId="11" fillId="0" borderId="27" xfId="1" applyFont="1" applyBorder="1" applyAlignment="1">
      <alignment horizontal="right" vertical="center" wrapText="1"/>
    </xf>
    <xf numFmtId="0" fontId="10" fillId="0" borderId="31" xfId="1" applyFont="1" applyBorder="1" applyAlignment="1">
      <alignment horizontal="right" vertical="center" wrapText="1"/>
    </xf>
    <xf numFmtId="0" fontId="10" fillId="0" borderId="30" xfId="1" applyFont="1" applyBorder="1" applyAlignment="1">
      <alignment horizontal="left" vertical="center" wrapText="1"/>
    </xf>
    <xf numFmtId="0" fontId="10" fillId="0" borderId="71" xfId="1" applyFont="1" applyBorder="1" applyAlignment="1">
      <alignment horizontal="left" vertical="center" wrapText="1"/>
    </xf>
    <xf numFmtId="0" fontId="10" fillId="0" borderId="35" xfId="1" applyFont="1" applyBorder="1" applyAlignment="1">
      <alignment vertical="center" wrapText="1" shrinkToFit="1"/>
    </xf>
    <xf numFmtId="0" fontId="10" fillId="0" borderId="48" xfId="1" applyFont="1" applyBorder="1" applyAlignment="1">
      <alignment vertical="center" wrapText="1" shrinkToFit="1"/>
    </xf>
    <xf numFmtId="0" fontId="10" fillId="0" borderId="72" xfId="1" applyFont="1" applyBorder="1" applyAlignment="1">
      <alignment vertical="center" wrapText="1" shrinkToFit="1"/>
    </xf>
    <xf numFmtId="176" fontId="12" fillId="0" borderId="26" xfId="1" applyNumberFormat="1" applyFont="1" applyBorder="1" applyAlignment="1">
      <alignment horizontal="right" vertical="center" wrapText="1"/>
    </xf>
    <xf numFmtId="176" fontId="12" fillId="0" borderId="27" xfId="1" applyNumberFormat="1" applyFont="1" applyBorder="1" applyAlignment="1">
      <alignment horizontal="right" vertical="center" wrapText="1"/>
    </xf>
    <xf numFmtId="178" fontId="12" fillId="0" borderId="31" xfId="2" applyNumberFormat="1" applyFont="1" applyFill="1" applyBorder="1" applyAlignment="1">
      <alignment horizontal="right" vertical="center" wrapText="1"/>
    </xf>
    <xf numFmtId="176" fontId="12" fillId="0" borderId="32" xfId="1" applyNumberFormat="1" applyFont="1" applyBorder="1" applyAlignment="1">
      <alignment horizontal="right" vertical="center" wrapText="1"/>
    </xf>
    <xf numFmtId="176" fontId="12" fillId="0" borderId="43" xfId="1" applyNumberFormat="1" applyFont="1" applyBorder="1" applyAlignment="1">
      <alignment horizontal="right" vertical="center" wrapText="1"/>
    </xf>
    <xf numFmtId="176" fontId="12" fillId="0" borderId="46" xfId="1" applyNumberFormat="1" applyFont="1" applyBorder="1" applyAlignment="1">
      <alignment horizontal="right" vertical="center" wrapText="1"/>
    </xf>
    <xf numFmtId="176" fontId="12" fillId="0" borderId="30" xfId="1" applyNumberFormat="1" applyFont="1" applyBorder="1" applyAlignment="1">
      <alignment horizontal="right" vertical="center" wrapText="1"/>
    </xf>
    <xf numFmtId="176" fontId="12" fillId="0" borderId="19" xfId="1" applyNumberFormat="1" applyFont="1" applyBorder="1" applyAlignment="1">
      <alignment horizontal="right" vertical="center" wrapText="1"/>
    </xf>
    <xf numFmtId="9" fontId="12" fillId="0" borderId="26" xfId="1" applyNumberFormat="1" applyFont="1" applyBorder="1" applyAlignment="1">
      <alignment horizontal="right" vertical="center" wrapText="1"/>
    </xf>
    <xf numFmtId="9" fontId="12" fillId="0" borderId="32" xfId="1" applyNumberFormat="1" applyFont="1" applyBorder="1" applyAlignment="1">
      <alignment horizontal="right" vertical="center" wrapText="1"/>
    </xf>
    <xf numFmtId="9" fontId="12" fillId="0" borderId="35" xfId="1" applyNumberFormat="1" applyFont="1" applyBorder="1" applyAlignment="1">
      <alignment horizontal="right" vertical="center" wrapText="1"/>
    </xf>
    <xf numFmtId="176" fontId="12" fillId="0" borderId="34" xfId="1" applyNumberFormat="1" applyFont="1" applyBorder="1" applyAlignment="1">
      <alignment horizontal="righ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0" fillId="4" borderId="1" xfId="1" applyFont="1" applyFill="1" applyBorder="1" applyAlignment="1">
      <alignment vertical="center" wrapText="1"/>
    </xf>
    <xf numFmtId="0" fontId="10" fillId="4" borderId="5" xfId="1" applyFont="1" applyFill="1" applyBorder="1" applyAlignment="1">
      <alignment vertical="center" shrinkToFit="1"/>
    </xf>
    <xf numFmtId="0" fontId="10" fillId="0" borderId="60" xfId="1" quotePrefix="1" applyFont="1" applyBorder="1" applyAlignment="1">
      <alignment horizontal="center" vertical="center" wrapText="1"/>
    </xf>
    <xf numFmtId="0" fontId="10" fillId="0" borderId="60" xfId="1" applyFont="1" applyBorder="1" applyAlignment="1">
      <alignment vertical="center" wrapText="1" shrinkToFit="1"/>
    </xf>
    <xf numFmtId="177" fontId="10" fillId="0" borderId="60" xfId="2" applyNumberFormat="1" applyFont="1" applyFill="1" applyBorder="1" applyAlignment="1">
      <alignment vertical="center" wrapText="1"/>
    </xf>
    <xf numFmtId="0" fontId="11" fillId="0" borderId="1" xfId="1" applyFont="1" applyBorder="1" applyAlignment="1">
      <alignment horizontal="right" vertical="center" wrapText="1"/>
    </xf>
    <xf numFmtId="0" fontId="11" fillId="0" borderId="12" xfId="1" applyFont="1" applyBorder="1" applyAlignment="1">
      <alignment horizontal="right" vertical="center" wrapText="1"/>
    </xf>
    <xf numFmtId="0" fontId="10" fillId="0" borderId="19" xfId="1" applyFont="1" applyBorder="1" applyAlignment="1">
      <alignment horizontal="right" vertical="center" wrapText="1"/>
    </xf>
    <xf numFmtId="0" fontId="11" fillId="0" borderId="18" xfId="1" applyFont="1" applyBorder="1" applyAlignment="1">
      <alignment horizontal="right" vertical="center" wrapText="1"/>
    </xf>
    <xf numFmtId="0" fontId="10" fillId="0" borderId="5" xfId="1" applyFont="1" applyBorder="1" applyAlignment="1">
      <alignment horizontal="right" vertical="center" wrapText="1"/>
    </xf>
    <xf numFmtId="0" fontId="10" fillId="0" borderId="36" xfId="1" applyFont="1" applyBorder="1" applyAlignment="1">
      <alignment horizontal="left" vertical="center" wrapText="1"/>
    </xf>
    <xf numFmtId="0" fontId="10" fillId="0" borderId="73" xfId="1" applyFont="1" applyBorder="1" applyAlignment="1">
      <alignment horizontal="left" vertical="center" wrapText="1"/>
    </xf>
    <xf numFmtId="0" fontId="10" fillId="0" borderId="10" xfId="1" applyFont="1" applyBorder="1" applyAlignment="1">
      <alignment vertical="center" wrapText="1" shrinkToFit="1"/>
    </xf>
    <xf numFmtId="0" fontId="10" fillId="0" borderId="74" xfId="1" applyFont="1" applyBorder="1" applyAlignment="1">
      <alignment vertical="center" wrapText="1" shrinkToFit="1"/>
    </xf>
    <xf numFmtId="0" fontId="10" fillId="0" borderId="75" xfId="1" applyFont="1" applyBorder="1" applyAlignment="1">
      <alignment vertical="center" wrapText="1" shrinkToFit="1"/>
    </xf>
    <xf numFmtId="176" fontId="12" fillId="0" borderId="1" xfId="1" applyNumberFormat="1" applyFont="1" applyBorder="1" applyAlignment="1">
      <alignment horizontal="right" vertical="center" wrapText="1"/>
    </xf>
    <xf numFmtId="178" fontId="12" fillId="0" borderId="24" xfId="2" applyNumberFormat="1" applyFont="1" applyFill="1" applyBorder="1" applyAlignment="1">
      <alignment horizontal="right" vertical="center" wrapText="1"/>
    </xf>
    <xf numFmtId="176" fontId="12" fillId="0" borderId="12" xfId="1" applyNumberFormat="1" applyFont="1" applyBorder="1" applyAlignment="1">
      <alignment horizontal="right" vertical="center" wrapText="1"/>
    </xf>
    <xf numFmtId="176" fontId="12" fillId="0" borderId="74" xfId="1" applyNumberFormat="1" applyFont="1" applyBorder="1" applyAlignment="1">
      <alignment horizontal="right" vertical="center" wrapText="1"/>
    </xf>
    <xf numFmtId="179" fontId="12" fillId="0" borderId="10" xfId="1" applyNumberFormat="1" applyFont="1" applyBorder="1" applyAlignment="1">
      <alignment horizontal="right" vertical="center" wrapText="1"/>
    </xf>
    <xf numFmtId="176" fontId="12" fillId="0" borderId="36" xfId="1" applyNumberFormat="1" applyFont="1" applyBorder="1" applyAlignment="1">
      <alignment horizontal="right" vertical="center" wrapText="1"/>
    </xf>
    <xf numFmtId="176" fontId="12" fillId="0" borderId="10" xfId="1" applyNumberFormat="1" applyFont="1" applyBorder="1" applyAlignment="1">
      <alignment horizontal="right" vertical="center" wrapText="1"/>
    </xf>
    <xf numFmtId="9" fontId="12" fillId="0" borderId="1" xfId="1" applyNumberFormat="1" applyFont="1" applyBorder="1" applyAlignment="1">
      <alignment horizontal="right" vertical="center" wrapText="1"/>
    </xf>
    <xf numFmtId="9" fontId="12" fillId="0" borderId="12" xfId="1" applyNumberFormat="1" applyFont="1" applyBorder="1" applyAlignment="1">
      <alignment horizontal="right" vertical="center" wrapText="1"/>
    </xf>
    <xf numFmtId="176" fontId="12" fillId="0" borderId="11" xfId="1" applyNumberFormat="1" applyFont="1" applyBorder="1" applyAlignment="1">
      <alignment horizontal="right" vertical="center" wrapText="1"/>
    </xf>
    <xf numFmtId="0" fontId="10" fillId="0" borderId="3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19" xfId="1" applyFont="1" applyBorder="1" applyAlignment="1">
      <alignment horizontal="right" vertical="center" wrapText="1"/>
    </xf>
    <xf numFmtId="0" fontId="10" fillId="0" borderId="75" xfId="1" quotePrefix="1" applyFont="1" applyBorder="1" applyAlignment="1">
      <alignment horizontal="left" vertical="center" wrapText="1" shrinkToFit="1"/>
    </xf>
    <xf numFmtId="0" fontId="10" fillId="0" borderId="74" xfId="1" applyFont="1" applyBorder="1" applyAlignment="1">
      <alignment vertical="center" wrapText="1"/>
    </xf>
    <xf numFmtId="176" fontId="13" fillId="0" borderId="12" xfId="1" applyNumberFormat="1" applyFont="1" applyBorder="1" applyAlignment="1">
      <alignment horizontal="right" vertical="center" wrapText="1"/>
    </xf>
    <xf numFmtId="0" fontId="10" fillId="4" borderId="24" xfId="1" applyFont="1" applyFill="1" applyBorder="1" applyAlignment="1">
      <alignment vertical="center" shrinkToFit="1"/>
    </xf>
    <xf numFmtId="0" fontId="10" fillId="0" borderId="76" xfId="1" quotePrefix="1" applyFont="1" applyBorder="1" applyAlignment="1">
      <alignment horizontal="center" vertical="center" wrapText="1"/>
    </xf>
    <xf numFmtId="0" fontId="10" fillId="0" borderId="76" xfId="1" applyFont="1" applyBorder="1" applyAlignment="1">
      <alignment vertical="center" wrapText="1" shrinkToFit="1"/>
    </xf>
    <xf numFmtId="177" fontId="10" fillId="0" borderId="76" xfId="2" applyNumberFormat="1" applyFont="1" applyFill="1" applyBorder="1" applyAlignment="1">
      <alignment vertical="center" wrapText="1"/>
    </xf>
    <xf numFmtId="0" fontId="11" fillId="0" borderId="69" xfId="1" applyFont="1" applyBorder="1" applyAlignment="1">
      <alignment horizontal="right" vertical="center" wrapText="1"/>
    </xf>
    <xf numFmtId="0" fontId="11" fillId="0" borderId="14" xfId="1" applyFont="1" applyBorder="1" applyAlignment="1">
      <alignment horizontal="right" vertical="center" wrapText="1"/>
    </xf>
    <xf numFmtId="0" fontId="10" fillId="0" borderId="18" xfId="1" applyFont="1" applyBorder="1" applyAlignment="1">
      <alignment horizontal="right" vertical="center" wrapText="1"/>
    </xf>
    <xf numFmtId="0" fontId="11" fillId="0" borderId="7" xfId="1" applyFont="1" applyBorder="1" applyAlignment="1">
      <alignment horizontal="right" vertical="center" wrapText="1"/>
    </xf>
    <xf numFmtId="0" fontId="10" fillId="0" borderId="24" xfId="1" applyFont="1" applyBorder="1" applyAlignment="1">
      <alignment horizontal="right" vertical="center" wrapText="1"/>
    </xf>
    <xf numFmtId="0" fontId="10" fillId="0" borderId="70" xfId="1" applyFont="1" applyBorder="1" applyAlignment="1">
      <alignment horizontal="left" vertical="center" wrapText="1"/>
    </xf>
    <xf numFmtId="0" fontId="10" fillId="0" borderId="77" xfId="1" applyFont="1" applyBorder="1" applyAlignment="1">
      <alignment horizontal="left" vertical="center" wrapText="1"/>
    </xf>
    <xf numFmtId="0" fontId="10" fillId="0" borderId="38" xfId="1" applyFont="1" applyBorder="1" applyAlignment="1">
      <alignment vertical="center" wrapText="1" shrinkToFit="1"/>
    </xf>
    <xf numFmtId="0" fontId="10" fillId="0" borderId="59" xfId="1" applyFont="1" applyBorder="1" applyAlignment="1">
      <alignment vertical="center" wrapText="1" shrinkToFit="1"/>
    </xf>
    <xf numFmtId="0" fontId="10" fillId="0" borderId="78" xfId="1" applyFont="1" applyBorder="1" applyAlignment="1">
      <alignment vertical="center" wrapText="1" shrinkToFit="1"/>
    </xf>
    <xf numFmtId="176" fontId="12" fillId="0" borderId="69" xfId="1" applyNumberFormat="1" applyFont="1" applyBorder="1" applyAlignment="1">
      <alignment horizontal="right" vertical="center" wrapText="1"/>
    </xf>
    <xf numFmtId="176" fontId="12" fillId="0" borderId="18" xfId="1" applyNumberFormat="1" applyFont="1" applyBorder="1" applyAlignment="1">
      <alignment horizontal="right" vertical="center" wrapText="1"/>
    </xf>
    <xf numFmtId="176" fontId="12" fillId="0" borderId="14" xfId="1" applyNumberFormat="1" applyFont="1" applyBorder="1" applyAlignment="1">
      <alignment horizontal="right" vertical="center" wrapText="1"/>
    </xf>
    <xf numFmtId="176" fontId="12" fillId="0" borderId="59" xfId="1" applyNumberFormat="1" applyFont="1" applyBorder="1" applyAlignment="1">
      <alignment horizontal="right" vertical="center" wrapText="1"/>
    </xf>
    <xf numFmtId="176" fontId="12" fillId="0" borderId="38" xfId="1" applyNumberFormat="1" applyFont="1" applyBorder="1" applyAlignment="1">
      <alignment horizontal="right" vertical="center" wrapText="1"/>
    </xf>
    <xf numFmtId="176" fontId="12" fillId="0" borderId="70" xfId="1" applyNumberFormat="1" applyFont="1" applyBorder="1" applyAlignment="1">
      <alignment horizontal="right" vertical="center" wrapText="1"/>
    </xf>
    <xf numFmtId="9" fontId="12" fillId="0" borderId="69" xfId="1" applyNumberFormat="1" applyFont="1" applyBorder="1" applyAlignment="1">
      <alignment horizontal="right" vertical="center" wrapText="1"/>
    </xf>
    <xf numFmtId="9" fontId="12" fillId="0" borderId="14" xfId="1" applyNumberFormat="1" applyFont="1" applyBorder="1" applyAlignment="1">
      <alignment horizontal="right" vertical="center" wrapText="1"/>
    </xf>
    <xf numFmtId="176" fontId="12" fillId="0" borderId="13" xfId="1" applyNumberFormat="1" applyFont="1" applyBorder="1" applyAlignment="1">
      <alignment horizontal="right" vertical="center" wrapText="1"/>
    </xf>
    <xf numFmtId="176" fontId="13" fillId="0" borderId="19" xfId="1" applyNumberFormat="1" applyFont="1" applyBorder="1" applyAlignment="1">
      <alignment horizontal="right" vertical="center" wrapText="1"/>
    </xf>
    <xf numFmtId="176" fontId="13" fillId="0" borderId="36" xfId="1" applyNumberFormat="1" applyFont="1" applyBorder="1" applyAlignment="1">
      <alignment horizontal="right" vertical="center" wrapText="1"/>
    </xf>
    <xf numFmtId="0" fontId="10" fillId="4" borderId="5" xfId="1" quotePrefix="1" applyFont="1" applyFill="1" applyBorder="1" applyAlignment="1">
      <alignment horizontal="left" vertical="center" shrinkToFit="1"/>
    </xf>
    <xf numFmtId="0" fontId="12" fillId="0" borderId="74" xfId="1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center" wrapText="1"/>
    </xf>
    <xf numFmtId="177" fontId="10" fillId="0" borderId="76" xfId="2" applyNumberFormat="1" applyFont="1" applyFill="1" applyBorder="1" applyAlignment="1">
      <alignment horizontal="left" vertical="center" wrapText="1"/>
    </xf>
    <xf numFmtId="0" fontId="10" fillId="0" borderId="60" xfId="1" applyFont="1" applyBorder="1" applyAlignment="1">
      <alignment horizontal="center" vertical="center" wrapText="1"/>
    </xf>
    <xf numFmtId="58" fontId="10" fillId="0" borderId="60" xfId="1" quotePrefix="1" applyNumberFormat="1" applyFont="1" applyBorder="1" applyAlignment="1">
      <alignment horizontal="center" vertical="center" wrapText="1"/>
    </xf>
    <xf numFmtId="177" fontId="10" fillId="0" borderId="60" xfId="2" applyNumberFormat="1" applyFont="1" applyFill="1" applyBorder="1" applyAlignment="1">
      <alignment vertical="center" wrapText="1" shrinkToFit="1"/>
    </xf>
    <xf numFmtId="0" fontId="10" fillId="4" borderId="33" xfId="1" applyFont="1" applyFill="1" applyBorder="1" applyAlignment="1">
      <alignment vertical="center" wrapText="1"/>
    </xf>
    <xf numFmtId="0" fontId="10" fillId="4" borderId="20" xfId="1" applyFont="1" applyFill="1" applyBorder="1" applyAlignment="1">
      <alignment vertical="center" shrinkToFit="1"/>
    </xf>
    <xf numFmtId="0" fontId="10" fillId="0" borderId="79" xfId="1" quotePrefix="1" applyFont="1" applyBorder="1" applyAlignment="1">
      <alignment horizontal="center" vertical="center" wrapText="1"/>
    </xf>
    <xf numFmtId="0" fontId="10" fillId="0" borderId="79" xfId="1" applyFont="1" applyBorder="1" applyAlignment="1">
      <alignment vertical="center" wrapText="1" shrinkToFit="1"/>
    </xf>
    <xf numFmtId="177" fontId="10" fillId="0" borderId="79" xfId="2" applyNumberFormat="1" applyFont="1" applyFill="1" applyBorder="1" applyAlignment="1">
      <alignment vertical="center" wrapText="1"/>
    </xf>
    <xf numFmtId="0" fontId="11" fillId="0" borderId="33" xfId="1" applyFont="1" applyBorder="1" applyAlignment="1">
      <alignment horizontal="right" vertical="center" wrapText="1"/>
    </xf>
    <xf numFmtId="0" fontId="11" fillId="0" borderId="25" xfId="1" applyFont="1" applyBorder="1" applyAlignment="1">
      <alignment horizontal="right" vertical="center" wrapText="1"/>
    </xf>
    <xf numFmtId="0" fontId="10" fillId="0" borderId="17" xfId="1" applyFont="1" applyBorder="1" applyAlignment="1">
      <alignment horizontal="right" vertical="center" wrapText="1"/>
    </xf>
    <xf numFmtId="0" fontId="11" fillId="0" borderId="17" xfId="1" applyFont="1" applyBorder="1" applyAlignment="1">
      <alignment horizontal="right" vertical="center" wrapText="1"/>
    </xf>
    <xf numFmtId="0" fontId="10" fillId="0" borderId="20" xfId="1" applyFont="1" applyBorder="1" applyAlignment="1">
      <alignment horizontal="right" vertical="center" wrapText="1"/>
    </xf>
    <xf numFmtId="0" fontId="10" fillId="0" borderId="54" xfId="1" applyFont="1" applyBorder="1" applyAlignment="1">
      <alignment horizontal="left" vertical="center" wrapText="1"/>
    </xf>
    <xf numFmtId="0" fontId="10" fillId="0" borderId="80" xfId="1" applyFont="1" applyBorder="1" applyAlignment="1">
      <alignment horizontal="left" vertical="center" wrapText="1"/>
    </xf>
    <xf numFmtId="0" fontId="10" fillId="0" borderId="81" xfId="1" applyFont="1" applyBorder="1" applyAlignment="1">
      <alignment vertical="center" wrapText="1" shrinkToFit="1"/>
    </xf>
    <xf numFmtId="0" fontId="10" fillId="0" borderId="58" xfId="1" applyFont="1" applyBorder="1" applyAlignment="1">
      <alignment vertical="center" wrapText="1" shrinkToFit="1"/>
    </xf>
    <xf numFmtId="0" fontId="10" fillId="0" borderId="82" xfId="1" applyFont="1" applyBorder="1" applyAlignment="1">
      <alignment vertical="center" wrapText="1" shrinkToFit="1"/>
    </xf>
    <xf numFmtId="176" fontId="12" fillId="0" borderId="33" xfId="1" applyNumberFormat="1" applyFont="1" applyBorder="1" applyAlignment="1">
      <alignment horizontal="right" vertical="center" wrapText="1"/>
    </xf>
    <xf numFmtId="176" fontId="12" fillId="0" borderId="17" xfId="1" applyNumberFormat="1" applyFont="1" applyBorder="1" applyAlignment="1">
      <alignment horizontal="right" vertical="center" wrapText="1"/>
    </xf>
    <xf numFmtId="178" fontId="12" fillId="0" borderId="9" xfId="2" applyNumberFormat="1" applyFont="1" applyFill="1" applyBorder="1" applyAlignment="1">
      <alignment horizontal="right" vertical="center" wrapText="1"/>
    </xf>
    <xf numFmtId="176" fontId="12" fillId="0" borderId="66" xfId="1" applyNumberFormat="1" applyFont="1" applyBorder="1" applyAlignment="1">
      <alignment horizontal="right" vertical="center" wrapText="1"/>
    </xf>
    <xf numFmtId="176" fontId="12" fillId="0" borderId="21" xfId="1" applyNumberFormat="1" applyFont="1" applyBorder="1" applyAlignment="1">
      <alignment horizontal="right" vertical="center" wrapText="1"/>
    </xf>
    <xf numFmtId="176" fontId="12" fillId="0" borderId="83" xfId="1" applyNumberFormat="1" applyFont="1" applyBorder="1" applyAlignment="1">
      <alignment horizontal="right" vertical="center" wrapText="1"/>
    </xf>
    <xf numFmtId="176" fontId="12" fillId="0" borderId="67" xfId="1" applyNumberFormat="1" applyFont="1" applyBorder="1" applyAlignment="1">
      <alignment horizontal="right" vertical="center" wrapText="1"/>
    </xf>
    <xf numFmtId="176" fontId="12" fillId="0" borderId="40" xfId="1" applyNumberFormat="1" applyFont="1" applyBorder="1" applyAlignment="1">
      <alignment horizontal="right" vertical="center" wrapText="1"/>
    </xf>
    <xf numFmtId="176" fontId="12" fillId="0" borderId="68" xfId="1" applyNumberFormat="1" applyFont="1" applyBorder="1" applyAlignment="1">
      <alignment horizontal="right" vertical="center" wrapText="1"/>
    </xf>
    <xf numFmtId="176" fontId="12" fillId="0" borderId="25" xfId="1" applyNumberFormat="1" applyFont="1" applyBorder="1" applyAlignment="1">
      <alignment horizontal="right" vertical="center" wrapText="1"/>
    </xf>
    <xf numFmtId="9" fontId="12" fillId="0" borderId="66" xfId="1" applyNumberFormat="1" applyFont="1" applyBorder="1" applyAlignment="1">
      <alignment horizontal="right" vertical="center" wrapText="1"/>
    </xf>
    <xf numFmtId="9" fontId="12" fillId="0" borderId="21" xfId="1" applyNumberFormat="1" applyFont="1" applyBorder="1" applyAlignment="1">
      <alignment horizontal="right" vertical="center" wrapText="1"/>
    </xf>
    <xf numFmtId="9" fontId="12" fillId="0" borderId="25" xfId="1" applyNumberFormat="1" applyFont="1" applyBorder="1" applyAlignment="1">
      <alignment horizontal="right" vertical="center" wrapText="1"/>
    </xf>
    <xf numFmtId="176" fontId="12" fillId="0" borderId="39" xfId="1" applyNumberFormat="1" applyFont="1" applyBorder="1" applyAlignment="1">
      <alignment horizontal="right" vertical="center" wrapText="1"/>
    </xf>
    <xf numFmtId="0" fontId="10" fillId="2" borderId="86" xfId="1" applyFont="1" applyFill="1" applyBorder="1" applyAlignment="1">
      <alignment horizontal="left" vertical="center" wrapText="1"/>
    </xf>
    <xf numFmtId="0" fontId="10" fillId="2" borderId="87" xfId="1" applyFont="1" applyFill="1" applyBorder="1" applyAlignment="1">
      <alignment horizontal="right" vertical="center" wrapText="1"/>
    </xf>
    <xf numFmtId="0" fontId="10" fillId="2" borderId="88" xfId="1" applyFont="1" applyFill="1" applyBorder="1" applyAlignment="1">
      <alignment horizontal="right" vertical="center" wrapText="1"/>
    </xf>
    <xf numFmtId="0" fontId="10" fillId="2" borderId="89" xfId="1" applyFont="1" applyFill="1" applyBorder="1" applyAlignment="1">
      <alignment horizontal="right" vertical="center" wrapText="1"/>
    </xf>
    <xf numFmtId="0" fontId="10" fillId="2" borderId="90" xfId="1" applyFont="1" applyFill="1" applyBorder="1" applyAlignment="1">
      <alignment vertical="center" wrapText="1"/>
    </xf>
    <xf numFmtId="0" fontId="10" fillId="2" borderId="84" xfId="1" applyFont="1" applyFill="1" applyBorder="1" applyAlignment="1">
      <alignment vertical="center" wrapText="1"/>
    </xf>
    <xf numFmtId="176" fontId="12" fillId="2" borderId="91" xfId="1" applyNumberFormat="1" applyFont="1" applyFill="1" applyBorder="1" applyAlignment="1">
      <alignment horizontal="right" vertical="center" wrapText="1"/>
    </xf>
    <xf numFmtId="176" fontId="12" fillId="2" borderId="87" xfId="1" applyNumberFormat="1" applyFont="1" applyFill="1" applyBorder="1" applyAlignment="1">
      <alignment horizontal="right" vertical="center" wrapText="1"/>
    </xf>
    <xf numFmtId="178" fontId="12" fillId="2" borderId="92" xfId="2" applyNumberFormat="1" applyFont="1" applyFill="1" applyBorder="1" applyAlignment="1">
      <alignment horizontal="right" vertical="center" wrapText="1"/>
    </xf>
    <xf numFmtId="176" fontId="12" fillId="2" borderId="93" xfId="1" applyNumberFormat="1" applyFont="1" applyFill="1" applyBorder="1" applyAlignment="1">
      <alignment horizontal="right" vertical="center" wrapText="1"/>
    </xf>
    <xf numFmtId="176" fontId="12" fillId="2" borderId="84" xfId="1" applyNumberFormat="1" applyFont="1" applyFill="1" applyBorder="1" applyAlignment="1">
      <alignment horizontal="right" vertical="center" wrapText="1"/>
    </xf>
    <xf numFmtId="176" fontId="12" fillId="2" borderId="92" xfId="1" applyNumberFormat="1" applyFont="1" applyFill="1" applyBorder="1" applyAlignment="1">
      <alignment horizontal="right" vertical="center" wrapText="1"/>
    </xf>
    <xf numFmtId="0" fontId="7" fillId="0" borderId="0" xfId="1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wrapText="1"/>
    </xf>
    <xf numFmtId="0" fontId="9" fillId="0" borderId="0" xfId="1" applyFont="1"/>
    <xf numFmtId="0" fontId="9" fillId="0" borderId="0" xfId="1" applyFont="1" applyAlignment="1">
      <alignment horizontal="left"/>
    </xf>
    <xf numFmtId="0" fontId="9" fillId="0" borderId="0" xfId="1" applyFont="1" applyAlignment="1">
      <alignment wrapText="1"/>
    </xf>
    <xf numFmtId="176" fontId="8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76" fontId="13" fillId="0" borderId="0" xfId="1" applyNumberFormat="1" applyFont="1"/>
    <xf numFmtId="176" fontId="8" fillId="0" borderId="0" xfId="1" applyNumberFormat="1" applyFont="1" applyAlignment="1">
      <alignment horizontal="center" vertical="center"/>
    </xf>
    <xf numFmtId="0" fontId="14" fillId="0" borderId="0" xfId="1" applyFont="1"/>
    <xf numFmtId="176" fontId="12" fillId="0" borderId="0" xfId="1" applyNumberFormat="1" applyFont="1"/>
    <xf numFmtId="0" fontId="15" fillId="0" borderId="4" xfId="1" applyFont="1" applyBorder="1" applyAlignment="1">
      <alignment vertical="center"/>
    </xf>
    <xf numFmtId="0" fontId="14" fillId="0" borderId="0" xfId="1" applyFont="1" applyAlignment="1">
      <alignment horizontal="left"/>
    </xf>
    <xf numFmtId="0" fontId="14" fillId="0" borderId="0" xfId="1" applyFont="1" applyAlignment="1">
      <alignment wrapText="1"/>
    </xf>
    <xf numFmtId="0" fontId="8" fillId="0" borderId="0" xfId="1" applyFont="1" applyAlignment="1">
      <alignment horizontal="right"/>
    </xf>
    <xf numFmtId="0" fontId="17" fillId="0" borderId="0" xfId="1" applyFont="1" applyAlignment="1">
      <alignment horizontal="right"/>
    </xf>
    <xf numFmtId="0" fontId="8" fillId="0" borderId="16" xfId="1" applyFont="1" applyBorder="1" applyAlignment="1">
      <alignment horizontal="right"/>
    </xf>
    <xf numFmtId="0" fontId="8" fillId="0" borderId="16" xfId="1" quotePrefix="1" applyFont="1" applyBorder="1" applyAlignment="1">
      <alignment horizontal="right"/>
    </xf>
    <xf numFmtId="0" fontId="6" fillId="0" borderId="0" xfId="1" quotePrefix="1" applyFont="1" applyAlignment="1">
      <alignment wrapText="1"/>
    </xf>
    <xf numFmtId="0" fontId="6" fillId="0" borderId="0" xfId="1" applyFont="1"/>
    <xf numFmtId="0" fontId="8" fillId="3" borderId="43" xfId="1" applyFont="1" applyFill="1" applyBorder="1" applyAlignment="1">
      <alignment horizontal="center" vertical="center" wrapText="1"/>
    </xf>
    <xf numFmtId="0" fontId="8" fillId="3" borderId="55" xfId="1" applyFont="1" applyFill="1" applyBorder="1" applyAlignment="1">
      <alignment horizontal="center" vertical="center" wrapText="1"/>
    </xf>
    <xf numFmtId="0" fontId="8" fillId="3" borderId="61" xfId="1" applyFont="1" applyFill="1" applyBorder="1" applyAlignment="1">
      <alignment horizontal="center" vertical="center" wrapText="1"/>
    </xf>
    <xf numFmtId="0" fontId="8" fillId="3" borderId="44" xfId="1" applyFont="1" applyFill="1" applyBorder="1" applyAlignment="1">
      <alignment horizontal="center" vertical="center" wrapText="1"/>
    </xf>
    <xf numFmtId="0" fontId="8" fillId="3" borderId="56" xfId="1" applyFont="1" applyFill="1" applyBorder="1" applyAlignment="1">
      <alignment horizontal="center" vertical="center" wrapText="1"/>
    </xf>
    <xf numFmtId="0" fontId="8" fillId="3" borderId="62" xfId="1" applyFont="1" applyFill="1" applyBorder="1" applyAlignment="1">
      <alignment horizontal="center" vertical="center" wrapText="1"/>
    </xf>
    <xf numFmtId="0" fontId="8" fillId="3" borderId="45" xfId="1" applyFont="1" applyFill="1" applyBorder="1" applyAlignment="1">
      <alignment horizontal="center" vertical="center" textRotation="255" wrapText="1"/>
    </xf>
    <xf numFmtId="0" fontId="5" fillId="0" borderId="7" xfId="1" applyBorder="1" applyAlignment="1">
      <alignment horizontal="center" vertical="center" textRotation="255" wrapText="1"/>
    </xf>
    <xf numFmtId="0" fontId="5" fillId="0" borderId="6" xfId="1" applyBorder="1" applyAlignment="1">
      <alignment horizontal="center" vertical="center" textRotation="255" wrapText="1"/>
    </xf>
    <xf numFmtId="0" fontId="8" fillId="3" borderId="22" xfId="1" quotePrefix="1" applyFont="1" applyFill="1" applyBorder="1" applyAlignment="1">
      <alignment horizontal="center" vertical="center" wrapText="1"/>
    </xf>
    <xf numFmtId="0" fontId="8" fillId="3" borderId="23" xfId="1" quotePrefix="1" applyFont="1" applyFill="1" applyBorder="1" applyAlignment="1">
      <alignment horizontal="center" vertical="center" wrapText="1"/>
    </xf>
    <xf numFmtId="0" fontId="8" fillId="3" borderId="24" xfId="1" quotePrefix="1" applyFont="1" applyFill="1" applyBorder="1" applyAlignment="1">
      <alignment horizontal="center" vertical="center" wrapText="1"/>
    </xf>
    <xf numFmtId="0" fontId="8" fillId="3" borderId="14" xfId="1" quotePrefix="1" applyFont="1" applyFill="1" applyBorder="1" applyAlignment="1">
      <alignment horizontal="center" vertical="center" wrapText="1"/>
    </xf>
    <xf numFmtId="0" fontId="8" fillId="3" borderId="31" xfId="1" quotePrefix="1" applyFont="1" applyFill="1" applyBorder="1" applyAlignment="1">
      <alignment horizontal="center" vertical="center" wrapText="1"/>
    </xf>
    <xf numFmtId="0" fontId="8" fillId="3" borderId="34" xfId="1" quotePrefix="1" applyFont="1" applyFill="1" applyBorder="1" applyAlignment="1">
      <alignment horizontal="center" vertical="center" wrapText="1"/>
    </xf>
    <xf numFmtId="0" fontId="8" fillId="3" borderId="32" xfId="1" quotePrefix="1" applyFont="1" applyFill="1" applyBorder="1" applyAlignment="1">
      <alignment horizontal="center" vertical="center" wrapText="1"/>
    </xf>
    <xf numFmtId="0" fontId="8" fillId="3" borderId="47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37" xfId="1" applyFont="1" applyFill="1" applyBorder="1" applyAlignment="1">
      <alignment horizontal="center" vertical="center" wrapText="1"/>
    </xf>
    <xf numFmtId="0" fontId="8" fillId="3" borderId="59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8" fillId="3" borderId="38" xfId="1" applyFont="1" applyFill="1" applyBorder="1" applyAlignment="1">
      <alignment horizontal="center" vertical="center" wrapText="1"/>
    </xf>
    <xf numFmtId="0" fontId="8" fillId="2" borderId="47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2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center"/>
    </xf>
    <xf numFmtId="0" fontId="8" fillId="2" borderId="65" xfId="1" applyFont="1" applyFill="1" applyBorder="1" applyAlignment="1">
      <alignment horizontal="center" vertical="center"/>
    </xf>
    <xf numFmtId="0" fontId="8" fillId="3" borderId="47" xfId="1" quotePrefix="1" applyFont="1" applyFill="1" applyBorder="1" applyAlignment="1">
      <alignment horizontal="center" vertical="center" wrapText="1"/>
    </xf>
    <xf numFmtId="0" fontId="8" fillId="3" borderId="37" xfId="1" quotePrefix="1" applyFont="1" applyFill="1" applyBorder="1" applyAlignment="1">
      <alignment horizontal="center" vertical="center" wrapText="1"/>
    </xf>
    <xf numFmtId="0" fontId="8" fillId="3" borderId="3" xfId="1" quotePrefix="1" applyFont="1" applyFill="1" applyBorder="1" applyAlignment="1">
      <alignment horizontal="center" vertical="center" wrapText="1"/>
    </xf>
    <xf numFmtId="0" fontId="8" fillId="3" borderId="52" xfId="1" quotePrefix="1" applyFont="1" applyFill="1" applyBorder="1" applyAlignment="1">
      <alignment horizontal="center" vertical="center" wrapText="1"/>
    </xf>
    <xf numFmtId="0" fontId="8" fillId="3" borderId="42" xfId="1" quotePrefix="1" applyFont="1" applyFill="1" applyBorder="1" applyAlignment="1">
      <alignment horizontal="center" vertical="center" wrapText="1"/>
    </xf>
    <xf numFmtId="0" fontId="8" fillId="3" borderId="65" xfId="1" quotePrefix="1" applyFont="1" applyFill="1" applyBorder="1" applyAlignment="1">
      <alignment horizontal="center" vertical="center" wrapText="1"/>
    </xf>
    <xf numFmtId="0" fontId="8" fillId="3" borderId="48" xfId="1" quotePrefix="1" applyFont="1" applyFill="1" applyBorder="1" applyAlignment="1">
      <alignment horizontal="center" vertical="center" wrapText="1"/>
    </xf>
    <xf numFmtId="0" fontId="8" fillId="3" borderId="47" xfId="1" applyFont="1" applyFill="1" applyBorder="1" applyAlignment="1">
      <alignment horizontal="center" vertical="center" shrinkToFit="1"/>
    </xf>
    <xf numFmtId="0" fontId="8" fillId="3" borderId="4" xfId="1" applyFont="1" applyFill="1" applyBorder="1" applyAlignment="1">
      <alignment horizontal="center" vertical="center" shrinkToFit="1"/>
    </xf>
    <xf numFmtId="0" fontId="8" fillId="3" borderId="37" xfId="1" applyFont="1" applyFill="1" applyBorder="1" applyAlignment="1">
      <alignment horizontal="center" vertical="center" shrinkToFit="1"/>
    </xf>
    <xf numFmtId="0" fontId="8" fillId="3" borderId="59" xfId="1" applyFont="1" applyFill="1" applyBorder="1" applyAlignment="1">
      <alignment horizontal="center" vertical="center" shrinkToFit="1"/>
    </xf>
    <xf numFmtId="0" fontId="8" fillId="3" borderId="13" xfId="1" applyFont="1" applyFill="1" applyBorder="1" applyAlignment="1">
      <alignment horizontal="center" vertical="center" shrinkToFit="1"/>
    </xf>
    <xf numFmtId="0" fontId="8" fillId="3" borderId="38" xfId="1" applyFont="1" applyFill="1" applyBorder="1" applyAlignment="1">
      <alignment horizontal="center" vertical="center" shrinkToFit="1"/>
    </xf>
    <xf numFmtId="0" fontId="8" fillId="3" borderId="48" xfId="1" applyFont="1" applyFill="1" applyBorder="1" applyAlignment="1">
      <alignment horizontal="center" vertical="center" wrapText="1"/>
    </xf>
    <xf numFmtId="0" fontId="8" fillId="3" borderId="34" xfId="1" applyFont="1" applyFill="1" applyBorder="1" applyAlignment="1">
      <alignment horizontal="center" vertical="center" wrapText="1"/>
    </xf>
    <xf numFmtId="0" fontId="8" fillId="3" borderId="35" xfId="1" applyFont="1" applyFill="1" applyBorder="1" applyAlignment="1">
      <alignment horizontal="center" vertical="center" wrapText="1"/>
    </xf>
    <xf numFmtId="0" fontId="10" fillId="2" borderId="84" xfId="1" applyFont="1" applyFill="1" applyBorder="1" applyAlignment="1">
      <alignment horizontal="center" vertical="center" wrapText="1"/>
    </xf>
    <xf numFmtId="0" fontId="10" fillId="2" borderId="85" xfId="1" applyFont="1" applyFill="1" applyBorder="1" applyAlignment="1">
      <alignment horizontal="center" vertical="center" wrapText="1"/>
    </xf>
    <xf numFmtId="0" fontId="8" fillId="3" borderId="49" xfId="1" applyFont="1" applyFill="1" applyBorder="1" applyAlignment="1">
      <alignment horizontal="center" vertical="center" wrapText="1"/>
    </xf>
    <xf numFmtId="0" fontId="8" fillId="3" borderId="50" xfId="1" applyFont="1" applyFill="1" applyBorder="1" applyAlignment="1">
      <alignment horizontal="center" vertical="center" wrapText="1"/>
    </xf>
    <xf numFmtId="0" fontId="8" fillId="3" borderId="51" xfId="1" applyFont="1" applyFill="1" applyBorder="1" applyAlignment="1">
      <alignment horizontal="center" vertical="center" wrapText="1"/>
    </xf>
    <xf numFmtId="0" fontId="8" fillId="3" borderId="17" xfId="1" applyFont="1" applyFill="1" applyBorder="1" applyAlignment="1">
      <alignment horizontal="center" vertical="center" wrapText="1"/>
    </xf>
    <xf numFmtId="0" fontId="5" fillId="0" borderId="6" xfId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48" xfId="1" applyFont="1" applyFill="1" applyBorder="1" applyAlignment="1">
      <alignment horizontal="center" vertical="center" shrinkToFit="1"/>
    </xf>
    <xf numFmtId="0" fontId="8" fillId="3" borderId="34" xfId="1" applyFont="1" applyFill="1" applyBorder="1" applyAlignment="1">
      <alignment horizontal="center" vertical="center" shrinkToFit="1"/>
    </xf>
    <xf numFmtId="0" fontId="8" fillId="3" borderId="35" xfId="1" applyFont="1" applyFill="1" applyBorder="1" applyAlignment="1">
      <alignment horizontal="center" vertical="center" shrinkToFit="1"/>
    </xf>
    <xf numFmtId="0" fontId="10" fillId="3" borderId="48" xfId="1" applyFont="1" applyFill="1" applyBorder="1" applyAlignment="1">
      <alignment horizontal="center" vertical="center" wrapText="1"/>
    </xf>
    <xf numFmtId="0" fontId="10" fillId="3" borderId="34" xfId="1" applyFont="1" applyFill="1" applyBorder="1" applyAlignment="1">
      <alignment horizontal="center" vertical="center" wrapText="1"/>
    </xf>
    <xf numFmtId="0" fontId="10" fillId="3" borderId="35" xfId="1" applyFont="1" applyFill="1" applyBorder="1" applyAlignment="1">
      <alignment horizontal="center" vertical="center" wrapText="1"/>
    </xf>
    <xf numFmtId="0" fontId="8" fillId="3" borderId="46" xfId="1" applyFont="1" applyFill="1" applyBorder="1" applyAlignment="1">
      <alignment horizontal="center" vertical="center" wrapText="1"/>
    </xf>
    <xf numFmtId="0" fontId="8" fillId="3" borderId="57" xfId="1" applyFont="1" applyFill="1" applyBorder="1" applyAlignment="1">
      <alignment horizontal="center" vertical="center" wrapText="1"/>
    </xf>
    <xf numFmtId="0" fontId="8" fillId="3" borderId="64" xfId="1" applyFont="1" applyFill="1" applyBorder="1" applyAlignment="1">
      <alignment horizontal="center" vertical="center" wrapText="1"/>
    </xf>
  </cellXfs>
  <cellStyles count="4">
    <cellStyle name="パーセント 2" xfId="2" xr:uid="{E768F114-8618-4F66-AB47-5A15087C56D1}"/>
    <cellStyle name="桁区切り 2" xfId="3" xr:uid="{5528072D-0C4A-4485-820D-D4EAA7CA6636}"/>
    <cellStyle name="標準" xfId="0" builtinId="0"/>
    <cellStyle name="標準 2" xfId="1" xr:uid="{0B335449-B36C-4B0B-A336-5F86A7A480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32FE-8D0F-4ABC-8E12-3C1AE6031968}">
  <sheetPr>
    <pageSetUpPr fitToPage="1"/>
  </sheetPr>
  <dimension ref="A1:CE61"/>
  <sheetViews>
    <sheetView tabSelected="1" view="pageBreakPreview" zoomScale="40" zoomScaleNormal="70" zoomScaleSheetLayoutView="40" workbookViewId="0">
      <pane xSplit="2" ySplit="5" topLeftCell="C6" activePane="bottomRight" state="frozen"/>
      <selection pane="topRight" activeCell="P17" sqref="P17:S17"/>
      <selection pane="bottomLeft" activeCell="P17" sqref="P17:S17"/>
      <selection pane="bottomRight" activeCell="G30" sqref="G30"/>
    </sheetView>
  </sheetViews>
  <sheetFormatPr defaultColWidth="8.3984375" defaultRowHeight="11" x14ac:dyDescent="0.2"/>
  <cols>
    <col min="1" max="1" width="5.3984375" style="157" bestFit="1" customWidth="1"/>
    <col min="2" max="2" width="52.8984375" style="159" customWidth="1"/>
    <col min="3" max="3" width="28.3984375" style="158" customWidth="1"/>
    <col min="4" max="4" width="26.8984375" style="158" customWidth="1"/>
    <col min="5" max="5" width="25.09765625" style="158" customWidth="1"/>
    <col min="6" max="6" width="67.296875" style="158" hidden="1" customWidth="1"/>
    <col min="7" max="10" width="8" style="157" customWidth="1"/>
    <col min="11" max="15" width="7.8984375" style="157" customWidth="1"/>
    <col min="16" max="16" width="61.09765625" style="157" customWidth="1"/>
    <col min="17" max="17" width="4.296875" style="157" customWidth="1"/>
    <col min="18" max="18" width="34.3984375" style="157" customWidth="1"/>
    <col min="19" max="19" width="20.69921875" style="157" customWidth="1"/>
    <col min="20" max="20" width="22.8984375" style="157" customWidth="1"/>
    <col min="21" max="22" width="20.09765625" style="157" customWidth="1"/>
    <col min="23" max="23" width="14.09765625" style="157" customWidth="1"/>
    <col min="24" max="80" width="20.09765625" style="157" customWidth="1"/>
    <col min="81" max="81" width="0.8984375" style="1" customWidth="1"/>
    <col min="82" max="83" width="8" style="1" customWidth="1"/>
    <col min="84" max="16384" width="8.3984375" style="157"/>
  </cols>
  <sheetData>
    <row r="1" spans="1:81" s="1" customFormat="1" ht="41.25" customHeight="1" x14ac:dyDescent="0.35">
      <c r="A1" s="178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</row>
    <row r="2" spans="1:81" s="1" customFormat="1" ht="41.25" customHeight="1" thickBot="1" x14ac:dyDescent="0.4">
      <c r="A2" s="157"/>
      <c r="B2" s="159"/>
      <c r="C2" s="158"/>
      <c r="D2" s="158"/>
      <c r="E2" s="158"/>
      <c r="F2" s="158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73"/>
      <c r="S2" s="176"/>
      <c r="T2" s="175"/>
      <c r="U2" s="157"/>
      <c r="V2" s="157"/>
      <c r="W2" s="157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4"/>
      <c r="BR2" s="173"/>
      <c r="BS2" s="173"/>
      <c r="BT2" s="174"/>
      <c r="BU2" s="173"/>
      <c r="BV2" s="173"/>
      <c r="BW2" s="174"/>
      <c r="BX2" s="173"/>
      <c r="BY2" s="173"/>
      <c r="BZ2" s="174"/>
      <c r="CA2" s="173"/>
      <c r="CB2" s="173"/>
    </row>
    <row r="3" spans="1:81" s="52" customFormat="1" ht="49" customHeight="1" thickBot="1" x14ac:dyDescent="0.3">
      <c r="A3" s="179" t="s">
        <v>0</v>
      </c>
      <c r="B3" s="2"/>
      <c r="C3" s="21"/>
      <c r="D3" s="182" t="s">
        <v>1</v>
      </c>
      <c r="E3" s="21"/>
      <c r="F3" s="21"/>
      <c r="G3" s="3" t="s">
        <v>2</v>
      </c>
      <c r="H3" s="185" t="s">
        <v>3</v>
      </c>
      <c r="I3" s="188" t="s">
        <v>4</v>
      </c>
      <c r="J3" s="189"/>
      <c r="K3" s="192" t="s">
        <v>5</v>
      </c>
      <c r="L3" s="193"/>
      <c r="M3" s="193"/>
      <c r="N3" s="193"/>
      <c r="O3" s="194"/>
      <c r="P3" s="239" t="s">
        <v>6</v>
      </c>
      <c r="Q3" s="201" t="s">
        <v>7</v>
      </c>
      <c r="R3" s="202"/>
      <c r="S3" s="207" t="s">
        <v>8</v>
      </c>
      <c r="T3" s="208"/>
      <c r="U3" s="213" t="s">
        <v>9</v>
      </c>
      <c r="V3" s="193"/>
      <c r="W3" s="193"/>
      <c r="X3" s="195" t="s">
        <v>10</v>
      </c>
      <c r="Y3" s="196"/>
      <c r="Z3" s="197"/>
      <c r="AA3" s="195" t="s">
        <v>11</v>
      </c>
      <c r="AB3" s="196"/>
      <c r="AC3" s="197"/>
      <c r="AD3" s="195" t="s">
        <v>12</v>
      </c>
      <c r="AE3" s="196"/>
      <c r="AF3" s="197"/>
      <c r="AG3" s="195" t="s">
        <v>13</v>
      </c>
      <c r="AH3" s="196"/>
      <c r="AI3" s="197"/>
      <c r="AJ3" s="195" t="s">
        <v>14</v>
      </c>
      <c r="AK3" s="196"/>
      <c r="AL3" s="197"/>
      <c r="AM3" s="195" t="s">
        <v>15</v>
      </c>
      <c r="AN3" s="196"/>
      <c r="AO3" s="196"/>
      <c r="AP3" s="214" t="s">
        <v>16</v>
      </c>
      <c r="AQ3" s="215"/>
      <c r="AR3" s="216"/>
      <c r="AS3" s="196" t="s">
        <v>17</v>
      </c>
      <c r="AT3" s="196"/>
      <c r="AU3" s="197"/>
      <c r="AV3" s="195" t="s">
        <v>18</v>
      </c>
      <c r="AW3" s="196"/>
      <c r="AX3" s="197"/>
      <c r="AY3" s="195" t="s">
        <v>19</v>
      </c>
      <c r="AZ3" s="196"/>
      <c r="BA3" s="197"/>
      <c r="BB3" s="225" t="s">
        <v>20</v>
      </c>
      <c r="BC3" s="226"/>
      <c r="BD3" s="226"/>
      <c r="BE3" s="226"/>
      <c r="BF3" s="226"/>
      <c r="BG3" s="226"/>
      <c r="BH3" s="226"/>
      <c r="BI3" s="226"/>
      <c r="BJ3" s="226"/>
      <c r="BK3" s="226"/>
      <c r="BL3" s="226"/>
      <c r="BM3" s="227"/>
      <c r="BN3" s="225" t="s">
        <v>21</v>
      </c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7"/>
      <c r="CC3" s="51"/>
    </row>
    <row r="4" spans="1:81" s="52" customFormat="1" ht="49" customHeight="1" x14ac:dyDescent="0.2">
      <c r="A4" s="180"/>
      <c r="B4" s="4" t="s">
        <v>22</v>
      </c>
      <c r="C4" s="22" t="s">
        <v>23</v>
      </c>
      <c r="D4" s="183"/>
      <c r="E4" s="22" t="s">
        <v>24</v>
      </c>
      <c r="F4" s="22" t="s">
        <v>25</v>
      </c>
      <c r="G4" s="19" t="s">
        <v>26</v>
      </c>
      <c r="H4" s="186"/>
      <c r="I4" s="190"/>
      <c r="J4" s="191"/>
      <c r="K4" s="228" t="s">
        <v>27</v>
      </c>
      <c r="L4" s="230" t="s">
        <v>28</v>
      </c>
      <c r="M4" s="231"/>
      <c r="N4" s="231"/>
      <c r="O4" s="232"/>
      <c r="P4" s="240"/>
      <c r="Q4" s="203"/>
      <c r="R4" s="204"/>
      <c r="S4" s="209"/>
      <c r="T4" s="210"/>
      <c r="U4" s="5"/>
      <c r="V4" s="6"/>
      <c r="W4" s="6"/>
      <c r="X4" s="198"/>
      <c r="Y4" s="199"/>
      <c r="Z4" s="200"/>
      <c r="AA4" s="198"/>
      <c r="AB4" s="199"/>
      <c r="AC4" s="200"/>
      <c r="AD4" s="198"/>
      <c r="AE4" s="199"/>
      <c r="AF4" s="200"/>
      <c r="AG4" s="198"/>
      <c r="AH4" s="199"/>
      <c r="AI4" s="200"/>
      <c r="AJ4" s="198"/>
      <c r="AK4" s="199"/>
      <c r="AL4" s="200"/>
      <c r="AM4" s="198"/>
      <c r="AN4" s="199"/>
      <c r="AO4" s="199"/>
      <c r="AP4" s="217"/>
      <c r="AQ4" s="218"/>
      <c r="AR4" s="219"/>
      <c r="AS4" s="199"/>
      <c r="AT4" s="199"/>
      <c r="AU4" s="200"/>
      <c r="AV4" s="198"/>
      <c r="AW4" s="199"/>
      <c r="AX4" s="200"/>
      <c r="AY4" s="198"/>
      <c r="AZ4" s="199"/>
      <c r="BA4" s="200"/>
      <c r="BB4" s="233" t="s">
        <v>29</v>
      </c>
      <c r="BC4" s="234"/>
      <c r="BD4" s="235"/>
      <c r="BE4" s="220" t="s">
        <v>30</v>
      </c>
      <c r="BF4" s="221"/>
      <c r="BG4" s="221"/>
      <c r="BH4" s="236" t="s">
        <v>31</v>
      </c>
      <c r="BI4" s="237"/>
      <c r="BJ4" s="238"/>
      <c r="BK4" s="220" t="s">
        <v>32</v>
      </c>
      <c r="BL4" s="221"/>
      <c r="BM4" s="222"/>
      <c r="BN4" s="220" t="s">
        <v>33</v>
      </c>
      <c r="BO4" s="221"/>
      <c r="BP4" s="222"/>
      <c r="BQ4" s="220" t="s">
        <v>34</v>
      </c>
      <c r="BR4" s="221"/>
      <c r="BS4" s="221"/>
      <c r="BT4" s="220" t="s">
        <v>35</v>
      </c>
      <c r="BU4" s="221"/>
      <c r="BV4" s="222"/>
      <c r="BW4" s="220" t="s">
        <v>36</v>
      </c>
      <c r="BX4" s="221"/>
      <c r="BY4" s="222"/>
      <c r="BZ4" s="220" t="s">
        <v>37</v>
      </c>
      <c r="CA4" s="221"/>
      <c r="CB4" s="222"/>
      <c r="CC4" s="51"/>
    </row>
    <row r="5" spans="1:81" s="52" customFormat="1" ht="49" customHeight="1" thickBot="1" x14ac:dyDescent="0.25">
      <c r="A5" s="181"/>
      <c r="B5" s="7"/>
      <c r="C5" s="23"/>
      <c r="D5" s="184"/>
      <c r="E5" s="23"/>
      <c r="F5" s="23"/>
      <c r="G5" s="8" t="s">
        <v>27</v>
      </c>
      <c r="H5" s="187"/>
      <c r="I5" s="9" t="s">
        <v>38</v>
      </c>
      <c r="J5" s="10" t="s">
        <v>39</v>
      </c>
      <c r="K5" s="229"/>
      <c r="L5" s="11" t="s">
        <v>38</v>
      </c>
      <c r="M5" s="12" t="s">
        <v>39</v>
      </c>
      <c r="N5" s="11" t="s">
        <v>40</v>
      </c>
      <c r="O5" s="11" t="s">
        <v>41</v>
      </c>
      <c r="P5" s="241"/>
      <c r="Q5" s="205"/>
      <c r="R5" s="206"/>
      <c r="S5" s="211"/>
      <c r="T5" s="212"/>
      <c r="U5" s="20" t="s">
        <v>27</v>
      </c>
      <c r="V5" s="10" t="s">
        <v>42</v>
      </c>
      <c r="W5" s="12" t="s">
        <v>43</v>
      </c>
      <c r="X5" s="13" t="s">
        <v>44</v>
      </c>
      <c r="Y5" s="14" t="s">
        <v>45</v>
      </c>
      <c r="Z5" s="14" t="s">
        <v>46</v>
      </c>
      <c r="AA5" s="13" t="str">
        <f t="shared" ref="AA5:BF5" si="0">X5</f>
        <v>令和６年度</v>
      </c>
      <c r="AB5" s="11" t="str">
        <f t="shared" si="0"/>
        <v>令和５年度</v>
      </c>
      <c r="AC5" s="15" t="str">
        <f t="shared" si="0"/>
        <v>令和４年度</v>
      </c>
      <c r="AD5" s="13" t="str">
        <f t="shared" si="0"/>
        <v>令和６年度</v>
      </c>
      <c r="AE5" s="14" t="str">
        <f t="shared" si="0"/>
        <v>令和５年度</v>
      </c>
      <c r="AF5" s="14" t="str">
        <f t="shared" si="0"/>
        <v>令和４年度</v>
      </c>
      <c r="AG5" s="13" t="str">
        <f t="shared" si="0"/>
        <v>令和６年度</v>
      </c>
      <c r="AH5" s="14" t="str">
        <f t="shared" si="0"/>
        <v>令和５年度</v>
      </c>
      <c r="AI5" s="15" t="str">
        <f t="shared" si="0"/>
        <v>令和４年度</v>
      </c>
      <c r="AJ5" s="13" t="str">
        <f t="shared" si="0"/>
        <v>令和６年度</v>
      </c>
      <c r="AK5" s="14" t="str">
        <f t="shared" si="0"/>
        <v>令和５年度</v>
      </c>
      <c r="AL5" s="14" t="str">
        <f t="shared" si="0"/>
        <v>令和４年度</v>
      </c>
      <c r="AM5" s="13" t="str">
        <f t="shared" si="0"/>
        <v>令和６年度</v>
      </c>
      <c r="AN5" s="14" t="str">
        <f t="shared" si="0"/>
        <v>令和５年度</v>
      </c>
      <c r="AO5" s="14" t="str">
        <f t="shared" si="0"/>
        <v>令和４年度</v>
      </c>
      <c r="AP5" s="13" t="str">
        <f t="shared" si="0"/>
        <v>令和６年度</v>
      </c>
      <c r="AQ5" s="14" t="str">
        <f t="shared" si="0"/>
        <v>令和５年度</v>
      </c>
      <c r="AR5" s="14" t="str">
        <f t="shared" si="0"/>
        <v>令和４年度</v>
      </c>
      <c r="AS5" s="13" t="str">
        <f t="shared" si="0"/>
        <v>令和６年度</v>
      </c>
      <c r="AT5" s="14" t="str">
        <f t="shared" si="0"/>
        <v>令和５年度</v>
      </c>
      <c r="AU5" s="14" t="str">
        <f t="shared" si="0"/>
        <v>令和４年度</v>
      </c>
      <c r="AV5" s="13" t="str">
        <f t="shared" si="0"/>
        <v>令和６年度</v>
      </c>
      <c r="AW5" s="14" t="str">
        <f t="shared" si="0"/>
        <v>令和５年度</v>
      </c>
      <c r="AX5" s="15" t="str">
        <f t="shared" si="0"/>
        <v>令和４年度</v>
      </c>
      <c r="AY5" s="13" t="str">
        <f t="shared" si="0"/>
        <v>令和６年度</v>
      </c>
      <c r="AZ5" s="14" t="str">
        <f t="shared" si="0"/>
        <v>令和５年度</v>
      </c>
      <c r="BA5" s="14" t="str">
        <f t="shared" si="0"/>
        <v>令和４年度</v>
      </c>
      <c r="BB5" s="13" t="str">
        <f t="shared" si="0"/>
        <v>令和６年度</v>
      </c>
      <c r="BC5" s="14" t="str">
        <f t="shared" si="0"/>
        <v>令和５年度</v>
      </c>
      <c r="BD5" s="14" t="str">
        <f t="shared" si="0"/>
        <v>令和４年度</v>
      </c>
      <c r="BE5" s="13" t="str">
        <f t="shared" si="0"/>
        <v>令和６年度</v>
      </c>
      <c r="BF5" s="14" t="str">
        <f t="shared" si="0"/>
        <v>令和５年度</v>
      </c>
      <c r="BG5" s="14" t="str">
        <f t="shared" ref="BG5:CB5" si="1">BD5</f>
        <v>令和４年度</v>
      </c>
      <c r="BH5" s="13" t="str">
        <f t="shared" si="1"/>
        <v>令和６年度</v>
      </c>
      <c r="BI5" s="14" t="str">
        <f t="shared" si="1"/>
        <v>令和５年度</v>
      </c>
      <c r="BJ5" s="14" t="str">
        <f t="shared" si="1"/>
        <v>令和４年度</v>
      </c>
      <c r="BK5" s="13" t="str">
        <f t="shared" si="1"/>
        <v>令和６年度</v>
      </c>
      <c r="BL5" s="14" t="str">
        <f t="shared" si="1"/>
        <v>令和５年度</v>
      </c>
      <c r="BM5" s="15" t="str">
        <f t="shared" si="1"/>
        <v>令和４年度</v>
      </c>
      <c r="BN5" s="13" t="str">
        <f t="shared" si="1"/>
        <v>令和６年度</v>
      </c>
      <c r="BO5" s="14" t="str">
        <f t="shared" si="1"/>
        <v>令和５年度</v>
      </c>
      <c r="BP5" s="14" t="str">
        <f t="shared" si="1"/>
        <v>令和４年度</v>
      </c>
      <c r="BQ5" s="13" t="str">
        <f t="shared" si="1"/>
        <v>令和６年度</v>
      </c>
      <c r="BR5" s="14" t="str">
        <f t="shared" si="1"/>
        <v>令和５年度</v>
      </c>
      <c r="BS5" s="14" t="str">
        <f t="shared" si="1"/>
        <v>令和４年度</v>
      </c>
      <c r="BT5" s="13" t="str">
        <f t="shared" si="1"/>
        <v>令和６年度</v>
      </c>
      <c r="BU5" s="14" t="str">
        <f t="shared" si="1"/>
        <v>令和５年度</v>
      </c>
      <c r="BV5" s="14" t="str">
        <f t="shared" si="1"/>
        <v>令和４年度</v>
      </c>
      <c r="BW5" s="13" t="str">
        <f t="shared" si="1"/>
        <v>令和６年度</v>
      </c>
      <c r="BX5" s="14" t="str">
        <f t="shared" si="1"/>
        <v>令和５年度</v>
      </c>
      <c r="BY5" s="14" t="str">
        <f t="shared" si="1"/>
        <v>令和４年度</v>
      </c>
      <c r="BZ5" s="13" t="str">
        <f t="shared" si="1"/>
        <v>令和６年度</v>
      </c>
      <c r="CA5" s="14" t="str">
        <f t="shared" si="1"/>
        <v>令和５年度</v>
      </c>
      <c r="CB5" s="18" t="str">
        <f t="shared" si="1"/>
        <v>令和４年度</v>
      </c>
      <c r="CC5" s="51"/>
    </row>
    <row r="6" spans="1:81" s="52" customFormat="1" ht="43" customHeight="1" x14ac:dyDescent="0.2">
      <c r="A6" s="24">
        <f>ROW()-5</f>
        <v>1</v>
      </c>
      <c r="B6" s="25" t="s">
        <v>47</v>
      </c>
      <c r="C6" s="26" t="s">
        <v>48</v>
      </c>
      <c r="D6" s="26"/>
      <c r="E6" s="27" t="s">
        <v>49</v>
      </c>
      <c r="F6" s="28"/>
      <c r="G6" s="29">
        <v>7</v>
      </c>
      <c r="H6" s="30">
        <v>4</v>
      </c>
      <c r="I6" s="31">
        <v>1</v>
      </c>
      <c r="J6" s="31">
        <v>0</v>
      </c>
      <c r="K6" s="32">
        <v>178</v>
      </c>
      <c r="L6" s="33">
        <v>45</v>
      </c>
      <c r="M6" s="33">
        <v>8</v>
      </c>
      <c r="N6" s="33">
        <v>125</v>
      </c>
      <c r="O6" s="31">
        <v>0</v>
      </c>
      <c r="P6" s="34" t="s">
        <v>189</v>
      </c>
      <c r="Q6" s="35" t="s">
        <v>50</v>
      </c>
      <c r="R6" s="36"/>
      <c r="S6" s="37" t="s">
        <v>51</v>
      </c>
      <c r="T6" s="38" t="s">
        <v>52</v>
      </c>
      <c r="U6" s="39">
        <v>3211992</v>
      </c>
      <c r="V6" s="40">
        <v>3211992</v>
      </c>
      <c r="W6" s="41">
        <v>100</v>
      </c>
      <c r="X6" s="39">
        <v>5023964</v>
      </c>
      <c r="Y6" s="42">
        <v>3152873</v>
      </c>
      <c r="Z6" s="42">
        <v>3263827</v>
      </c>
      <c r="AA6" s="39">
        <v>589116</v>
      </c>
      <c r="AB6" s="42">
        <v>370349</v>
      </c>
      <c r="AC6" s="42">
        <v>1573679</v>
      </c>
      <c r="AD6" s="43">
        <v>0</v>
      </c>
      <c r="AE6" s="42">
        <v>0</v>
      </c>
      <c r="AF6" s="42">
        <v>0</v>
      </c>
      <c r="AG6" s="39">
        <v>4434847</v>
      </c>
      <c r="AH6" s="42">
        <v>2782524</v>
      </c>
      <c r="AI6" s="44">
        <v>1690147</v>
      </c>
      <c r="AJ6" s="39">
        <v>1232461</v>
      </c>
      <c r="AK6" s="42">
        <v>1208141</v>
      </c>
      <c r="AL6" s="42">
        <v>145826</v>
      </c>
      <c r="AM6" s="39">
        <v>2687118</v>
      </c>
      <c r="AN6" s="42">
        <v>3683744</v>
      </c>
      <c r="AO6" s="42">
        <v>2618520</v>
      </c>
      <c r="AP6" s="39">
        <v>1964135</v>
      </c>
      <c r="AQ6" s="42">
        <v>1708188</v>
      </c>
      <c r="AR6" s="42">
        <v>1727763</v>
      </c>
      <c r="AS6" s="39">
        <v>79143</v>
      </c>
      <c r="AT6" s="42">
        <v>25071</v>
      </c>
      <c r="AU6" s="42">
        <v>46450</v>
      </c>
      <c r="AV6" s="39">
        <v>79143</v>
      </c>
      <c r="AW6" s="42">
        <v>1100228</v>
      </c>
      <c r="AX6" s="45">
        <v>46450</v>
      </c>
      <c r="AY6" s="39">
        <v>156046</v>
      </c>
      <c r="AZ6" s="42">
        <v>1178072</v>
      </c>
      <c r="BA6" s="42">
        <v>122127</v>
      </c>
      <c r="BB6" s="39">
        <v>1952129</v>
      </c>
      <c r="BC6" s="42">
        <v>1696824</v>
      </c>
      <c r="BD6" s="42">
        <v>1720855</v>
      </c>
      <c r="BE6" s="39">
        <v>0</v>
      </c>
      <c r="BF6" s="42">
        <v>0</v>
      </c>
      <c r="BG6" s="42">
        <v>0</v>
      </c>
      <c r="BH6" s="39">
        <v>0</v>
      </c>
      <c r="BI6" s="42">
        <v>0</v>
      </c>
      <c r="BJ6" s="42">
        <v>0</v>
      </c>
      <c r="BK6" s="39">
        <v>0</v>
      </c>
      <c r="BL6" s="42">
        <v>0</v>
      </c>
      <c r="BM6" s="45">
        <v>0</v>
      </c>
      <c r="BN6" s="39">
        <v>12006</v>
      </c>
      <c r="BO6" s="42">
        <v>11364</v>
      </c>
      <c r="BP6" s="42">
        <v>6908</v>
      </c>
      <c r="BQ6" s="39">
        <v>0</v>
      </c>
      <c r="BR6" s="42">
        <v>0</v>
      </c>
      <c r="BS6" s="42">
        <v>0</v>
      </c>
      <c r="BT6" s="39">
        <v>0</v>
      </c>
      <c r="BU6" s="46">
        <v>0</v>
      </c>
      <c r="BV6" s="42">
        <v>0</v>
      </c>
      <c r="BW6" s="47">
        <v>0</v>
      </c>
      <c r="BX6" s="48">
        <v>0</v>
      </c>
      <c r="BY6" s="49">
        <v>0</v>
      </c>
      <c r="BZ6" s="39">
        <v>0</v>
      </c>
      <c r="CA6" s="50">
        <v>0</v>
      </c>
      <c r="CB6" s="45">
        <v>0</v>
      </c>
      <c r="CC6" s="51"/>
    </row>
    <row r="7" spans="1:81" s="79" customFormat="1" ht="43" customHeight="1" x14ac:dyDescent="0.2">
      <c r="A7" s="53">
        <f>ROW()-5</f>
        <v>2</v>
      </c>
      <c r="B7" s="54" t="s">
        <v>53</v>
      </c>
      <c r="C7" s="55" t="s">
        <v>54</v>
      </c>
      <c r="D7" s="55"/>
      <c r="E7" s="56" t="s">
        <v>55</v>
      </c>
      <c r="F7" s="57" t="s">
        <v>56</v>
      </c>
      <c r="G7" s="58">
        <v>53</v>
      </c>
      <c r="H7" s="59">
        <v>0</v>
      </c>
      <c r="I7" s="60">
        <v>0</v>
      </c>
      <c r="J7" s="60">
        <v>0</v>
      </c>
      <c r="K7" s="61">
        <v>1</v>
      </c>
      <c r="L7" s="62">
        <v>0</v>
      </c>
      <c r="M7" s="62">
        <v>0</v>
      </c>
      <c r="N7" s="62">
        <v>1</v>
      </c>
      <c r="O7" s="60">
        <v>0</v>
      </c>
      <c r="P7" s="63" t="s">
        <v>57</v>
      </c>
      <c r="Q7" s="64" t="s">
        <v>58</v>
      </c>
      <c r="R7" s="65"/>
      <c r="S7" s="66" t="s">
        <v>59</v>
      </c>
      <c r="T7" s="67" t="s">
        <v>60</v>
      </c>
      <c r="U7" s="68">
        <v>784280</v>
      </c>
      <c r="V7" s="46">
        <v>300000</v>
      </c>
      <c r="W7" s="69">
        <v>38.251644820727293</v>
      </c>
      <c r="X7" s="68">
        <v>805919</v>
      </c>
      <c r="Y7" s="70">
        <v>806354</v>
      </c>
      <c r="Z7" s="70">
        <v>805200</v>
      </c>
      <c r="AA7" s="71">
        <v>5850</v>
      </c>
      <c r="AB7" s="46">
        <v>5616</v>
      </c>
      <c r="AC7" s="70">
        <v>5193</v>
      </c>
      <c r="AD7" s="68">
        <v>0</v>
      </c>
      <c r="AE7" s="46">
        <v>0</v>
      </c>
      <c r="AF7" s="70">
        <v>0</v>
      </c>
      <c r="AG7" s="71">
        <v>800069</v>
      </c>
      <c r="AH7" s="46">
        <v>800738</v>
      </c>
      <c r="AI7" s="46">
        <v>800007</v>
      </c>
      <c r="AJ7" s="71">
        <v>15784</v>
      </c>
      <c r="AK7" s="46">
        <v>16455</v>
      </c>
      <c r="AL7" s="72">
        <v>15726</v>
      </c>
      <c r="AM7" s="71">
        <v>18274</v>
      </c>
      <c r="AN7" s="46">
        <v>17673</v>
      </c>
      <c r="AO7" s="73">
        <v>16353</v>
      </c>
      <c r="AP7" s="70">
        <v>4300</v>
      </c>
      <c r="AQ7" s="70">
        <v>4300</v>
      </c>
      <c r="AR7" s="70">
        <v>4300</v>
      </c>
      <c r="AS7" s="71">
        <v>-671</v>
      </c>
      <c r="AT7" s="46">
        <v>729</v>
      </c>
      <c r="AU7" s="70">
        <v>865</v>
      </c>
      <c r="AV7" s="71">
        <v>-669</v>
      </c>
      <c r="AW7" s="46">
        <v>730</v>
      </c>
      <c r="AX7" s="74">
        <v>867</v>
      </c>
      <c r="AY7" s="71">
        <v>-669</v>
      </c>
      <c r="AZ7" s="46">
        <v>730</v>
      </c>
      <c r="BA7" s="74">
        <v>867</v>
      </c>
      <c r="BB7" s="71">
        <v>4300</v>
      </c>
      <c r="BC7" s="46">
        <v>4300</v>
      </c>
      <c r="BD7" s="70">
        <v>4300</v>
      </c>
      <c r="BE7" s="71">
        <v>0</v>
      </c>
      <c r="BF7" s="46">
        <v>0</v>
      </c>
      <c r="BG7" s="70">
        <v>0</v>
      </c>
      <c r="BH7" s="71">
        <v>70</v>
      </c>
      <c r="BI7" s="46">
        <v>70</v>
      </c>
      <c r="BJ7" s="70">
        <v>70</v>
      </c>
      <c r="BK7" s="71">
        <v>0</v>
      </c>
      <c r="BL7" s="46">
        <v>0</v>
      </c>
      <c r="BM7" s="74">
        <v>0</v>
      </c>
      <c r="BN7" s="71">
        <v>0</v>
      </c>
      <c r="BO7" s="46">
        <v>0</v>
      </c>
      <c r="BP7" s="70">
        <v>0</v>
      </c>
      <c r="BQ7" s="68">
        <v>0</v>
      </c>
      <c r="BR7" s="70">
        <v>0</v>
      </c>
      <c r="BS7" s="70">
        <v>0</v>
      </c>
      <c r="BT7" s="68">
        <v>0</v>
      </c>
      <c r="BU7" s="46">
        <v>0</v>
      </c>
      <c r="BV7" s="70">
        <v>0</v>
      </c>
      <c r="BW7" s="75">
        <v>0</v>
      </c>
      <c r="BX7" s="76">
        <v>0</v>
      </c>
      <c r="BY7" s="76">
        <v>0</v>
      </c>
      <c r="BZ7" s="68">
        <v>0</v>
      </c>
      <c r="CA7" s="77">
        <v>0</v>
      </c>
      <c r="CB7" s="73">
        <v>0</v>
      </c>
      <c r="CC7" s="78"/>
    </row>
    <row r="8" spans="1:81" s="79" customFormat="1" ht="43" customHeight="1" x14ac:dyDescent="0.2">
      <c r="A8" s="53">
        <f>ROW()-5</f>
        <v>3</v>
      </c>
      <c r="B8" s="54" t="s">
        <v>61</v>
      </c>
      <c r="C8" s="55" t="s">
        <v>62</v>
      </c>
      <c r="D8" s="55"/>
      <c r="E8" s="56" t="s">
        <v>63</v>
      </c>
      <c r="F8" s="57" t="s">
        <v>64</v>
      </c>
      <c r="G8" s="58">
        <v>8</v>
      </c>
      <c r="H8" s="59">
        <v>2</v>
      </c>
      <c r="I8" s="60">
        <v>0</v>
      </c>
      <c r="J8" s="60">
        <v>2</v>
      </c>
      <c r="K8" s="80">
        <v>12</v>
      </c>
      <c r="L8" s="62">
        <v>0</v>
      </c>
      <c r="M8" s="62">
        <v>0</v>
      </c>
      <c r="N8" s="62">
        <v>12</v>
      </c>
      <c r="O8" s="60">
        <v>0</v>
      </c>
      <c r="P8" s="63" t="s">
        <v>65</v>
      </c>
      <c r="Q8" s="64" t="s">
        <v>50</v>
      </c>
      <c r="R8" s="65"/>
      <c r="S8" s="66" t="s">
        <v>66</v>
      </c>
      <c r="T8" s="81" t="s">
        <v>67</v>
      </c>
      <c r="U8" s="68">
        <v>261750</v>
      </c>
      <c r="V8" s="46">
        <v>261100</v>
      </c>
      <c r="W8" s="69">
        <v>99.751671442215851</v>
      </c>
      <c r="X8" s="68">
        <v>1436126</v>
      </c>
      <c r="Y8" s="70">
        <v>1426808</v>
      </c>
      <c r="Z8" s="70">
        <v>1421279</v>
      </c>
      <c r="AA8" s="71">
        <v>91850</v>
      </c>
      <c r="AB8" s="46">
        <v>88335</v>
      </c>
      <c r="AC8" s="70">
        <v>86327</v>
      </c>
      <c r="AD8" s="71">
        <v>0</v>
      </c>
      <c r="AE8" s="46">
        <v>0</v>
      </c>
      <c r="AF8" s="70">
        <v>0</v>
      </c>
      <c r="AG8" s="71">
        <v>1344276</v>
      </c>
      <c r="AH8" s="46">
        <v>1338474</v>
      </c>
      <c r="AI8" s="74">
        <v>1334952</v>
      </c>
      <c r="AJ8" s="71">
        <v>56959</v>
      </c>
      <c r="AK8" s="46">
        <v>50862</v>
      </c>
      <c r="AL8" s="74">
        <v>46797</v>
      </c>
      <c r="AM8" s="71">
        <v>204416</v>
      </c>
      <c r="AN8" s="46">
        <v>206844</v>
      </c>
      <c r="AO8" s="73">
        <v>194918</v>
      </c>
      <c r="AP8" s="70">
        <v>184985</v>
      </c>
      <c r="AQ8" s="70">
        <v>181377</v>
      </c>
      <c r="AR8" s="70">
        <v>172995</v>
      </c>
      <c r="AS8" s="71">
        <v>5704</v>
      </c>
      <c r="AT8" s="46">
        <v>4146</v>
      </c>
      <c r="AU8" s="70">
        <v>9805</v>
      </c>
      <c r="AV8" s="71">
        <v>5803</v>
      </c>
      <c r="AW8" s="46">
        <v>3521</v>
      </c>
      <c r="AX8" s="74">
        <v>10549</v>
      </c>
      <c r="AY8" s="71">
        <v>7360</v>
      </c>
      <c r="AZ8" s="46">
        <v>5079</v>
      </c>
      <c r="BA8" s="74">
        <v>12085</v>
      </c>
      <c r="BB8" s="71">
        <v>126751</v>
      </c>
      <c r="BC8" s="46">
        <v>120094</v>
      </c>
      <c r="BD8" s="70">
        <v>115705</v>
      </c>
      <c r="BE8" s="71">
        <v>0</v>
      </c>
      <c r="BF8" s="46">
        <v>0</v>
      </c>
      <c r="BG8" s="70">
        <v>0</v>
      </c>
      <c r="BH8" s="71">
        <v>0</v>
      </c>
      <c r="BI8" s="46">
        <v>0</v>
      </c>
      <c r="BJ8" s="70">
        <v>0</v>
      </c>
      <c r="BK8" s="71">
        <v>0</v>
      </c>
      <c r="BL8" s="46">
        <v>0</v>
      </c>
      <c r="BM8" s="74">
        <v>0</v>
      </c>
      <c r="BN8" s="71">
        <v>58233</v>
      </c>
      <c r="BO8" s="46">
        <v>61283</v>
      </c>
      <c r="BP8" s="70">
        <v>57290</v>
      </c>
      <c r="BQ8" s="68">
        <v>0</v>
      </c>
      <c r="BR8" s="70">
        <v>0</v>
      </c>
      <c r="BS8" s="70">
        <v>0</v>
      </c>
      <c r="BT8" s="68">
        <v>0</v>
      </c>
      <c r="BU8" s="46">
        <v>0</v>
      </c>
      <c r="BV8" s="70">
        <v>0</v>
      </c>
      <c r="BW8" s="75">
        <v>0</v>
      </c>
      <c r="BX8" s="76">
        <v>0</v>
      </c>
      <c r="BY8" s="76">
        <v>0</v>
      </c>
      <c r="BZ8" s="68">
        <v>0</v>
      </c>
      <c r="CA8" s="77">
        <v>0</v>
      </c>
      <c r="CB8" s="73">
        <v>0</v>
      </c>
      <c r="CC8" s="78"/>
    </row>
    <row r="9" spans="1:81" s="79" customFormat="1" ht="43" customHeight="1" x14ac:dyDescent="0.2">
      <c r="A9" s="53">
        <f>ROW()-5</f>
        <v>4</v>
      </c>
      <c r="B9" s="54" t="s">
        <v>68</v>
      </c>
      <c r="C9" s="55" t="s">
        <v>69</v>
      </c>
      <c r="D9" s="55"/>
      <c r="E9" s="56" t="s">
        <v>70</v>
      </c>
      <c r="F9" s="57" t="s">
        <v>71</v>
      </c>
      <c r="G9" s="58">
        <v>26</v>
      </c>
      <c r="H9" s="59">
        <v>2</v>
      </c>
      <c r="I9" s="60">
        <v>0</v>
      </c>
      <c r="J9" s="60">
        <v>2</v>
      </c>
      <c r="K9" s="80">
        <v>19</v>
      </c>
      <c r="L9" s="62">
        <v>0</v>
      </c>
      <c r="M9" s="62">
        <v>0</v>
      </c>
      <c r="N9" s="62">
        <v>19</v>
      </c>
      <c r="O9" s="60">
        <v>0</v>
      </c>
      <c r="P9" s="63" t="s">
        <v>72</v>
      </c>
      <c r="Q9" s="64" t="s">
        <v>50</v>
      </c>
      <c r="R9" s="65"/>
      <c r="S9" s="66" t="s">
        <v>66</v>
      </c>
      <c r="T9" s="67" t="s">
        <v>73</v>
      </c>
      <c r="U9" s="68">
        <v>730126</v>
      </c>
      <c r="V9" s="46">
        <v>502700</v>
      </c>
      <c r="W9" s="69">
        <v>68.851129804992567</v>
      </c>
      <c r="X9" s="68">
        <v>1267389</v>
      </c>
      <c r="Y9" s="70">
        <v>1265219</v>
      </c>
      <c r="Z9" s="70">
        <v>1259322</v>
      </c>
      <c r="AA9" s="71">
        <v>168056</v>
      </c>
      <c r="AB9" s="46">
        <v>157879</v>
      </c>
      <c r="AC9" s="70">
        <v>145279</v>
      </c>
      <c r="AD9" s="71">
        <v>0</v>
      </c>
      <c r="AE9" s="46">
        <v>0</v>
      </c>
      <c r="AF9" s="70">
        <v>0</v>
      </c>
      <c r="AG9" s="71">
        <v>1099333</v>
      </c>
      <c r="AH9" s="46">
        <v>1107340</v>
      </c>
      <c r="AI9" s="74">
        <v>1114043</v>
      </c>
      <c r="AJ9" s="71">
        <v>365539</v>
      </c>
      <c r="AK9" s="46">
        <v>373296</v>
      </c>
      <c r="AL9" s="74">
        <v>379420</v>
      </c>
      <c r="AM9" s="71">
        <v>789226</v>
      </c>
      <c r="AN9" s="46">
        <v>739439</v>
      </c>
      <c r="AO9" s="73">
        <v>855075</v>
      </c>
      <c r="AP9" s="70">
        <v>599842</v>
      </c>
      <c r="AQ9" s="70">
        <v>591823</v>
      </c>
      <c r="AR9" s="70">
        <v>690485</v>
      </c>
      <c r="AS9" s="71">
        <v>-7757</v>
      </c>
      <c r="AT9" s="46">
        <v>-6125</v>
      </c>
      <c r="AU9" s="70">
        <v>6912</v>
      </c>
      <c r="AV9" s="71">
        <v>-8007</v>
      </c>
      <c r="AW9" s="46">
        <v>-6704</v>
      </c>
      <c r="AX9" s="74">
        <v>7476</v>
      </c>
      <c r="AY9" s="71">
        <v>-7691</v>
      </c>
      <c r="AZ9" s="46">
        <v>-6363</v>
      </c>
      <c r="BA9" s="74">
        <v>7762</v>
      </c>
      <c r="BB9" s="71">
        <v>227784</v>
      </c>
      <c r="BC9" s="46">
        <v>219526</v>
      </c>
      <c r="BD9" s="70">
        <v>325402</v>
      </c>
      <c r="BE9" s="71">
        <v>0</v>
      </c>
      <c r="BF9" s="46">
        <v>0</v>
      </c>
      <c r="BG9" s="70">
        <v>0</v>
      </c>
      <c r="BH9" s="71">
        <v>0</v>
      </c>
      <c r="BI9" s="46">
        <v>0</v>
      </c>
      <c r="BJ9" s="70">
        <v>0</v>
      </c>
      <c r="BK9" s="71">
        <v>0</v>
      </c>
      <c r="BL9" s="46">
        <v>0</v>
      </c>
      <c r="BM9" s="74">
        <v>0</v>
      </c>
      <c r="BN9" s="71">
        <v>372058</v>
      </c>
      <c r="BO9" s="46">
        <v>372298</v>
      </c>
      <c r="BP9" s="70">
        <v>365083</v>
      </c>
      <c r="BQ9" s="68">
        <v>0</v>
      </c>
      <c r="BR9" s="70">
        <v>0</v>
      </c>
      <c r="BS9" s="70">
        <v>0</v>
      </c>
      <c r="BT9" s="68">
        <v>0</v>
      </c>
      <c r="BU9" s="46">
        <v>0</v>
      </c>
      <c r="BV9" s="70">
        <v>0</v>
      </c>
      <c r="BW9" s="75">
        <v>0</v>
      </c>
      <c r="BX9" s="76">
        <v>0</v>
      </c>
      <c r="BY9" s="76">
        <v>0</v>
      </c>
      <c r="BZ9" s="68">
        <v>0</v>
      </c>
      <c r="CA9" s="77">
        <v>0</v>
      </c>
      <c r="CB9" s="73">
        <v>0</v>
      </c>
      <c r="CC9" s="78"/>
    </row>
    <row r="10" spans="1:81" s="79" customFormat="1" ht="43" customHeight="1" x14ac:dyDescent="0.2">
      <c r="A10" s="53">
        <v>5</v>
      </c>
      <c r="B10" s="54" t="s">
        <v>74</v>
      </c>
      <c r="C10" s="55" t="s">
        <v>75</v>
      </c>
      <c r="D10" s="55"/>
      <c r="E10" s="56" t="s">
        <v>76</v>
      </c>
      <c r="F10" s="57" t="s">
        <v>77</v>
      </c>
      <c r="G10" s="58">
        <v>10</v>
      </c>
      <c r="H10" s="59">
        <v>1</v>
      </c>
      <c r="I10" s="60">
        <v>0</v>
      </c>
      <c r="J10" s="60">
        <v>1</v>
      </c>
      <c r="K10" s="80">
        <v>20</v>
      </c>
      <c r="L10" s="62">
        <v>0</v>
      </c>
      <c r="M10" s="62">
        <v>0</v>
      </c>
      <c r="N10" s="62">
        <v>8</v>
      </c>
      <c r="O10" s="60">
        <v>12</v>
      </c>
      <c r="P10" s="63" t="s">
        <v>189</v>
      </c>
      <c r="Q10" s="64" t="s">
        <v>50</v>
      </c>
      <c r="R10" s="65"/>
      <c r="S10" s="82" t="s">
        <v>78</v>
      </c>
      <c r="T10" s="67" t="s">
        <v>79</v>
      </c>
      <c r="U10" s="68">
        <v>45000</v>
      </c>
      <c r="V10" s="46">
        <v>30000</v>
      </c>
      <c r="W10" s="69">
        <v>66.666666666666657</v>
      </c>
      <c r="X10" s="68">
        <v>139446</v>
      </c>
      <c r="Y10" s="70">
        <v>139317</v>
      </c>
      <c r="Z10" s="70">
        <v>129972</v>
      </c>
      <c r="AA10" s="71">
        <v>47864</v>
      </c>
      <c r="AB10" s="46">
        <v>45519</v>
      </c>
      <c r="AC10" s="70">
        <v>43112</v>
      </c>
      <c r="AD10" s="71">
        <v>0</v>
      </c>
      <c r="AE10" s="46">
        <v>0</v>
      </c>
      <c r="AF10" s="70">
        <v>0</v>
      </c>
      <c r="AG10" s="71">
        <v>91581</v>
      </c>
      <c r="AH10" s="46">
        <v>93798</v>
      </c>
      <c r="AI10" s="74">
        <v>86860</v>
      </c>
      <c r="AJ10" s="71">
        <v>42581</v>
      </c>
      <c r="AK10" s="46">
        <v>44798</v>
      </c>
      <c r="AL10" s="74">
        <v>37860</v>
      </c>
      <c r="AM10" s="71">
        <v>153789</v>
      </c>
      <c r="AN10" s="46">
        <v>155444</v>
      </c>
      <c r="AO10" s="73">
        <v>156170</v>
      </c>
      <c r="AP10" s="70">
        <v>153300</v>
      </c>
      <c r="AQ10" s="70">
        <v>154955</v>
      </c>
      <c r="AR10" s="70">
        <v>155643</v>
      </c>
      <c r="AS10" s="71">
        <v>-2217</v>
      </c>
      <c r="AT10" s="46">
        <v>6938</v>
      </c>
      <c r="AU10" s="70">
        <v>-3132</v>
      </c>
      <c r="AV10" s="71">
        <v>-2217</v>
      </c>
      <c r="AW10" s="46">
        <v>6938</v>
      </c>
      <c r="AX10" s="74">
        <v>-3132</v>
      </c>
      <c r="AY10" s="71">
        <v>-1470</v>
      </c>
      <c r="AZ10" s="46">
        <v>7685</v>
      </c>
      <c r="BA10" s="74">
        <v>-2386</v>
      </c>
      <c r="BB10" s="71">
        <v>0</v>
      </c>
      <c r="BC10" s="46">
        <v>2655</v>
      </c>
      <c r="BD10" s="70">
        <v>4343</v>
      </c>
      <c r="BE10" s="71">
        <v>0</v>
      </c>
      <c r="BF10" s="46">
        <v>0</v>
      </c>
      <c r="BG10" s="70">
        <v>0</v>
      </c>
      <c r="BH10" s="71">
        <v>0</v>
      </c>
      <c r="BI10" s="46">
        <v>0</v>
      </c>
      <c r="BJ10" s="70">
        <v>0</v>
      </c>
      <c r="BK10" s="71">
        <v>0</v>
      </c>
      <c r="BL10" s="46">
        <v>0</v>
      </c>
      <c r="BM10" s="74">
        <v>0</v>
      </c>
      <c r="BN10" s="71">
        <v>153300</v>
      </c>
      <c r="BO10" s="46">
        <v>152300</v>
      </c>
      <c r="BP10" s="83">
        <v>151300</v>
      </c>
      <c r="BQ10" s="68">
        <v>0</v>
      </c>
      <c r="BR10" s="70">
        <v>0</v>
      </c>
      <c r="BS10" s="70">
        <v>0</v>
      </c>
      <c r="BT10" s="68">
        <v>0</v>
      </c>
      <c r="BU10" s="46">
        <v>0</v>
      </c>
      <c r="BV10" s="70">
        <v>0</v>
      </c>
      <c r="BW10" s="75">
        <v>0</v>
      </c>
      <c r="BX10" s="76">
        <v>0</v>
      </c>
      <c r="BY10" s="76">
        <v>0</v>
      </c>
      <c r="BZ10" s="68">
        <v>0</v>
      </c>
      <c r="CA10" s="77">
        <v>0</v>
      </c>
      <c r="CB10" s="73">
        <v>0</v>
      </c>
      <c r="CC10" s="78"/>
    </row>
    <row r="11" spans="1:81" s="79" customFormat="1" ht="43" customHeight="1" x14ac:dyDescent="0.2">
      <c r="A11" s="53">
        <v>6</v>
      </c>
      <c r="B11" s="84" t="s">
        <v>80</v>
      </c>
      <c r="C11" s="85" t="s">
        <v>81</v>
      </c>
      <c r="D11" s="85"/>
      <c r="E11" s="86" t="s">
        <v>82</v>
      </c>
      <c r="F11" s="87" t="s">
        <v>83</v>
      </c>
      <c r="G11" s="88">
        <v>17</v>
      </c>
      <c r="H11" s="89">
        <v>1</v>
      </c>
      <c r="I11" s="90">
        <v>0</v>
      </c>
      <c r="J11" s="90">
        <v>1</v>
      </c>
      <c r="K11" s="91">
        <v>3</v>
      </c>
      <c r="L11" s="92">
        <v>0</v>
      </c>
      <c r="M11" s="92">
        <v>1</v>
      </c>
      <c r="N11" s="92">
        <v>2</v>
      </c>
      <c r="O11" s="90">
        <v>0</v>
      </c>
      <c r="P11" s="93" t="s">
        <v>189</v>
      </c>
      <c r="Q11" s="94" t="s">
        <v>50</v>
      </c>
      <c r="R11" s="95"/>
      <c r="S11" s="96" t="s">
        <v>78</v>
      </c>
      <c r="T11" s="97" t="s">
        <v>84</v>
      </c>
      <c r="U11" s="98">
        <v>240417</v>
      </c>
      <c r="V11" s="99">
        <v>100000</v>
      </c>
      <c r="W11" s="69">
        <v>41.594396402916601</v>
      </c>
      <c r="X11" s="98">
        <v>9537944</v>
      </c>
      <c r="Y11" s="100">
        <v>9070644</v>
      </c>
      <c r="Z11" s="100">
        <v>8934507</v>
      </c>
      <c r="AA11" s="101">
        <v>9240184</v>
      </c>
      <c r="AB11" s="99">
        <v>8775258</v>
      </c>
      <c r="AC11" s="100">
        <v>8641179</v>
      </c>
      <c r="AD11" s="101">
        <v>349270</v>
      </c>
      <c r="AE11" s="99">
        <v>349490</v>
      </c>
      <c r="AF11" s="100">
        <v>349690</v>
      </c>
      <c r="AG11" s="101">
        <v>297760</v>
      </c>
      <c r="AH11" s="99">
        <v>295386</v>
      </c>
      <c r="AI11" s="102">
        <v>293328</v>
      </c>
      <c r="AJ11" s="101">
        <v>73115</v>
      </c>
      <c r="AK11" s="99">
        <v>71328</v>
      </c>
      <c r="AL11" s="102">
        <v>69767</v>
      </c>
      <c r="AM11" s="101">
        <v>1425814</v>
      </c>
      <c r="AN11" s="99">
        <v>1399523</v>
      </c>
      <c r="AO11" s="103">
        <v>1381313</v>
      </c>
      <c r="AP11" s="100">
        <v>219030</v>
      </c>
      <c r="AQ11" s="100">
        <v>217298</v>
      </c>
      <c r="AR11" s="100">
        <v>214364</v>
      </c>
      <c r="AS11" s="101">
        <v>1787</v>
      </c>
      <c r="AT11" s="99">
        <v>1571</v>
      </c>
      <c r="AU11" s="100">
        <v>2587</v>
      </c>
      <c r="AV11" s="101">
        <v>2374</v>
      </c>
      <c r="AW11" s="99">
        <v>2058</v>
      </c>
      <c r="AX11" s="102">
        <v>2467</v>
      </c>
      <c r="AY11" s="101">
        <v>2643</v>
      </c>
      <c r="AZ11" s="99">
        <v>2337</v>
      </c>
      <c r="BA11" s="102">
        <v>2693</v>
      </c>
      <c r="BB11" s="101">
        <v>219030</v>
      </c>
      <c r="BC11" s="99">
        <v>217298</v>
      </c>
      <c r="BD11" s="100">
        <v>214364</v>
      </c>
      <c r="BE11" s="101">
        <v>0</v>
      </c>
      <c r="BF11" s="99">
        <v>0</v>
      </c>
      <c r="BG11" s="100">
        <v>0</v>
      </c>
      <c r="BH11" s="101">
        <v>0</v>
      </c>
      <c r="BI11" s="99">
        <v>0</v>
      </c>
      <c r="BJ11" s="100">
        <v>0</v>
      </c>
      <c r="BK11" s="101">
        <v>40000</v>
      </c>
      <c r="BL11" s="99">
        <v>40000</v>
      </c>
      <c r="BM11" s="102">
        <v>40000</v>
      </c>
      <c r="BN11" s="101">
        <v>0</v>
      </c>
      <c r="BO11" s="99">
        <v>0</v>
      </c>
      <c r="BP11" s="100">
        <v>0</v>
      </c>
      <c r="BQ11" s="98">
        <v>0</v>
      </c>
      <c r="BR11" s="100">
        <v>0</v>
      </c>
      <c r="BS11" s="100">
        <v>0</v>
      </c>
      <c r="BT11" s="98">
        <v>0</v>
      </c>
      <c r="BU11" s="46">
        <v>0</v>
      </c>
      <c r="BV11" s="100">
        <v>0</v>
      </c>
      <c r="BW11" s="104">
        <v>0</v>
      </c>
      <c r="BX11" s="105">
        <v>0</v>
      </c>
      <c r="BY11" s="105">
        <v>0</v>
      </c>
      <c r="BZ11" s="98">
        <v>0</v>
      </c>
      <c r="CA11" s="106">
        <v>0</v>
      </c>
      <c r="CB11" s="103">
        <v>0</v>
      </c>
      <c r="CC11" s="78"/>
    </row>
    <row r="12" spans="1:81" s="79" customFormat="1" ht="43" customHeight="1" x14ac:dyDescent="0.2">
      <c r="A12" s="53">
        <v>7</v>
      </c>
      <c r="B12" s="54" t="s">
        <v>85</v>
      </c>
      <c r="C12" s="55" t="s">
        <v>86</v>
      </c>
      <c r="D12" s="55"/>
      <c r="E12" s="56" t="s">
        <v>87</v>
      </c>
      <c r="F12" s="57" t="s">
        <v>88</v>
      </c>
      <c r="G12" s="58">
        <v>15</v>
      </c>
      <c r="H12" s="59">
        <v>0</v>
      </c>
      <c r="I12" s="60">
        <v>0</v>
      </c>
      <c r="J12" s="60">
        <v>0</v>
      </c>
      <c r="K12" s="80">
        <v>3</v>
      </c>
      <c r="L12" s="62">
        <v>0</v>
      </c>
      <c r="M12" s="62">
        <v>1</v>
      </c>
      <c r="N12" s="62">
        <v>2</v>
      </c>
      <c r="O12" s="60">
        <v>0</v>
      </c>
      <c r="P12" s="63" t="s">
        <v>189</v>
      </c>
      <c r="Q12" s="64" t="s">
        <v>58</v>
      </c>
      <c r="R12" s="65"/>
      <c r="S12" s="82" t="s">
        <v>89</v>
      </c>
      <c r="T12" s="67" t="s">
        <v>90</v>
      </c>
      <c r="U12" s="68">
        <v>5000</v>
      </c>
      <c r="V12" s="46">
        <v>2300</v>
      </c>
      <c r="W12" s="69">
        <v>46</v>
      </c>
      <c r="X12" s="68">
        <v>16842</v>
      </c>
      <c r="Y12" s="70">
        <v>16973</v>
      </c>
      <c r="Z12" s="70">
        <v>16598</v>
      </c>
      <c r="AA12" s="71">
        <v>375</v>
      </c>
      <c r="AB12" s="46">
        <v>604</v>
      </c>
      <c r="AC12" s="70">
        <v>304</v>
      </c>
      <c r="AD12" s="71">
        <v>0</v>
      </c>
      <c r="AE12" s="46">
        <v>0</v>
      </c>
      <c r="AF12" s="70">
        <v>0</v>
      </c>
      <c r="AG12" s="71">
        <v>16466</v>
      </c>
      <c r="AH12" s="46">
        <v>16369</v>
      </c>
      <c r="AI12" s="74">
        <v>16295</v>
      </c>
      <c r="AJ12" s="71">
        <v>11466</v>
      </c>
      <c r="AK12" s="46">
        <v>11369</v>
      </c>
      <c r="AL12" s="74">
        <v>11295</v>
      </c>
      <c r="AM12" s="71">
        <v>20670</v>
      </c>
      <c r="AN12" s="46">
        <v>21901</v>
      </c>
      <c r="AO12" s="73">
        <v>21193</v>
      </c>
      <c r="AP12" s="70">
        <v>17624</v>
      </c>
      <c r="AQ12" s="70">
        <v>18113</v>
      </c>
      <c r="AR12" s="70">
        <v>18231</v>
      </c>
      <c r="AS12" s="71">
        <v>97</v>
      </c>
      <c r="AT12" s="46">
        <v>74</v>
      </c>
      <c r="AU12" s="70">
        <v>55</v>
      </c>
      <c r="AV12" s="71">
        <v>97</v>
      </c>
      <c r="AW12" s="46">
        <v>74</v>
      </c>
      <c r="AX12" s="74">
        <v>55</v>
      </c>
      <c r="AY12" s="71">
        <v>102</v>
      </c>
      <c r="AZ12" s="46">
        <v>78</v>
      </c>
      <c r="BA12" s="74">
        <v>60</v>
      </c>
      <c r="BB12" s="71">
        <v>17246</v>
      </c>
      <c r="BC12" s="46">
        <v>17743</v>
      </c>
      <c r="BD12" s="70">
        <v>17859</v>
      </c>
      <c r="BE12" s="71">
        <v>0</v>
      </c>
      <c r="BF12" s="46">
        <v>0</v>
      </c>
      <c r="BG12" s="70">
        <v>0</v>
      </c>
      <c r="BH12" s="71">
        <v>0</v>
      </c>
      <c r="BI12" s="46">
        <v>0</v>
      </c>
      <c r="BJ12" s="70">
        <v>0</v>
      </c>
      <c r="BK12" s="71">
        <v>0</v>
      </c>
      <c r="BL12" s="46">
        <v>0</v>
      </c>
      <c r="BM12" s="74">
        <v>0</v>
      </c>
      <c r="BN12" s="71">
        <v>378</v>
      </c>
      <c r="BO12" s="46">
        <v>369</v>
      </c>
      <c r="BP12" s="70">
        <v>372</v>
      </c>
      <c r="BQ12" s="68">
        <v>0</v>
      </c>
      <c r="BR12" s="70">
        <v>0</v>
      </c>
      <c r="BS12" s="70">
        <v>0</v>
      </c>
      <c r="BT12" s="68">
        <v>0</v>
      </c>
      <c r="BU12" s="46">
        <v>0</v>
      </c>
      <c r="BV12" s="70">
        <v>0</v>
      </c>
      <c r="BW12" s="75">
        <v>0</v>
      </c>
      <c r="BX12" s="76">
        <v>0</v>
      </c>
      <c r="BY12" s="76">
        <v>0</v>
      </c>
      <c r="BZ12" s="68">
        <v>0</v>
      </c>
      <c r="CA12" s="77">
        <v>0</v>
      </c>
      <c r="CB12" s="73">
        <v>0</v>
      </c>
      <c r="CC12" s="78"/>
    </row>
    <row r="13" spans="1:81" s="79" customFormat="1" ht="43" customHeight="1" x14ac:dyDescent="0.2">
      <c r="A13" s="53">
        <v>8</v>
      </c>
      <c r="B13" s="54" t="s">
        <v>91</v>
      </c>
      <c r="C13" s="55" t="s">
        <v>92</v>
      </c>
      <c r="D13" s="55"/>
      <c r="E13" s="56" t="s">
        <v>93</v>
      </c>
      <c r="F13" s="57" t="s">
        <v>94</v>
      </c>
      <c r="G13" s="58">
        <v>18</v>
      </c>
      <c r="H13" s="59">
        <v>1</v>
      </c>
      <c r="I13" s="60">
        <v>0</v>
      </c>
      <c r="J13" s="60">
        <v>1</v>
      </c>
      <c r="K13" s="80">
        <v>16</v>
      </c>
      <c r="L13" s="62">
        <v>0</v>
      </c>
      <c r="M13" s="62">
        <v>0</v>
      </c>
      <c r="N13" s="62">
        <v>8</v>
      </c>
      <c r="O13" s="60">
        <v>8</v>
      </c>
      <c r="P13" s="63" t="s">
        <v>189</v>
      </c>
      <c r="Q13" s="64" t="s">
        <v>58</v>
      </c>
      <c r="R13" s="65"/>
      <c r="S13" s="82" t="s">
        <v>89</v>
      </c>
      <c r="T13" s="67" t="s">
        <v>95</v>
      </c>
      <c r="U13" s="68">
        <v>150000</v>
      </c>
      <c r="V13" s="46">
        <v>100000</v>
      </c>
      <c r="W13" s="69">
        <v>66.666666666666657</v>
      </c>
      <c r="X13" s="68">
        <v>413778</v>
      </c>
      <c r="Y13" s="70">
        <v>386415</v>
      </c>
      <c r="Z13" s="70">
        <v>357513</v>
      </c>
      <c r="AA13" s="71">
        <v>170846</v>
      </c>
      <c r="AB13" s="46">
        <v>161205</v>
      </c>
      <c r="AC13" s="70">
        <v>145934</v>
      </c>
      <c r="AD13" s="71">
        <v>0</v>
      </c>
      <c r="AE13" s="46">
        <v>0</v>
      </c>
      <c r="AF13" s="70">
        <v>0</v>
      </c>
      <c r="AG13" s="71">
        <v>242933</v>
      </c>
      <c r="AH13" s="46">
        <v>225211</v>
      </c>
      <c r="AI13" s="74">
        <v>211579</v>
      </c>
      <c r="AJ13" s="71">
        <v>92933</v>
      </c>
      <c r="AK13" s="46">
        <v>75211</v>
      </c>
      <c r="AL13" s="74">
        <v>61579</v>
      </c>
      <c r="AM13" s="71">
        <v>1124234</v>
      </c>
      <c r="AN13" s="46">
        <v>978041</v>
      </c>
      <c r="AO13" s="73">
        <v>842071</v>
      </c>
      <c r="AP13" s="70">
        <v>83975</v>
      </c>
      <c r="AQ13" s="70">
        <v>83093</v>
      </c>
      <c r="AR13" s="70">
        <v>83370</v>
      </c>
      <c r="AS13" s="71">
        <v>17722</v>
      </c>
      <c r="AT13" s="46">
        <v>13632</v>
      </c>
      <c r="AU13" s="70">
        <v>1350</v>
      </c>
      <c r="AV13" s="71">
        <v>17722</v>
      </c>
      <c r="AW13" s="46">
        <v>13632</v>
      </c>
      <c r="AX13" s="74">
        <v>1350</v>
      </c>
      <c r="AY13" s="71">
        <v>18164</v>
      </c>
      <c r="AZ13" s="107">
        <v>14418</v>
      </c>
      <c r="BA13" s="74">
        <v>2575</v>
      </c>
      <c r="BB13" s="71">
        <v>83975</v>
      </c>
      <c r="BC13" s="46">
        <v>83093</v>
      </c>
      <c r="BD13" s="70">
        <v>83370</v>
      </c>
      <c r="BE13" s="71">
        <v>0</v>
      </c>
      <c r="BF13" s="46">
        <v>0</v>
      </c>
      <c r="BG13" s="70">
        <v>0</v>
      </c>
      <c r="BH13" s="71">
        <v>163</v>
      </c>
      <c r="BI13" s="46">
        <v>163</v>
      </c>
      <c r="BJ13" s="70">
        <v>163</v>
      </c>
      <c r="BK13" s="71">
        <v>0</v>
      </c>
      <c r="BL13" s="46">
        <v>0</v>
      </c>
      <c r="BM13" s="74">
        <v>0</v>
      </c>
      <c r="BN13" s="71">
        <v>0</v>
      </c>
      <c r="BO13" s="46">
        <v>0</v>
      </c>
      <c r="BP13" s="70">
        <v>0</v>
      </c>
      <c r="BQ13" s="68">
        <v>0</v>
      </c>
      <c r="BR13" s="70">
        <v>0</v>
      </c>
      <c r="BS13" s="70">
        <v>0</v>
      </c>
      <c r="BT13" s="68">
        <v>0</v>
      </c>
      <c r="BU13" s="46">
        <v>0</v>
      </c>
      <c r="BV13" s="70">
        <v>0</v>
      </c>
      <c r="BW13" s="75">
        <v>0</v>
      </c>
      <c r="BX13" s="76">
        <v>0</v>
      </c>
      <c r="BY13" s="76">
        <v>0</v>
      </c>
      <c r="BZ13" s="68">
        <v>0</v>
      </c>
      <c r="CA13" s="77">
        <v>0</v>
      </c>
      <c r="CB13" s="73">
        <v>0</v>
      </c>
      <c r="CC13" s="78"/>
    </row>
    <row r="14" spans="1:81" s="79" customFormat="1" ht="43" customHeight="1" x14ac:dyDescent="0.2">
      <c r="A14" s="53">
        <f>ROW()-5</f>
        <v>9</v>
      </c>
      <c r="B14" s="54" t="s">
        <v>96</v>
      </c>
      <c r="C14" s="55" t="s">
        <v>97</v>
      </c>
      <c r="D14" s="55"/>
      <c r="E14" s="56" t="s">
        <v>98</v>
      </c>
      <c r="F14" s="57" t="s">
        <v>99</v>
      </c>
      <c r="G14" s="58">
        <v>20</v>
      </c>
      <c r="H14" s="59">
        <v>0</v>
      </c>
      <c r="I14" s="60">
        <v>0</v>
      </c>
      <c r="J14" s="60">
        <v>0</v>
      </c>
      <c r="K14" s="80">
        <v>11</v>
      </c>
      <c r="L14" s="62">
        <v>3</v>
      </c>
      <c r="M14" s="62">
        <v>0</v>
      </c>
      <c r="N14" s="62">
        <v>4</v>
      </c>
      <c r="O14" s="60">
        <v>4</v>
      </c>
      <c r="P14" s="63" t="s">
        <v>100</v>
      </c>
      <c r="Q14" s="64" t="s">
        <v>58</v>
      </c>
      <c r="R14" s="65"/>
      <c r="S14" s="66" t="s">
        <v>101</v>
      </c>
      <c r="T14" s="67" t="s">
        <v>190</v>
      </c>
      <c r="U14" s="68">
        <v>1503240</v>
      </c>
      <c r="V14" s="46">
        <v>545329</v>
      </c>
      <c r="W14" s="69">
        <v>36.276908544211175</v>
      </c>
      <c r="X14" s="68">
        <v>1637070</v>
      </c>
      <c r="Y14" s="70">
        <v>1637636</v>
      </c>
      <c r="Z14" s="70">
        <v>1640525</v>
      </c>
      <c r="AA14" s="71">
        <v>14728</v>
      </c>
      <c r="AB14" s="46">
        <v>12277</v>
      </c>
      <c r="AC14" s="70">
        <v>10760</v>
      </c>
      <c r="AD14" s="71">
        <v>0</v>
      </c>
      <c r="AE14" s="46">
        <v>0</v>
      </c>
      <c r="AF14" s="70">
        <v>0</v>
      </c>
      <c r="AG14" s="71">
        <v>1622342</v>
      </c>
      <c r="AH14" s="46">
        <v>1625359</v>
      </c>
      <c r="AI14" s="74">
        <v>1629766</v>
      </c>
      <c r="AJ14" s="71">
        <v>261342</v>
      </c>
      <c r="AK14" s="46">
        <v>264359</v>
      </c>
      <c r="AL14" s="74">
        <v>268766</v>
      </c>
      <c r="AM14" s="71">
        <v>107156</v>
      </c>
      <c r="AN14" s="46">
        <v>105431</v>
      </c>
      <c r="AO14" s="73">
        <v>103246</v>
      </c>
      <c r="AP14" s="70">
        <v>30363</v>
      </c>
      <c r="AQ14" s="70">
        <v>29542</v>
      </c>
      <c r="AR14" s="70">
        <v>29939</v>
      </c>
      <c r="AS14" s="71">
        <v>-3137</v>
      </c>
      <c r="AT14" s="46">
        <v>3349</v>
      </c>
      <c r="AU14" s="70">
        <v>10101</v>
      </c>
      <c r="AV14" s="71">
        <v>-3017</v>
      </c>
      <c r="AW14" s="46">
        <v>-4407</v>
      </c>
      <c r="AX14" s="74">
        <v>10186</v>
      </c>
      <c r="AY14" s="71">
        <v>-1375</v>
      </c>
      <c r="AZ14" s="46">
        <v>-3032</v>
      </c>
      <c r="BA14" s="74">
        <v>11126</v>
      </c>
      <c r="BB14" s="71">
        <v>0</v>
      </c>
      <c r="BC14" s="46">
        <v>0</v>
      </c>
      <c r="BD14" s="70">
        <v>0</v>
      </c>
      <c r="BE14" s="71">
        <v>0</v>
      </c>
      <c r="BF14" s="46">
        <v>0</v>
      </c>
      <c r="BG14" s="70">
        <v>0</v>
      </c>
      <c r="BH14" s="71">
        <v>0</v>
      </c>
      <c r="BI14" s="46">
        <v>0</v>
      </c>
      <c r="BJ14" s="70">
        <v>0</v>
      </c>
      <c r="BK14" s="71">
        <v>0</v>
      </c>
      <c r="BL14" s="46">
        <v>0</v>
      </c>
      <c r="BM14" s="74">
        <v>0</v>
      </c>
      <c r="BN14" s="71">
        <v>30363</v>
      </c>
      <c r="BO14" s="46">
        <v>29542</v>
      </c>
      <c r="BP14" s="70">
        <v>29939</v>
      </c>
      <c r="BQ14" s="68">
        <v>0</v>
      </c>
      <c r="BR14" s="70">
        <v>0</v>
      </c>
      <c r="BS14" s="70">
        <v>0</v>
      </c>
      <c r="BT14" s="68">
        <v>0</v>
      </c>
      <c r="BU14" s="46">
        <v>0</v>
      </c>
      <c r="BV14" s="70">
        <v>0</v>
      </c>
      <c r="BW14" s="75">
        <v>0</v>
      </c>
      <c r="BX14" s="76">
        <v>0</v>
      </c>
      <c r="BY14" s="76">
        <v>0</v>
      </c>
      <c r="BZ14" s="68">
        <v>0</v>
      </c>
      <c r="CA14" s="77">
        <v>0</v>
      </c>
      <c r="CB14" s="73">
        <v>0</v>
      </c>
      <c r="CC14" s="78"/>
    </row>
    <row r="15" spans="1:81" s="79" customFormat="1" ht="43" customHeight="1" x14ac:dyDescent="0.2">
      <c r="A15" s="53">
        <f>ROW()-5</f>
        <v>10</v>
      </c>
      <c r="B15" s="54" t="s">
        <v>102</v>
      </c>
      <c r="C15" s="55" t="s">
        <v>103</v>
      </c>
      <c r="D15" s="55"/>
      <c r="E15" s="56" t="s">
        <v>104</v>
      </c>
      <c r="F15" s="57" t="s">
        <v>105</v>
      </c>
      <c r="G15" s="58">
        <v>9</v>
      </c>
      <c r="H15" s="59">
        <v>3</v>
      </c>
      <c r="I15" s="60">
        <v>0</v>
      </c>
      <c r="J15" s="60">
        <v>2</v>
      </c>
      <c r="K15" s="80">
        <v>22</v>
      </c>
      <c r="L15" s="62">
        <v>0</v>
      </c>
      <c r="M15" s="62">
        <v>1</v>
      </c>
      <c r="N15" s="62">
        <v>19</v>
      </c>
      <c r="O15" s="60">
        <v>2</v>
      </c>
      <c r="P15" s="63" t="s">
        <v>189</v>
      </c>
      <c r="Q15" s="64" t="s">
        <v>58</v>
      </c>
      <c r="R15" s="65"/>
      <c r="S15" s="66" t="s">
        <v>101</v>
      </c>
      <c r="T15" s="67" t="s">
        <v>106</v>
      </c>
      <c r="U15" s="68">
        <v>580000</v>
      </c>
      <c r="V15" s="46">
        <v>580000</v>
      </c>
      <c r="W15" s="69">
        <v>100</v>
      </c>
      <c r="X15" s="68">
        <v>2403958</v>
      </c>
      <c r="Y15" s="70">
        <v>2429449</v>
      </c>
      <c r="Z15" s="70">
        <v>2425080</v>
      </c>
      <c r="AA15" s="71">
        <v>594733</v>
      </c>
      <c r="AB15" s="46">
        <v>618567</v>
      </c>
      <c r="AC15" s="70">
        <v>623851</v>
      </c>
      <c r="AD15" s="71">
        <v>0</v>
      </c>
      <c r="AE15" s="46">
        <v>0</v>
      </c>
      <c r="AF15" s="70">
        <v>0</v>
      </c>
      <c r="AG15" s="71">
        <v>1809225</v>
      </c>
      <c r="AH15" s="46">
        <v>1810882</v>
      </c>
      <c r="AI15" s="74">
        <v>1801230</v>
      </c>
      <c r="AJ15" s="71">
        <v>1229225</v>
      </c>
      <c r="AK15" s="46">
        <v>1230882</v>
      </c>
      <c r="AL15" s="74">
        <v>1221230</v>
      </c>
      <c r="AM15" s="71">
        <v>323514</v>
      </c>
      <c r="AN15" s="46">
        <v>386109</v>
      </c>
      <c r="AO15" s="73">
        <v>398629</v>
      </c>
      <c r="AP15" s="70">
        <v>255804</v>
      </c>
      <c r="AQ15" s="70">
        <v>318118</v>
      </c>
      <c r="AR15" s="70">
        <v>339223</v>
      </c>
      <c r="AS15" s="71">
        <v>-6809</v>
      </c>
      <c r="AT15" s="46">
        <v>14296</v>
      </c>
      <c r="AU15" s="70">
        <v>31920</v>
      </c>
      <c r="AV15" s="71">
        <v>-1657</v>
      </c>
      <c r="AW15" s="46">
        <v>9652</v>
      </c>
      <c r="AX15" s="74">
        <v>29800</v>
      </c>
      <c r="AY15" s="71">
        <v>1609</v>
      </c>
      <c r="AZ15" s="46">
        <v>12220</v>
      </c>
      <c r="BA15" s="74">
        <v>32643</v>
      </c>
      <c r="BB15" s="71">
        <v>75833</v>
      </c>
      <c r="BC15" s="46">
        <v>102591</v>
      </c>
      <c r="BD15" s="70">
        <v>98121</v>
      </c>
      <c r="BE15" s="71">
        <v>0</v>
      </c>
      <c r="BF15" s="46">
        <v>0</v>
      </c>
      <c r="BG15" s="70">
        <v>0</v>
      </c>
      <c r="BH15" s="71">
        <v>0</v>
      </c>
      <c r="BI15" s="46">
        <v>0</v>
      </c>
      <c r="BJ15" s="70">
        <v>0</v>
      </c>
      <c r="BK15" s="71">
        <v>0</v>
      </c>
      <c r="BL15" s="46">
        <v>0</v>
      </c>
      <c r="BM15" s="74">
        <v>0</v>
      </c>
      <c r="BN15" s="71">
        <v>179971</v>
      </c>
      <c r="BO15" s="46">
        <v>215527</v>
      </c>
      <c r="BP15" s="70">
        <v>241102</v>
      </c>
      <c r="BQ15" s="68">
        <v>0</v>
      </c>
      <c r="BR15" s="70">
        <v>0</v>
      </c>
      <c r="BS15" s="70">
        <v>0</v>
      </c>
      <c r="BT15" s="68">
        <v>0</v>
      </c>
      <c r="BU15" s="46">
        <v>0</v>
      </c>
      <c r="BV15" s="70">
        <v>0</v>
      </c>
      <c r="BW15" s="75">
        <v>0</v>
      </c>
      <c r="BX15" s="76">
        <v>0</v>
      </c>
      <c r="BY15" s="76">
        <v>0</v>
      </c>
      <c r="BZ15" s="68">
        <v>464824</v>
      </c>
      <c r="CA15" s="77">
        <v>471524</v>
      </c>
      <c r="CB15" s="73">
        <v>474303</v>
      </c>
      <c r="CC15" s="78"/>
    </row>
    <row r="16" spans="1:81" s="79" customFormat="1" ht="43" customHeight="1" x14ac:dyDescent="0.2">
      <c r="A16" s="53">
        <f>ROW()-5</f>
        <v>11</v>
      </c>
      <c r="B16" s="54" t="s">
        <v>107</v>
      </c>
      <c r="C16" s="55" t="s">
        <v>108</v>
      </c>
      <c r="D16" s="55"/>
      <c r="E16" s="56" t="s">
        <v>109</v>
      </c>
      <c r="F16" s="57" t="s">
        <v>110</v>
      </c>
      <c r="G16" s="58">
        <v>12</v>
      </c>
      <c r="H16" s="59">
        <v>2</v>
      </c>
      <c r="I16" s="60">
        <v>1</v>
      </c>
      <c r="J16" s="60">
        <v>1</v>
      </c>
      <c r="K16" s="80">
        <v>12</v>
      </c>
      <c r="L16" s="62">
        <v>7</v>
      </c>
      <c r="M16" s="62">
        <v>0</v>
      </c>
      <c r="N16" s="62">
        <v>5</v>
      </c>
      <c r="O16" s="60">
        <v>0</v>
      </c>
      <c r="P16" s="63" t="s">
        <v>189</v>
      </c>
      <c r="Q16" s="64" t="s">
        <v>58</v>
      </c>
      <c r="R16" s="65"/>
      <c r="S16" s="66" t="s">
        <v>111</v>
      </c>
      <c r="T16" s="67" t="s">
        <v>112</v>
      </c>
      <c r="U16" s="68">
        <v>631121</v>
      </c>
      <c r="V16" s="46">
        <v>314000</v>
      </c>
      <c r="W16" s="69">
        <v>49.752741550352468</v>
      </c>
      <c r="X16" s="68">
        <v>686127</v>
      </c>
      <c r="Y16" s="70">
        <v>748898</v>
      </c>
      <c r="Z16" s="70">
        <v>747130</v>
      </c>
      <c r="AA16" s="71">
        <v>84274</v>
      </c>
      <c r="AB16" s="46">
        <v>85386</v>
      </c>
      <c r="AC16" s="70">
        <v>82873</v>
      </c>
      <c r="AD16" s="71">
        <v>0</v>
      </c>
      <c r="AE16" s="46">
        <v>0</v>
      </c>
      <c r="AF16" s="70">
        <v>0</v>
      </c>
      <c r="AG16" s="71">
        <v>601853</v>
      </c>
      <c r="AH16" s="46">
        <v>663513</v>
      </c>
      <c r="AI16" s="74">
        <v>664256</v>
      </c>
      <c r="AJ16" s="71">
        <v>33530</v>
      </c>
      <c r="AK16" s="46">
        <v>32391</v>
      </c>
      <c r="AL16" s="74">
        <v>33135</v>
      </c>
      <c r="AM16" s="71">
        <v>438717</v>
      </c>
      <c r="AN16" s="107">
        <v>396893</v>
      </c>
      <c r="AO16" s="108">
        <v>334961</v>
      </c>
      <c r="AP16" s="83">
        <v>41120</v>
      </c>
      <c r="AQ16" s="83">
        <v>19006</v>
      </c>
      <c r="AR16" s="70">
        <v>20511</v>
      </c>
      <c r="AS16" s="71">
        <v>1139</v>
      </c>
      <c r="AT16" s="46">
        <v>-963</v>
      </c>
      <c r="AU16" s="70">
        <v>-4759</v>
      </c>
      <c r="AV16" s="71">
        <v>-61660</v>
      </c>
      <c r="AW16" s="46">
        <v>-744</v>
      </c>
      <c r="AX16" s="74">
        <v>-4759</v>
      </c>
      <c r="AY16" s="71">
        <v>-61236</v>
      </c>
      <c r="AZ16" s="46">
        <v>-530</v>
      </c>
      <c r="BA16" s="74">
        <v>-4759</v>
      </c>
      <c r="BB16" s="71">
        <v>15749</v>
      </c>
      <c r="BC16" s="46">
        <v>19006</v>
      </c>
      <c r="BD16" s="70">
        <v>20511</v>
      </c>
      <c r="BE16" s="71">
        <v>0</v>
      </c>
      <c r="BF16" s="46">
        <v>0</v>
      </c>
      <c r="BG16" s="70">
        <v>0</v>
      </c>
      <c r="BH16" s="71">
        <v>0</v>
      </c>
      <c r="BI16" s="46">
        <v>0</v>
      </c>
      <c r="BJ16" s="70">
        <v>0</v>
      </c>
      <c r="BK16" s="71">
        <v>0</v>
      </c>
      <c r="BL16" s="46">
        <v>0</v>
      </c>
      <c r="BM16" s="74">
        <v>0</v>
      </c>
      <c r="BN16" s="71">
        <v>25371</v>
      </c>
      <c r="BO16" s="46">
        <v>0</v>
      </c>
      <c r="BP16" s="70">
        <v>0</v>
      </c>
      <c r="BQ16" s="68">
        <v>25525</v>
      </c>
      <c r="BR16" s="70">
        <v>24970</v>
      </c>
      <c r="BS16" s="70">
        <v>27473</v>
      </c>
      <c r="BT16" s="68">
        <v>12762.5</v>
      </c>
      <c r="BU16" s="46">
        <v>12485</v>
      </c>
      <c r="BV16" s="73">
        <v>13736.5</v>
      </c>
      <c r="BW16" s="75">
        <v>0.5</v>
      </c>
      <c r="BX16" s="76">
        <v>0.5</v>
      </c>
      <c r="BY16" s="76">
        <v>0.5</v>
      </c>
      <c r="BZ16" s="68">
        <v>0</v>
      </c>
      <c r="CA16" s="77">
        <v>0</v>
      </c>
      <c r="CB16" s="73">
        <v>0</v>
      </c>
      <c r="CC16" s="78"/>
    </row>
    <row r="17" spans="1:83" s="79" customFormat="1" ht="43" customHeight="1" x14ac:dyDescent="0.2">
      <c r="A17" s="53">
        <v>12</v>
      </c>
      <c r="B17" s="54" t="s">
        <v>113</v>
      </c>
      <c r="C17" s="55" t="s">
        <v>114</v>
      </c>
      <c r="D17" s="55"/>
      <c r="E17" s="56" t="s">
        <v>115</v>
      </c>
      <c r="F17" s="57" t="s">
        <v>116</v>
      </c>
      <c r="G17" s="58">
        <v>9</v>
      </c>
      <c r="H17" s="59">
        <v>1</v>
      </c>
      <c r="I17" s="60">
        <v>0</v>
      </c>
      <c r="J17" s="60">
        <v>0</v>
      </c>
      <c r="K17" s="80">
        <v>4</v>
      </c>
      <c r="L17" s="62">
        <v>0</v>
      </c>
      <c r="M17" s="62">
        <v>0</v>
      </c>
      <c r="N17" s="62">
        <v>4</v>
      </c>
      <c r="O17" s="60">
        <v>0</v>
      </c>
      <c r="P17" s="63" t="s">
        <v>189</v>
      </c>
      <c r="Q17" s="64" t="s">
        <v>50</v>
      </c>
      <c r="R17" s="95"/>
      <c r="S17" s="66" t="s">
        <v>111</v>
      </c>
      <c r="T17" s="67" t="s">
        <v>117</v>
      </c>
      <c r="U17" s="68">
        <v>200000</v>
      </c>
      <c r="V17" s="46">
        <v>200000</v>
      </c>
      <c r="W17" s="69">
        <v>100</v>
      </c>
      <c r="X17" s="68">
        <v>242171</v>
      </c>
      <c r="Y17" s="70">
        <v>255438</v>
      </c>
      <c r="Z17" s="70">
        <v>252230</v>
      </c>
      <c r="AA17" s="71">
        <v>46182</v>
      </c>
      <c r="AB17" s="46">
        <v>49255</v>
      </c>
      <c r="AC17" s="70">
        <v>45423</v>
      </c>
      <c r="AD17" s="71">
        <v>0</v>
      </c>
      <c r="AE17" s="46">
        <v>0</v>
      </c>
      <c r="AF17" s="70">
        <v>0</v>
      </c>
      <c r="AG17" s="71">
        <v>195989</v>
      </c>
      <c r="AH17" s="46">
        <v>206183</v>
      </c>
      <c r="AI17" s="74">
        <v>206807</v>
      </c>
      <c r="AJ17" s="71">
        <v>4688</v>
      </c>
      <c r="AK17" s="46">
        <v>3584</v>
      </c>
      <c r="AL17" s="74">
        <v>4175</v>
      </c>
      <c r="AM17" s="71">
        <v>80788</v>
      </c>
      <c r="AN17" s="46">
        <v>86109</v>
      </c>
      <c r="AO17" s="73">
        <v>82793</v>
      </c>
      <c r="AP17" s="70">
        <v>19436</v>
      </c>
      <c r="AQ17" s="70">
        <v>19436</v>
      </c>
      <c r="AR17" s="70">
        <v>19600</v>
      </c>
      <c r="AS17" s="71">
        <v>1104</v>
      </c>
      <c r="AT17" s="46">
        <v>-592</v>
      </c>
      <c r="AU17" s="70">
        <v>-1029</v>
      </c>
      <c r="AV17" s="71">
        <v>-10194</v>
      </c>
      <c r="AW17" s="46">
        <v>-624</v>
      </c>
      <c r="AX17" s="74">
        <v>-183</v>
      </c>
      <c r="AY17" s="71">
        <v>-10179</v>
      </c>
      <c r="AZ17" s="46">
        <v>-609</v>
      </c>
      <c r="BA17" s="74">
        <v>-168</v>
      </c>
      <c r="BB17" s="71">
        <v>0</v>
      </c>
      <c r="BC17" s="46">
        <v>0</v>
      </c>
      <c r="BD17" s="70">
        <v>164</v>
      </c>
      <c r="BE17" s="71">
        <v>0</v>
      </c>
      <c r="BF17" s="46">
        <v>0</v>
      </c>
      <c r="BG17" s="70">
        <v>0</v>
      </c>
      <c r="BH17" s="71">
        <v>0</v>
      </c>
      <c r="BI17" s="46">
        <v>0</v>
      </c>
      <c r="BJ17" s="70">
        <v>0</v>
      </c>
      <c r="BK17" s="71">
        <v>0</v>
      </c>
      <c r="BL17" s="46">
        <v>0</v>
      </c>
      <c r="BM17" s="74">
        <v>0</v>
      </c>
      <c r="BN17" s="71">
        <v>19436</v>
      </c>
      <c r="BO17" s="46">
        <v>19436</v>
      </c>
      <c r="BP17" s="70">
        <v>19436</v>
      </c>
      <c r="BQ17" s="68">
        <v>0</v>
      </c>
      <c r="BR17" s="70">
        <v>0</v>
      </c>
      <c r="BS17" s="70">
        <v>0</v>
      </c>
      <c r="BT17" s="68">
        <v>0</v>
      </c>
      <c r="BU17" s="46">
        <v>0</v>
      </c>
      <c r="BV17" s="70">
        <v>0</v>
      </c>
      <c r="BW17" s="75">
        <v>0</v>
      </c>
      <c r="BX17" s="76">
        <v>0</v>
      </c>
      <c r="BY17" s="76">
        <v>0</v>
      </c>
      <c r="BZ17" s="68">
        <v>0</v>
      </c>
      <c r="CA17" s="77">
        <v>0</v>
      </c>
      <c r="CB17" s="73">
        <v>0</v>
      </c>
      <c r="CC17" s="78"/>
    </row>
    <row r="18" spans="1:83" s="79" customFormat="1" ht="43" customHeight="1" x14ac:dyDescent="0.2">
      <c r="A18" s="53">
        <v>13</v>
      </c>
      <c r="B18" s="109" t="s">
        <v>118</v>
      </c>
      <c r="C18" s="55" t="s">
        <v>119</v>
      </c>
      <c r="D18" s="55"/>
      <c r="E18" s="56" t="s">
        <v>120</v>
      </c>
      <c r="F18" s="57" t="s">
        <v>121</v>
      </c>
      <c r="G18" s="58">
        <v>20</v>
      </c>
      <c r="H18" s="59">
        <v>1</v>
      </c>
      <c r="I18" s="60">
        <v>0</v>
      </c>
      <c r="J18" s="60">
        <v>0</v>
      </c>
      <c r="K18" s="80">
        <v>3</v>
      </c>
      <c r="L18" s="62">
        <v>0</v>
      </c>
      <c r="M18" s="62">
        <v>0</v>
      </c>
      <c r="N18" s="62">
        <v>3</v>
      </c>
      <c r="O18" s="60">
        <v>0</v>
      </c>
      <c r="P18" s="63" t="s">
        <v>189</v>
      </c>
      <c r="Q18" s="64" t="s">
        <v>50</v>
      </c>
      <c r="R18" s="65"/>
      <c r="S18" s="66" t="s">
        <v>111</v>
      </c>
      <c r="T18" s="81" t="s">
        <v>122</v>
      </c>
      <c r="U18" s="68">
        <v>29620</v>
      </c>
      <c r="V18" s="46">
        <v>15000</v>
      </c>
      <c r="W18" s="69">
        <v>50.641458474004054</v>
      </c>
      <c r="X18" s="68">
        <v>466864</v>
      </c>
      <c r="Y18" s="70">
        <v>463943</v>
      </c>
      <c r="Z18" s="70">
        <v>445690</v>
      </c>
      <c r="AA18" s="71">
        <v>36538</v>
      </c>
      <c r="AB18" s="46">
        <v>47814</v>
      </c>
      <c r="AC18" s="70">
        <v>421332</v>
      </c>
      <c r="AD18" s="71">
        <v>0</v>
      </c>
      <c r="AE18" s="46">
        <v>0</v>
      </c>
      <c r="AF18" s="70">
        <v>0</v>
      </c>
      <c r="AG18" s="71">
        <v>430327</v>
      </c>
      <c r="AH18" s="46">
        <v>416129</v>
      </c>
      <c r="AI18" s="74">
        <v>24358</v>
      </c>
      <c r="AJ18" s="71">
        <v>27611</v>
      </c>
      <c r="AK18" s="46">
        <v>25014</v>
      </c>
      <c r="AL18" s="74">
        <v>24358</v>
      </c>
      <c r="AM18" s="71">
        <v>47642</v>
      </c>
      <c r="AN18" s="46">
        <v>102489</v>
      </c>
      <c r="AO18" s="73">
        <v>752268</v>
      </c>
      <c r="AP18" s="70">
        <v>159067</v>
      </c>
      <c r="AQ18" s="70">
        <v>288368</v>
      </c>
      <c r="AR18" s="70">
        <v>261377</v>
      </c>
      <c r="AS18" s="110">
        <v>2597</v>
      </c>
      <c r="AT18" s="46">
        <v>656</v>
      </c>
      <c r="AU18" s="70">
        <v>-117</v>
      </c>
      <c r="AV18" s="71">
        <v>14198</v>
      </c>
      <c r="AW18" s="46">
        <v>10852</v>
      </c>
      <c r="AX18" s="74">
        <v>-117</v>
      </c>
      <c r="AY18" s="71">
        <v>14258</v>
      </c>
      <c r="AZ18" s="46">
        <v>10913</v>
      </c>
      <c r="BA18" s="74">
        <v>468</v>
      </c>
      <c r="BB18" s="71">
        <v>159067</v>
      </c>
      <c r="BC18" s="46">
        <v>288368</v>
      </c>
      <c r="BD18" s="70">
        <v>261377</v>
      </c>
      <c r="BE18" s="71">
        <v>0</v>
      </c>
      <c r="BF18" s="46">
        <v>0</v>
      </c>
      <c r="BG18" s="70">
        <v>0</v>
      </c>
      <c r="BH18" s="71">
        <v>0</v>
      </c>
      <c r="BI18" s="46">
        <v>0</v>
      </c>
      <c r="BJ18" s="70">
        <v>0</v>
      </c>
      <c r="BK18" s="71">
        <v>0</v>
      </c>
      <c r="BL18" s="46">
        <v>0</v>
      </c>
      <c r="BM18" s="74">
        <v>0</v>
      </c>
      <c r="BN18" s="71">
        <v>0</v>
      </c>
      <c r="BO18" s="46">
        <v>0</v>
      </c>
      <c r="BP18" s="70">
        <v>0</v>
      </c>
      <c r="BQ18" s="68">
        <v>0</v>
      </c>
      <c r="BR18" s="70">
        <v>0</v>
      </c>
      <c r="BS18" s="70">
        <v>0</v>
      </c>
      <c r="BT18" s="68">
        <v>0</v>
      </c>
      <c r="BU18" s="46">
        <v>0</v>
      </c>
      <c r="BV18" s="70">
        <v>0</v>
      </c>
      <c r="BW18" s="75">
        <v>0</v>
      </c>
      <c r="BX18" s="76">
        <v>0</v>
      </c>
      <c r="BY18" s="76">
        <v>0</v>
      </c>
      <c r="BZ18" s="68">
        <v>0</v>
      </c>
      <c r="CA18" s="77">
        <v>0</v>
      </c>
      <c r="CB18" s="73">
        <v>0</v>
      </c>
      <c r="CC18" s="78"/>
    </row>
    <row r="19" spans="1:83" s="79" customFormat="1" ht="43" customHeight="1" x14ac:dyDescent="0.2">
      <c r="A19" s="53">
        <v>14</v>
      </c>
      <c r="B19" s="109" t="s">
        <v>123</v>
      </c>
      <c r="C19" s="55" t="s">
        <v>124</v>
      </c>
      <c r="D19" s="55"/>
      <c r="E19" s="56" t="s">
        <v>125</v>
      </c>
      <c r="F19" s="57" t="s">
        <v>126</v>
      </c>
      <c r="G19" s="58">
        <v>9</v>
      </c>
      <c r="H19" s="59">
        <v>1</v>
      </c>
      <c r="I19" s="60">
        <v>0</v>
      </c>
      <c r="J19" s="60">
        <v>1</v>
      </c>
      <c r="K19" s="80">
        <v>5</v>
      </c>
      <c r="L19" s="62">
        <v>0</v>
      </c>
      <c r="M19" s="62">
        <v>1</v>
      </c>
      <c r="N19" s="62">
        <v>4</v>
      </c>
      <c r="O19" s="60">
        <v>0</v>
      </c>
      <c r="P19" s="63" t="s">
        <v>189</v>
      </c>
      <c r="Q19" s="64" t="s">
        <v>50</v>
      </c>
      <c r="R19" s="65"/>
      <c r="S19" s="66" t="s">
        <v>111</v>
      </c>
      <c r="T19" s="81" t="s">
        <v>127</v>
      </c>
      <c r="U19" s="68">
        <v>1229234</v>
      </c>
      <c r="V19" s="46">
        <v>662500</v>
      </c>
      <c r="W19" s="69">
        <v>53.895352715593617</v>
      </c>
      <c r="X19" s="68">
        <v>1212694</v>
      </c>
      <c r="Y19" s="70">
        <v>1219241</v>
      </c>
      <c r="Z19" s="70">
        <v>1224137</v>
      </c>
      <c r="AA19" s="71">
        <v>17258</v>
      </c>
      <c r="AB19" s="46">
        <v>17710</v>
      </c>
      <c r="AC19" s="70">
        <v>15638</v>
      </c>
      <c r="AD19" s="71">
        <v>0</v>
      </c>
      <c r="AE19" s="46">
        <v>0</v>
      </c>
      <c r="AF19" s="70">
        <v>0</v>
      </c>
      <c r="AG19" s="71">
        <v>1195437</v>
      </c>
      <c r="AH19" s="46">
        <v>1201531</v>
      </c>
      <c r="AI19" s="74">
        <v>1208499</v>
      </c>
      <c r="AJ19" s="71">
        <v>8503</v>
      </c>
      <c r="AK19" s="46">
        <v>5697</v>
      </c>
      <c r="AL19" s="74">
        <v>6749</v>
      </c>
      <c r="AM19" s="71">
        <v>109390</v>
      </c>
      <c r="AN19" s="107">
        <v>105938</v>
      </c>
      <c r="AO19" s="108">
        <v>105550</v>
      </c>
      <c r="AP19" s="83">
        <v>98269</v>
      </c>
      <c r="AQ19" s="83">
        <v>98838</v>
      </c>
      <c r="AR19" s="70">
        <v>98904</v>
      </c>
      <c r="AS19" s="71">
        <v>-1468</v>
      </c>
      <c r="AT19" s="46">
        <v>-1170</v>
      </c>
      <c r="AU19" s="70">
        <v>-2629</v>
      </c>
      <c r="AV19" s="71">
        <v>-6094</v>
      </c>
      <c r="AW19" s="46">
        <v>-6969</v>
      </c>
      <c r="AX19" s="74">
        <v>-7546</v>
      </c>
      <c r="AY19" s="71">
        <v>-6094</v>
      </c>
      <c r="AZ19" s="46">
        <v>-6969</v>
      </c>
      <c r="BA19" s="74">
        <v>-7546</v>
      </c>
      <c r="BB19" s="71">
        <v>281</v>
      </c>
      <c r="BC19" s="46">
        <v>410</v>
      </c>
      <c r="BD19" s="70">
        <v>1136</v>
      </c>
      <c r="BE19" s="71">
        <v>0</v>
      </c>
      <c r="BF19" s="46">
        <v>0</v>
      </c>
      <c r="BG19" s="70">
        <v>0</v>
      </c>
      <c r="BH19" s="71">
        <v>0</v>
      </c>
      <c r="BI19" s="46">
        <v>0</v>
      </c>
      <c r="BJ19" s="70">
        <v>0</v>
      </c>
      <c r="BK19" s="71">
        <v>0</v>
      </c>
      <c r="BL19" s="46">
        <v>0</v>
      </c>
      <c r="BM19" s="74">
        <v>0</v>
      </c>
      <c r="BN19" s="71">
        <v>97988</v>
      </c>
      <c r="BO19" s="46">
        <v>98428</v>
      </c>
      <c r="BP19" s="70">
        <v>97768</v>
      </c>
      <c r="BQ19" s="68">
        <v>0</v>
      </c>
      <c r="BR19" s="70">
        <v>0</v>
      </c>
      <c r="BS19" s="70">
        <v>0</v>
      </c>
      <c r="BT19" s="68">
        <v>0</v>
      </c>
      <c r="BU19" s="46">
        <v>0</v>
      </c>
      <c r="BV19" s="70">
        <v>0</v>
      </c>
      <c r="BW19" s="75">
        <v>0</v>
      </c>
      <c r="BX19" s="76">
        <v>0</v>
      </c>
      <c r="BY19" s="76">
        <v>0</v>
      </c>
      <c r="BZ19" s="68">
        <v>0</v>
      </c>
      <c r="CA19" s="77">
        <v>0</v>
      </c>
      <c r="CB19" s="73">
        <v>0</v>
      </c>
      <c r="CC19" s="78"/>
    </row>
    <row r="20" spans="1:83" s="79" customFormat="1" ht="43" customHeight="1" x14ac:dyDescent="0.2">
      <c r="A20" s="111">
        <v>15</v>
      </c>
      <c r="B20" s="54" t="s">
        <v>128</v>
      </c>
      <c r="C20" s="55" t="s">
        <v>129</v>
      </c>
      <c r="D20" s="55"/>
      <c r="E20" s="56" t="s">
        <v>130</v>
      </c>
      <c r="F20" s="57" t="s">
        <v>131</v>
      </c>
      <c r="G20" s="58">
        <v>12</v>
      </c>
      <c r="H20" s="59">
        <v>0</v>
      </c>
      <c r="I20" s="60">
        <v>0</v>
      </c>
      <c r="J20" s="60">
        <v>0</v>
      </c>
      <c r="K20" s="80">
        <v>1</v>
      </c>
      <c r="L20" s="62">
        <v>0</v>
      </c>
      <c r="M20" s="62">
        <v>1</v>
      </c>
      <c r="N20" s="62">
        <v>0</v>
      </c>
      <c r="O20" s="60">
        <v>0</v>
      </c>
      <c r="P20" s="63" t="s">
        <v>189</v>
      </c>
      <c r="Q20" s="64" t="s">
        <v>132</v>
      </c>
      <c r="R20" s="65"/>
      <c r="S20" s="66" t="s">
        <v>111</v>
      </c>
      <c r="T20" s="81" t="s">
        <v>133</v>
      </c>
      <c r="U20" s="68">
        <v>253300</v>
      </c>
      <c r="V20" s="46">
        <v>249000</v>
      </c>
      <c r="W20" s="69">
        <v>98.302408211606789</v>
      </c>
      <c r="X20" s="68">
        <v>237602</v>
      </c>
      <c r="Y20" s="70">
        <v>251706</v>
      </c>
      <c r="Z20" s="70">
        <v>229846</v>
      </c>
      <c r="AA20" s="71">
        <v>724</v>
      </c>
      <c r="AB20" s="46">
        <v>689</v>
      </c>
      <c r="AC20" s="70">
        <v>477</v>
      </c>
      <c r="AD20" s="71">
        <v>0</v>
      </c>
      <c r="AE20" s="46">
        <v>0</v>
      </c>
      <c r="AF20" s="70">
        <v>0</v>
      </c>
      <c r="AG20" s="71">
        <v>236879</v>
      </c>
      <c r="AH20" s="46">
        <v>251017</v>
      </c>
      <c r="AI20" s="74">
        <v>229369</v>
      </c>
      <c r="AJ20" s="71">
        <v>12420</v>
      </c>
      <c r="AK20" s="46">
        <v>12858</v>
      </c>
      <c r="AL20" s="74">
        <v>13297</v>
      </c>
      <c r="AM20" s="71">
        <v>19374</v>
      </c>
      <c r="AN20" s="46">
        <v>41457</v>
      </c>
      <c r="AO20" s="73">
        <v>40789</v>
      </c>
      <c r="AP20" s="70">
        <v>300</v>
      </c>
      <c r="AQ20" s="70">
        <v>300</v>
      </c>
      <c r="AR20" s="70">
        <v>300</v>
      </c>
      <c r="AS20" s="71">
        <v>-438</v>
      </c>
      <c r="AT20" s="46">
        <v>-440</v>
      </c>
      <c r="AU20" s="70">
        <v>-321</v>
      </c>
      <c r="AV20" s="71">
        <v>-14138</v>
      </c>
      <c r="AW20" s="46">
        <v>21647</v>
      </c>
      <c r="AX20" s="74">
        <v>-988</v>
      </c>
      <c r="AY20" s="71">
        <v>-14138</v>
      </c>
      <c r="AZ20" s="46">
        <v>21647</v>
      </c>
      <c r="BA20" s="74">
        <v>-988</v>
      </c>
      <c r="BB20" s="71">
        <v>300</v>
      </c>
      <c r="BC20" s="46">
        <v>300</v>
      </c>
      <c r="BD20" s="70">
        <v>300</v>
      </c>
      <c r="BE20" s="71">
        <v>0</v>
      </c>
      <c r="BF20" s="46">
        <v>0</v>
      </c>
      <c r="BG20" s="70">
        <v>0</v>
      </c>
      <c r="BH20" s="71">
        <v>0</v>
      </c>
      <c r="BI20" s="46">
        <v>0</v>
      </c>
      <c r="BJ20" s="70">
        <v>0</v>
      </c>
      <c r="BK20" s="71">
        <v>0</v>
      </c>
      <c r="BL20" s="46">
        <v>0</v>
      </c>
      <c r="BM20" s="74">
        <v>0</v>
      </c>
      <c r="BN20" s="71">
        <v>0</v>
      </c>
      <c r="BO20" s="46">
        <v>0</v>
      </c>
      <c r="BP20" s="70">
        <v>0</v>
      </c>
      <c r="BQ20" s="68">
        <v>0</v>
      </c>
      <c r="BR20" s="70">
        <v>0</v>
      </c>
      <c r="BS20" s="70">
        <v>0</v>
      </c>
      <c r="BT20" s="68">
        <v>0</v>
      </c>
      <c r="BU20" s="46">
        <v>0</v>
      </c>
      <c r="BV20" s="70">
        <v>0</v>
      </c>
      <c r="BW20" s="75">
        <v>0</v>
      </c>
      <c r="BX20" s="76">
        <v>0</v>
      </c>
      <c r="BY20" s="76">
        <v>0</v>
      </c>
      <c r="BZ20" s="68">
        <v>0</v>
      </c>
      <c r="CA20" s="77">
        <v>0</v>
      </c>
      <c r="CB20" s="73">
        <v>0</v>
      </c>
      <c r="CC20" s="78"/>
    </row>
    <row r="21" spans="1:83" s="79" customFormat="1" ht="43" customHeight="1" x14ac:dyDescent="0.2">
      <c r="A21" s="53">
        <f t="shared" ref="A21:A29" si="2">ROW()-5</f>
        <v>16</v>
      </c>
      <c r="B21" s="84" t="s">
        <v>134</v>
      </c>
      <c r="C21" s="85" t="s">
        <v>135</v>
      </c>
      <c r="D21" s="85"/>
      <c r="E21" s="86" t="s">
        <v>136</v>
      </c>
      <c r="F21" s="112" t="s">
        <v>137</v>
      </c>
      <c r="G21" s="88">
        <v>13</v>
      </c>
      <c r="H21" s="59">
        <v>2</v>
      </c>
      <c r="I21" s="90">
        <v>0</v>
      </c>
      <c r="J21" s="90">
        <v>2</v>
      </c>
      <c r="K21" s="80">
        <v>46</v>
      </c>
      <c r="L21" s="92">
        <v>1</v>
      </c>
      <c r="M21" s="92">
        <v>0</v>
      </c>
      <c r="N21" s="92">
        <v>13</v>
      </c>
      <c r="O21" s="90">
        <v>32</v>
      </c>
      <c r="P21" s="93" t="s">
        <v>189</v>
      </c>
      <c r="Q21" s="64" t="s">
        <v>50</v>
      </c>
      <c r="R21" s="95"/>
      <c r="S21" s="96" t="s">
        <v>138</v>
      </c>
      <c r="T21" s="97" t="s">
        <v>139</v>
      </c>
      <c r="U21" s="98">
        <v>763050</v>
      </c>
      <c r="V21" s="99">
        <v>613050</v>
      </c>
      <c r="W21" s="69">
        <v>80.34204835856103</v>
      </c>
      <c r="X21" s="68">
        <v>1337908</v>
      </c>
      <c r="Y21" s="70">
        <v>1384631</v>
      </c>
      <c r="Z21" s="70">
        <v>1420789</v>
      </c>
      <c r="AA21" s="71">
        <v>205628</v>
      </c>
      <c r="AB21" s="46">
        <v>259717</v>
      </c>
      <c r="AC21" s="70">
        <v>301161</v>
      </c>
      <c r="AD21" s="71">
        <v>32000</v>
      </c>
      <c r="AE21" s="46">
        <v>107000</v>
      </c>
      <c r="AF21" s="70">
        <v>149000</v>
      </c>
      <c r="AG21" s="71">
        <v>1132280</v>
      </c>
      <c r="AH21" s="46">
        <v>1124914</v>
      </c>
      <c r="AI21" s="74">
        <v>1119627</v>
      </c>
      <c r="AJ21" s="71">
        <v>305341</v>
      </c>
      <c r="AK21" s="46">
        <v>299242</v>
      </c>
      <c r="AL21" s="74">
        <v>356577</v>
      </c>
      <c r="AM21" s="71">
        <v>735321</v>
      </c>
      <c r="AN21" s="46">
        <v>722440</v>
      </c>
      <c r="AO21" s="73">
        <v>696154</v>
      </c>
      <c r="AP21" s="83">
        <v>303523</v>
      </c>
      <c r="AQ21" s="70">
        <v>310956</v>
      </c>
      <c r="AR21" s="70">
        <v>300650</v>
      </c>
      <c r="AS21" s="71">
        <v>14625</v>
      </c>
      <c r="AT21" s="46">
        <v>5287</v>
      </c>
      <c r="AU21" s="70">
        <v>-241</v>
      </c>
      <c r="AV21" s="71">
        <v>7366</v>
      </c>
      <c r="AW21" s="46">
        <v>5287</v>
      </c>
      <c r="AX21" s="74">
        <v>-241</v>
      </c>
      <c r="AY21" s="71">
        <v>12979</v>
      </c>
      <c r="AZ21" s="46">
        <v>10055</v>
      </c>
      <c r="BA21" s="74">
        <v>4383</v>
      </c>
      <c r="BB21" s="71">
        <v>208517</v>
      </c>
      <c r="BC21" s="46">
        <v>224821</v>
      </c>
      <c r="BD21" s="70">
        <v>233610</v>
      </c>
      <c r="BE21" s="71">
        <v>0</v>
      </c>
      <c r="BF21" s="46">
        <v>0</v>
      </c>
      <c r="BG21" s="70">
        <v>0</v>
      </c>
      <c r="BH21" s="71">
        <v>0</v>
      </c>
      <c r="BI21" s="46">
        <v>0</v>
      </c>
      <c r="BJ21" s="70">
        <v>0</v>
      </c>
      <c r="BK21" s="71">
        <v>0</v>
      </c>
      <c r="BL21" s="46">
        <v>0</v>
      </c>
      <c r="BM21" s="74">
        <v>0</v>
      </c>
      <c r="BN21" s="71">
        <v>95006</v>
      </c>
      <c r="BO21" s="46">
        <v>86135</v>
      </c>
      <c r="BP21" s="70">
        <v>67040</v>
      </c>
      <c r="BQ21" s="68">
        <v>0</v>
      </c>
      <c r="BR21" s="70">
        <v>0</v>
      </c>
      <c r="BS21" s="70">
        <v>0</v>
      </c>
      <c r="BT21" s="68">
        <v>0</v>
      </c>
      <c r="BU21" s="46">
        <v>0</v>
      </c>
      <c r="BV21" s="70">
        <v>0</v>
      </c>
      <c r="BW21" s="75">
        <v>0</v>
      </c>
      <c r="BX21" s="76">
        <v>0</v>
      </c>
      <c r="BY21" s="76">
        <v>0</v>
      </c>
      <c r="BZ21" s="68">
        <v>0</v>
      </c>
      <c r="CA21" s="77">
        <v>0</v>
      </c>
      <c r="CB21" s="73">
        <v>0</v>
      </c>
      <c r="CC21" s="78"/>
    </row>
    <row r="22" spans="1:83" s="79" customFormat="1" ht="43" customHeight="1" x14ac:dyDescent="0.2">
      <c r="A22" s="53">
        <f t="shared" si="2"/>
        <v>17</v>
      </c>
      <c r="B22" s="54" t="s">
        <v>140</v>
      </c>
      <c r="C22" s="55" t="s">
        <v>141</v>
      </c>
      <c r="D22" s="55"/>
      <c r="E22" s="56" t="s">
        <v>142</v>
      </c>
      <c r="F22" s="57" t="s">
        <v>143</v>
      </c>
      <c r="G22" s="58">
        <v>13</v>
      </c>
      <c r="H22" s="59">
        <v>1</v>
      </c>
      <c r="I22" s="60">
        <v>0</v>
      </c>
      <c r="J22" s="60">
        <v>0</v>
      </c>
      <c r="K22" s="80">
        <v>10</v>
      </c>
      <c r="L22" s="62">
        <v>0</v>
      </c>
      <c r="M22" s="62">
        <v>0</v>
      </c>
      <c r="N22" s="62">
        <v>5</v>
      </c>
      <c r="O22" s="60">
        <v>5</v>
      </c>
      <c r="P22" s="63" t="s">
        <v>189</v>
      </c>
      <c r="Q22" s="64" t="s">
        <v>58</v>
      </c>
      <c r="R22" s="65"/>
      <c r="S22" s="96" t="s">
        <v>138</v>
      </c>
      <c r="T22" s="67" t="s">
        <v>144</v>
      </c>
      <c r="U22" s="68">
        <v>25120</v>
      </c>
      <c r="V22" s="46">
        <v>10000</v>
      </c>
      <c r="W22" s="69">
        <v>39.808917197452232</v>
      </c>
      <c r="X22" s="68">
        <v>370241</v>
      </c>
      <c r="Y22" s="70">
        <v>388801</v>
      </c>
      <c r="Z22" s="70">
        <v>400272</v>
      </c>
      <c r="AA22" s="71">
        <v>61267</v>
      </c>
      <c r="AB22" s="46">
        <v>62989</v>
      </c>
      <c r="AC22" s="70">
        <v>58785</v>
      </c>
      <c r="AD22" s="71">
        <v>0</v>
      </c>
      <c r="AE22" s="46">
        <v>0</v>
      </c>
      <c r="AF22" s="70">
        <v>0</v>
      </c>
      <c r="AG22" s="71">
        <v>308974</v>
      </c>
      <c r="AH22" s="46">
        <v>325812</v>
      </c>
      <c r="AI22" s="74">
        <v>341487</v>
      </c>
      <c r="AJ22" s="71">
        <v>295271</v>
      </c>
      <c r="AK22" s="46">
        <v>312109</v>
      </c>
      <c r="AL22" s="74">
        <v>327784</v>
      </c>
      <c r="AM22" s="71">
        <v>102962</v>
      </c>
      <c r="AN22" s="46">
        <v>102341</v>
      </c>
      <c r="AO22" s="73">
        <v>109325</v>
      </c>
      <c r="AP22" s="70">
        <v>3500</v>
      </c>
      <c r="AQ22" s="70">
        <v>3500</v>
      </c>
      <c r="AR22" s="70">
        <v>3500</v>
      </c>
      <c r="AS22" s="71">
        <v>-16838</v>
      </c>
      <c r="AT22" s="46">
        <v>-15675</v>
      </c>
      <c r="AU22" s="70">
        <v>-9400</v>
      </c>
      <c r="AV22" s="71">
        <v>-16838</v>
      </c>
      <c r="AW22" s="46">
        <v>-15675</v>
      </c>
      <c r="AX22" s="74">
        <v>-9400</v>
      </c>
      <c r="AY22" s="71">
        <v>-328</v>
      </c>
      <c r="AZ22" s="46">
        <v>951</v>
      </c>
      <c r="BA22" s="74">
        <v>7614</v>
      </c>
      <c r="BB22" s="71">
        <v>3500</v>
      </c>
      <c r="BC22" s="46">
        <v>3500</v>
      </c>
      <c r="BD22" s="70">
        <v>3500</v>
      </c>
      <c r="BE22" s="71">
        <v>0</v>
      </c>
      <c r="BF22" s="46">
        <v>0</v>
      </c>
      <c r="BG22" s="70">
        <v>0</v>
      </c>
      <c r="BH22" s="71">
        <v>0</v>
      </c>
      <c r="BI22" s="46">
        <v>0</v>
      </c>
      <c r="BJ22" s="70">
        <v>0</v>
      </c>
      <c r="BK22" s="71">
        <v>0</v>
      </c>
      <c r="BL22" s="46">
        <v>0</v>
      </c>
      <c r="BM22" s="74">
        <v>0</v>
      </c>
      <c r="BN22" s="71">
        <v>0</v>
      </c>
      <c r="BO22" s="46">
        <v>0</v>
      </c>
      <c r="BP22" s="70">
        <v>0</v>
      </c>
      <c r="BQ22" s="68">
        <v>0</v>
      </c>
      <c r="BR22" s="70">
        <v>0</v>
      </c>
      <c r="BS22" s="70">
        <v>0</v>
      </c>
      <c r="BT22" s="68">
        <v>0</v>
      </c>
      <c r="BU22" s="46">
        <v>0</v>
      </c>
      <c r="BV22" s="70">
        <v>0</v>
      </c>
      <c r="BW22" s="75">
        <v>0</v>
      </c>
      <c r="BX22" s="76">
        <v>0</v>
      </c>
      <c r="BY22" s="76">
        <v>0</v>
      </c>
      <c r="BZ22" s="68">
        <v>0</v>
      </c>
      <c r="CA22" s="77">
        <v>0</v>
      </c>
      <c r="CB22" s="73">
        <v>0</v>
      </c>
      <c r="CC22" s="78"/>
    </row>
    <row r="23" spans="1:83" s="79" customFormat="1" ht="43" customHeight="1" x14ac:dyDescent="0.2">
      <c r="A23" s="53">
        <f t="shared" si="2"/>
        <v>18</v>
      </c>
      <c r="B23" s="54" t="s">
        <v>145</v>
      </c>
      <c r="C23" s="55" t="s">
        <v>146</v>
      </c>
      <c r="D23" s="113" t="s">
        <v>147</v>
      </c>
      <c r="E23" s="56" t="s">
        <v>148</v>
      </c>
      <c r="F23" s="57" t="s">
        <v>149</v>
      </c>
      <c r="G23" s="58">
        <v>10</v>
      </c>
      <c r="H23" s="59">
        <v>0</v>
      </c>
      <c r="I23" s="60">
        <v>0</v>
      </c>
      <c r="J23" s="60">
        <v>0</v>
      </c>
      <c r="K23" s="80">
        <v>4</v>
      </c>
      <c r="L23" s="62">
        <v>0</v>
      </c>
      <c r="M23" s="62">
        <v>1</v>
      </c>
      <c r="N23" s="62">
        <v>3</v>
      </c>
      <c r="O23" s="60">
        <v>0</v>
      </c>
      <c r="P23" s="63" t="s">
        <v>189</v>
      </c>
      <c r="Q23" s="64" t="s">
        <v>58</v>
      </c>
      <c r="R23" s="65"/>
      <c r="S23" s="96" t="s">
        <v>138</v>
      </c>
      <c r="T23" s="67" t="s">
        <v>150</v>
      </c>
      <c r="U23" s="68">
        <v>251410</v>
      </c>
      <c r="V23" s="46">
        <v>176410</v>
      </c>
      <c r="W23" s="69">
        <v>70.168251063999037</v>
      </c>
      <c r="X23" s="68">
        <v>277645</v>
      </c>
      <c r="Y23" s="70">
        <v>281887</v>
      </c>
      <c r="Z23" s="70">
        <v>284456</v>
      </c>
      <c r="AA23" s="71">
        <v>21012</v>
      </c>
      <c r="AB23" s="46">
        <v>19766</v>
      </c>
      <c r="AC23" s="70">
        <v>18966</v>
      </c>
      <c r="AD23" s="71">
        <v>0</v>
      </c>
      <c r="AE23" s="46">
        <v>0</v>
      </c>
      <c r="AF23" s="70">
        <v>0</v>
      </c>
      <c r="AG23" s="71">
        <v>256633</v>
      </c>
      <c r="AH23" s="46">
        <v>262121</v>
      </c>
      <c r="AI23" s="74">
        <v>265490</v>
      </c>
      <c r="AJ23" s="71">
        <v>256633</v>
      </c>
      <c r="AK23" s="46">
        <v>262121</v>
      </c>
      <c r="AL23" s="74">
        <v>265490</v>
      </c>
      <c r="AM23" s="71">
        <v>36587</v>
      </c>
      <c r="AN23" s="46">
        <v>39386</v>
      </c>
      <c r="AO23" s="73">
        <v>44068</v>
      </c>
      <c r="AP23" s="70">
        <v>15703</v>
      </c>
      <c r="AQ23" s="70">
        <v>17760</v>
      </c>
      <c r="AR23" s="70">
        <v>19377</v>
      </c>
      <c r="AS23" s="71">
        <v>-5488</v>
      </c>
      <c r="AT23" s="46">
        <v>-3369</v>
      </c>
      <c r="AU23" s="70">
        <v>-1339</v>
      </c>
      <c r="AV23" s="71">
        <v>-5488</v>
      </c>
      <c r="AW23" s="46">
        <v>-3369</v>
      </c>
      <c r="AX23" s="74">
        <v>-1339</v>
      </c>
      <c r="AY23" s="71">
        <v>-5488</v>
      </c>
      <c r="AZ23" s="46">
        <v>-3369</v>
      </c>
      <c r="BA23" s="74">
        <v>-1339</v>
      </c>
      <c r="BB23" s="71">
        <v>1889</v>
      </c>
      <c r="BC23" s="46">
        <v>3946</v>
      </c>
      <c r="BD23" s="70">
        <v>5563</v>
      </c>
      <c r="BE23" s="71">
        <v>0</v>
      </c>
      <c r="BF23" s="46">
        <v>0</v>
      </c>
      <c r="BG23" s="70">
        <v>0</v>
      </c>
      <c r="BH23" s="71">
        <v>0</v>
      </c>
      <c r="BI23" s="46">
        <v>0</v>
      </c>
      <c r="BJ23" s="70">
        <v>0</v>
      </c>
      <c r="BK23" s="71">
        <v>0</v>
      </c>
      <c r="BL23" s="46">
        <v>0</v>
      </c>
      <c r="BM23" s="74">
        <v>0</v>
      </c>
      <c r="BN23" s="71">
        <v>13814</v>
      </c>
      <c r="BO23" s="46">
        <v>13814</v>
      </c>
      <c r="BP23" s="70">
        <v>13814</v>
      </c>
      <c r="BQ23" s="68">
        <v>0</v>
      </c>
      <c r="BR23" s="70">
        <v>0</v>
      </c>
      <c r="BS23" s="70">
        <v>0</v>
      </c>
      <c r="BT23" s="68">
        <v>0</v>
      </c>
      <c r="BU23" s="46">
        <v>0</v>
      </c>
      <c r="BV23" s="70">
        <v>0</v>
      </c>
      <c r="BW23" s="75">
        <v>0</v>
      </c>
      <c r="BX23" s="76">
        <v>0</v>
      </c>
      <c r="BY23" s="76">
        <v>0</v>
      </c>
      <c r="BZ23" s="68">
        <v>0</v>
      </c>
      <c r="CA23" s="77">
        <v>0</v>
      </c>
      <c r="CB23" s="73">
        <v>0</v>
      </c>
      <c r="CC23" s="78"/>
    </row>
    <row r="24" spans="1:83" s="79" customFormat="1" ht="43" customHeight="1" x14ac:dyDescent="0.2">
      <c r="A24" s="53">
        <f t="shared" si="2"/>
        <v>19</v>
      </c>
      <c r="B24" s="54" t="s">
        <v>151</v>
      </c>
      <c r="C24" s="55" t="s">
        <v>152</v>
      </c>
      <c r="D24" s="55"/>
      <c r="E24" s="56" t="s">
        <v>153</v>
      </c>
      <c r="F24" s="57" t="s">
        <v>154</v>
      </c>
      <c r="G24" s="58">
        <v>12</v>
      </c>
      <c r="H24" s="59">
        <v>2</v>
      </c>
      <c r="I24" s="60">
        <v>0</v>
      </c>
      <c r="J24" s="60">
        <v>1</v>
      </c>
      <c r="K24" s="80">
        <v>21</v>
      </c>
      <c r="L24" s="62">
        <v>3</v>
      </c>
      <c r="M24" s="62">
        <v>0</v>
      </c>
      <c r="N24" s="62">
        <v>14</v>
      </c>
      <c r="O24" s="60">
        <v>4</v>
      </c>
      <c r="P24" s="63" t="s">
        <v>155</v>
      </c>
      <c r="Q24" s="64" t="s">
        <v>132</v>
      </c>
      <c r="R24" s="65"/>
      <c r="S24" s="96" t="s">
        <v>138</v>
      </c>
      <c r="T24" s="67" t="s">
        <v>156</v>
      </c>
      <c r="U24" s="68">
        <v>974000</v>
      </c>
      <c r="V24" s="46">
        <v>864000</v>
      </c>
      <c r="W24" s="69">
        <v>88.706365503080093</v>
      </c>
      <c r="X24" s="68">
        <v>1268235</v>
      </c>
      <c r="Y24" s="70">
        <v>1284610</v>
      </c>
      <c r="Z24" s="70">
        <v>1288331</v>
      </c>
      <c r="AA24" s="71">
        <v>68234</v>
      </c>
      <c r="AB24" s="107">
        <v>67688</v>
      </c>
      <c r="AC24" s="70">
        <v>63541</v>
      </c>
      <c r="AD24" s="71">
        <v>0</v>
      </c>
      <c r="AE24" s="46">
        <v>0</v>
      </c>
      <c r="AF24" s="70">
        <v>0</v>
      </c>
      <c r="AG24" s="71">
        <v>1200001</v>
      </c>
      <c r="AH24" s="46">
        <v>1216922</v>
      </c>
      <c r="AI24" s="74">
        <v>1224790</v>
      </c>
      <c r="AJ24" s="71">
        <v>226001</v>
      </c>
      <c r="AK24" s="46">
        <v>242922</v>
      </c>
      <c r="AL24" s="74">
        <v>250790</v>
      </c>
      <c r="AM24" s="71">
        <v>237024</v>
      </c>
      <c r="AN24" s="46">
        <v>235612</v>
      </c>
      <c r="AO24" s="73">
        <v>442317</v>
      </c>
      <c r="AP24" s="70">
        <v>150490</v>
      </c>
      <c r="AQ24" s="70">
        <v>146868</v>
      </c>
      <c r="AR24" s="70">
        <v>355445</v>
      </c>
      <c r="AS24" s="71">
        <v>-16839</v>
      </c>
      <c r="AT24" s="46">
        <v>-7787</v>
      </c>
      <c r="AU24" s="70">
        <v>57212</v>
      </c>
      <c r="AV24" s="71">
        <v>-16921</v>
      </c>
      <c r="AW24" s="46">
        <v>-7868</v>
      </c>
      <c r="AX24" s="74">
        <v>35131</v>
      </c>
      <c r="AY24" s="71">
        <v>-16671</v>
      </c>
      <c r="AZ24" s="46">
        <v>-7503</v>
      </c>
      <c r="BA24" s="74">
        <v>35603</v>
      </c>
      <c r="BB24" s="71">
        <v>86932</v>
      </c>
      <c r="BC24" s="46">
        <v>61681</v>
      </c>
      <c r="BD24" s="70">
        <v>61183</v>
      </c>
      <c r="BE24" s="71">
        <v>0</v>
      </c>
      <c r="BF24" s="46">
        <v>0</v>
      </c>
      <c r="BG24" s="70">
        <v>0</v>
      </c>
      <c r="BH24" s="71">
        <v>0</v>
      </c>
      <c r="BI24" s="46">
        <v>0</v>
      </c>
      <c r="BJ24" s="70">
        <v>0</v>
      </c>
      <c r="BK24" s="71">
        <v>0</v>
      </c>
      <c r="BL24" s="46">
        <v>0</v>
      </c>
      <c r="BM24" s="74">
        <v>0</v>
      </c>
      <c r="BN24" s="71">
        <v>63557</v>
      </c>
      <c r="BO24" s="46">
        <v>85187</v>
      </c>
      <c r="BP24" s="70">
        <v>294262</v>
      </c>
      <c r="BQ24" s="68">
        <v>0</v>
      </c>
      <c r="BR24" s="70">
        <v>0</v>
      </c>
      <c r="BS24" s="70">
        <v>0</v>
      </c>
      <c r="BT24" s="68">
        <v>0</v>
      </c>
      <c r="BU24" s="46">
        <v>0</v>
      </c>
      <c r="BV24" s="70">
        <v>0</v>
      </c>
      <c r="BW24" s="75">
        <v>0</v>
      </c>
      <c r="BX24" s="76">
        <v>0</v>
      </c>
      <c r="BY24" s="76">
        <v>0</v>
      </c>
      <c r="BZ24" s="68">
        <v>0</v>
      </c>
      <c r="CA24" s="77">
        <v>0</v>
      </c>
      <c r="CB24" s="73">
        <v>0</v>
      </c>
      <c r="CC24" s="78"/>
    </row>
    <row r="25" spans="1:83" s="79" customFormat="1" ht="43" customHeight="1" x14ac:dyDescent="0.2">
      <c r="A25" s="53">
        <f t="shared" si="2"/>
        <v>20</v>
      </c>
      <c r="B25" s="54" t="s">
        <v>157</v>
      </c>
      <c r="C25" s="114" t="s">
        <v>158</v>
      </c>
      <c r="D25" s="114"/>
      <c r="E25" s="56" t="s">
        <v>159</v>
      </c>
      <c r="F25" s="115" t="s">
        <v>160</v>
      </c>
      <c r="G25" s="58">
        <v>11</v>
      </c>
      <c r="H25" s="59">
        <v>3</v>
      </c>
      <c r="I25" s="60">
        <v>0</v>
      </c>
      <c r="J25" s="60">
        <v>2</v>
      </c>
      <c r="K25" s="80">
        <v>104</v>
      </c>
      <c r="L25" s="62">
        <v>0</v>
      </c>
      <c r="M25" s="62">
        <v>3</v>
      </c>
      <c r="N25" s="62">
        <v>101</v>
      </c>
      <c r="O25" s="60">
        <v>0</v>
      </c>
      <c r="P25" s="63" t="s">
        <v>161</v>
      </c>
      <c r="Q25" s="64" t="s">
        <v>58</v>
      </c>
      <c r="R25" s="65"/>
      <c r="S25" s="66" t="s">
        <v>162</v>
      </c>
      <c r="T25" s="67" t="s">
        <v>163</v>
      </c>
      <c r="U25" s="68">
        <v>39800</v>
      </c>
      <c r="V25" s="46">
        <v>30000</v>
      </c>
      <c r="W25" s="69">
        <v>75.376884422110564</v>
      </c>
      <c r="X25" s="68">
        <v>7665230</v>
      </c>
      <c r="Y25" s="70">
        <v>7953860</v>
      </c>
      <c r="Z25" s="70">
        <v>7905569</v>
      </c>
      <c r="AA25" s="71">
        <v>4160108</v>
      </c>
      <c r="AB25" s="46">
        <v>4423126</v>
      </c>
      <c r="AC25" s="70">
        <v>4386268</v>
      </c>
      <c r="AD25" s="71">
        <v>2362852.1880000001</v>
      </c>
      <c r="AE25" s="46">
        <v>2425799</v>
      </c>
      <c r="AF25" s="70">
        <v>2478095</v>
      </c>
      <c r="AG25" s="71">
        <v>3505123</v>
      </c>
      <c r="AH25" s="46">
        <v>3530734</v>
      </c>
      <c r="AI25" s="74">
        <v>3519302</v>
      </c>
      <c r="AJ25" s="71">
        <v>1842638</v>
      </c>
      <c r="AK25" s="46">
        <v>1868250</v>
      </c>
      <c r="AL25" s="74">
        <v>1856817</v>
      </c>
      <c r="AM25" s="71">
        <v>3276690.6770000001</v>
      </c>
      <c r="AN25" s="46">
        <v>3424738</v>
      </c>
      <c r="AO25" s="73">
        <v>3021736</v>
      </c>
      <c r="AP25" s="70">
        <v>1173361</v>
      </c>
      <c r="AQ25" s="70">
        <v>1358667</v>
      </c>
      <c r="AR25" s="70">
        <v>1047256</v>
      </c>
      <c r="AS25" s="71">
        <v>-25720</v>
      </c>
      <c r="AT25" s="46">
        <v>11354</v>
      </c>
      <c r="AU25" s="70">
        <v>-41751</v>
      </c>
      <c r="AV25" s="71">
        <v>-25611</v>
      </c>
      <c r="AW25" s="46">
        <v>11432</v>
      </c>
      <c r="AX25" s="74">
        <v>3445</v>
      </c>
      <c r="AY25" s="71">
        <v>73963.010999999999</v>
      </c>
      <c r="AZ25" s="46">
        <v>106503</v>
      </c>
      <c r="BA25" s="74">
        <v>100433</v>
      </c>
      <c r="BB25" s="71">
        <v>0</v>
      </c>
      <c r="BC25" s="46">
        <v>0</v>
      </c>
      <c r="BD25" s="70">
        <v>0</v>
      </c>
      <c r="BE25" s="71">
        <v>0</v>
      </c>
      <c r="BF25" s="46">
        <v>0</v>
      </c>
      <c r="BG25" s="70">
        <v>0</v>
      </c>
      <c r="BH25" s="71">
        <v>0</v>
      </c>
      <c r="BI25" s="46">
        <v>0</v>
      </c>
      <c r="BJ25" s="70">
        <v>0</v>
      </c>
      <c r="BK25" s="71">
        <v>0</v>
      </c>
      <c r="BL25" s="46">
        <v>0</v>
      </c>
      <c r="BM25" s="74">
        <v>0</v>
      </c>
      <c r="BN25" s="71">
        <v>1173361</v>
      </c>
      <c r="BO25" s="46">
        <v>1358667</v>
      </c>
      <c r="BP25" s="70">
        <v>1047256</v>
      </c>
      <c r="BQ25" s="68">
        <v>0</v>
      </c>
      <c r="BR25" s="70">
        <v>0</v>
      </c>
      <c r="BS25" s="70">
        <v>0</v>
      </c>
      <c r="BT25" s="68">
        <v>0</v>
      </c>
      <c r="BU25" s="46">
        <v>0</v>
      </c>
      <c r="BV25" s="70">
        <v>0</v>
      </c>
      <c r="BW25" s="75">
        <v>0</v>
      </c>
      <c r="BX25" s="76">
        <v>0</v>
      </c>
      <c r="BY25" s="76">
        <v>0</v>
      </c>
      <c r="BZ25" s="68">
        <v>0</v>
      </c>
      <c r="CA25" s="77">
        <v>0</v>
      </c>
      <c r="CB25" s="73">
        <v>0</v>
      </c>
      <c r="CC25" s="78"/>
    </row>
    <row r="26" spans="1:83" s="79" customFormat="1" ht="43" customHeight="1" x14ac:dyDescent="0.2">
      <c r="A26" s="53">
        <f t="shared" si="2"/>
        <v>21</v>
      </c>
      <c r="B26" s="54" t="s">
        <v>164</v>
      </c>
      <c r="C26" s="114" t="s">
        <v>165</v>
      </c>
      <c r="D26" s="114"/>
      <c r="E26" s="56" t="s">
        <v>166</v>
      </c>
      <c r="F26" s="57" t="s">
        <v>167</v>
      </c>
      <c r="G26" s="58">
        <v>8</v>
      </c>
      <c r="H26" s="59">
        <v>0</v>
      </c>
      <c r="I26" s="60">
        <v>0</v>
      </c>
      <c r="J26" s="60">
        <v>0</v>
      </c>
      <c r="K26" s="80">
        <v>3</v>
      </c>
      <c r="L26" s="62">
        <v>0</v>
      </c>
      <c r="M26" s="62">
        <v>1</v>
      </c>
      <c r="N26" s="62">
        <v>0</v>
      </c>
      <c r="O26" s="60">
        <v>2</v>
      </c>
      <c r="P26" s="63" t="s">
        <v>168</v>
      </c>
      <c r="Q26" s="64" t="s">
        <v>50</v>
      </c>
      <c r="R26" s="65"/>
      <c r="S26" s="66" t="s">
        <v>169</v>
      </c>
      <c r="T26" s="67" t="s">
        <v>170</v>
      </c>
      <c r="U26" s="68">
        <v>648548</v>
      </c>
      <c r="V26" s="46">
        <v>259419</v>
      </c>
      <c r="W26" s="69">
        <v>39.999969161881623</v>
      </c>
      <c r="X26" s="68">
        <v>1878534</v>
      </c>
      <c r="Y26" s="70">
        <v>1888342</v>
      </c>
      <c r="Z26" s="70">
        <v>1886975</v>
      </c>
      <c r="AA26" s="71">
        <v>19487</v>
      </c>
      <c r="AB26" s="46">
        <v>18637</v>
      </c>
      <c r="AC26" s="70">
        <v>17425</v>
      </c>
      <c r="AD26" s="71">
        <v>0</v>
      </c>
      <c r="AE26" s="46">
        <v>0</v>
      </c>
      <c r="AF26" s="70">
        <v>0</v>
      </c>
      <c r="AG26" s="71">
        <v>1859047</v>
      </c>
      <c r="AH26" s="46">
        <v>1869705</v>
      </c>
      <c r="AI26" s="74">
        <v>1869550</v>
      </c>
      <c r="AJ26" s="71">
        <v>1599627</v>
      </c>
      <c r="AK26" s="46">
        <v>1610286</v>
      </c>
      <c r="AL26" s="74">
        <v>1610131</v>
      </c>
      <c r="AM26" s="71">
        <v>123057</v>
      </c>
      <c r="AN26" s="46">
        <v>121784</v>
      </c>
      <c r="AO26" s="73">
        <v>122939</v>
      </c>
      <c r="AP26" s="70">
        <v>0</v>
      </c>
      <c r="AQ26" s="70">
        <v>0</v>
      </c>
      <c r="AR26" s="70">
        <v>0</v>
      </c>
      <c r="AS26" s="71">
        <v>-10611</v>
      </c>
      <c r="AT26" s="46">
        <v>155</v>
      </c>
      <c r="AU26" s="70">
        <v>-3244</v>
      </c>
      <c r="AV26" s="71">
        <v>-10658</v>
      </c>
      <c r="AW26" s="46">
        <v>155</v>
      </c>
      <c r="AX26" s="74">
        <v>-3358</v>
      </c>
      <c r="AY26" s="71">
        <v>26582</v>
      </c>
      <c r="AZ26" s="46">
        <v>37628</v>
      </c>
      <c r="BA26" s="74">
        <v>36908</v>
      </c>
      <c r="BB26" s="71">
        <v>0</v>
      </c>
      <c r="BC26" s="46">
        <v>0</v>
      </c>
      <c r="BD26" s="70">
        <v>0</v>
      </c>
      <c r="BE26" s="71">
        <v>0</v>
      </c>
      <c r="BF26" s="46">
        <v>0</v>
      </c>
      <c r="BG26" s="70">
        <v>0</v>
      </c>
      <c r="BH26" s="71">
        <v>0</v>
      </c>
      <c r="BI26" s="46">
        <v>0</v>
      </c>
      <c r="BJ26" s="70">
        <v>0</v>
      </c>
      <c r="BK26" s="71">
        <v>0</v>
      </c>
      <c r="BL26" s="46">
        <v>0</v>
      </c>
      <c r="BM26" s="74">
        <v>0</v>
      </c>
      <c r="BN26" s="71">
        <v>0</v>
      </c>
      <c r="BO26" s="46">
        <v>0</v>
      </c>
      <c r="BP26" s="70">
        <v>0</v>
      </c>
      <c r="BQ26" s="68">
        <v>0</v>
      </c>
      <c r="BR26" s="70">
        <v>0</v>
      </c>
      <c r="BS26" s="70">
        <v>0</v>
      </c>
      <c r="BT26" s="68">
        <v>0</v>
      </c>
      <c r="BU26" s="46">
        <v>0</v>
      </c>
      <c r="BV26" s="70">
        <v>0</v>
      </c>
      <c r="BW26" s="75">
        <v>0</v>
      </c>
      <c r="BX26" s="76">
        <v>0</v>
      </c>
      <c r="BY26" s="76">
        <v>0</v>
      </c>
      <c r="BZ26" s="68">
        <v>0</v>
      </c>
      <c r="CA26" s="77">
        <v>0</v>
      </c>
      <c r="CB26" s="73">
        <v>0</v>
      </c>
      <c r="CC26" s="78"/>
    </row>
    <row r="27" spans="1:83" s="79" customFormat="1" ht="43" customHeight="1" x14ac:dyDescent="0.2">
      <c r="A27" s="53">
        <f t="shared" si="2"/>
        <v>22</v>
      </c>
      <c r="B27" s="54" t="s">
        <v>171</v>
      </c>
      <c r="C27" s="114" t="s">
        <v>172</v>
      </c>
      <c r="D27" s="114"/>
      <c r="E27" s="56" t="s">
        <v>173</v>
      </c>
      <c r="F27" s="57" t="s">
        <v>174</v>
      </c>
      <c r="G27" s="58">
        <v>9</v>
      </c>
      <c r="H27" s="59">
        <v>1</v>
      </c>
      <c r="I27" s="60">
        <v>0</v>
      </c>
      <c r="J27" s="60">
        <v>0</v>
      </c>
      <c r="K27" s="80">
        <v>4</v>
      </c>
      <c r="L27" s="62">
        <v>0</v>
      </c>
      <c r="M27" s="62">
        <v>0</v>
      </c>
      <c r="N27" s="62">
        <v>4</v>
      </c>
      <c r="O27" s="60">
        <v>0</v>
      </c>
      <c r="P27" s="63" t="s">
        <v>189</v>
      </c>
      <c r="Q27" s="64" t="s">
        <v>58</v>
      </c>
      <c r="R27" s="65"/>
      <c r="S27" s="66" t="s">
        <v>169</v>
      </c>
      <c r="T27" s="67" t="s">
        <v>175</v>
      </c>
      <c r="U27" s="68">
        <v>208046</v>
      </c>
      <c r="V27" s="46">
        <v>104000</v>
      </c>
      <c r="W27" s="69">
        <v>49.988944752602791</v>
      </c>
      <c r="X27" s="68">
        <v>243649</v>
      </c>
      <c r="Y27" s="70">
        <v>252432</v>
      </c>
      <c r="Z27" s="70">
        <v>248438</v>
      </c>
      <c r="AA27" s="71">
        <v>18405</v>
      </c>
      <c r="AB27" s="46">
        <v>28845</v>
      </c>
      <c r="AC27" s="70">
        <v>26908</v>
      </c>
      <c r="AD27" s="71">
        <v>0</v>
      </c>
      <c r="AE27" s="46">
        <v>0</v>
      </c>
      <c r="AF27" s="70">
        <v>0</v>
      </c>
      <c r="AG27" s="71">
        <v>225244</v>
      </c>
      <c r="AH27" s="46">
        <v>223587</v>
      </c>
      <c r="AI27" s="74">
        <v>221531</v>
      </c>
      <c r="AJ27" s="71">
        <v>19044</v>
      </c>
      <c r="AK27" s="46">
        <v>17387</v>
      </c>
      <c r="AL27" s="74">
        <v>15331</v>
      </c>
      <c r="AM27" s="71">
        <v>80835</v>
      </c>
      <c r="AN27" s="46">
        <v>85979</v>
      </c>
      <c r="AO27" s="73">
        <v>81719</v>
      </c>
      <c r="AP27" s="70">
        <v>70242</v>
      </c>
      <c r="AQ27" s="70">
        <v>75465</v>
      </c>
      <c r="AR27" s="70">
        <v>75448</v>
      </c>
      <c r="AS27" s="71">
        <v>1575</v>
      </c>
      <c r="AT27" s="46">
        <v>1975</v>
      </c>
      <c r="AU27" s="70">
        <v>2367</v>
      </c>
      <c r="AV27" s="71">
        <v>1657</v>
      </c>
      <c r="AW27" s="46">
        <v>2056</v>
      </c>
      <c r="AX27" s="74">
        <v>2449</v>
      </c>
      <c r="AY27" s="71">
        <v>1657</v>
      </c>
      <c r="AZ27" s="46">
        <v>2056</v>
      </c>
      <c r="BA27" s="74">
        <v>2449</v>
      </c>
      <c r="BB27" s="71">
        <v>0</v>
      </c>
      <c r="BC27" s="46">
        <v>0</v>
      </c>
      <c r="BD27" s="70">
        <v>0</v>
      </c>
      <c r="BE27" s="71">
        <v>0</v>
      </c>
      <c r="BF27" s="46">
        <v>0</v>
      </c>
      <c r="BG27" s="70">
        <v>0</v>
      </c>
      <c r="BH27" s="71">
        <v>0</v>
      </c>
      <c r="BI27" s="46">
        <v>0</v>
      </c>
      <c r="BJ27" s="70">
        <v>0</v>
      </c>
      <c r="BK27" s="71">
        <v>0</v>
      </c>
      <c r="BL27" s="46">
        <v>0</v>
      </c>
      <c r="BM27" s="74">
        <v>0</v>
      </c>
      <c r="BN27" s="71">
        <v>70242</v>
      </c>
      <c r="BO27" s="46">
        <v>75465</v>
      </c>
      <c r="BP27" s="70">
        <v>75448</v>
      </c>
      <c r="BQ27" s="68">
        <v>0</v>
      </c>
      <c r="BR27" s="70">
        <v>0</v>
      </c>
      <c r="BS27" s="70">
        <v>0</v>
      </c>
      <c r="BT27" s="68">
        <v>0</v>
      </c>
      <c r="BU27" s="46">
        <v>0</v>
      </c>
      <c r="BV27" s="70">
        <v>0</v>
      </c>
      <c r="BW27" s="75">
        <v>0</v>
      </c>
      <c r="BX27" s="76">
        <v>0</v>
      </c>
      <c r="BY27" s="76">
        <v>0</v>
      </c>
      <c r="BZ27" s="68">
        <v>0</v>
      </c>
      <c r="CA27" s="77">
        <v>0</v>
      </c>
      <c r="CB27" s="73">
        <v>0</v>
      </c>
      <c r="CC27" s="78"/>
    </row>
    <row r="28" spans="1:83" s="79" customFormat="1" ht="43" customHeight="1" x14ac:dyDescent="0.2">
      <c r="A28" s="53">
        <f t="shared" si="2"/>
        <v>23</v>
      </c>
      <c r="B28" s="54" t="s">
        <v>176</v>
      </c>
      <c r="C28" s="55" t="s">
        <v>177</v>
      </c>
      <c r="D28" s="55"/>
      <c r="E28" s="56" t="s">
        <v>178</v>
      </c>
      <c r="F28" s="57" t="s">
        <v>179</v>
      </c>
      <c r="G28" s="58">
        <v>21</v>
      </c>
      <c r="H28" s="59">
        <v>1</v>
      </c>
      <c r="I28" s="60">
        <v>0</v>
      </c>
      <c r="J28" s="60">
        <v>1</v>
      </c>
      <c r="K28" s="80">
        <v>3</v>
      </c>
      <c r="L28" s="62">
        <v>0</v>
      </c>
      <c r="M28" s="62">
        <v>1</v>
      </c>
      <c r="N28" s="62">
        <v>2</v>
      </c>
      <c r="O28" s="60">
        <v>0</v>
      </c>
      <c r="P28" s="63" t="s">
        <v>189</v>
      </c>
      <c r="Q28" s="64" t="s">
        <v>58</v>
      </c>
      <c r="R28" s="65"/>
      <c r="S28" s="66" t="s">
        <v>191</v>
      </c>
      <c r="T28" s="67" t="s">
        <v>180</v>
      </c>
      <c r="U28" s="68">
        <v>89500</v>
      </c>
      <c r="V28" s="46">
        <v>84160</v>
      </c>
      <c r="W28" s="69">
        <v>94.033519553072637</v>
      </c>
      <c r="X28" s="68">
        <v>102525</v>
      </c>
      <c r="Y28" s="70">
        <v>102612</v>
      </c>
      <c r="Z28" s="70">
        <v>102949</v>
      </c>
      <c r="AA28" s="71">
        <v>2014</v>
      </c>
      <c r="AB28" s="46">
        <v>2940</v>
      </c>
      <c r="AC28" s="70">
        <v>2553</v>
      </c>
      <c r="AD28" s="71">
        <v>0</v>
      </c>
      <c r="AE28" s="46">
        <v>0</v>
      </c>
      <c r="AF28" s="70">
        <v>0</v>
      </c>
      <c r="AG28" s="71">
        <v>100511</v>
      </c>
      <c r="AH28" s="46">
        <v>99672</v>
      </c>
      <c r="AI28" s="74">
        <v>100396</v>
      </c>
      <c r="AJ28" s="71">
        <v>9011</v>
      </c>
      <c r="AK28" s="46">
        <v>8172</v>
      </c>
      <c r="AL28" s="74">
        <v>8896</v>
      </c>
      <c r="AM28" s="71">
        <v>58470</v>
      </c>
      <c r="AN28" s="46">
        <v>57725</v>
      </c>
      <c r="AO28" s="73">
        <v>57592</v>
      </c>
      <c r="AP28" s="70">
        <v>2862</v>
      </c>
      <c r="AQ28" s="70">
        <v>3137</v>
      </c>
      <c r="AR28" s="70">
        <v>3460</v>
      </c>
      <c r="AS28" s="71">
        <v>-711</v>
      </c>
      <c r="AT28" s="46">
        <v>-724</v>
      </c>
      <c r="AU28" s="70">
        <v>-678</v>
      </c>
      <c r="AV28" s="71">
        <v>839</v>
      </c>
      <c r="AW28" s="46">
        <v>-724</v>
      </c>
      <c r="AX28" s="74">
        <v>-678</v>
      </c>
      <c r="AY28" s="71">
        <v>1537</v>
      </c>
      <c r="AZ28" s="46">
        <v>-91</v>
      </c>
      <c r="BA28" s="74">
        <v>218</v>
      </c>
      <c r="BB28" s="71">
        <v>2674</v>
      </c>
      <c r="BC28" s="46">
        <v>2674</v>
      </c>
      <c r="BD28" s="70">
        <v>2756</v>
      </c>
      <c r="BE28" s="71">
        <v>0</v>
      </c>
      <c r="BF28" s="46">
        <v>0</v>
      </c>
      <c r="BG28" s="70">
        <v>0</v>
      </c>
      <c r="BH28" s="71">
        <v>0</v>
      </c>
      <c r="BI28" s="46">
        <v>0</v>
      </c>
      <c r="BJ28" s="70">
        <v>0</v>
      </c>
      <c r="BK28" s="71">
        <v>0</v>
      </c>
      <c r="BL28" s="46">
        <v>0</v>
      </c>
      <c r="BM28" s="74">
        <v>0</v>
      </c>
      <c r="BN28" s="71">
        <v>188</v>
      </c>
      <c r="BO28" s="46">
        <v>463</v>
      </c>
      <c r="BP28" s="70">
        <v>704</v>
      </c>
      <c r="BQ28" s="68">
        <v>0</v>
      </c>
      <c r="BR28" s="70">
        <v>0</v>
      </c>
      <c r="BS28" s="70">
        <v>0</v>
      </c>
      <c r="BT28" s="68">
        <v>0</v>
      </c>
      <c r="BU28" s="46">
        <v>0</v>
      </c>
      <c r="BV28" s="70">
        <v>0</v>
      </c>
      <c r="BW28" s="75">
        <v>0</v>
      </c>
      <c r="BX28" s="76">
        <v>0</v>
      </c>
      <c r="BY28" s="76">
        <v>0</v>
      </c>
      <c r="BZ28" s="68">
        <v>0</v>
      </c>
      <c r="CA28" s="77">
        <v>0</v>
      </c>
      <c r="CB28" s="73">
        <v>0</v>
      </c>
      <c r="CC28" s="78"/>
    </row>
    <row r="29" spans="1:83" s="79" customFormat="1" ht="43" customHeight="1" thickBot="1" x14ac:dyDescent="0.25">
      <c r="A29" s="116">
        <f t="shared" si="2"/>
        <v>24</v>
      </c>
      <c r="B29" s="117" t="s">
        <v>181</v>
      </c>
      <c r="C29" s="118" t="s">
        <v>182</v>
      </c>
      <c r="D29" s="118"/>
      <c r="E29" s="119" t="s">
        <v>183</v>
      </c>
      <c r="F29" s="120" t="s">
        <v>184</v>
      </c>
      <c r="G29" s="121">
        <v>10</v>
      </c>
      <c r="H29" s="122">
        <v>1</v>
      </c>
      <c r="I29" s="123">
        <v>0</v>
      </c>
      <c r="J29" s="123">
        <v>1</v>
      </c>
      <c r="K29" s="124">
        <v>2</v>
      </c>
      <c r="L29" s="125">
        <v>0</v>
      </c>
      <c r="M29" s="125">
        <v>1</v>
      </c>
      <c r="N29" s="125">
        <v>1</v>
      </c>
      <c r="O29" s="123">
        <v>0</v>
      </c>
      <c r="P29" s="126" t="s">
        <v>185</v>
      </c>
      <c r="Q29" s="127" t="s">
        <v>58</v>
      </c>
      <c r="R29" s="128"/>
      <c r="S29" s="129" t="s">
        <v>191</v>
      </c>
      <c r="T29" s="130" t="s">
        <v>186</v>
      </c>
      <c r="U29" s="131">
        <v>623959</v>
      </c>
      <c r="V29" s="132">
        <v>512275</v>
      </c>
      <c r="W29" s="133">
        <v>82.10074700421022</v>
      </c>
      <c r="X29" s="134">
        <v>656240</v>
      </c>
      <c r="Y29" s="135">
        <v>657877</v>
      </c>
      <c r="Z29" s="135">
        <v>655502</v>
      </c>
      <c r="AA29" s="136">
        <v>1168</v>
      </c>
      <c r="AB29" s="137">
        <v>1386</v>
      </c>
      <c r="AC29" s="135">
        <v>676</v>
      </c>
      <c r="AD29" s="136">
        <v>0</v>
      </c>
      <c r="AE29" s="137">
        <v>0</v>
      </c>
      <c r="AF29" s="135">
        <v>0</v>
      </c>
      <c r="AG29" s="136">
        <v>655072</v>
      </c>
      <c r="AH29" s="137">
        <v>656491</v>
      </c>
      <c r="AI29" s="138">
        <v>654826</v>
      </c>
      <c r="AJ29" s="136">
        <v>25613</v>
      </c>
      <c r="AK29" s="137">
        <v>28152</v>
      </c>
      <c r="AL29" s="138">
        <v>27609</v>
      </c>
      <c r="AM29" s="136">
        <v>27147</v>
      </c>
      <c r="AN29" s="137">
        <v>25971</v>
      </c>
      <c r="AO29" s="139">
        <v>25527</v>
      </c>
      <c r="AP29" s="135">
        <v>7747</v>
      </c>
      <c r="AQ29" s="135">
        <v>7658</v>
      </c>
      <c r="AR29" s="135">
        <v>7580</v>
      </c>
      <c r="AS29" s="136">
        <v>-2553</v>
      </c>
      <c r="AT29" s="137">
        <v>544</v>
      </c>
      <c r="AU29" s="140">
        <v>5190</v>
      </c>
      <c r="AV29" s="136">
        <v>-1419</v>
      </c>
      <c r="AW29" s="137">
        <v>1665</v>
      </c>
      <c r="AX29" s="138">
        <v>5411</v>
      </c>
      <c r="AY29" s="136">
        <v>-281</v>
      </c>
      <c r="AZ29" s="137">
        <v>1982</v>
      </c>
      <c r="BA29" s="138">
        <v>5555</v>
      </c>
      <c r="BB29" s="136">
        <v>3390</v>
      </c>
      <c r="BC29" s="137">
        <v>3390</v>
      </c>
      <c r="BD29" s="135">
        <v>3494</v>
      </c>
      <c r="BE29" s="136">
        <v>0</v>
      </c>
      <c r="BF29" s="137">
        <v>0</v>
      </c>
      <c r="BG29" s="135">
        <v>0</v>
      </c>
      <c r="BH29" s="136">
        <v>0</v>
      </c>
      <c r="BI29" s="137">
        <v>0</v>
      </c>
      <c r="BJ29" s="135">
        <v>0</v>
      </c>
      <c r="BK29" s="136">
        <v>0</v>
      </c>
      <c r="BL29" s="137">
        <v>0</v>
      </c>
      <c r="BM29" s="138">
        <v>0</v>
      </c>
      <c r="BN29" s="136">
        <v>4357</v>
      </c>
      <c r="BO29" s="137">
        <v>4259</v>
      </c>
      <c r="BP29" s="135">
        <v>4086</v>
      </c>
      <c r="BQ29" s="134">
        <v>0</v>
      </c>
      <c r="BR29" s="135">
        <v>0</v>
      </c>
      <c r="BS29" s="140">
        <v>0</v>
      </c>
      <c r="BT29" s="68">
        <v>0</v>
      </c>
      <c r="BU29" s="46">
        <v>0</v>
      </c>
      <c r="BV29" s="70">
        <v>0</v>
      </c>
      <c r="BW29" s="141">
        <v>0</v>
      </c>
      <c r="BX29" s="142">
        <v>0</v>
      </c>
      <c r="BY29" s="143">
        <v>0</v>
      </c>
      <c r="BZ29" s="134">
        <v>0</v>
      </c>
      <c r="CA29" s="144">
        <v>0</v>
      </c>
      <c r="CB29" s="139">
        <v>0</v>
      </c>
      <c r="CC29" s="78"/>
    </row>
    <row r="30" spans="1:83" s="79" customFormat="1" ht="43" customHeight="1" thickTop="1" thickBot="1" x14ac:dyDescent="0.25">
      <c r="A30" s="223" t="s">
        <v>187</v>
      </c>
      <c r="B30" s="224"/>
      <c r="C30" s="145"/>
      <c r="D30" s="145"/>
      <c r="E30" s="145"/>
      <c r="F30" s="145"/>
      <c r="G30" s="146">
        <f t="shared" ref="G30:O30" si="3">SUM(G6:G29)</f>
        <v>352</v>
      </c>
      <c r="H30" s="146">
        <f t="shared" si="3"/>
        <v>30</v>
      </c>
      <c r="I30" s="146">
        <f t="shared" si="3"/>
        <v>2</v>
      </c>
      <c r="J30" s="146">
        <f t="shared" si="3"/>
        <v>18</v>
      </c>
      <c r="K30" s="146">
        <f t="shared" si="3"/>
        <v>507</v>
      </c>
      <c r="L30" s="146">
        <f t="shared" si="3"/>
        <v>59</v>
      </c>
      <c r="M30" s="146">
        <f t="shared" si="3"/>
        <v>20</v>
      </c>
      <c r="N30" s="146">
        <f t="shared" si="3"/>
        <v>359</v>
      </c>
      <c r="O30" s="146">
        <f t="shared" si="3"/>
        <v>69</v>
      </c>
      <c r="P30" s="147"/>
      <c r="Q30" s="148"/>
      <c r="R30" s="149"/>
      <c r="S30" s="150"/>
      <c r="T30" s="149"/>
      <c r="U30" s="151"/>
      <c r="V30" s="152">
        <f>SUM(V6:V29)</f>
        <v>9727235</v>
      </c>
      <c r="W30" s="153"/>
      <c r="X30" s="151">
        <f t="shared" ref="X30:AC30" si="4">SUM(X6:X29)</f>
        <v>39328101</v>
      </c>
      <c r="Y30" s="152">
        <f t="shared" si="4"/>
        <v>37465966</v>
      </c>
      <c r="Z30" s="154">
        <f t="shared" si="4"/>
        <v>37346137</v>
      </c>
      <c r="AA30" s="151">
        <f t="shared" si="4"/>
        <v>15665901</v>
      </c>
      <c r="AB30" s="152">
        <f t="shared" si="4"/>
        <v>15321557</v>
      </c>
      <c r="AC30" s="154">
        <f t="shared" si="4"/>
        <v>16717644</v>
      </c>
      <c r="AD30" s="155"/>
      <c r="AE30" s="152"/>
      <c r="AF30" s="154"/>
      <c r="AG30" s="151">
        <f>SUM(AG6:AG29)</f>
        <v>23662202</v>
      </c>
      <c r="AH30" s="152">
        <f>SUM(AH6:AH29)</f>
        <v>22144412</v>
      </c>
      <c r="AI30" s="154">
        <f>SUM(AI6:AI29)</f>
        <v>20628495</v>
      </c>
      <c r="AJ30" s="151"/>
      <c r="AK30" s="152"/>
      <c r="AL30" s="154"/>
      <c r="AM30" s="151"/>
      <c r="AN30" s="152"/>
      <c r="AO30" s="154"/>
      <c r="AP30" s="151">
        <f t="shared" ref="AP30:AX30" si="5">SUM(AP6:AP29)</f>
        <v>5558978</v>
      </c>
      <c r="AQ30" s="152">
        <f t="shared" si="5"/>
        <v>5656766</v>
      </c>
      <c r="AR30" s="154">
        <f t="shared" si="5"/>
        <v>5649721</v>
      </c>
      <c r="AS30" s="151">
        <f t="shared" si="5"/>
        <v>24236</v>
      </c>
      <c r="AT30" s="152">
        <f t="shared" si="5"/>
        <v>52932</v>
      </c>
      <c r="AU30" s="154">
        <f t="shared" si="5"/>
        <v>106174</v>
      </c>
      <c r="AV30" s="151">
        <f t="shared" si="5"/>
        <v>-55389</v>
      </c>
      <c r="AW30" s="152">
        <f t="shared" si="5"/>
        <v>1142843</v>
      </c>
      <c r="AX30" s="154">
        <f t="shared" si="5"/>
        <v>123895</v>
      </c>
      <c r="AY30" s="151"/>
      <c r="AZ30" s="152"/>
      <c r="BA30" s="154"/>
      <c r="BB30" s="151">
        <f t="shared" ref="BB30:BV30" si="6">SUM(BB6:BB29)</f>
        <v>3189347</v>
      </c>
      <c r="BC30" s="152">
        <f t="shared" si="6"/>
        <v>3072220</v>
      </c>
      <c r="BD30" s="154">
        <f t="shared" si="6"/>
        <v>3177913</v>
      </c>
      <c r="BE30" s="151">
        <f t="shared" si="6"/>
        <v>0</v>
      </c>
      <c r="BF30" s="152">
        <f t="shared" si="6"/>
        <v>0</v>
      </c>
      <c r="BG30" s="154">
        <f t="shared" si="6"/>
        <v>0</v>
      </c>
      <c r="BH30" s="151">
        <f t="shared" si="6"/>
        <v>233</v>
      </c>
      <c r="BI30" s="152">
        <f t="shared" si="6"/>
        <v>233</v>
      </c>
      <c r="BJ30" s="154">
        <f t="shared" si="6"/>
        <v>233</v>
      </c>
      <c r="BK30" s="151">
        <f t="shared" si="6"/>
        <v>40000</v>
      </c>
      <c r="BL30" s="152">
        <f t="shared" si="6"/>
        <v>40000</v>
      </c>
      <c r="BM30" s="154">
        <f t="shared" si="6"/>
        <v>40000</v>
      </c>
      <c r="BN30" s="151">
        <f t="shared" si="6"/>
        <v>2369629</v>
      </c>
      <c r="BO30" s="152">
        <f t="shared" si="6"/>
        <v>2584537</v>
      </c>
      <c r="BP30" s="154">
        <f t="shared" si="6"/>
        <v>2471808</v>
      </c>
      <c r="BQ30" s="151">
        <f t="shared" si="6"/>
        <v>25525</v>
      </c>
      <c r="BR30" s="152">
        <f t="shared" si="6"/>
        <v>24970</v>
      </c>
      <c r="BS30" s="154">
        <f t="shared" si="6"/>
        <v>27473</v>
      </c>
      <c r="BT30" s="151">
        <f t="shared" si="6"/>
        <v>12762.5</v>
      </c>
      <c r="BU30" s="152">
        <f t="shared" si="6"/>
        <v>12485</v>
      </c>
      <c r="BV30" s="154">
        <f t="shared" si="6"/>
        <v>13736.5</v>
      </c>
      <c r="BW30" s="155"/>
      <c r="BX30" s="156"/>
      <c r="BY30" s="154"/>
      <c r="BZ30" s="151">
        <f>SUM(BZ6:BZ29)</f>
        <v>464824</v>
      </c>
      <c r="CA30" s="152">
        <f>SUM(CA6:CA29)</f>
        <v>471524</v>
      </c>
      <c r="CB30" s="154">
        <f>SUM(CB6:CB29)</f>
        <v>474303</v>
      </c>
      <c r="CC30" s="78"/>
    </row>
    <row r="31" spans="1:83" s="168" customFormat="1" ht="20.149999999999999" customHeight="1" x14ac:dyDescent="0.3">
      <c r="B31" s="172"/>
      <c r="C31" s="171"/>
      <c r="D31" s="171"/>
      <c r="E31" s="171"/>
      <c r="F31" s="171"/>
      <c r="G31" s="170" t="s">
        <v>188</v>
      </c>
      <c r="H31" s="170"/>
      <c r="I31" s="170"/>
      <c r="J31" s="170"/>
      <c r="K31" s="170"/>
      <c r="L31" s="170"/>
      <c r="M31" s="170"/>
      <c r="N31" s="170"/>
      <c r="O31" s="170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"/>
      <c r="CD31" s="16"/>
      <c r="CE31" s="16"/>
    </row>
    <row r="32" spans="1:83" ht="20.149999999999999" customHeight="1" x14ac:dyDescent="0.3"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7"/>
      <c r="AP32" s="163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</row>
    <row r="33" spans="2:83" ht="37.5" customHeight="1" x14ac:dyDescent="0.2">
      <c r="AO33" s="52"/>
      <c r="AP33" s="163"/>
    </row>
    <row r="34" spans="2:83" ht="20.149999999999999" customHeight="1" x14ac:dyDescent="0.2">
      <c r="AO34" s="165"/>
      <c r="AP34" s="163"/>
    </row>
    <row r="35" spans="2:83" ht="20.149999999999999" customHeight="1" x14ac:dyDescent="0.2">
      <c r="AO35" s="164"/>
      <c r="AP35" s="163"/>
    </row>
    <row r="36" spans="2:83" s="160" customFormat="1" ht="20.149999999999999" customHeight="1" x14ac:dyDescent="0.2">
      <c r="B36" s="162"/>
      <c r="C36" s="161"/>
      <c r="D36" s="161"/>
      <c r="E36" s="161"/>
      <c r="F36" s="161"/>
      <c r="CC36" s="17"/>
      <c r="CD36" s="17"/>
      <c r="CE36" s="17"/>
    </row>
    <row r="37" spans="2:83" s="160" customFormat="1" ht="13" customHeight="1" x14ac:dyDescent="0.2">
      <c r="B37" s="162"/>
      <c r="C37" s="161"/>
      <c r="D37" s="161"/>
      <c r="E37" s="161"/>
      <c r="F37" s="161"/>
      <c r="CC37" s="17"/>
      <c r="CD37" s="17"/>
      <c r="CE37" s="17"/>
    </row>
    <row r="38" spans="2:83" s="160" customFormat="1" ht="13" customHeight="1" x14ac:dyDescent="0.2">
      <c r="B38" s="162"/>
      <c r="C38" s="161"/>
      <c r="D38" s="161"/>
      <c r="E38" s="161"/>
      <c r="F38" s="161"/>
      <c r="CC38" s="17"/>
      <c r="CD38" s="17"/>
      <c r="CE38" s="17"/>
    </row>
    <row r="39" spans="2:83" s="160" customFormat="1" ht="13" customHeight="1" x14ac:dyDescent="0.2">
      <c r="B39" s="162"/>
      <c r="C39" s="161"/>
      <c r="D39" s="161"/>
      <c r="E39" s="161"/>
      <c r="F39" s="161"/>
      <c r="CC39" s="17"/>
      <c r="CD39" s="17"/>
      <c r="CE39" s="17"/>
    </row>
    <row r="40" spans="2:83" s="160" customFormat="1" ht="13" customHeight="1" x14ac:dyDescent="0.2">
      <c r="B40" s="162"/>
      <c r="C40" s="161"/>
      <c r="D40" s="161"/>
      <c r="E40" s="161"/>
      <c r="F40" s="161"/>
      <c r="CC40" s="17"/>
      <c r="CD40" s="17"/>
      <c r="CE40" s="17"/>
    </row>
    <row r="41" spans="2:83" s="160" customFormat="1" ht="13" customHeight="1" x14ac:dyDescent="0.2">
      <c r="B41" s="162"/>
      <c r="C41" s="161"/>
      <c r="D41" s="161"/>
      <c r="E41" s="161"/>
      <c r="F41" s="161"/>
      <c r="CC41" s="17"/>
      <c r="CD41" s="17"/>
      <c r="CE41" s="17"/>
    </row>
    <row r="42" spans="2:83" s="160" customFormat="1" ht="13" customHeight="1" x14ac:dyDescent="0.2">
      <c r="B42" s="162"/>
      <c r="C42" s="161"/>
      <c r="D42" s="161"/>
      <c r="E42" s="161"/>
      <c r="F42" s="161"/>
      <c r="CC42" s="17"/>
      <c r="CD42" s="17"/>
      <c r="CE42" s="17"/>
    </row>
    <row r="43" spans="2:83" ht="13" customHeight="1" x14ac:dyDescent="0.2"/>
    <row r="44" spans="2:83" ht="13" customHeight="1" x14ac:dyDescent="0.2"/>
    <row r="45" spans="2:83" ht="13" customHeight="1" x14ac:dyDescent="0.2"/>
    <row r="46" spans="2:83" ht="13" customHeight="1" x14ac:dyDescent="0.2"/>
    <row r="47" spans="2:83" ht="13" customHeight="1" x14ac:dyDescent="0.2"/>
    <row r="48" spans="2:83" ht="13" customHeight="1" x14ac:dyDescent="0.2"/>
    <row r="49" ht="13" customHeight="1" x14ac:dyDescent="0.2"/>
    <row r="50" ht="13" customHeight="1" x14ac:dyDescent="0.2"/>
    <row r="51" ht="13" customHeight="1" x14ac:dyDescent="0.2"/>
    <row r="52" ht="13" customHeight="1" x14ac:dyDescent="0.2"/>
    <row r="53" ht="13" customHeight="1" x14ac:dyDescent="0.2"/>
    <row r="54" ht="13" customHeight="1" x14ac:dyDescent="0.2"/>
    <row r="55" ht="13" customHeight="1" x14ac:dyDescent="0.2"/>
    <row r="56" ht="13" customHeight="1" x14ac:dyDescent="0.2"/>
    <row r="57" ht="13" customHeight="1" x14ac:dyDescent="0.2"/>
    <row r="58" ht="13" customHeight="1" x14ac:dyDescent="0.2"/>
    <row r="59" ht="13" customHeight="1" x14ac:dyDescent="0.2"/>
    <row r="60" ht="13" customHeight="1" x14ac:dyDescent="0.2"/>
    <row r="61" ht="13" customHeight="1" x14ac:dyDescent="0.2"/>
  </sheetData>
  <mergeCells count="33">
    <mergeCell ref="BQ4:BS4"/>
    <mergeCell ref="BT4:BV4"/>
    <mergeCell ref="BW4:BY4"/>
    <mergeCell ref="BZ4:CB4"/>
    <mergeCell ref="A30:B30"/>
    <mergeCell ref="AY3:BA4"/>
    <mergeCell ref="BB3:BM3"/>
    <mergeCell ref="BN3:CB3"/>
    <mergeCell ref="K4:K5"/>
    <mergeCell ref="L4:O4"/>
    <mergeCell ref="BB4:BD4"/>
    <mergeCell ref="BE4:BG4"/>
    <mergeCell ref="BH4:BJ4"/>
    <mergeCell ref="BK4:BM4"/>
    <mergeCell ref="BN4:BP4"/>
    <mergeCell ref="P3:P5"/>
    <mergeCell ref="AV3:AX4"/>
    <mergeCell ref="Q3:R5"/>
    <mergeCell ref="S3:T5"/>
    <mergeCell ref="U3:W3"/>
    <mergeCell ref="X3:Z4"/>
    <mergeCell ref="AA3:AC4"/>
    <mergeCell ref="AD3:AF4"/>
    <mergeCell ref="AG3:AI4"/>
    <mergeCell ref="AJ3:AL4"/>
    <mergeCell ref="AM3:AO4"/>
    <mergeCell ref="AP3:AR4"/>
    <mergeCell ref="AS3:AU4"/>
    <mergeCell ref="A3:A5"/>
    <mergeCell ref="D3:D5"/>
    <mergeCell ref="H3:H5"/>
    <mergeCell ref="I3:J4"/>
    <mergeCell ref="K3:O3"/>
  </mergeCells>
  <phoneticPr fontId="3"/>
  <dataValidations count="1">
    <dataValidation type="whole" allowBlank="1" showInputMessage="1" showErrorMessage="1" sqref="A6" xr:uid="{80B479ED-0874-4356-B9B7-BE21A8E46136}">
      <formula1>1</formula1>
      <formula2>44</formula2>
    </dataValidation>
  </dataValidations>
  <printOptions horizontalCentered="1" verticalCentered="1"/>
  <pageMargins left="0.39370078740157483" right="0.39370078740157483" top="0.59055118110236227" bottom="0.59055118110236227" header="0.59055118110236227" footer="0.39370078740157483"/>
  <pageSetup paperSize="8" scale="60" fitToWidth="0" orientation="landscape" cellComments="asDisplayed" r:id="rId1"/>
  <headerFooter alignWithMargins="0">
    <oddHeader>&amp;C&amp;28令和６年度　県出資法人の経営状況等一覧&amp;R&amp;14令和７年７月１日現在&amp;12
　　　　　</oddHeader>
    <evenHeader>&amp;C&amp;20平成２１年度　県出資法人等の経営状況等一覧&amp;R&amp;12
平成２２年７月１日現在　&amp;K00+000あ&amp;K000000　　　　　</evenHeader>
    <evenFooter>&amp;L&amp;36－&amp;P－&amp;16　</evenFooter>
  </headerFooter>
  <colBreaks count="4" manualBreakCount="4">
    <brk id="20" max="30" man="1"/>
    <brk id="35" max="30" man="1"/>
    <brk id="50" max="30" man="1"/>
    <brk id="65" max="3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738ad0c336844efae3589f95992de956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329e20179158bddccaa8558ba9a4bd9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fd559f5-1430-469a-a933-f673f9cf97d5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1D5D2878-B399-4C80-9982-C154AAF6758E}"/>
</file>

<file path=customXml/itemProps2.xml><?xml version="1.0" encoding="utf-8"?>
<ds:datastoreItem xmlns:ds="http://schemas.openxmlformats.org/officeDocument/2006/customXml" ds:itemID="{68EDDF95-FD5B-4CDF-800B-A297B365FDE8}"/>
</file>

<file path=customXml/itemProps3.xml><?xml version="1.0" encoding="utf-8"?>
<ds:datastoreItem xmlns:ds="http://schemas.openxmlformats.org/officeDocument/2006/customXml" ds:itemID="{2D2355E6-F6E8-476A-AEF5-73C4E9972A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R6経営状況一覧</vt:lpstr>
      <vt:lpstr>'R6経営状況一覧'!Print_Area</vt:lpstr>
      <vt:lpstr>'R6経営状況一覧'!Print_Titles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2025-10-02T05:05:37Z</dcterms:created>
  <dcterms:modified xsi:type="dcterms:W3CDTF">2025-10-02T05:05:44Z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