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1" documentId="8_{75CD2C7E-E552-4EDC-85B5-5FD077191CE7}" xr6:coauthVersionLast="47" xr6:coauthVersionMax="47" xr10:uidLastSave="{F2F04BE3-261A-44BD-9EAF-D52EACE88614}"/>
  <bookViews>
    <workbookView xWindow="-110" yWindow="-110" windowWidth="19420" windowHeight="12220" xr2:uid="{1AF732D7-CA62-45F6-8958-A6489C7E2E9D}"/>
  </bookViews>
  <sheets>
    <sheet name="4" sheetId="1" r:id="rId1"/>
  </sheets>
  <definedNames>
    <definedName name="_xlnm.Print_Area" localSheetId="0">'4'!$B$2:$AC$44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1" l="1"/>
  <c r="I42" i="1"/>
  <c r="F42" i="1"/>
  <c r="M38" i="1"/>
  <c r="I38" i="1"/>
  <c r="F38" i="1"/>
  <c r="M35" i="1"/>
  <c r="I35" i="1"/>
  <c r="F35" i="1"/>
  <c r="M30" i="1"/>
  <c r="I30" i="1"/>
  <c r="F30" i="1"/>
  <c r="Z14" i="1"/>
  <c r="W14" i="1"/>
  <c r="T14" i="1"/>
</calcChain>
</file>

<file path=xl/sharedStrings.xml><?xml version="1.0" encoding="utf-8"?>
<sst xmlns="http://schemas.openxmlformats.org/spreadsheetml/2006/main" count="102" uniqueCount="81">
  <si>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3"/>
  </si>
  <si>
    <t>＜令和６年度決算＞</t>
    <rPh sb="1" eb="3">
      <t>レイワ</t>
    </rPh>
    <rPh sb="4" eb="6">
      <t>ネンド</t>
    </rPh>
    <rPh sb="6" eb="8">
      <t>ケッサン</t>
    </rPh>
    <phoneticPr fontId="3"/>
  </si>
  <si>
    <t>作成日</t>
    <rPh sb="0" eb="3">
      <t>サクセイビ</t>
    </rPh>
    <phoneticPr fontId="3"/>
  </si>
  <si>
    <t>作成課</t>
    <rPh sb="0" eb="2">
      <t>サクセイ</t>
    </rPh>
    <rPh sb="2" eb="3">
      <t>カ</t>
    </rPh>
    <phoneticPr fontId="3"/>
  </si>
  <si>
    <t>地域創生部スポーツ局スポーツ振興課</t>
    <rPh sb="0" eb="5">
      <t>チイキソウセイブ</t>
    </rPh>
    <rPh sb="9" eb="10">
      <t>キョク</t>
    </rPh>
    <rPh sb="14" eb="17">
      <t>シンコウカ</t>
    </rPh>
    <phoneticPr fontId="2"/>
  </si>
  <si>
    <t>Ⅰ　出資法人の概要</t>
    <rPh sb="2" eb="4">
      <t>シュッシ</t>
    </rPh>
    <rPh sb="4" eb="6">
      <t>ホウジン</t>
    </rPh>
    <rPh sb="7" eb="9">
      <t>ガイヨウ</t>
    </rPh>
    <phoneticPr fontId="3"/>
  </si>
  <si>
    <t>⑴基本情報</t>
    <rPh sb="1" eb="3">
      <t>キホン</t>
    </rPh>
    <rPh sb="3" eb="5">
      <t>ジョウホウ</t>
    </rPh>
    <phoneticPr fontId="3"/>
  </si>
  <si>
    <t>法　人　の　名　称</t>
    <rPh sb="0" eb="1">
      <t>ホウ</t>
    </rPh>
    <rPh sb="2" eb="3">
      <t>ヒト</t>
    </rPh>
    <rPh sb="6" eb="7">
      <t>メイ</t>
    </rPh>
    <rPh sb="8" eb="9">
      <t>ショウ</t>
    </rPh>
    <phoneticPr fontId="3"/>
  </si>
  <si>
    <t>公益財団法人群馬県スポーツ協会</t>
    <rPh sb="0" eb="9">
      <t>コウエキザイダンホウジングンマケン</t>
    </rPh>
    <rPh sb="13" eb="15">
      <t>キョウカイ</t>
    </rPh>
    <phoneticPr fontId="7"/>
  </si>
  <si>
    <t>所　　　在　　　地</t>
    <rPh sb="0" eb="1">
      <t>ショ</t>
    </rPh>
    <rPh sb="4" eb="5">
      <t>ザイ</t>
    </rPh>
    <rPh sb="8" eb="9">
      <t>チ</t>
    </rPh>
    <phoneticPr fontId="3"/>
  </si>
  <si>
    <t>群馬県前橋市関根町800</t>
    <rPh sb="0" eb="3">
      <t>グンマケン</t>
    </rPh>
    <rPh sb="3" eb="6">
      <t>マエバシシ</t>
    </rPh>
    <rPh sb="6" eb="9">
      <t>セキネマチ</t>
    </rPh>
    <phoneticPr fontId="7"/>
  </si>
  <si>
    <t>設　立　年　月　日</t>
    <rPh sb="0" eb="1">
      <t>セツ</t>
    </rPh>
    <rPh sb="2" eb="3">
      <t>リツ</t>
    </rPh>
    <rPh sb="4" eb="5">
      <t>ネン</t>
    </rPh>
    <rPh sb="6" eb="7">
      <t>ガツ</t>
    </rPh>
    <rPh sb="8" eb="9">
      <t>ニチ</t>
    </rPh>
    <phoneticPr fontId="3"/>
  </si>
  <si>
    <t>代　表　者　名</t>
    <rPh sb="0" eb="1">
      <t>ダイ</t>
    </rPh>
    <rPh sb="2" eb="3">
      <t>ヒョウ</t>
    </rPh>
    <rPh sb="4" eb="5">
      <t>モノ</t>
    </rPh>
    <rPh sb="6" eb="7">
      <t>メイ</t>
    </rPh>
    <phoneticPr fontId="3"/>
  </si>
  <si>
    <t>会長　遠藤　祐司</t>
    <rPh sb="0" eb="2">
      <t>カイチョウ</t>
    </rPh>
    <rPh sb="3" eb="5">
      <t>エンドウ</t>
    </rPh>
    <rPh sb="6" eb="8">
      <t>ユウジ</t>
    </rPh>
    <phoneticPr fontId="7"/>
  </si>
  <si>
    <t>資　　本　　金</t>
    <rPh sb="0" eb="1">
      <t>シ</t>
    </rPh>
    <rPh sb="3" eb="4">
      <t>ホン</t>
    </rPh>
    <rPh sb="6" eb="7">
      <t>キン</t>
    </rPh>
    <phoneticPr fontId="3"/>
  </si>
  <si>
    <t>千円</t>
    <rPh sb="0" eb="2">
      <t>センエン</t>
    </rPh>
    <phoneticPr fontId="3"/>
  </si>
  <si>
    <t>県出資割合</t>
    <rPh sb="0" eb="1">
      <t>ケン</t>
    </rPh>
    <rPh sb="1" eb="3">
      <t>シュッシ</t>
    </rPh>
    <rPh sb="3" eb="5">
      <t>ワリアイ</t>
    </rPh>
    <phoneticPr fontId="3"/>
  </si>
  <si>
    <t>％</t>
    <phoneticPr fontId="3"/>
  </si>
  <si>
    <t>事　業　内　容</t>
    <rPh sb="0" eb="1">
      <t>コト</t>
    </rPh>
    <rPh sb="2" eb="3">
      <t>ギョウ</t>
    </rPh>
    <rPh sb="4" eb="5">
      <t>ナイ</t>
    </rPh>
    <rPh sb="6" eb="7">
      <t>カタチ</t>
    </rPh>
    <phoneticPr fontId="3"/>
  </si>
  <si>
    <t xml:space="preserve">  (1) 県民総スポーツ運動の推進に関すること。　　 　　　　　　　　　　　　　　　　　　 (2) スポーツ、レクリエーションを通じた県民の健康増進に関すること。
  (3) スポーツの競技力向上に関すること。　　　　　　　　　  　　　　　　　　　　　　　　(4) 群馬県及び公益財団法人日本スポーツ協会との連絡調整を図ること。
  (5) 加盟団体の発展と相互の連絡融和を図ること。　　　 　　　　　　　　　　　　　　 (6) 国民体育大会等に選手及び役員を派遣すること。
  (7) スポーツ指導者の育成・活用に関すること。　　　　　 　　　　　　　　　　　　 　　 (8) 指導者バンク運営に関すること。
  (9) 地域・職域スポーツの推進と、スポーツ教室等の開設に関すること。　　　     (10) 各種スポーツ大会等の支援に関すること。
 (11) 体力の向上に関する調査及び医科学的研究を行い、県民の健康管理の推進を図ること。
 (12) スポーツ少年団及び青少年スポーツの振興に関すること。　　　　　　　　　    (13) スポーツ顕彰に関すること。
 (14) スポーツに広報・情報提供に関すること。　　　　　　　　　　　　　　　　　　　  　(15)　公有スポーツ施設の指定管理に関すること。　　　　　　　　　　　　　　　  
 (16) その他この法人の目的を達成するのに必要な事業。　　 　　　　</t>
    <phoneticPr fontId="2"/>
  </si>
  <si>
    <t>⑵財務状況</t>
    <phoneticPr fontId="3"/>
  </si>
  <si>
    <t>貸　　借　　対　　照　　表　　か　　ら</t>
    <rPh sb="0" eb="1">
      <t>カシ</t>
    </rPh>
    <rPh sb="3" eb="4">
      <t>シャク</t>
    </rPh>
    <rPh sb="6" eb="7">
      <t>タイ</t>
    </rPh>
    <rPh sb="9" eb="10">
      <t>アキラ</t>
    </rPh>
    <rPh sb="12" eb="13">
      <t>オモテ</t>
    </rPh>
    <phoneticPr fontId="3"/>
  </si>
  <si>
    <t>損　　益　　計　　算　　書　　か　　ら</t>
    <rPh sb="0" eb="1">
      <t>ソン</t>
    </rPh>
    <rPh sb="3" eb="4">
      <t>エキ</t>
    </rPh>
    <rPh sb="6" eb="7">
      <t>ケイ</t>
    </rPh>
    <rPh sb="9" eb="10">
      <t>サン</t>
    </rPh>
    <rPh sb="12" eb="13">
      <t>ショ</t>
    </rPh>
    <phoneticPr fontId="3"/>
  </si>
  <si>
    <t>項　　　　　目</t>
    <rPh sb="0" eb="1">
      <t>コウ</t>
    </rPh>
    <rPh sb="6" eb="7">
      <t>モク</t>
    </rPh>
    <phoneticPr fontId="3"/>
  </si>
  <si>
    <t>金額（千円）</t>
    <rPh sb="0" eb="2">
      <t>キンガク</t>
    </rPh>
    <rPh sb="3" eb="5">
      <t>センエン</t>
    </rPh>
    <phoneticPr fontId="3"/>
  </si>
  <si>
    <t>令和６年度</t>
    <rPh sb="0" eb="2">
      <t>レイワ</t>
    </rPh>
    <rPh sb="3" eb="5">
      <t>ネンド</t>
    </rPh>
    <rPh sb="4" eb="5">
      <t>ド</t>
    </rPh>
    <phoneticPr fontId="3"/>
  </si>
  <si>
    <t>令和５年度</t>
    <rPh sb="0" eb="2">
      <t>レイワ</t>
    </rPh>
    <rPh sb="3" eb="5">
      <t>ネンド</t>
    </rPh>
    <rPh sb="4" eb="5">
      <t>ド</t>
    </rPh>
    <phoneticPr fontId="3"/>
  </si>
  <si>
    <t>令和４年度</t>
    <rPh sb="0" eb="2">
      <t>レイワ</t>
    </rPh>
    <rPh sb="3" eb="5">
      <t>ネンド</t>
    </rPh>
    <rPh sb="4" eb="5">
      <t>ド</t>
    </rPh>
    <phoneticPr fontId="3"/>
  </si>
  <si>
    <t>総　　資　　産</t>
    <rPh sb="0" eb="1">
      <t>ソウ</t>
    </rPh>
    <rPh sb="3" eb="4">
      <t>シ</t>
    </rPh>
    <rPh sb="6" eb="7">
      <t>サン</t>
    </rPh>
    <phoneticPr fontId="3"/>
  </si>
  <si>
    <r>
      <rPr>
        <sz val="12"/>
        <color indexed="8"/>
        <rFont val="ＭＳ Ｐゴシック"/>
        <family val="3"/>
        <charset val="128"/>
      </rPr>
      <t>総　　収　　入</t>
    </r>
    <r>
      <rPr>
        <sz val="11"/>
        <color indexed="8"/>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3"/>
  </si>
  <si>
    <t>負　　　　　債</t>
    <rPh sb="0" eb="1">
      <t>フ</t>
    </rPh>
    <rPh sb="6" eb="7">
      <t>サイ</t>
    </rPh>
    <phoneticPr fontId="3"/>
  </si>
  <si>
    <t>（うち県からの補助金・委託金）</t>
    <rPh sb="3" eb="4">
      <t>ケン</t>
    </rPh>
    <rPh sb="7" eb="10">
      <t>ホジョキン</t>
    </rPh>
    <rPh sb="11" eb="13">
      <t>イタク</t>
    </rPh>
    <rPh sb="13" eb="14">
      <t>キン</t>
    </rPh>
    <phoneticPr fontId="3"/>
  </si>
  <si>
    <t>（</t>
    <phoneticPr fontId="3"/>
  </si>
  <si>
    <t>）</t>
    <phoneticPr fontId="3"/>
  </si>
  <si>
    <t>（うち有利子負債）</t>
    <rPh sb="3" eb="4">
      <t>ユウ</t>
    </rPh>
    <rPh sb="4" eb="6">
      <t>リシ</t>
    </rPh>
    <rPh sb="6" eb="8">
      <t>フサイ</t>
    </rPh>
    <phoneticPr fontId="3"/>
  </si>
  <si>
    <t>)</t>
    <phoneticPr fontId="3"/>
  </si>
  <si>
    <t>経　常　損　益</t>
    <rPh sb="0" eb="1">
      <t>キョウ</t>
    </rPh>
    <rPh sb="2" eb="3">
      <t>ツネ</t>
    </rPh>
    <rPh sb="4" eb="5">
      <t>ソン</t>
    </rPh>
    <rPh sb="6" eb="7">
      <t>エキ</t>
    </rPh>
    <phoneticPr fontId="3"/>
  </si>
  <si>
    <t>純　　資　　産</t>
    <rPh sb="0" eb="1">
      <t>ジュン</t>
    </rPh>
    <rPh sb="3" eb="4">
      <t>シ</t>
    </rPh>
    <rPh sb="6" eb="7">
      <t>サン</t>
    </rPh>
    <phoneticPr fontId="3"/>
  </si>
  <si>
    <t>当　期　損　益</t>
    <rPh sb="0" eb="1">
      <t>トウ</t>
    </rPh>
    <rPh sb="2" eb="3">
      <t>キ</t>
    </rPh>
    <rPh sb="4" eb="5">
      <t>ソン</t>
    </rPh>
    <rPh sb="6" eb="7">
      <t>エキ</t>
    </rPh>
    <phoneticPr fontId="3"/>
  </si>
  <si>
    <t>利　益　剰　余　金</t>
    <rPh sb="0" eb="1">
      <t>リ</t>
    </rPh>
    <rPh sb="2" eb="3">
      <t>エキ</t>
    </rPh>
    <rPh sb="4" eb="5">
      <t>ジョウ</t>
    </rPh>
    <rPh sb="6" eb="7">
      <t>ヨ</t>
    </rPh>
    <rPh sb="8" eb="9">
      <t>キン</t>
    </rPh>
    <phoneticPr fontId="3"/>
  </si>
  <si>
    <t>減価償却前当期損益</t>
    <rPh sb="0" eb="2">
      <t>ゲンカ</t>
    </rPh>
    <rPh sb="2" eb="4">
      <t>ショウキャク</t>
    </rPh>
    <rPh sb="4" eb="5">
      <t>マエ</t>
    </rPh>
    <rPh sb="5" eb="7">
      <t>トウキ</t>
    </rPh>
    <rPh sb="7" eb="9">
      <t>ソンエキ</t>
    </rPh>
    <phoneticPr fontId="3"/>
  </si>
  <si>
    <t>⑶役職員</t>
    <rPh sb="1" eb="4">
      <t>ヤクショクイン</t>
    </rPh>
    <phoneticPr fontId="3"/>
  </si>
  <si>
    <t>役　　員　　数</t>
    <rPh sb="0" eb="1">
      <t>ヤク</t>
    </rPh>
    <rPh sb="3" eb="4">
      <t>イン</t>
    </rPh>
    <rPh sb="6" eb="7">
      <t>スウ</t>
    </rPh>
    <phoneticPr fontId="3"/>
  </si>
  <si>
    <t>常　勤　役　員　内　訳</t>
    <rPh sb="0" eb="1">
      <t>ツネ</t>
    </rPh>
    <rPh sb="2" eb="3">
      <t>ツトム</t>
    </rPh>
    <rPh sb="4" eb="5">
      <t>ヤク</t>
    </rPh>
    <rPh sb="6" eb="7">
      <t>イン</t>
    </rPh>
    <rPh sb="8" eb="9">
      <t>ウチ</t>
    </rPh>
    <rPh sb="10" eb="11">
      <t>ヤク</t>
    </rPh>
    <phoneticPr fontId="3"/>
  </si>
  <si>
    <t>職　員　数</t>
    <rPh sb="0" eb="1">
      <t>ショク</t>
    </rPh>
    <rPh sb="2" eb="3">
      <t>イン</t>
    </rPh>
    <rPh sb="4" eb="5">
      <t>スウ</t>
    </rPh>
    <phoneticPr fontId="3"/>
  </si>
  <si>
    <t>常　勤　職　員　内　訳</t>
    <rPh sb="0" eb="1">
      <t>ツネ</t>
    </rPh>
    <rPh sb="2" eb="3">
      <t>ツトム</t>
    </rPh>
    <rPh sb="4" eb="5">
      <t>ショク</t>
    </rPh>
    <rPh sb="6" eb="7">
      <t>イン</t>
    </rPh>
    <rPh sb="8" eb="9">
      <t>ナイ</t>
    </rPh>
    <phoneticPr fontId="3"/>
  </si>
  <si>
    <t>総　数</t>
    <rPh sb="0" eb="1">
      <t>ソウ</t>
    </rPh>
    <rPh sb="2" eb="3">
      <t>スウ</t>
    </rPh>
    <phoneticPr fontId="3"/>
  </si>
  <si>
    <t>（うち常勤）</t>
    <rPh sb="3" eb="5">
      <t>ジョウキン</t>
    </rPh>
    <phoneticPr fontId="3"/>
  </si>
  <si>
    <t>県派遣</t>
    <phoneticPr fontId="3"/>
  </si>
  <si>
    <t>県ＯＢ</t>
    <rPh sb="0" eb="1">
      <t>ケン</t>
    </rPh>
    <phoneticPr fontId="3"/>
  </si>
  <si>
    <t>プロパー他</t>
    <rPh sb="4" eb="5">
      <t>ホカ</t>
    </rPh>
    <phoneticPr fontId="3"/>
  </si>
  <si>
    <t>県派遣</t>
    <rPh sb="0" eb="1">
      <t>ケン</t>
    </rPh>
    <rPh sb="1" eb="3">
      <t>ハケン</t>
    </rPh>
    <phoneticPr fontId="3"/>
  </si>
  <si>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2"/>
  </si>
  <si>
    <t>＜貸借対照表＞</t>
    <rPh sb="1" eb="3">
      <t>タイシャク</t>
    </rPh>
    <rPh sb="3" eb="6">
      <t>タイショウヒョウ</t>
    </rPh>
    <phoneticPr fontId="2"/>
  </si>
  <si>
    <t>純資産　→　正味財産合計</t>
    <phoneticPr fontId="2"/>
  </si>
  <si>
    <t>＜損益計算書＞</t>
    <rPh sb="1" eb="3">
      <t>ソンエキ</t>
    </rPh>
    <rPh sb="3" eb="6">
      <t>ケイサンショ</t>
    </rPh>
    <phoneticPr fontId="2"/>
  </si>
  <si>
    <t>損益計算書　→　正味財産増減計算書</t>
    <rPh sb="0" eb="5">
      <t>ソンエキケイサンショ</t>
    </rPh>
    <rPh sb="8" eb="17">
      <t>ショウミザイサンゾウゲンケイサンショ</t>
    </rPh>
    <phoneticPr fontId="2"/>
  </si>
  <si>
    <t>利益余剰金　→　一般正味財産</t>
    <rPh sb="0" eb="2">
      <t>リエキ</t>
    </rPh>
    <rPh sb="2" eb="5">
      <t>ヨジョウキン</t>
    </rPh>
    <rPh sb="8" eb="10">
      <t>イッパン</t>
    </rPh>
    <rPh sb="10" eb="12">
      <t>ショウミ</t>
    </rPh>
    <rPh sb="12" eb="14">
      <t>ザイサン</t>
    </rPh>
    <phoneticPr fontId="2"/>
  </si>
  <si>
    <t>総収入（＝売上高＋営業外収益＋特別利益）　→　総収入（＝経常収益＋経常外収益＋当期正味財産増加額）</t>
    <rPh sb="0" eb="3">
      <t>ソウシュウニュウ</t>
    </rPh>
    <rPh sb="23" eb="26">
      <t>ソウシュウニュウ</t>
    </rPh>
    <phoneticPr fontId="2"/>
  </si>
  <si>
    <t>経常損益　→　当期経常増減額</t>
    <rPh sb="0" eb="2">
      <t>ケイジョウ</t>
    </rPh>
    <rPh sb="2" eb="4">
      <t>ソンエキ</t>
    </rPh>
    <rPh sb="7" eb="9">
      <t>トウキ</t>
    </rPh>
    <rPh sb="9" eb="11">
      <t>ケイジョウ</t>
    </rPh>
    <rPh sb="11" eb="14">
      <t>ゾウゲンガク</t>
    </rPh>
    <phoneticPr fontId="2"/>
  </si>
  <si>
    <t>当期損益　→　当期正味財産増減額</t>
    <rPh sb="0" eb="2">
      <t>トウキ</t>
    </rPh>
    <rPh sb="2" eb="4">
      <t>ソンエキ</t>
    </rPh>
    <rPh sb="7" eb="9">
      <t>トウキ</t>
    </rPh>
    <rPh sb="9" eb="11">
      <t>ショウミ</t>
    </rPh>
    <rPh sb="11" eb="13">
      <t>ザイサン</t>
    </rPh>
    <rPh sb="13" eb="16">
      <t>ゾウゲンガク</t>
    </rPh>
    <phoneticPr fontId="2"/>
  </si>
  <si>
    <t>Ⅱ　出資法人への関与の状況</t>
    <rPh sb="2" eb="4">
      <t>シュッシ</t>
    </rPh>
    <rPh sb="4" eb="6">
      <t>ホウジン</t>
    </rPh>
    <rPh sb="8" eb="10">
      <t>カンヨ</t>
    </rPh>
    <rPh sb="11" eb="13">
      <t>ジョウキョウ</t>
    </rPh>
    <phoneticPr fontId="3"/>
  </si>
  <si>
    <t>⑴公的支援（フロー）</t>
    <rPh sb="1" eb="3">
      <t>コウテキ</t>
    </rPh>
    <rPh sb="3" eb="5">
      <t>シエン</t>
    </rPh>
    <phoneticPr fontId="3"/>
  </si>
  <si>
    <t>備考（目的、金額、内容、算出根拠等）</t>
    <rPh sb="0" eb="2">
      <t>ビコウ</t>
    </rPh>
    <rPh sb="3" eb="5">
      <t>モクテキ</t>
    </rPh>
    <rPh sb="6" eb="8">
      <t>キンガク</t>
    </rPh>
    <rPh sb="9" eb="11">
      <t>ナイヨウ</t>
    </rPh>
    <rPh sb="12" eb="14">
      <t>サンシュツ</t>
    </rPh>
    <rPh sb="14" eb="17">
      <t>コンキョトウ</t>
    </rPh>
    <phoneticPr fontId="3"/>
  </si>
  <si>
    <t>県からの補助金（助成金）</t>
    <rPh sb="0" eb="1">
      <t>ケン</t>
    </rPh>
    <rPh sb="4" eb="7">
      <t>ホジョキン</t>
    </rPh>
    <rPh sb="8" eb="11">
      <t>ジョセイキン</t>
    </rPh>
    <phoneticPr fontId="3"/>
  </si>
  <si>
    <r>
      <rPr>
        <sz val="12"/>
        <rFont val="ＭＳ Ｐゴシック"/>
        <family val="3"/>
        <charset val="128"/>
      </rPr>
      <t>・群馬県スポーツ協会運営費補助、108,732千円、運営費を定額補助</t>
    </r>
    <r>
      <rPr>
        <sz val="12"/>
        <color rgb="FFFF0000"/>
        <rFont val="ＭＳ Ｐゴシック"/>
        <family val="3"/>
        <charset val="128"/>
      </rPr>
      <t xml:space="preserve">
</t>
    </r>
    <r>
      <rPr>
        <sz val="12"/>
        <rFont val="ＭＳ Ｐゴシック"/>
        <family val="3"/>
        <charset val="128"/>
      </rPr>
      <t>・第78・第79回国スポ関東ブロック大会派遣、30,846千円、大会参加選手に対する派遣費を定額補助
・国スポ関東ブロック大会開催、2,000千円、国スポ関東ブロック大会実施要領で定められた負担金を定額補助
・第78・第79回国スポ派遣、46,700千円、大会参加選手に対する派遣費、監督、選手に対するユニフォーム代を補助（社会人は１／４，学生・生徒は１／２）
・国スポ入場行進グッズ、228千円、国スポ開会式入場行進における入場行進ｸﾞｯｽﾞ費を定額補助
・国スポ輸送費、998千円、国スポにおける馬術、セーリング、ボート競技の物品等の輸送にかかる輸送費を1/2補助</t>
    </r>
    <r>
      <rPr>
        <sz val="12"/>
        <color rgb="FFFF0000"/>
        <rFont val="ＭＳ Ｐゴシック"/>
        <family val="3"/>
        <charset val="128"/>
      </rPr>
      <t xml:space="preserve">
</t>
    </r>
    <r>
      <rPr>
        <sz val="12"/>
        <rFont val="ＭＳ Ｐゴシック"/>
        <family val="3"/>
        <charset val="128"/>
      </rPr>
      <t>・競技力向上対策補助、38,280千円、選手強化費を定額補助
県民総参加スポーツ推進事業に要する人件費のほか、選手強化費及び競技力向上対策事業等に対する補助（群馬県スポーツ振興費補助金交付要綱）</t>
    </r>
    <rPh sb="36" eb="37">
      <t>ダイ</t>
    </rPh>
    <rPh sb="140" eb="141">
      <t>ダイ</t>
    </rPh>
    <rPh sb="144" eb="145">
      <t>ダイ</t>
    </rPh>
    <phoneticPr fontId="2"/>
  </si>
  <si>
    <t>県からの利子補給金</t>
    <rPh sb="0" eb="1">
      <t>ケン</t>
    </rPh>
    <rPh sb="4" eb="5">
      <t>リ</t>
    </rPh>
    <rPh sb="5" eb="6">
      <t>コ</t>
    </rPh>
    <rPh sb="6" eb="7">
      <t>ホ</t>
    </rPh>
    <rPh sb="7" eb="8">
      <t>キュウ</t>
    </rPh>
    <rPh sb="8" eb="9">
      <t>キン</t>
    </rPh>
    <phoneticPr fontId="3"/>
  </si>
  <si>
    <t>税　の　減　免　額</t>
    <rPh sb="0" eb="1">
      <t>ゼイ</t>
    </rPh>
    <rPh sb="4" eb="5">
      <t>ゲン</t>
    </rPh>
    <rPh sb="6" eb="7">
      <t>メン</t>
    </rPh>
    <rPh sb="8" eb="9">
      <t>ガク</t>
    </rPh>
    <phoneticPr fontId="3"/>
  </si>
  <si>
    <t>その他（　　　　　　　　　）</t>
    <rPh sb="2" eb="3">
      <t>タ</t>
    </rPh>
    <phoneticPr fontId="3"/>
  </si>
  <si>
    <t>合　　　　　計</t>
    <rPh sb="0" eb="1">
      <t>ゴウ</t>
    </rPh>
    <rPh sb="6" eb="7">
      <t>ケイ</t>
    </rPh>
    <phoneticPr fontId="3"/>
  </si>
  <si>
    <t>－</t>
    <phoneticPr fontId="3"/>
  </si>
  <si>
    <t>（参考）　県からの委託料</t>
    <rPh sb="1" eb="3">
      <t>サンコウ</t>
    </rPh>
    <rPh sb="5" eb="6">
      <t>ケン</t>
    </rPh>
    <rPh sb="9" eb="10">
      <t>イ</t>
    </rPh>
    <rPh sb="10" eb="11">
      <t>コトヅケ</t>
    </rPh>
    <rPh sb="11" eb="12">
      <t>リョウ</t>
    </rPh>
    <phoneticPr fontId="3"/>
  </si>
  <si>
    <t>総合スポーツセンター指定管理料231,000千円、伊香保リンク指定管理料130,091千円、ﾌﾟﾚｷｯｽﾞ6,972千円、わくわく運動プロジェクト事業3,995千円</t>
    <phoneticPr fontId="2"/>
  </si>
  <si>
    <t>⑵公的支援（ストック）</t>
    <rPh sb="1" eb="3">
      <t>コウテキ</t>
    </rPh>
    <rPh sb="3" eb="5">
      <t>シエン</t>
    </rPh>
    <phoneticPr fontId="3"/>
  </si>
  <si>
    <t>備考（目的、内容、算出根拠等）</t>
    <rPh sb="0" eb="2">
      <t>ビコウ</t>
    </rPh>
    <rPh sb="3" eb="5">
      <t>モクテキ</t>
    </rPh>
    <rPh sb="6" eb="8">
      <t>ナイヨウ</t>
    </rPh>
    <rPh sb="9" eb="11">
      <t>サンシュツ</t>
    </rPh>
    <rPh sb="11" eb="14">
      <t>コンキョトウ</t>
    </rPh>
    <phoneticPr fontId="3"/>
  </si>
  <si>
    <t>損失補償契約
に係る債務残高</t>
    <rPh sb="0" eb="2">
      <t>ソンシツ</t>
    </rPh>
    <rPh sb="2" eb="4">
      <t>ホショウ</t>
    </rPh>
    <rPh sb="4" eb="6">
      <t>ケイヤク</t>
    </rPh>
    <rPh sb="8" eb="9">
      <t>カカ</t>
    </rPh>
    <rPh sb="10" eb="12">
      <t>サイム</t>
    </rPh>
    <rPh sb="12" eb="14">
      <t>ザンダカ</t>
    </rPh>
    <phoneticPr fontId="3"/>
  </si>
  <si>
    <t>貸付金残高　</t>
    <rPh sb="0" eb="1">
      <t>カシ</t>
    </rPh>
    <rPh sb="1" eb="2">
      <t>ツキ</t>
    </rPh>
    <rPh sb="2" eb="3">
      <t>キン</t>
    </rPh>
    <rPh sb="3" eb="4">
      <t>ザン</t>
    </rPh>
    <rPh sb="4" eb="5">
      <t>コウ</t>
    </rPh>
    <phoneticPr fontId="3"/>
  </si>
  <si>
    <t>出　　資　　金</t>
    <rPh sb="0" eb="1">
      <t>シュツ</t>
    </rPh>
    <rPh sb="3" eb="4">
      <t>シ</t>
    </rPh>
    <rPh sb="6" eb="7">
      <t>キン</t>
    </rPh>
    <phoneticPr fontId="3"/>
  </si>
  <si>
    <t>群馬県：416,700千円　　群馬県企業局：86,000千円　</t>
    <phoneticPr fontId="2"/>
  </si>
  <si>
    <t>Ⅲ　監査結果</t>
    <rPh sb="2" eb="4">
      <t>カンサ</t>
    </rPh>
    <rPh sb="4" eb="6">
      <t>ケッカ</t>
    </rPh>
    <phoneticPr fontId="3"/>
  </si>
  <si>
    <t>Ⅳ　その他</t>
    <rPh sb="4" eb="5">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</si>
</sst>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0.0_ "/>
    <numFmt numFmtId="179" formatCode="#,##0_);[Red]\(#,##0\)"/>
    <numFmt numFmtId="180" formatCode="#,##0;&quot;▲ &quot;#,##0"/>
  </numFmts>
  <fonts count="11" x14ac:knownFonts="1">
    <font>
      <sz val="10"/>
      <color theme="1"/>
      <name val="ＭＳ Ｐゴシック"/>
      <family val="3"/>
      <charset val="128"/>
      <scheme val="minor"/>
    </font>
    <font>
      <sz val="24"/>
      <color indexed="8"/>
      <name val="ＭＳ Ｐゴシック"/>
      <family val="3"/>
      <charset val="128"/>
    </font>
    <font>
      <sz val="6"/>
      <name val="ＭＳ Ｐゴシック"/>
      <family val="3"/>
      <charset val="128"/>
      <scheme val="minor"/>
    </font>
    <font>
      <sz val="6"/>
      <name val="ＭＳ Ｐゴシック"/>
      <family val="3"/>
      <charset val="128"/>
    </font>
    <font>
      <sz val="20"/>
      <color indexed="8"/>
      <name val="ＭＳ Ｐゴシック"/>
      <family val="3"/>
      <charset val="128"/>
    </font>
    <font>
      <sz val="12"/>
      <color indexed="8"/>
      <name val="ＭＳ Ｐゴシック"/>
      <family val="3"/>
      <charset val="128"/>
    </font>
    <font>
      <sz val="14"/>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2"/>
      <color rgb="FFFF0000"/>
      <name val="ＭＳ Ｐゴシック"/>
      <family val="3"/>
      <charset val="128"/>
    </font>
  </fonts>
  <fills count="3">
    <fill>
      <patternFill patternType="none"/>
    </fill>
    <fill>
      <patternFill patternType="gray125"/>
    </fill>
    <fill>
      <patternFill patternType="solid">
        <fgColor rgb="FFCCFFCC"/>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s>
  <cellStyleXfs count="1">
    <xf numFmtId="0" fontId="0" fillId="0" borderId="0">
      <alignment vertical="center"/>
    </xf>
  </cellStyleXfs>
  <cellXfs count="164">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5" fillId="2" borderId="16" xfId="0" applyFont="1" applyFill="1" applyBorder="1">
      <alignment vertical="center"/>
    </xf>
    <xf numFmtId="0" fontId="5" fillId="0" borderId="17" xfId="0" applyFont="1" applyBorder="1">
      <alignment vertical="center"/>
    </xf>
    <xf numFmtId="179" fontId="5" fillId="2" borderId="29" xfId="0" applyNumberFormat="1" applyFont="1" applyFill="1" applyBorder="1" applyAlignment="1">
      <alignment horizontal="center" vertical="center"/>
    </xf>
    <xf numFmtId="179" fontId="5" fillId="2" borderId="29" xfId="0" applyNumberFormat="1" applyFont="1" applyFill="1" applyBorder="1" applyAlignment="1">
      <alignment horizontal="right" vertical="center"/>
    </xf>
    <xf numFmtId="179" fontId="5" fillId="2" borderId="28" xfId="0" applyNumberFormat="1" applyFont="1" applyFill="1" applyBorder="1" applyAlignment="1">
      <alignment horizontal="center" vertical="center"/>
    </xf>
    <xf numFmtId="179" fontId="5" fillId="2" borderId="20" xfId="0" applyNumberFormat="1" applyFont="1" applyFill="1" applyBorder="1" applyAlignment="1">
      <alignment horizontal="center" vertical="center"/>
    </xf>
    <xf numFmtId="179" fontId="5" fillId="2" borderId="0" xfId="0" applyNumberFormat="1" applyFont="1" applyFill="1" applyAlignment="1">
      <alignment horizontal="right" vertical="center"/>
    </xf>
    <xf numFmtId="179" fontId="5" fillId="2" borderId="13" xfId="0" applyNumberFormat="1" applyFont="1" applyFill="1" applyBorder="1" applyAlignment="1">
      <alignment horizontal="center" vertical="center"/>
    </xf>
    <xf numFmtId="179" fontId="5" fillId="2" borderId="15" xfId="0" applyNumberFormat="1" applyFont="1" applyFill="1" applyBorder="1" applyAlignment="1">
      <alignment horizontal="right" vertical="center"/>
    </xf>
    <xf numFmtId="179" fontId="5" fillId="2" borderId="15" xfId="0" applyNumberFormat="1" applyFont="1" applyFill="1" applyBorder="1">
      <alignment vertical="center"/>
    </xf>
    <xf numFmtId="179" fontId="5" fillId="2" borderId="13" xfId="0" applyNumberFormat="1" applyFont="1" applyFill="1" applyBorder="1">
      <alignment vertical="center"/>
    </xf>
    <xf numFmtId="179" fontId="5" fillId="2" borderId="14" xfId="0" applyNumberFormat="1" applyFont="1" applyFill="1" applyBorder="1" applyAlignment="1">
      <alignment horizontal="center" vertical="center"/>
    </xf>
    <xf numFmtId="179" fontId="5" fillId="2" borderId="15" xfId="0" applyNumberFormat="1" applyFont="1" applyFill="1" applyBorder="1" applyAlignment="1">
      <alignment horizontal="center" vertical="center"/>
    </xf>
    <xf numFmtId="0" fontId="5" fillId="0" borderId="13" xfId="0" applyFont="1" applyBorder="1" applyAlignment="1">
      <alignment horizontal="center" vertical="center"/>
    </xf>
    <xf numFmtId="0" fontId="5" fillId="0" borderId="34" xfId="0" applyFont="1" applyBorder="1" applyAlignment="1">
      <alignment horizontal="center" vertical="center"/>
    </xf>
    <xf numFmtId="0" fontId="5" fillId="0" borderId="24" xfId="0" applyFont="1" applyBorder="1" applyAlignment="1">
      <alignment horizontal="center" vertical="center"/>
    </xf>
    <xf numFmtId="0" fontId="5" fillId="0" borderId="37" xfId="0" applyFont="1" applyBorder="1" applyAlignment="1">
      <alignment horizontal="center" vertical="center"/>
    </xf>
    <xf numFmtId="0" fontId="5" fillId="0" borderId="20" xfId="0" applyFont="1" applyBorder="1" applyAlignment="1">
      <alignment horizontal="center" vertical="center"/>
    </xf>
    <xf numFmtId="0" fontId="5" fillId="2" borderId="38" xfId="0" applyFont="1" applyFill="1" applyBorder="1">
      <alignment vertical="center"/>
    </xf>
    <xf numFmtId="0" fontId="5" fillId="2" borderId="39" xfId="0" applyFont="1" applyFill="1" applyBorder="1">
      <alignment vertical="center"/>
    </xf>
    <xf numFmtId="0" fontId="5" fillId="0" borderId="40" xfId="0" applyFont="1" applyBorder="1">
      <alignment vertical="center"/>
    </xf>
    <xf numFmtId="177" fontId="5" fillId="2" borderId="44" xfId="0" applyNumberFormat="1" applyFont="1" applyFill="1" applyBorder="1">
      <alignment vertical="center"/>
    </xf>
    <xf numFmtId="0" fontId="5" fillId="2" borderId="45" xfId="0" applyFont="1" applyFill="1" applyBorder="1">
      <alignment vertical="center"/>
    </xf>
    <xf numFmtId="0" fontId="5" fillId="0" borderId="46" xfId="0" applyFont="1" applyBorder="1">
      <alignment vertical="center"/>
    </xf>
    <xf numFmtId="0" fontId="7" fillId="0" borderId="0" xfId="0" applyFont="1" applyAlignment="1">
      <alignment vertical="center" textRotation="255"/>
    </xf>
    <xf numFmtId="0" fontId="7" fillId="0" borderId="21" xfId="0" applyFont="1" applyBorder="1">
      <alignment vertical="center"/>
    </xf>
    <xf numFmtId="0" fontId="7" fillId="0" borderId="0" xfId="0" applyFont="1">
      <alignment vertical="center"/>
    </xf>
    <xf numFmtId="177" fontId="7" fillId="0" borderId="0" xfId="0" applyNumberFormat="1" applyFont="1">
      <alignment vertical="center"/>
    </xf>
    <xf numFmtId="177" fontId="5" fillId="0" borderId="0" xfId="0" applyNumberFormat="1" applyFont="1">
      <alignment vertical="center"/>
    </xf>
    <xf numFmtId="0" fontId="9" fillId="0" borderId="0" xfId="0" applyFont="1" applyAlignment="1">
      <alignment vertical="center" textRotation="255"/>
    </xf>
    <xf numFmtId="0" fontId="9" fillId="0" borderId="0" xfId="0" applyFont="1">
      <alignment vertical="center"/>
    </xf>
    <xf numFmtId="0" fontId="5" fillId="0" borderId="0" xfId="0" applyFont="1" applyAlignment="1">
      <alignment vertical="center" textRotation="255"/>
    </xf>
    <xf numFmtId="0" fontId="8" fillId="0" borderId="0" xfId="0" applyFont="1" applyAlignment="1">
      <alignment vertical="center" textRotation="255"/>
    </xf>
    <xf numFmtId="0" fontId="8" fillId="0" borderId="11" xfId="0" applyFont="1" applyBorder="1" applyAlignment="1">
      <alignment vertical="center" textRotation="255"/>
    </xf>
    <xf numFmtId="0" fontId="8" fillId="0" borderId="0" xfId="0" applyFont="1">
      <alignment vertical="center"/>
    </xf>
    <xf numFmtId="0" fontId="8" fillId="0" borderId="4" xfId="0" applyFont="1" applyBorder="1" applyAlignment="1">
      <alignment vertical="center" textRotation="255"/>
    </xf>
    <xf numFmtId="0" fontId="5" fillId="0" borderId="0" xfId="0" applyFont="1" applyAlignment="1">
      <alignment horizontal="right" vertical="center"/>
    </xf>
    <xf numFmtId="0" fontId="5" fillId="2" borderId="13" xfId="0" applyFont="1" applyFill="1" applyBorder="1" applyAlignment="1">
      <alignment horizontal="left" vertical="top"/>
    </xf>
    <xf numFmtId="0" fontId="5" fillId="2" borderId="15" xfId="0" applyFont="1" applyFill="1" applyBorder="1" applyAlignment="1">
      <alignment horizontal="left" vertical="top"/>
    </xf>
    <xf numFmtId="0" fontId="5" fillId="2" borderId="16" xfId="0" applyFont="1" applyFill="1" applyBorder="1" applyAlignment="1">
      <alignment horizontal="left" vertical="top"/>
    </xf>
    <xf numFmtId="0" fontId="5" fillId="2" borderId="38" xfId="0" applyFont="1" applyFill="1" applyBorder="1" applyAlignment="1">
      <alignment horizontal="left" vertical="top"/>
    </xf>
    <xf numFmtId="0" fontId="5" fillId="2" borderId="41" xfId="0" applyFont="1" applyFill="1" applyBorder="1" applyAlignment="1">
      <alignment horizontal="left" vertical="top"/>
    </xf>
    <xf numFmtId="0" fontId="5" fillId="2" borderId="47" xfId="0" applyFont="1" applyFill="1" applyBorder="1" applyAlignment="1">
      <alignment horizontal="left" vertical="top"/>
    </xf>
    <xf numFmtId="0" fontId="5" fillId="0" borderId="57" xfId="0" applyFont="1" applyBorder="1" applyAlignment="1">
      <alignment horizontal="center" vertical="center"/>
    </xf>
    <xf numFmtId="0" fontId="5" fillId="0" borderId="58" xfId="0" applyFont="1" applyBorder="1" applyAlignment="1">
      <alignment horizontal="center" vertical="center"/>
    </xf>
    <xf numFmtId="177" fontId="5" fillId="2" borderId="18" xfId="0" applyNumberFormat="1" applyFont="1" applyFill="1" applyBorder="1" applyAlignment="1">
      <alignment horizontal="right" vertical="center"/>
    </xf>
    <xf numFmtId="177" fontId="5" fillId="2" borderId="25" xfId="0" applyNumberFormat="1" applyFont="1" applyFill="1" applyBorder="1" applyAlignment="1">
      <alignment horizontal="right" vertical="center"/>
    </xf>
    <xf numFmtId="177" fontId="5" fillId="2" borderId="19" xfId="0" applyNumberFormat="1" applyFont="1" applyFill="1" applyBorder="1" applyAlignment="1">
      <alignment horizontal="right" vertical="center"/>
    </xf>
    <xf numFmtId="177" fontId="5" fillId="2" borderId="57" xfId="0" applyNumberFormat="1" applyFont="1" applyFill="1" applyBorder="1" applyAlignment="1">
      <alignment horizontal="right" vertical="center"/>
    </xf>
    <xf numFmtId="177" fontId="5" fillId="2" borderId="59" xfId="0" applyNumberFormat="1" applyFont="1" applyFill="1" applyBorder="1" applyAlignment="1">
      <alignment horizontal="right" vertical="center"/>
    </xf>
    <xf numFmtId="177" fontId="5" fillId="2" borderId="58" xfId="0" applyNumberFormat="1" applyFont="1" applyFill="1" applyBorder="1" applyAlignment="1">
      <alignment horizontal="right" vertical="center"/>
    </xf>
    <xf numFmtId="0" fontId="5" fillId="2" borderId="57" xfId="0" applyFont="1" applyFill="1" applyBorder="1" applyAlignment="1">
      <alignment horizontal="left" vertical="top"/>
    </xf>
    <xf numFmtId="0" fontId="5" fillId="2" borderId="59" xfId="0" applyFont="1" applyFill="1" applyBorder="1" applyAlignment="1">
      <alignment horizontal="left" vertical="top"/>
    </xf>
    <xf numFmtId="0" fontId="5" fillId="2" borderId="60" xfId="0" applyFont="1" applyFill="1" applyBorder="1" applyAlignment="1">
      <alignment horizontal="left" vertical="top"/>
    </xf>
    <xf numFmtId="0" fontId="5" fillId="0" borderId="27" xfId="0" applyFont="1" applyBorder="1" applyAlignment="1">
      <alignment horizontal="center" vertical="center"/>
    </xf>
    <xf numFmtId="0" fontId="5" fillId="0" borderId="28" xfId="0" applyFont="1" applyBorder="1" applyAlignment="1">
      <alignment horizontal="center" vertical="center"/>
    </xf>
    <xf numFmtId="177" fontId="5" fillId="0" borderId="50" xfId="0" applyNumberFormat="1" applyFont="1" applyBorder="1" applyAlignment="1">
      <alignment horizontal="right" vertical="center"/>
    </xf>
    <xf numFmtId="177" fontId="5" fillId="0" borderId="52" xfId="0" applyNumberFormat="1" applyFont="1" applyBorder="1" applyAlignment="1">
      <alignment horizontal="right" vertical="center"/>
    </xf>
    <xf numFmtId="177" fontId="5" fillId="0" borderId="51" xfId="0" applyNumberFormat="1" applyFont="1" applyBorder="1" applyAlignment="1">
      <alignment horizontal="right" vertical="center"/>
    </xf>
    <xf numFmtId="0" fontId="5" fillId="0" borderId="29" xfId="0" applyFont="1" applyBorder="1" applyAlignment="1">
      <alignment horizontal="center" vertical="center"/>
    </xf>
    <xf numFmtId="0" fontId="5" fillId="0" borderId="6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177" fontId="5" fillId="2" borderId="13" xfId="0" applyNumberFormat="1" applyFont="1" applyFill="1" applyBorder="1" applyAlignment="1">
      <alignment horizontal="right" vertical="center"/>
    </xf>
    <xf numFmtId="177" fontId="5" fillId="2" borderId="15" xfId="0" applyNumberFormat="1" applyFont="1" applyFill="1" applyBorder="1" applyAlignment="1">
      <alignment horizontal="right" vertical="center"/>
    </xf>
    <xf numFmtId="177" fontId="5" fillId="2" borderId="14" xfId="0" applyNumberFormat="1" applyFont="1" applyFill="1" applyBorder="1" applyAlignment="1">
      <alignment horizontal="right" vertical="center"/>
    </xf>
    <xf numFmtId="0" fontId="0" fillId="0" borderId="12" xfId="0" applyBorder="1" applyAlignment="1">
      <alignment vertical="center" textRotation="255"/>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5"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2" xfId="0" applyFont="1" applyBorder="1" applyAlignment="1">
      <alignment horizontal="center"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177" fontId="5" fillId="2" borderId="54" xfId="0" applyNumberFormat="1" applyFont="1" applyFill="1" applyBorder="1" applyAlignment="1">
      <alignment horizontal="right" vertical="center"/>
    </xf>
    <xf numFmtId="177" fontId="5" fillId="2" borderId="55" xfId="0" applyNumberFormat="1" applyFont="1" applyFill="1" applyBorder="1" applyAlignment="1">
      <alignment horizontal="right" vertical="center"/>
    </xf>
    <xf numFmtId="177" fontId="5" fillId="2" borderId="56" xfId="0" applyNumberFormat="1" applyFont="1" applyFill="1" applyBorder="1" applyAlignment="1">
      <alignment horizontal="right"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2" borderId="13"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3" xfId="0" applyFont="1" applyFill="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5" fillId="0" borderId="1" xfId="0" applyFont="1" applyBorder="1" applyAlignment="1">
      <alignment vertical="center" textRotation="255"/>
    </xf>
    <xf numFmtId="0" fontId="5" fillId="0" borderId="11" xfId="0" applyFont="1" applyBorder="1" applyAlignment="1">
      <alignment vertical="center" textRotation="255"/>
    </xf>
    <xf numFmtId="0" fontId="5" fillId="0" borderId="2" xfId="0" applyFont="1" applyBorder="1" applyAlignment="1">
      <alignment vertical="center" textRotation="255"/>
    </xf>
    <xf numFmtId="0" fontId="5" fillId="0" borderId="12" xfId="0" applyFont="1" applyBorder="1" applyAlignment="1">
      <alignment vertical="center" textRotation="255"/>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2" borderId="38" xfId="0" applyFont="1" applyFill="1" applyBorder="1">
      <alignment vertical="center"/>
    </xf>
    <xf numFmtId="0" fontId="5" fillId="2" borderId="41" xfId="0" applyFont="1" applyFill="1" applyBorder="1">
      <alignment vertical="center"/>
    </xf>
    <xf numFmtId="0" fontId="5" fillId="2" borderId="42" xfId="0" applyFont="1" applyFill="1" applyBorder="1">
      <alignment vertical="center"/>
    </xf>
    <xf numFmtId="0" fontId="5" fillId="2" borderId="43" xfId="0" applyFont="1" applyFill="1" applyBorder="1">
      <alignment vertical="center"/>
    </xf>
    <xf numFmtId="177" fontId="5" fillId="2" borderId="41" xfId="0" applyNumberFormat="1" applyFont="1" applyFill="1" applyBorder="1">
      <alignment vertical="center"/>
    </xf>
    <xf numFmtId="177" fontId="5" fillId="2" borderId="47" xfId="0" applyNumberFormat="1" applyFont="1" applyFill="1" applyBorder="1">
      <alignment vertical="center"/>
    </xf>
    <xf numFmtId="0" fontId="8" fillId="0" borderId="12" xfId="0" applyFont="1" applyBorder="1" applyAlignment="1">
      <alignment vertical="center" textRotation="255"/>
    </xf>
    <xf numFmtId="0" fontId="8" fillId="0" borderId="23" xfId="0" applyFont="1" applyBorder="1" applyAlignment="1">
      <alignment vertical="center" textRotation="255"/>
    </xf>
    <xf numFmtId="0" fontId="8" fillId="0" borderId="5" xfId="0" applyFont="1" applyBorder="1" applyAlignment="1">
      <alignment vertical="center" textRotation="255"/>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180" fontId="5" fillId="2" borderId="13" xfId="0" applyNumberFormat="1" applyFont="1" applyFill="1" applyBorder="1" applyAlignment="1">
      <alignment horizontal="right" vertical="center"/>
    </xf>
    <xf numFmtId="180" fontId="5" fillId="2" borderId="15" xfId="0" applyNumberFormat="1" applyFont="1" applyFill="1" applyBorder="1" applyAlignment="1">
      <alignment horizontal="right" vertical="center"/>
    </xf>
    <xf numFmtId="180" fontId="5" fillId="2" borderId="14" xfId="0" applyNumberFormat="1" applyFont="1" applyFill="1" applyBorder="1" applyAlignment="1">
      <alignment horizontal="right" vertical="center"/>
    </xf>
    <xf numFmtId="180" fontId="5" fillId="2" borderId="16" xfId="0" applyNumberFormat="1" applyFont="1" applyFill="1" applyBorder="1" applyAlignment="1">
      <alignment horizontal="right" vertical="center"/>
    </xf>
    <xf numFmtId="179" fontId="5" fillId="2" borderId="13" xfId="0" applyNumberFormat="1" applyFont="1" applyFill="1" applyBorder="1" applyAlignment="1">
      <alignment horizontal="right" vertical="center"/>
    </xf>
    <xf numFmtId="179" fontId="5" fillId="2" borderId="15" xfId="0" applyNumberFormat="1" applyFont="1" applyFill="1" applyBorder="1" applyAlignment="1">
      <alignment horizontal="right" vertical="center"/>
    </xf>
    <xf numFmtId="179" fontId="5" fillId="2" borderId="14" xfId="0" applyNumberFormat="1" applyFont="1" applyFill="1" applyBorder="1" applyAlignment="1">
      <alignment horizontal="right" vertical="center"/>
    </xf>
    <xf numFmtId="179" fontId="5" fillId="2" borderId="12" xfId="0" applyNumberFormat="1" applyFont="1" applyFill="1" applyBorder="1" applyAlignment="1">
      <alignment horizontal="right" vertical="center"/>
    </xf>
    <xf numFmtId="179" fontId="5" fillId="2" borderId="26" xfId="0" applyNumberFormat="1" applyFont="1" applyFill="1" applyBorder="1" applyAlignment="1">
      <alignment horizontal="right" vertical="center"/>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5" fillId="0" borderId="0" xfId="0" applyFont="1">
      <alignment vertical="center"/>
    </xf>
    <xf numFmtId="0" fontId="5" fillId="2" borderId="20" xfId="0" applyFont="1" applyFill="1" applyBorder="1" applyAlignment="1">
      <alignment horizontal="left" vertical="top" wrapText="1"/>
    </xf>
    <xf numFmtId="0" fontId="5" fillId="2" borderId="0" xfId="0" applyFont="1" applyFill="1" applyAlignment="1">
      <alignment horizontal="left" vertical="top" wrapText="1"/>
    </xf>
    <xf numFmtId="0" fontId="5" fillId="2" borderId="21" xfId="0" applyFont="1" applyFill="1" applyBorder="1" applyAlignment="1">
      <alignment horizontal="left" vertical="top" wrapText="1"/>
    </xf>
    <xf numFmtId="0" fontId="5" fillId="2" borderId="22" xfId="0" applyFont="1" applyFill="1" applyBorder="1" applyAlignment="1">
      <alignment horizontal="left" vertical="top" wrapText="1"/>
    </xf>
    <xf numFmtId="0" fontId="5" fillId="0" borderId="23"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26" xfId="0" applyFont="1" applyBorder="1" applyAlignment="1">
      <alignment horizontal="center" vertical="center"/>
    </xf>
    <xf numFmtId="177" fontId="5" fillId="2" borderId="13" xfId="0" applyNumberFormat="1" applyFont="1" applyFill="1" applyBorder="1">
      <alignment vertical="center"/>
    </xf>
    <xf numFmtId="177" fontId="5" fillId="2" borderId="15" xfId="0" applyNumberFormat="1" applyFont="1" applyFill="1" applyBorder="1">
      <alignment vertical="center"/>
    </xf>
    <xf numFmtId="0" fontId="5" fillId="2" borderId="15" xfId="0" applyFont="1" applyFill="1" applyBorder="1">
      <alignment vertical="center"/>
    </xf>
    <xf numFmtId="0" fontId="5" fillId="2" borderId="14" xfId="0" applyFont="1" applyFill="1" applyBorder="1">
      <alignment vertical="center"/>
    </xf>
    <xf numFmtId="178" fontId="5" fillId="2" borderId="13" xfId="0" applyNumberFormat="1" applyFont="1" applyFill="1" applyBorder="1">
      <alignment vertical="center"/>
    </xf>
    <xf numFmtId="178" fontId="5" fillId="2" borderId="15" xfId="0" applyNumberFormat="1" applyFont="1" applyFill="1" applyBorder="1">
      <alignment vertical="center"/>
    </xf>
    <xf numFmtId="0" fontId="5" fillId="0" borderId="33" xfId="0" applyFont="1" applyBorder="1" applyAlignment="1">
      <alignment vertical="center" textRotation="255"/>
    </xf>
    <xf numFmtId="0" fontId="5" fillId="0" borderId="4" xfId="0" applyFont="1" applyBorder="1" applyAlignment="1">
      <alignment vertical="center" textRotation="255"/>
    </xf>
    <xf numFmtId="0" fontId="5" fillId="0" borderId="8" xfId="0" applyFont="1" applyBorder="1" applyAlignment="1">
      <alignment horizontal="center" vertical="center"/>
    </xf>
    <xf numFmtId="0" fontId="6" fillId="2" borderId="7" xfId="0" applyFont="1" applyFill="1" applyBorder="1">
      <alignment vertical="center"/>
    </xf>
    <xf numFmtId="0" fontId="6" fillId="2" borderId="9" xfId="0" applyFont="1" applyFill="1" applyBorder="1">
      <alignment vertical="center"/>
    </xf>
    <xf numFmtId="0" fontId="6" fillId="2" borderId="10" xfId="0" applyFont="1" applyFill="1" applyBorder="1">
      <alignment vertical="center"/>
    </xf>
    <xf numFmtId="0" fontId="5" fillId="2" borderId="13" xfId="0" applyFont="1" applyFill="1" applyBorder="1">
      <alignment vertical="center"/>
    </xf>
    <xf numFmtId="0" fontId="5" fillId="2" borderId="16" xfId="0" applyFont="1" applyFill="1" applyBorder="1">
      <alignment vertical="center"/>
    </xf>
    <xf numFmtId="176" fontId="5" fillId="2" borderId="13" xfId="0" applyNumberFormat="1" applyFont="1" applyFill="1" applyBorder="1" applyAlignment="1">
      <alignment horizontal="left" vertical="center"/>
    </xf>
    <xf numFmtId="176" fontId="5" fillId="2" borderId="15" xfId="0" applyNumberFormat="1" applyFont="1" applyFill="1" applyBorder="1" applyAlignment="1">
      <alignment horizontal="left" vertical="center"/>
    </xf>
    <xf numFmtId="176" fontId="5" fillId="2" borderId="16" xfId="0" applyNumberFormat="1" applyFont="1" applyFill="1" applyBorder="1" applyAlignment="1">
      <alignment horizontal="left" vertical="center"/>
    </xf>
    <xf numFmtId="0" fontId="1"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58"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745D29C5-855E-4427-A256-752DF384C6B8}"/>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E12F7307-20BC-4209-8C65-2095B827CC30}"/>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08CF6B29-AE6A-42EE-8EE6-1C12BE44B870}"/>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2A397-CBBE-426D-94B6-8D4A5329B640}">
  <dimension ref="B2:AF50"/>
  <sheetViews>
    <sheetView tabSelected="1" view="pageBreakPreview" zoomScale="85" zoomScaleNormal="100" zoomScaleSheetLayoutView="85" workbookViewId="0">
      <selection activeCell="B2" sqref="B2:AB2"/>
    </sheetView>
  </sheetViews>
  <sheetFormatPr defaultRowHeight="12" x14ac:dyDescent="0.2"/>
  <cols>
    <col min="1" max="1" width="1.59765625" customWidth="1"/>
    <col min="2" max="3" width="4" bestFit="1" customWidth="1"/>
    <col min="4" max="5" width="15.69921875" customWidth="1"/>
    <col min="6" max="6" width="4" customWidth="1"/>
    <col min="7" max="7" width="14.59765625" customWidth="1"/>
    <col min="8" max="8" width="2.69921875" bestFit="1" customWidth="1"/>
    <col min="9" max="9" width="3.09765625" bestFit="1" customWidth="1"/>
    <col min="10" max="10" width="12.59765625" customWidth="1"/>
    <col min="11" max="11" width="2.59765625" customWidth="1"/>
    <col min="12" max="12" width="3.3984375" customWidth="1"/>
    <col min="13" max="13" width="3.09765625" customWidth="1"/>
    <col min="14" max="14" width="14.69921875" customWidth="1"/>
    <col min="15" max="15" width="3.09765625" bestFit="1" customWidth="1"/>
    <col min="16" max="16" width="4.296875" customWidth="1"/>
    <col min="17" max="18" width="14.3984375" customWidth="1"/>
    <col min="19" max="19" width="4.296875" customWidth="1"/>
    <col min="20" max="20" width="3.09765625" customWidth="1"/>
    <col min="21" max="21" width="14.59765625" customWidth="1"/>
    <col min="22" max="22" width="3.09765625" bestFit="1" customWidth="1"/>
    <col min="23" max="23" width="3.09765625" customWidth="1"/>
    <col min="24" max="24" width="14.59765625" customWidth="1"/>
    <col min="25" max="26" width="3.09765625" bestFit="1" customWidth="1"/>
    <col min="27" max="27" width="14.69921875" customWidth="1"/>
    <col min="28" max="28" width="3.09765625" bestFit="1" customWidth="1"/>
    <col min="29" max="29" width="0.69921875" customWidth="1"/>
  </cols>
  <sheetData>
    <row r="2" spans="2:32" ht="30" customHeight="1" x14ac:dyDescent="0.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
      <c r="AD2" s="1"/>
      <c r="AE2" s="1"/>
      <c r="AF2" s="1"/>
    </row>
    <row r="3" spans="2:32" ht="26.25" customHeight="1" thickBot="1" x14ac:dyDescent="0.25">
      <c r="B3" s="155" t="s">
        <v>1</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row>
    <row r="4" spans="2:32" ht="26.25" customHeight="1" x14ac:dyDescent="0.2">
      <c r="E4" s="2"/>
      <c r="F4" s="2"/>
      <c r="G4" s="2"/>
      <c r="H4" s="2"/>
      <c r="I4" s="2"/>
      <c r="J4" s="2"/>
      <c r="K4" s="2"/>
      <c r="L4" s="2"/>
      <c r="M4" s="2"/>
      <c r="N4" s="2"/>
      <c r="O4" s="2"/>
      <c r="P4" s="2"/>
      <c r="Q4" s="2"/>
      <c r="R4" s="2"/>
      <c r="S4" s="2"/>
      <c r="T4" s="2"/>
      <c r="U4" s="156" t="s">
        <v>2</v>
      </c>
      <c r="V4" s="98"/>
      <c r="W4" s="157">
        <v>45839</v>
      </c>
      <c r="X4" s="158"/>
      <c r="Y4" s="158"/>
      <c r="Z4" s="158"/>
      <c r="AA4" s="158"/>
      <c r="AB4" s="159"/>
    </row>
    <row r="5" spans="2:32" ht="26.25" customHeight="1" thickBot="1" x14ac:dyDescent="0.25">
      <c r="E5" s="2"/>
      <c r="F5" s="2"/>
      <c r="G5" s="2"/>
      <c r="H5" s="2"/>
      <c r="I5" s="2"/>
      <c r="J5" s="2"/>
      <c r="K5" s="2"/>
      <c r="L5" s="2"/>
      <c r="M5" s="2"/>
      <c r="N5" s="2"/>
      <c r="O5" s="2"/>
      <c r="P5" s="2"/>
      <c r="Q5" s="2"/>
      <c r="R5" s="2"/>
      <c r="S5" s="2"/>
      <c r="T5" s="2"/>
      <c r="U5" s="160" t="s">
        <v>3</v>
      </c>
      <c r="V5" s="161"/>
      <c r="W5" s="162" t="s">
        <v>4</v>
      </c>
      <c r="X5" s="162"/>
      <c r="Y5" s="162"/>
      <c r="Z5" s="162"/>
      <c r="AA5" s="162"/>
      <c r="AB5" s="163"/>
    </row>
    <row r="6" spans="2:32" s="3" customFormat="1" ht="42" customHeight="1" x14ac:dyDescent="0.2">
      <c r="B6" s="92" t="s">
        <v>5</v>
      </c>
      <c r="C6" s="94" t="s">
        <v>6</v>
      </c>
      <c r="D6" s="99" t="s">
        <v>7</v>
      </c>
      <c r="E6" s="145"/>
      <c r="F6" s="146" t="s">
        <v>8</v>
      </c>
      <c r="G6" s="147"/>
      <c r="H6" s="147"/>
      <c r="I6" s="147"/>
      <c r="J6" s="147"/>
      <c r="K6" s="147"/>
      <c r="L6" s="147"/>
      <c r="M6" s="147"/>
      <c r="N6" s="147"/>
      <c r="O6" s="147"/>
      <c r="P6" s="147"/>
      <c r="Q6" s="147"/>
      <c r="R6" s="147"/>
      <c r="S6" s="148"/>
    </row>
    <row r="7" spans="2:32" s="3" customFormat="1" ht="27.75" customHeight="1" x14ac:dyDescent="0.2">
      <c r="B7" s="93"/>
      <c r="C7" s="95"/>
      <c r="D7" s="65" t="s">
        <v>9</v>
      </c>
      <c r="E7" s="66"/>
      <c r="F7" s="149" t="s">
        <v>10</v>
      </c>
      <c r="G7" s="139"/>
      <c r="H7" s="139"/>
      <c r="I7" s="139"/>
      <c r="J7" s="139"/>
      <c r="K7" s="139"/>
      <c r="L7" s="139"/>
      <c r="M7" s="139"/>
      <c r="N7" s="139"/>
      <c r="O7" s="139"/>
      <c r="P7" s="139"/>
      <c r="Q7" s="139"/>
      <c r="R7" s="139"/>
      <c r="S7" s="150"/>
    </row>
    <row r="8" spans="2:32" s="3" customFormat="1" ht="27.75" customHeight="1" x14ac:dyDescent="0.2">
      <c r="B8" s="93"/>
      <c r="C8" s="95"/>
      <c r="D8" s="65" t="s">
        <v>11</v>
      </c>
      <c r="E8" s="66"/>
      <c r="F8" s="151">
        <v>28399</v>
      </c>
      <c r="G8" s="152"/>
      <c r="H8" s="152"/>
      <c r="I8" s="152"/>
      <c r="J8" s="152"/>
      <c r="K8" s="152"/>
      <c r="L8" s="152"/>
      <c r="M8" s="152"/>
      <c r="N8" s="152"/>
      <c r="O8" s="152"/>
      <c r="P8" s="152"/>
      <c r="Q8" s="152"/>
      <c r="R8" s="152"/>
      <c r="S8" s="153"/>
    </row>
    <row r="9" spans="2:32" s="3" customFormat="1" ht="27.75" customHeight="1" x14ac:dyDescent="0.2">
      <c r="B9" s="93"/>
      <c r="C9" s="95"/>
      <c r="D9" s="65" t="s">
        <v>12</v>
      </c>
      <c r="E9" s="66"/>
      <c r="F9" s="149" t="s">
        <v>13</v>
      </c>
      <c r="G9" s="139"/>
      <c r="H9" s="139"/>
      <c r="I9" s="139"/>
      <c r="J9" s="139"/>
      <c r="K9" s="139"/>
      <c r="L9" s="139"/>
      <c r="M9" s="139"/>
      <c r="N9" s="139"/>
      <c r="O9" s="139"/>
      <c r="P9" s="139"/>
      <c r="Q9" s="139"/>
      <c r="R9" s="139"/>
      <c r="S9" s="150"/>
    </row>
    <row r="10" spans="2:32" s="3" customFormat="1" ht="27.75" customHeight="1" thickBot="1" x14ac:dyDescent="0.25">
      <c r="B10" s="93"/>
      <c r="C10" s="95"/>
      <c r="D10" s="65" t="s">
        <v>14</v>
      </c>
      <c r="E10" s="66"/>
      <c r="F10" s="137">
        <v>730126</v>
      </c>
      <c r="G10" s="138"/>
      <c r="H10" s="138"/>
      <c r="I10" s="138"/>
      <c r="J10" s="138"/>
      <c r="K10" s="139" t="s">
        <v>15</v>
      </c>
      <c r="L10" s="140"/>
      <c r="M10" s="65" t="s">
        <v>16</v>
      </c>
      <c r="N10" s="74"/>
      <c r="O10" s="74"/>
      <c r="P10" s="66"/>
      <c r="Q10" s="141">
        <v>68.900000000000006</v>
      </c>
      <c r="R10" s="142"/>
      <c r="S10" s="4" t="s">
        <v>17</v>
      </c>
      <c r="T10" s="5"/>
      <c r="U10" s="128"/>
      <c r="V10" s="128"/>
      <c r="X10" s="128"/>
      <c r="Y10" s="128"/>
      <c r="Z10" s="128"/>
      <c r="AA10" s="128"/>
    </row>
    <row r="11" spans="2:32" s="3" customFormat="1" ht="141" customHeight="1" x14ac:dyDescent="0.2">
      <c r="B11" s="93"/>
      <c r="C11" s="95"/>
      <c r="D11" s="71" t="s">
        <v>18</v>
      </c>
      <c r="E11" s="72"/>
      <c r="F11" s="129" t="s">
        <v>19</v>
      </c>
      <c r="G11" s="130"/>
      <c r="H11" s="130"/>
      <c r="I11" s="130"/>
      <c r="J11" s="130"/>
      <c r="K11" s="130"/>
      <c r="L11" s="130"/>
      <c r="M11" s="130"/>
      <c r="N11" s="130"/>
      <c r="O11" s="130"/>
      <c r="P11" s="130"/>
      <c r="Q11" s="130"/>
      <c r="R11" s="130"/>
      <c r="S11" s="130"/>
      <c r="T11" s="131"/>
      <c r="U11" s="131"/>
      <c r="V11" s="131"/>
      <c r="W11" s="131"/>
      <c r="X11" s="131"/>
      <c r="Y11" s="131"/>
      <c r="Z11" s="131"/>
      <c r="AA11" s="131"/>
      <c r="AB11" s="132"/>
      <c r="AC11" s="5"/>
    </row>
    <row r="12" spans="2:32" s="3" customFormat="1" ht="21" customHeight="1" x14ac:dyDescent="0.2">
      <c r="B12" s="93"/>
      <c r="C12" s="133" t="s">
        <v>20</v>
      </c>
      <c r="D12" s="76" t="s">
        <v>21</v>
      </c>
      <c r="E12" s="76"/>
      <c r="F12" s="76"/>
      <c r="G12" s="76"/>
      <c r="H12" s="76"/>
      <c r="I12" s="76"/>
      <c r="J12" s="76"/>
      <c r="K12" s="76"/>
      <c r="L12" s="76"/>
      <c r="M12" s="76"/>
      <c r="N12" s="76"/>
      <c r="O12" s="76"/>
      <c r="P12" s="65" t="s">
        <v>22</v>
      </c>
      <c r="Q12" s="74"/>
      <c r="R12" s="74"/>
      <c r="S12" s="74"/>
      <c r="T12" s="74"/>
      <c r="U12" s="74"/>
      <c r="V12" s="74"/>
      <c r="W12" s="74"/>
      <c r="X12" s="74"/>
      <c r="Y12" s="74"/>
      <c r="Z12" s="74"/>
      <c r="AA12" s="74"/>
      <c r="AB12" s="75"/>
    </row>
    <row r="13" spans="2:32" s="3" customFormat="1" ht="21" customHeight="1" x14ac:dyDescent="0.2">
      <c r="B13" s="93"/>
      <c r="C13" s="134"/>
      <c r="D13" s="71" t="s">
        <v>23</v>
      </c>
      <c r="E13" s="72"/>
      <c r="F13" s="71" t="s">
        <v>24</v>
      </c>
      <c r="G13" s="73"/>
      <c r="H13" s="73"/>
      <c r="I13" s="73"/>
      <c r="J13" s="73"/>
      <c r="K13" s="73"/>
      <c r="L13" s="73"/>
      <c r="M13" s="73"/>
      <c r="N13" s="73"/>
      <c r="O13" s="72"/>
      <c r="P13" s="71" t="s">
        <v>23</v>
      </c>
      <c r="Q13" s="73"/>
      <c r="R13" s="73"/>
      <c r="S13" s="72"/>
      <c r="T13" s="76" t="s">
        <v>24</v>
      </c>
      <c r="U13" s="76"/>
      <c r="V13" s="76"/>
      <c r="W13" s="76"/>
      <c r="X13" s="76"/>
      <c r="Y13" s="76"/>
      <c r="Z13" s="76"/>
      <c r="AA13" s="76"/>
      <c r="AB13" s="136"/>
      <c r="AC13" s="5"/>
    </row>
    <row r="14" spans="2:32" s="3" customFormat="1" ht="21" customHeight="1" x14ac:dyDescent="0.2">
      <c r="B14" s="93"/>
      <c r="C14" s="134"/>
      <c r="D14" s="58"/>
      <c r="E14" s="59"/>
      <c r="F14" s="76" t="s">
        <v>25</v>
      </c>
      <c r="G14" s="76"/>
      <c r="H14" s="76"/>
      <c r="I14" s="76" t="s">
        <v>26</v>
      </c>
      <c r="J14" s="76"/>
      <c r="K14" s="76"/>
      <c r="L14" s="76"/>
      <c r="M14" s="76" t="s">
        <v>27</v>
      </c>
      <c r="N14" s="76"/>
      <c r="O14" s="76"/>
      <c r="P14" s="58"/>
      <c r="Q14" s="63"/>
      <c r="R14" s="63"/>
      <c r="S14" s="59"/>
      <c r="T14" s="65" t="str">
        <f>+F14</f>
        <v>令和６年度</v>
      </c>
      <c r="U14" s="74"/>
      <c r="V14" s="66"/>
      <c r="W14" s="65" t="str">
        <f>+I14</f>
        <v>令和５年度</v>
      </c>
      <c r="X14" s="74"/>
      <c r="Y14" s="66"/>
      <c r="Z14" s="65" t="str">
        <f>+M14</f>
        <v>令和４年度</v>
      </c>
      <c r="AA14" s="74"/>
      <c r="AB14" s="75"/>
      <c r="AC14" s="5"/>
    </row>
    <row r="15" spans="2:32" s="3" customFormat="1" ht="33" customHeight="1" x14ac:dyDescent="0.2">
      <c r="B15" s="93"/>
      <c r="C15" s="134"/>
      <c r="D15" s="65" t="s">
        <v>28</v>
      </c>
      <c r="E15" s="66"/>
      <c r="F15" s="119">
        <v>1267389</v>
      </c>
      <c r="G15" s="120"/>
      <c r="H15" s="121"/>
      <c r="I15" s="119">
        <v>1265219</v>
      </c>
      <c r="J15" s="120"/>
      <c r="K15" s="120"/>
      <c r="L15" s="121"/>
      <c r="M15" s="119">
        <v>1259322</v>
      </c>
      <c r="N15" s="120"/>
      <c r="O15" s="121"/>
      <c r="P15" s="124" t="s">
        <v>29</v>
      </c>
      <c r="Q15" s="125"/>
      <c r="R15" s="126"/>
      <c r="S15" s="127"/>
      <c r="T15" s="122">
        <v>789226</v>
      </c>
      <c r="U15" s="122"/>
      <c r="V15" s="122"/>
      <c r="W15" s="122">
        <v>739439</v>
      </c>
      <c r="X15" s="122"/>
      <c r="Y15" s="122"/>
      <c r="Z15" s="122">
        <v>855075</v>
      </c>
      <c r="AA15" s="122"/>
      <c r="AB15" s="123"/>
      <c r="AC15" s="5"/>
    </row>
    <row r="16" spans="2:32" s="3" customFormat="1" ht="27.75" customHeight="1" x14ac:dyDescent="0.2">
      <c r="B16" s="93"/>
      <c r="C16" s="134"/>
      <c r="D16" s="65" t="s">
        <v>30</v>
      </c>
      <c r="E16" s="66"/>
      <c r="F16" s="119">
        <v>168056</v>
      </c>
      <c r="G16" s="120"/>
      <c r="H16" s="121"/>
      <c r="I16" s="119">
        <v>157879</v>
      </c>
      <c r="J16" s="120"/>
      <c r="K16" s="120"/>
      <c r="L16" s="121"/>
      <c r="M16" s="119">
        <v>145279</v>
      </c>
      <c r="N16" s="120"/>
      <c r="O16" s="121"/>
      <c r="P16" s="65" t="s">
        <v>31</v>
      </c>
      <c r="Q16" s="74"/>
      <c r="R16" s="74"/>
      <c r="S16" s="66"/>
      <c r="T16" s="6" t="s">
        <v>32</v>
      </c>
      <c r="U16" s="7">
        <v>599842</v>
      </c>
      <c r="V16" s="8" t="s">
        <v>33</v>
      </c>
      <c r="W16" s="6" t="s">
        <v>32</v>
      </c>
      <c r="X16" s="7">
        <v>591823</v>
      </c>
      <c r="Y16" s="8" t="s">
        <v>33</v>
      </c>
      <c r="Z16" s="9" t="s">
        <v>32</v>
      </c>
      <c r="AA16" s="10">
        <v>690485</v>
      </c>
      <c r="AB16" s="10" t="s">
        <v>33</v>
      </c>
      <c r="AC16" s="5"/>
    </row>
    <row r="17" spans="2:29" s="3" customFormat="1" ht="27.75" customHeight="1" x14ac:dyDescent="0.2">
      <c r="B17" s="93"/>
      <c r="C17" s="134"/>
      <c r="D17" s="65" t="s">
        <v>34</v>
      </c>
      <c r="E17" s="66"/>
      <c r="F17" s="11" t="s">
        <v>32</v>
      </c>
      <c r="G17" s="12">
        <v>0</v>
      </c>
      <c r="H17" s="13" t="s">
        <v>35</v>
      </c>
      <c r="I17" s="14" t="s">
        <v>32</v>
      </c>
      <c r="J17" s="120">
        <v>0</v>
      </c>
      <c r="K17" s="120"/>
      <c r="L17" s="15" t="s">
        <v>33</v>
      </c>
      <c r="M17" s="16" t="s">
        <v>32</v>
      </c>
      <c r="N17" s="12">
        <v>0</v>
      </c>
      <c r="O17" s="16" t="s">
        <v>33</v>
      </c>
      <c r="P17" s="65" t="s">
        <v>36</v>
      </c>
      <c r="Q17" s="74"/>
      <c r="R17" s="74"/>
      <c r="S17" s="66"/>
      <c r="T17" s="115">
        <v>-7757</v>
      </c>
      <c r="U17" s="116"/>
      <c r="V17" s="117"/>
      <c r="W17" s="115">
        <v>-6125</v>
      </c>
      <c r="X17" s="116"/>
      <c r="Y17" s="117"/>
      <c r="Z17" s="115">
        <v>6912</v>
      </c>
      <c r="AA17" s="116"/>
      <c r="AB17" s="118"/>
      <c r="AC17" s="5"/>
    </row>
    <row r="18" spans="2:29" s="3" customFormat="1" ht="27.75" customHeight="1" x14ac:dyDescent="0.2">
      <c r="B18" s="93"/>
      <c r="C18" s="134"/>
      <c r="D18" s="65" t="s">
        <v>37</v>
      </c>
      <c r="E18" s="66"/>
      <c r="F18" s="119">
        <v>1099333</v>
      </c>
      <c r="G18" s="120"/>
      <c r="H18" s="121"/>
      <c r="I18" s="119">
        <v>1107340</v>
      </c>
      <c r="J18" s="120"/>
      <c r="K18" s="120"/>
      <c r="L18" s="121"/>
      <c r="M18" s="119">
        <v>1114043</v>
      </c>
      <c r="N18" s="120"/>
      <c r="O18" s="121"/>
      <c r="P18" s="65" t="s">
        <v>38</v>
      </c>
      <c r="Q18" s="74"/>
      <c r="R18" s="74"/>
      <c r="S18" s="66"/>
      <c r="T18" s="115">
        <v>-8007</v>
      </c>
      <c r="U18" s="116"/>
      <c r="V18" s="117"/>
      <c r="W18" s="115">
        <v>-6704</v>
      </c>
      <c r="X18" s="116"/>
      <c r="Y18" s="117"/>
      <c r="Z18" s="115">
        <v>7476</v>
      </c>
      <c r="AA18" s="116"/>
      <c r="AB18" s="118"/>
      <c r="AC18" s="5"/>
    </row>
    <row r="19" spans="2:29" s="3" customFormat="1" ht="27.75" customHeight="1" x14ac:dyDescent="0.2">
      <c r="B19" s="93"/>
      <c r="C19" s="135"/>
      <c r="D19" s="65" t="s">
        <v>39</v>
      </c>
      <c r="E19" s="66"/>
      <c r="F19" s="119">
        <v>365539</v>
      </c>
      <c r="G19" s="120"/>
      <c r="H19" s="121"/>
      <c r="I19" s="119">
        <v>373296</v>
      </c>
      <c r="J19" s="120"/>
      <c r="K19" s="120"/>
      <c r="L19" s="121"/>
      <c r="M19" s="119">
        <v>379420</v>
      </c>
      <c r="N19" s="120"/>
      <c r="O19" s="121"/>
      <c r="P19" s="65" t="s">
        <v>40</v>
      </c>
      <c r="Q19" s="74"/>
      <c r="R19" s="74"/>
      <c r="S19" s="66"/>
      <c r="T19" s="115">
        <v>-7691</v>
      </c>
      <c r="U19" s="116"/>
      <c r="V19" s="117"/>
      <c r="W19" s="115">
        <v>-6363</v>
      </c>
      <c r="X19" s="116"/>
      <c r="Y19" s="117"/>
      <c r="Z19" s="115">
        <v>7762</v>
      </c>
      <c r="AA19" s="116"/>
      <c r="AB19" s="118"/>
      <c r="AC19" s="5"/>
    </row>
    <row r="20" spans="2:29" s="3" customFormat="1" ht="21" customHeight="1" x14ac:dyDescent="0.2">
      <c r="B20" s="93"/>
      <c r="C20" s="108" t="s">
        <v>41</v>
      </c>
      <c r="D20" s="71" t="s">
        <v>42</v>
      </c>
      <c r="E20" s="73"/>
      <c r="F20" s="111" t="s">
        <v>43</v>
      </c>
      <c r="G20" s="74"/>
      <c r="H20" s="74"/>
      <c r="I20" s="74"/>
      <c r="J20" s="74"/>
      <c r="K20" s="74"/>
      <c r="L20" s="74"/>
      <c r="M20" s="74"/>
      <c r="N20" s="74"/>
      <c r="O20" s="74"/>
      <c r="P20" s="66"/>
      <c r="Q20" s="71" t="s">
        <v>44</v>
      </c>
      <c r="R20" s="73"/>
      <c r="S20" s="111" t="s">
        <v>45</v>
      </c>
      <c r="T20" s="73"/>
      <c r="U20" s="73"/>
      <c r="V20" s="73"/>
      <c r="W20" s="73"/>
      <c r="X20" s="73"/>
      <c r="Y20" s="73"/>
      <c r="Z20" s="73"/>
      <c r="AA20" s="73"/>
      <c r="AB20" s="112"/>
      <c r="AC20" s="5"/>
    </row>
    <row r="21" spans="2:29" s="3" customFormat="1" ht="21" customHeight="1" x14ac:dyDescent="0.2">
      <c r="B21" s="143"/>
      <c r="C21" s="109"/>
      <c r="D21" s="17" t="s">
        <v>46</v>
      </c>
      <c r="E21" s="18" t="s">
        <v>47</v>
      </c>
      <c r="F21" s="19"/>
      <c r="G21" s="74" t="s">
        <v>48</v>
      </c>
      <c r="H21" s="74"/>
      <c r="I21" s="74"/>
      <c r="J21" s="113" t="s">
        <v>49</v>
      </c>
      <c r="K21" s="74"/>
      <c r="L21" s="74"/>
      <c r="M21" s="114"/>
      <c r="N21" s="74" t="s">
        <v>50</v>
      </c>
      <c r="O21" s="74"/>
      <c r="P21" s="66"/>
      <c r="Q21" s="20" t="s">
        <v>46</v>
      </c>
      <c r="R21" s="18" t="s">
        <v>47</v>
      </c>
      <c r="S21" s="21"/>
      <c r="T21" s="65" t="s">
        <v>51</v>
      </c>
      <c r="U21" s="74"/>
      <c r="V21" s="74"/>
      <c r="W21" s="113" t="s">
        <v>49</v>
      </c>
      <c r="X21" s="74"/>
      <c r="Y21" s="114"/>
      <c r="Z21" s="74" t="s">
        <v>50</v>
      </c>
      <c r="AA21" s="74"/>
      <c r="AB21" s="75"/>
      <c r="AC21" s="5"/>
    </row>
    <row r="22" spans="2:29" s="3" customFormat="1" ht="36" customHeight="1" thickBot="1" x14ac:dyDescent="0.25">
      <c r="B22" s="144"/>
      <c r="C22" s="110"/>
      <c r="D22" s="22">
        <v>26</v>
      </c>
      <c r="E22" s="23">
        <v>2</v>
      </c>
      <c r="F22" s="24"/>
      <c r="G22" s="102">
        <v>0</v>
      </c>
      <c r="H22" s="103"/>
      <c r="I22" s="104"/>
      <c r="J22" s="105">
        <v>2</v>
      </c>
      <c r="K22" s="103"/>
      <c r="L22" s="103"/>
      <c r="M22" s="104"/>
      <c r="N22" s="106">
        <v>0</v>
      </c>
      <c r="O22" s="106"/>
      <c r="P22" s="106"/>
      <c r="Q22" s="25">
        <v>51</v>
      </c>
      <c r="R22" s="26">
        <v>19</v>
      </c>
      <c r="S22" s="27"/>
      <c r="T22" s="102">
        <v>0</v>
      </c>
      <c r="U22" s="103"/>
      <c r="V22" s="103"/>
      <c r="W22" s="105">
        <v>0</v>
      </c>
      <c r="X22" s="103"/>
      <c r="Y22" s="104"/>
      <c r="Z22" s="106">
        <v>19</v>
      </c>
      <c r="AA22" s="106"/>
      <c r="AB22" s="107"/>
    </row>
    <row r="23" spans="2:29" s="3" customFormat="1" ht="17.25" customHeight="1" x14ac:dyDescent="0.2">
      <c r="B23" s="28"/>
      <c r="C23" s="29" t="s">
        <v>52</v>
      </c>
      <c r="D23" s="29"/>
      <c r="E23" s="30"/>
      <c r="F23" s="30"/>
      <c r="G23" s="30"/>
      <c r="H23" s="30"/>
      <c r="I23" s="30"/>
      <c r="J23" s="30"/>
      <c r="K23" s="30"/>
      <c r="L23" s="30"/>
      <c r="M23" s="30"/>
      <c r="N23" s="31"/>
      <c r="O23" s="31"/>
      <c r="P23" s="31"/>
      <c r="Q23" s="31"/>
      <c r="Z23" s="32"/>
      <c r="AA23" s="32"/>
      <c r="AB23" s="32"/>
    </row>
    <row r="24" spans="2:29" s="3" customFormat="1" ht="17.25" customHeight="1" x14ac:dyDescent="0.2">
      <c r="B24" s="28"/>
      <c r="C24" s="30" t="s">
        <v>53</v>
      </c>
      <c r="D24" s="30"/>
      <c r="E24" s="30" t="s">
        <v>54</v>
      </c>
      <c r="F24" s="30"/>
      <c r="G24" s="30"/>
      <c r="H24" s="30"/>
      <c r="I24" s="30"/>
      <c r="J24" s="30" t="s">
        <v>55</v>
      </c>
      <c r="K24" s="30"/>
      <c r="L24" s="30"/>
      <c r="M24" s="30" t="s">
        <v>56</v>
      </c>
      <c r="N24" s="31"/>
      <c r="O24" s="31"/>
      <c r="P24" s="31"/>
      <c r="Q24" s="31"/>
      <c r="Z24" s="32"/>
      <c r="AA24" s="32"/>
      <c r="AB24" s="32"/>
    </row>
    <row r="25" spans="2:29" s="3" customFormat="1" ht="17.25" customHeight="1" x14ac:dyDescent="0.2">
      <c r="B25" s="28"/>
      <c r="C25" s="33"/>
      <c r="D25" s="30"/>
      <c r="E25" s="30" t="s">
        <v>57</v>
      </c>
      <c r="F25" s="30"/>
      <c r="G25" s="30"/>
      <c r="H25" s="30"/>
      <c r="I25" s="30"/>
      <c r="J25" s="30"/>
      <c r="K25" s="30"/>
      <c r="L25" s="30"/>
      <c r="M25" s="30" t="s">
        <v>58</v>
      </c>
      <c r="N25" s="31"/>
      <c r="O25" s="31"/>
      <c r="P25" s="31"/>
      <c r="Q25" s="31"/>
      <c r="Z25" s="32"/>
      <c r="AA25" s="32"/>
      <c r="AB25" s="32"/>
    </row>
    <row r="26" spans="2:29" s="3" customFormat="1" ht="17.25" customHeight="1" x14ac:dyDescent="0.2">
      <c r="B26" s="28"/>
      <c r="C26" s="33"/>
      <c r="D26" s="30"/>
      <c r="E26" s="30"/>
      <c r="F26" s="30"/>
      <c r="G26" s="30"/>
      <c r="H26" s="30"/>
      <c r="I26" s="30"/>
      <c r="J26" s="30"/>
      <c r="K26" s="30"/>
      <c r="L26" s="30"/>
      <c r="M26" s="30" t="s">
        <v>59</v>
      </c>
      <c r="N26" s="31"/>
      <c r="O26" s="31"/>
      <c r="P26" s="31"/>
      <c r="Q26" s="31"/>
      <c r="Z26" s="32"/>
      <c r="AA26" s="32"/>
      <c r="AB26" s="32"/>
    </row>
    <row r="27" spans="2:29" s="3" customFormat="1" ht="17.25" customHeight="1" x14ac:dyDescent="0.2">
      <c r="B27" s="34"/>
      <c r="C27" s="33"/>
      <c r="D27" s="33"/>
      <c r="E27" s="34"/>
      <c r="F27" s="30"/>
      <c r="G27" s="30"/>
      <c r="H27" s="30"/>
      <c r="I27" s="30"/>
      <c r="J27" s="30"/>
      <c r="K27" s="30"/>
      <c r="L27" s="30"/>
      <c r="M27" s="30" t="s">
        <v>60</v>
      </c>
      <c r="N27" s="31"/>
      <c r="O27" s="31"/>
      <c r="P27" s="31"/>
      <c r="Q27" s="31"/>
      <c r="Y27" s="32"/>
      <c r="Z27" s="32"/>
      <c r="AA27" s="32"/>
      <c r="AB27" s="32"/>
    </row>
    <row r="28" spans="2:29" s="3" customFormat="1" ht="8.25" customHeight="1" thickBot="1" x14ac:dyDescent="0.25">
      <c r="B28" s="35"/>
      <c r="C28" s="36"/>
      <c r="D28" s="36"/>
      <c r="N28" s="32"/>
      <c r="O28" s="32"/>
      <c r="P28" s="32"/>
      <c r="Q28" s="32"/>
      <c r="Y28" s="32"/>
      <c r="Z28" s="32"/>
      <c r="AA28" s="32"/>
      <c r="AB28" s="32"/>
    </row>
    <row r="29" spans="2:29" s="3" customFormat="1" ht="23.25" customHeight="1" x14ac:dyDescent="0.2">
      <c r="B29" s="92" t="s">
        <v>61</v>
      </c>
      <c r="C29" s="94" t="s">
        <v>62</v>
      </c>
      <c r="D29" s="96" t="s">
        <v>23</v>
      </c>
      <c r="E29" s="97"/>
      <c r="F29" s="98" t="s">
        <v>24</v>
      </c>
      <c r="G29" s="98"/>
      <c r="H29" s="98"/>
      <c r="I29" s="98"/>
      <c r="J29" s="98"/>
      <c r="K29" s="98"/>
      <c r="L29" s="98"/>
      <c r="M29" s="98"/>
      <c r="N29" s="98"/>
      <c r="O29" s="98"/>
      <c r="P29" s="99" t="s">
        <v>63</v>
      </c>
      <c r="Q29" s="100"/>
      <c r="R29" s="100"/>
      <c r="S29" s="100"/>
      <c r="T29" s="100"/>
      <c r="U29" s="100"/>
      <c r="V29" s="100"/>
      <c r="W29" s="100"/>
      <c r="X29" s="100"/>
      <c r="Y29" s="100"/>
      <c r="Z29" s="100"/>
      <c r="AA29" s="100"/>
      <c r="AB29" s="101"/>
    </row>
    <row r="30" spans="2:29" s="3" customFormat="1" ht="23.25" customHeight="1" x14ac:dyDescent="0.2">
      <c r="B30" s="93"/>
      <c r="C30" s="95"/>
      <c r="D30" s="58"/>
      <c r="E30" s="59"/>
      <c r="F30" s="76" t="str">
        <f>+F14</f>
        <v>令和６年度</v>
      </c>
      <c r="G30" s="76"/>
      <c r="H30" s="76"/>
      <c r="I30" s="76" t="str">
        <f>+I14</f>
        <v>令和５年度</v>
      </c>
      <c r="J30" s="76"/>
      <c r="K30" s="76"/>
      <c r="L30" s="76"/>
      <c r="M30" s="76" t="str">
        <f>+M14</f>
        <v>令和４年度</v>
      </c>
      <c r="N30" s="76"/>
      <c r="O30" s="76"/>
      <c r="P30" s="65"/>
      <c r="Q30" s="74"/>
      <c r="R30" s="74"/>
      <c r="S30" s="74"/>
      <c r="T30" s="74"/>
      <c r="U30" s="74"/>
      <c r="V30" s="74"/>
      <c r="W30" s="74"/>
      <c r="X30" s="74"/>
      <c r="Y30" s="74"/>
      <c r="Z30" s="74"/>
      <c r="AA30" s="74"/>
      <c r="AB30" s="75"/>
    </row>
    <row r="31" spans="2:29" s="3" customFormat="1" ht="200.15" customHeight="1" x14ac:dyDescent="0.2">
      <c r="B31" s="93"/>
      <c r="C31" s="95"/>
      <c r="D31" s="65" t="s">
        <v>64</v>
      </c>
      <c r="E31" s="66"/>
      <c r="F31" s="67">
        <v>227784</v>
      </c>
      <c r="G31" s="68"/>
      <c r="H31" s="69"/>
      <c r="I31" s="67">
        <v>219526</v>
      </c>
      <c r="J31" s="68"/>
      <c r="K31" s="68"/>
      <c r="L31" s="69"/>
      <c r="M31" s="67">
        <v>325402</v>
      </c>
      <c r="N31" s="68"/>
      <c r="O31" s="69"/>
      <c r="P31" s="86" t="s">
        <v>65</v>
      </c>
      <c r="Q31" s="87"/>
      <c r="R31" s="87"/>
      <c r="S31" s="87"/>
      <c r="T31" s="87"/>
      <c r="U31" s="87"/>
      <c r="V31" s="87"/>
      <c r="W31" s="87"/>
      <c r="X31" s="87"/>
      <c r="Y31" s="87"/>
      <c r="Z31" s="87"/>
      <c r="AA31" s="87"/>
      <c r="AB31" s="88"/>
    </row>
    <row r="32" spans="2:29" s="3" customFormat="1" ht="27.75" customHeight="1" x14ac:dyDescent="0.2">
      <c r="B32" s="93"/>
      <c r="C32" s="95"/>
      <c r="D32" s="65" t="s">
        <v>66</v>
      </c>
      <c r="E32" s="66"/>
      <c r="F32" s="67">
        <v>0</v>
      </c>
      <c r="G32" s="68"/>
      <c r="H32" s="69"/>
      <c r="I32" s="67">
        <v>0</v>
      </c>
      <c r="J32" s="68"/>
      <c r="K32" s="68"/>
      <c r="L32" s="69"/>
      <c r="M32" s="67">
        <v>0</v>
      </c>
      <c r="N32" s="68"/>
      <c r="O32" s="69"/>
      <c r="P32" s="86"/>
      <c r="Q32" s="87"/>
      <c r="R32" s="87"/>
      <c r="S32" s="87"/>
      <c r="T32" s="87"/>
      <c r="U32" s="87"/>
      <c r="V32" s="87"/>
      <c r="W32" s="87"/>
      <c r="X32" s="87"/>
      <c r="Y32" s="87"/>
      <c r="Z32" s="87"/>
      <c r="AA32" s="87"/>
      <c r="AB32" s="88"/>
    </row>
    <row r="33" spans="2:28" s="3" customFormat="1" ht="27.75" customHeight="1" x14ac:dyDescent="0.2">
      <c r="B33" s="93"/>
      <c r="C33" s="95"/>
      <c r="D33" s="65" t="s">
        <v>67</v>
      </c>
      <c r="E33" s="66"/>
      <c r="F33" s="67">
        <v>0</v>
      </c>
      <c r="G33" s="68"/>
      <c r="H33" s="69"/>
      <c r="I33" s="67">
        <v>0</v>
      </c>
      <c r="J33" s="68"/>
      <c r="K33" s="68"/>
      <c r="L33" s="69"/>
      <c r="M33" s="67">
        <v>0</v>
      </c>
      <c r="N33" s="68"/>
      <c r="O33" s="69"/>
      <c r="P33" s="89"/>
      <c r="Q33" s="90"/>
      <c r="R33" s="90"/>
      <c r="S33" s="90"/>
      <c r="T33" s="90"/>
      <c r="U33" s="90"/>
      <c r="V33" s="90"/>
      <c r="W33" s="90"/>
      <c r="X33" s="90"/>
      <c r="Y33" s="90"/>
      <c r="Z33" s="90"/>
      <c r="AA33" s="90"/>
      <c r="AB33" s="91"/>
    </row>
    <row r="34" spans="2:28" s="3" customFormat="1" ht="27.75" customHeight="1" thickBot="1" x14ac:dyDescent="0.25">
      <c r="B34" s="93"/>
      <c r="C34" s="95"/>
      <c r="D34" s="65" t="s">
        <v>68</v>
      </c>
      <c r="E34" s="66"/>
      <c r="F34" s="67">
        <v>0</v>
      </c>
      <c r="G34" s="68"/>
      <c r="H34" s="69"/>
      <c r="I34" s="67">
        <v>0</v>
      </c>
      <c r="J34" s="68"/>
      <c r="K34" s="68"/>
      <c r="L34" s="69"/>
      <c r="M34" s="67">
        <v>0</v>
      </c>
      <c r="N34" s="68"/>
      <c r="O34" s="69"/>
      <c r="P34" s="89"/>
      <c r="Q34" s="90"/>
      <c r="R34" s="90"/>
      <c r="S34" s="90"/>
      <c r="T34" s="90"/>
      <c r="U34" s="90"/>
      <c r="V34" s="90"/>
      <c r="W34" s="90"/>
      <c r="X34" s="90"/>
      <c r="Y34" s="90"/>
      <c r="Z34" s="90"/>
      <c r="AA34" s="90"/>
      <c r="AB34" s="91"/>
    </row>
    <row r="35" spans="2:28" s="3" customFormat="1" ht="27.75" customHeight="1" thickTop="1" x14ac:dyDescent="0.2">
      <c r="B35" s="93"/>
      <c r="C35" s="95"/>
      <c r="D35" s="82" t="s">
        <v>69</v>
      </c>
      <c r="E35" s="83"/>
      <c r="F35" s="60">
        <f>SUM(F31:H34)</f>
        <v>227784</v>
      </c>
      <c r="G35" s="61"/>
      <c r="H35" s="62"/>
      <c r="I35" s="60">
        <f>SUM(I31:L34)</f>
        <v>219526</v>
      </c>
      <c r="J35" s="61"/>
      <c r="K35" s="61"/>
      <c r="L35" s="62"/>
      <c r="M35" s="60">
        <f>SUM(M31:O34)</f>
        <v>325402</v>
      </c>
      <c r="N35" s="61"/>
      <c r="O35" s="62"/>
      <c r="P35" s="82" t="s">
        <v>70</v>
      </c>
      <c r="Q35" s="84"/>
      <c r="R35" s="84"/>
      <c r="S35" s="84"/>
      <c r="T35" s="84"/>
      <c r="U35" s="84"/>
      <c r="V35" s="84"/>
      <c r="W35" s="84"/>
      <c r="X35" s="84"/>
      <c r="Y35" s="84"/>
      <c r="Z35" s="84"/>
      <c r="AA35" s="84"/>
      <c r="AB35" s="85"/>
    </row>
    <row r="36" spans="2:28" s="3" customFormat="1" ht="45.75" customHeight="1" x14ac:dyDescent="0.2">
      <c r="B36" s="93"/>
      <c r="C36" s="95"/>
      <c r="D36" s="65" t="s">
        <v>71</v>
      </c>
      <c r="E36" s="66"/>
      <c r="F36" s="67">
        <v>372058</v>
      </c>
      <c r="G36" s="68"/>
      <c r="H36" s="69"/>
      <c r="I36" s="67">
        <v>372298</v>
      </c>
      <c r="J36" s="68"/>
      <c r="K36" s="68"/>
      <c r="L36" s="69"/>
      <c r="M36" s="67">
        <v>365083</v>
      </c>
      <c r="N36" s="68"/>
      <c r="O36" s="69"/>
      <c r="P36" s="86" t="s">
        <v>72</v>
      </c>
      <c r="Q36" s="87"/>
      <c r="R36" s="87"/>
      <c r="S36" s="87"/>
      <c r="T36" s="87"/>
      <c r="U36" s="87"/>
      <c r="V36" s="87"/>
      <c r="W36" s="87"/>
      <c r="X36" s="87"/>
      <c r="Y36" s="87"/>
      <c r="Z36" s="87"/>
      <c r="AA36" s="87"/>
      <c r="AB36" s="88"/>
    </row>
    <row r="37" spans="2:28" s="3" customFormat="1" ht="23.25" customHeight="1" x14ac:dyDescent="0.2">
      <c r="B37" s="93"/>
      <c r="C37" s="70" t="s">
        <v>73</v>
      </c>
      <c r="D37" s="71" t="s">
        <v>23</v>
      </c>
      <c r="E37" s="72"/>
      <c r="F37" s="71" t="s">
        <v>24</v>
      </c>
      <c r="G37" s="73"/>
      <c r="H37" s="73"/>
      <c r="I37" s="73"/>
      <c r="J37" s="73"/>
      <c r="K37" s="73"/>
      <c r="L37" s="73"/>
      <c r="M37" s="73"/>
      <c r="N37" s="73"/>
      <c r="O37" s="72"/>
      <c r="P37" s="65" t="s">
        <v>74</v>
      </c>
      <c r="Q37" s="74"/>
      <c r="R37" s="74"/>
      <c r="S37" s="74"/>
      <c r="T37" s="74"/>
      <c r="U37" s="74"/>
      <c r="V37" s="74"/>
      <c r="W37" s="74"/>
      <c r="X37" s="74"/>
      <c r="Y37" s="74"/>
      <c r="Z37" s="74"/>
      <c r="AA37" s="74"/>
      <c r="AB37" s="75"/>
    </row>
    <row r="38" spans="2:28" s="3" customFormat="1" ht="23.25" customHeight="1" x14ac:dyDescent="0.2">
      <c r="B38" s="93"/>
      <c r="C38" s="70"/>
      <c r="D38" s="58"/>
      <c r="E38" s="59"/>
      <c r="F38" s="76" t="str">
        <f>+F14</f>
        <v>令和６年度</v>
      </c>
      <c r="G38" s="76"/>
      <c r="H38" s="76"/>
      <c r="I38" s="76" t="str">
        <f>+I14</f>
        <v>令和５年度</v>
      </c>
      <c r="J38" s="76"/>
      <c r="K38" s="76"/>
      <c r="L38" s="76"/>
      <c r="M38" s="76" t="str">
        <f>+M14</f>
        <v>令和４年度</v>
      </c>
      <c r="N38" s="76"/>
      <c r="O38" s="76"/>
      <c r="P38" s="65"/>
      <c r="Q38" s="74"/>
      <c r="R38" s="74"/>
      <c r="S38" s="74"/>
      <c r="T38" s="74"/>
      <c r="U38" s="74"/>
      <c r="V38" s="74"/>
      <c r="W38" s="74"/>
      <c r="X38" s="74"/>
      <c r="Y38" s="74"/>
      <c r="Z38" s="74"/>
      <c r="AA38" s="74"/>
      <c r="AB38" s="75"/>
    </row>
    <row r="39" spans="2:28" s="3" customFormat="1" ht="30" customHeight="1" x14ac:dyDescent="0.2">
      <c r="B39" s="93"/>
      <c r="C39" s="70"/>
      <c r="D39" s="77" t="s">
        <v>75</v>
      </c>
      <c r="E39" s="78"/>
      <c r="F39" s="49">
        <v>0</v>
      </c>
      <c r="G39" s="50"/>
      <c r="H39" s="51"/>
      <c r="I39" s="79">
        <v>0</v>
      </c>
      <c r="J39" s="80"/>
      <c r="K39" s="80"/>
      <c r="L39" s="81"/>
      <c r="M39" s="49">
        <v>0</v>
      </c>
      <c r="N39" s="50"/>
      <c r="O39" s="51"/>
      <c r="P39" s="41"/>
      <c r="Q39" s="42"/>
      <c r="R39" s="42"/>
      <c r="S39" s="42"/>
      <c r="T39" s="42"/>
      <c r="U39" s="42"/>
      <c r="V39" s="42"/>
      <c r="W39" s="42"/>
      <c r="X39" s="42"/>
      <c r="Y39" s="42"/>
      <c r="Z39" s="42"/>
      <c r="AA39" s="42"/>
      <c r="AB39" s="43"/>
    </row>
    <row r="40" spans="2:28" s="3" customFormat="1" ht="27" customHeight="1" x14ac:dyDescent="0.2">
      <c r="B40" s="93"/>
      <c r="C40" s="70"/>
      <c r="D40" s="65" t="s">
        <v>76</v>
      </c>
      <c r="E40" s="66"/>
      <c r="F40" s="67">
        <v>0</v>
      </c>
      <c r="G40" s="68"/>
      <c r="H40" s="69"/>
      <c r="I40" s="67">
        <v>0</v>
      </c>
      <c r="J40" s="68"/>
      <c r="K40" s="68"/>
      <c r="L40" s="69"/>
      <c r="M40" s="67">
        <v>0</v>
      </c>
      <c r="N40" s="68"/>
      <c r="O40" s="69"/>
      <c r="P40" s="41"/>
      <c r="Q40" s="42"/>
      <c r="R40" s="42"/>
      <c r="S40" s="42"/>
      <c r="T40" s="42"/>
      <c r="U40" s="42"/>
      <c r="V40" s="42"/>
      <c r="W40" s="42"/>
      <c r="X40" s="42"/>
      <c r="Y40" s="42"/>
      <c r="Z40" s="42"/>
      <c r="AA40" s="42"/>
      <c r="AB40" s="43"/>
    </row>
    <row r="41" spans="2:28" s="3" customFormat="1" ht="27" customHeight="1" thickBot="1" x14ac:dyDescent="0.25">
      <c r="B41" s="93"/>
      <c r="C41" s="70"/>
      <c r="D41" s="47" t="s">
        <v>77</v>
      </c>
      <c r="E41" s="48"/>
      <c r="F41" s="49">
        <v>502700</v>
      </c>
      <c r="G41" s="50"/>
      <c r="H41" s="51"/>
      <c r="I41" s="52">
        <v>502700</v>
      </c>
      <c r="J41" s="53"/>
      <c r="K41" s="53"/>
      <c r="L41" s="54"/>
      <c r="M41" s="52">
        <v>502700</v>
      </c>
      <c r="N41" s="53"/>
      <c r="O41" s="54"/>
      <c r="P41" s="55" t="s">
        <v>78</v>
      </c>
      <c r="Q41" s="56"/>
      <c r="R41" s="56"/>
      <c r="S41" s="56"/>
      <c r="T41" s="56"/>
      <c r="U41" s="56"/>
      <c r="V41" s="56"/>
      <c r="W41" s="56"/>
      <c r="X41" s="56"/>
      <c r="Y41" s="56"/>
      <c r="Z41" s="56"/>
      <c r="AA41" s="56"/>
      <c r="AB41" s="57"/>
    </row>
    <row r="42" spans="2:28" s="3" customFormat="1" ht="27" customHeight="1" thickTop="1" x14ac:dyDescent="0.2">
      <c r="B42" s="93"/>
      <c r="C42" s="70"/>
      <c r="D42" s="58" t="s">
        <v>69</v>
      </c>
      <c r="E42" s="59"/>
      <c r="F42" s="60">
        <f>F39+F40+F41</f>
        <v>502700</v>
      </c>
      <c r="G42" s="61"/>
      <c r="H42" s="62"/>
      <c r="I42" s="60">
        <f>I39+I40+I41</f>
        <v>502700</v>
      </c>
      <c r="J42" s="61"/>
      <c r="K42" s="61"/>
      <c r="L42" s="62"/>
      <c r="M42" s="60">
        <f>M39+M40+M41</f>
        <v>502700</v>
      </c>
      <c r="N42" s="61"/>
      <c r="O42" s="62"/>
      <c r="P42" s="58" t="s">
        <v>70</v>
      </c>
      <c r="Q42" s="63"/>
      <c r="R42" s="63"/>
      <c r="S42" s="63"/>
      <c r="T42" s="63"/>
      <c r="U42" s="63"/>
      <c r="V42" s="63"/>
      <c r="W42" s="63"/>
      <c r="X42" s="63"/>
      <c r="Y42" s="63"/>
      <c r="Z42" s="63"/>
      <c r="AA42" s="63"/>
      <c r="AB42" s="64"/>
    </row>
    <row r="43" spans="2:28" s="38" customFormat="1" ht="100" customHeight="1" x14ac:dyDescent="0.2">
      <c r="B43" s="37" t="s">
        <v>79</v>
      </c>
      <c r="C43" s="41"/>
      <c r="D43" s="42"/>
      <c r="E43" s="42"/>
      <c r="F43" s="42"/>
      <c r="G43" s="42"/>
      <c r="H43" s="42"/>
      <c r="I43" s="42"/>
      <c r="J43" s="42"/>
      <c r="K43" s="42"/>
      <c r="L43" s="42"/>
      <c r="M43" s="42"/>
      <c r="N43" s="42"/>
      <c r="O43" s="42"/>
      <c r="P43" s="42"/>
      <c r="Q43" s="42"/>
      <c r="R43" s="42"/>
      <c r="S43" s="42"/>
      <c r="T43" s="42"/>
      <c r="U43" s="42"/>
      <c r="V43" s="42"/>
      <c r="W43" s="42"/>
      <c r="X43" s="42"/>
      <c r="Y43" s="42"/>
      <c r="Z43" s="42"/>
      <c r="AA43" s="42"/>
      <c r="AB43" s="43"/>
    </row>
    <row r="44" spans="2:28" ht="100" customHeight="1" thickBot="1" x14ac:dyDescent="0.25">
      <c r="B44" s="39" t="s">
        <v>80</v>
      </c>
      <c r="C44" s="44"/>
      <c r="D44" s="45"/>
      <c r="E44" s="45"/>
      <c r="F44" s="45"/>
      <c r="G44" s="45"/>
      <c r="H44" s="45"/>
      <c r="I44" s="45"/>
      <c r="J44" s="45"/>
      <c r="K44" s="45"/>
      <c r="L44" s="45"/>
      <c r="M44" s="45"/>
      <c r="N44" s="45"/>
      <c r="O44" s="45"/>
      <c r="P44" s="45"/>
      <c r="Q44" s="45"/>
      <c r="R44" s="45"/>
      <c r="S44" s="45"/>
      <c r="T44" s="45"/>
      <c r="U44" s="45"/>
      <c r="V44" s="45"/>
      <c r="W44" s="45"/>
      <c r="X44" s="45"/>
      <c r="Y44" s="45"/>
      <c r="Z44" s="45"/>
      <c r="AA44" s="45"/>
      <c r="AB44" s="46"/>
    </row>
    <row r="45" spans="2:28" ht="14" x14ac:dyDescent="0.2">
      <c r="C45" s="3"/>
      <c r="D45" s="3"/>
      <c r="E45" s="3"/>
    </row>
    <row r="46" spans="2:28" ht="14" x14ac:dyDescent="0.2">
      <c r="C46" s="3"/>
      <c r="D46" s="40"/>
      <c r="E46" s="3"/>
    </row>
    <row r="47" spans="2:28" ht="14" x14ac:dyDescent="0.2">
      <c r="C47" s="3"/>
      <c r="D47" s="3"/>
      <c r="E47" s="3"/>
    </row>
    <row r="48" spans="2:28" ht="14" x14ac:dyDescent="0.2">
      <c r="C48" s="3"/>
      <c r="D48" s="40"/>
      <c r="E48" s="3"/>
    </row>
    <row r="49" spans="3:5" ht="14" x14ac:dyDescent="0.2">
      <c r="C49" s="3"/>
      <c r="D49" s="3"/>
      <c r="E49" s="3"/>
    </row>
    <row r="50" spans="3:5" ht="14" x14ac:dyDescent="0.2">
      <c r="C50" s="3"/>
      <c r="D50" s="3"/>
      <c r="E50" s="30"/>
    </row>
  </sheetData>
  <mergeCells count="157">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 ref="F10:J10"/>
    <mergeCell ref="K10:L10"/>
    <mergeCell ref="M10:P10"/>
    <mergeCell ref="Q10:R10"/>
    <mergeCell ref="U10:V10"/>
    <mergeCell ref="F14:H14"/>
    <mergeCell ref="I14:L14"/>
    <mergeCell ref="M14:O14"/>
    <mergeCell ref="T14:V14"/>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2"/>
  <printOptions horizontalCentered="1" verticalCentered="1"/>
  <pageMargins left="0.59055118110236227" right="0.59055118110236227" top="0.39370078740157483" bottom="0.39370078740157483" header="0" footer="0"/>
  <pageSetup paperSize="9" scale="70" fitToHeight="0" orientation="landscape" horizontalDpi="300" verticalDpi="300"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820CC019-E80C-4643-AFF1-39F4E7DA0B3E}"/>
</file>

<file path=customXml/itemProps2.xml><?xml version="1.0" encoding="utf-8"?>
<ds:datastoreItem xmlns:ds="http://schemas.openxmlformats.org/officeDocument/2006/customXml" ds:itemID="{67876D23-6518-4D6D-9833-1A97C54769FB}"/>
</file>

<file path=customXml/itemProps3.xml><?xml version="1.0" encoding="utf-8"?>
<ds:datastoreItem xmlns:ds="http://schemas.openxmlformats.org/officeDocument/2006/customXml" ds:itemID="{F02D3C7B-C821-46CD-9A91-807B178A07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2025-10-02T05:11:22Z</dcterms:created>
  <dcterms:modified xsi:type="dcterms:W3CDTF">2025-10-02T05:11:40Z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