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C5FC8B14-763E-4681-998F-DCFE176238E6}"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E34" i="10"/>
  <c r="BW34" i="10" s="1"/>
  <c r="BW35" i="10" s="1"/>
  <c r="BW36" i="10" s="1"/>
  <c r="BW37" i="10" s="1"/>
  <c r="BW38" i="10" s="1"/>
  <c r="BW39" i="10" s="1"/>
  <c r="BW40" i="10" s="1"/>
  <c r="BW41" i="10" s="1"/>
  <c r="BW42" i="10" s="1"/>
</calcChain>
</file>

<file path=xl/sharedStrings.xml><?xml version="1.0" encoding="utf-8"?>
<sst xmlns="http://schemas.openxmlformats.org/spreadsheetml/2006/main" count="1089" uniqueCount="568">
  <si>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</si>
  <si>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</si>
  <si>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</si>
  <si>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</si>
  <si>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</si>
  <si>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</si>
  <si>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</si>
  <si>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</si>
  <si>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</si>
  <si>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</si>
  <si>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</si>
  <si>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</si>
  <si>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</si>
  <si>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</si>
  <si>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</si>
  <si>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</si>
  <si>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</si>
  <si>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</si>
  <si>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</si>
  <si>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</si>
  <si>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</si>
  <si>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</si>
  <si>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</si>
  <si>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</si>
  <si>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</si>
  <si>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</si>
  <si>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</si>
  <si>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</si>
  <si>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</si>
  <si>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</si>
  <si>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</si>
  <si>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</si>
  <si>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</si>
  <si>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</si>
  <si>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</si>
  <si>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</si>
  <si>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</si>
  <si>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</si>
  <si>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</si>
  <si>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</si>
  <si>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</si>
  <si>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</si>
  <si>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</si>
  <si>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</si>
  <si>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</si>
  <si>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</si>
  <si>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</si>
  <si>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</si>
  <si>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</si>
  <si>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</si>
  <si>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</si>
  <si>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</si>
  <si>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</si>
  <si>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</si>
  <si>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</si>
  <si>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</si>
  <si>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</si>
  <si>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</si>
  <si>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</si>
  <si>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</si>
  <si>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</si>
  <si>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</si>
  <si>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</si>
  <si>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</si>
  <si>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</si>
  <si>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</si>
  <si>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</si>
  <si>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</si>
  <si>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</si>
  <si>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</si>
  <si>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</si>
  <si>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</si>
  <si>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</si>
  <si>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</si>
  <si>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</si>
  <si>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</si>
  <si>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</si>
  <si>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</si>
  <si>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</si>
  <si>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</si>
  <si>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</si>
  <si>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</si>
  <si>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</si>
  <si>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</si>
  <si>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</si>
  <si>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</si>
  <si>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</si>
  <si>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</si>
  <si>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</si>
  <si>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</si>
  <si>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</si>
  <si>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</si>
  <si>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</si>
  <si>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</si>
  <si>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邑楽町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</si>
  <si>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</si>
  <si>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</si>
  <si>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</si>
  <si>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</si>
  <si>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</si>
  <si>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</si>
  <si>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</si>
  <si>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</si>
  <si>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</si>
  <si>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</si>
  <si>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</si>
  <si>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</si>
  <si>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</si>
  <si>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</si>
  <si>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</si>
  <si>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</si>
  <si>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</si>
  <si>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</si>
  <si>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</si>
  <si>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</si>
  <si>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</si>
  <si>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</si>
  <si>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</si>
  <si>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</si>
  <si>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</si>
  <si>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</si>
  <si>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</si>
  <si>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</si>
  <si>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</si>
  <si>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</si>
  <si>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</si>
  <si>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</si>
  <si>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</si>
  <si>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</si>
  <si>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</si>
  <si>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</si>
  <si>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</si>
  <si>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</si>
  <si>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</si>
  <si>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</si>
  <si>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</si>
  <si>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</si>
  <si>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</si>
  <si>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</si>
  <si>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</si>
  <si>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</si>
  <si>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</si>
  <si>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</si>
  <si>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</si>
  <si>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</si>
  <si>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</si>
  <si>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</si>
  <si>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</si>
  <si>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</si>
  <si>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</si>
  <si>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</si>
  <si>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</si>
  <si>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</si>
  <si>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</si>
  <si>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</si>
  <si>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</si>
  <si>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</si>
  <si>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</si>
  <si>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</si>
  <si>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</si>
  <si>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</si>
  <si>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</si>
  <si>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</si>
  <si>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</si>
  <si>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</si>
  <si>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</si>
  <si>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</si>
  <si>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</si>
  <si>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</si>
  <si>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</si>
  <si>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</si>
  <si>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</si>
  <si>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</si>
  <si>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</si>
  <si>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</si>
  <si>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</si>
  <si>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</si>
  <si>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</si>
  <si>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</si>
  <si>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</si>
  <si>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</si>
  <si>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</si>
  <si>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</si>
  <si>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</si>
  <si>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</si>
  <si>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</si>
  <si>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</si>
  <si>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</si>
  <si>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</si>
  <si>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</si>
  <si>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</si>
  <si>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</si>
  <si>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</si>
  <si>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</si>
  <si>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</si>
  <si>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</si>
  <si>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</si>
  <si>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</si>
  <si>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</si>
  <si>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</si>
  <si>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</si>
  <si>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</si>
  <si>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</si>
  <si>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群馬県邑楽町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</si>
  <si>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</si>
  <si>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</si>
  <si>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</si>
  <si>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</si>
  <si>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</si>
  <si>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</si>
  <si>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</si>
  <si>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</si>
  <si>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</si>
  <si>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</si>
  <si>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</si>
  <si>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</si>
  <si>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</si>
  <si>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</si>
  <si>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</si>
  <si>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</si>
  <si>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</si>
  <si>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</si>
  <si>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</si>
  <si>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</si>
  <si>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</si>
  <si>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</si>
  <si>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</si>
  <si>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</si>
  <si>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</si>
  <si>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</si>
  <si>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</si>
  <si>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</si>
  <si>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</si>
  <si>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</si>
  <si>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</si>
  <si>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</si>
  <si>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</si>
  <si>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</si>
  <si>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</si>
  <si>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</si>
  <si>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</si>
  <si>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</si>
  <si>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</si>
  <si>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</si>
  <si>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</si>
  <si>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</si>
  <si>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</si>
  <si>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</si>
  <si>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</si>
  <si>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</si>
  <si>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</si>
  <si>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</si>
  <si>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</si>
  <si>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</si>
  <si>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</si>
  <si>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</si>
  <si>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</si>
  <si>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</si>
  <si>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</si>
  <si>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</si>
  <si>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</si>
  <si>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</si>
  <si>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</si>
  <si>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</si>
  <si>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</si>
  <si>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</si>
  <si>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</si>
  <si>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</si>
  <si>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</si>
  <si>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</si>
  <si>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</si>
  <si>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</si>
  <si>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</si>
  <si>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</si>
  <si>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</si>
  <si>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</si>
  <si>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</si>
  <si>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</si>
  <si>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</si>
  <si>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</si>
  <si>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</si>
  <si>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</si>
  <si>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</si>
  <si>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</si>
  <si>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</si>
  <si>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</si>
  <si>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</si>
  <si>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</si>
  <si>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</si>
  <si>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</si>
  <si>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</si>
  <si>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</si>
  <si>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</si>
  <si>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</si>
  <si>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</si>
  <si>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</si>
  <si>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</si>
  <si>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</si>
  <si>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</si>
  <si>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</si>
  <si>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</si>
  <si>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</si>
  <si>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</si>
  <si>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</si>
  <si>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</si>
  <si>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</si>
  <si>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</si>
  <si>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</si>
  <si>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</si>
  <si>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</si>
  <si>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</si>
  <si>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</si>
  <si>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</si>
  <si>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</si>
  <si>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</si>
  <si>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</si>
  <si>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</si>
  <si>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</si>
  <si>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</si>
  <si>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</si>
  <si>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</si>
  <si>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</si>
  <si>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</si>
  <si>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</si>
  <si>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</si>
  <si>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</si>
  <si>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</si>
  <si>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</si>
  <si>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</si>
  <si>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</si>
  <si>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</si>
  <si>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</si>
  <si>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</si>
  <si>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</si>
  <si>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</si>
  <si>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</si>
  <si>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</si>
  <si>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</si>
  <si>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</si>
  <si>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</si>
  <si>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</si>
  <si>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</si>
  <si>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</si>
  <si>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</si>
  <si>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</si>
  <si>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</si>
  <si>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</si>
  <si>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</si>
  <si>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</si>
  <si>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</si>
  <si>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</si>
  <si>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</si>
  <si>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</si>
  <si>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</si>
  <si>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群馬県邑楽町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</si>
  <si>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</si>
  <si>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</si>
  <si>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</si>
  <si>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</si>
  <si>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</si>
  <si>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</si>
  <si>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</si>
  <si>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</si>
  <si>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</si>
  <si>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</si>
  <si>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</si>
  <si>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</si>
  <si>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</si>
  <si>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</si>
  <si>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</si>
  <si>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</si>
  <si>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</si>
  <si>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</si>
  <si>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</si>
  <si>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</si>
  <si>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</si>
  <si>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</si>
  <si>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</si>
  <si>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</si>
  <si>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</si>
  <si>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</si>
  <si>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</si>
  <si>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</si>
  <si>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</si>
  <si>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</si>
  <si>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</si>
  <si>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</si>
  <si>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</si>
  <si>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</si>
  <si>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</si>
  <si>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</si>
  <si>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</si>
  <si>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</si>
  <si>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</si>
  <si>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</si>
  <si>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</si>
  <si>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</si>
  <si>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</si>
  <si>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</si>
  <si>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</si>
  <si>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</si>
  <si>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</si>
  <si>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</si>
  <si>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</si>
  <si>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</si>
  <si>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</si>
  <si>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</si>
  <si>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</si>
  <si>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</si>
  <si>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</si>
  <si>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</si>
  <si>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</si>
  <si>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</si>
  <si>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</si>
  <si>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</si>
  <si>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</si>
  <si>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</si>
  <si>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</si>
  <si>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</si>
  <si>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</si>
  <si>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</si>
  <si>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</si>
  <si>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</si>
  <si>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</si>
  <si>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</si>
  <si>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</si>
  <si>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</si>
  <si>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</si>
  <si>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</si>
  <si>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</si>
  <si>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</si>
  <si>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</si>
  <si>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</si>
  <si>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</si>
  <si>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</si>
  <si>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</si>
  <si>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</si>
  <si>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</si>
  <si>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</si>
  <si>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</si>
  <si>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</si>
  <si>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</si>
  <si>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</si>
  <si>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</si>
  <si>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</si>
  <si>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</si>
  <si>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</si>
  <si>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</si>
  <si>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</si>
  <si>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</si>
  <si>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</si>
  <si>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</si>
  <si>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</si>
  <si>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</si>
  <si>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</si>
  <si>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</si>
  <si>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</si>
  <si>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</si>
  <si>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</si>
  <si>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</si>
  <si>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</si>
  <si>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</si>
  <si>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</si>
  <si>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</si>
  <si>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</si>
  <si>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</si>
  <si>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</si>
  <si>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</si>
  <si>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</si>
  <si>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</si>
  <si>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</si>
  <si>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</si>
  <si>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</si>
  <si>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</si>
  <si>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</si>
  <si>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</si>
  <si>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</si>
  <si>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</si>
  <si>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</si>
  <si>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</si>
  <si>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</si>
  <si>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</si>
  <si>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</si>
  <si>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</si>
  <si>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</si>
  <si>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</si>
  <si>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</si>
  <si>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</si>
  <si>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</si>
  <si>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</si>
  <si>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</si>
  <si>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</si>
  <si>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</si>
  <si>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</si>
  <si>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</si>
  <si>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</si>
  <si>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</si>
  <si>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</si>
  <si>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</si>
  <si>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</si>
  <si>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</si>
  <si>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</si>
  <si>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</si>
  <si>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</si>
  <si>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</si>
  <si>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</si>
  <si>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</si>
  <si>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</si>
  <si>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</si>
  <si>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</si>
  <si>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</si>
  <si>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</si>
  <si>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</si>
  <si>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</si>
  <si>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</si>
  <si>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</si>
  <si>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</si>
  <si>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</si>
  <si>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</si>
  <si>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</si>
  <si>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</si>
  <si>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</si>
  <si>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</si>
  <si>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</si>
  <si>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</si>
  <si>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</si>
  <si>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</si>
  <si>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</si>
  <si>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0.75</t>
  </si>
  <si>
    <t>一般会計</t>
  </si>
  <si>
    <t>国民健康保険特別会計</t>
  </si>
  <si>
    <t>介護保険特別会計</t>
  </si>
  <si>
    <t>下水道事業特別会計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</si>
  <si>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</si>
  <si>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</si>
  <si>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</si>
  <si>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</si>
  <si>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</si>
  <si>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</si>
  <si>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</si>
  <si>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</si>
  <si>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公共施設等整備基金</t>
    <phoneticPr fontId="5"/>
  </si>
  <si>
    <t>社会教育施設建設基金</t>
    <phoneticPr fontId="2"/>
  </si>
  <si>
    <t>ふるさと振興基金</t>
    <phoneticPr fontId="2"/>
  </si>
  <si>
    <t>地域福祉基金</t>
    <phoneticPr fontId="2"/>
  </si>
  <si>
    <t>鶉土地区画整理事業基金</t>
    <phoneticPr fontId="2"/>
  </si>
  <si>
    <t>館林地区消防組合</t>
  </si>
  <si>
    <t>邑楽館林医療企業団</t>
  </si>
  <si>
    <t>太田市外三町広域清掃組合</t>
  </si>
  <si>
    <t>大泉町外二町環境衛生施設組合</t>
  </si>
  <si>
    <t>群馬県市町村会館管理組合</t>
  </si>
  <si>
    <t>群馬県市町村総合事務組合</t>
  </si>
  <si>
    <t>群馬県後期高齢者医療広域連合（一般会計）</t>
  </si>
  <si>
    <t>群馬県後期高齢者医療広域連合（事業会計）</t>
  </si>
  <si>
    <t>群馬東部水道企業団</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</si>
  <si>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</si>
  <si>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2"/>
  </si>
  <si>
    <t>分析欄</t>
    <rPh sb="0" eb="2">
      <t>ブンセキ</t>
    </rPh>
    <rPh sb="2" eb="3">
      <t>ラン</t>
    </rPh>
    <phoneticPr fontId="42"/>
  </si>
  <si>
    <t>将来負担比率については算定無し。
有形固定資産減価償却率については上記参照。</t>
  </si>
  <si>
    <t>(　参考　）</t>
    <rPh sb="2" eb="4">
      <t>サンコウ</t>
    </rPh>
    <phoneticPr fontId="42"/>
  </si>
  <si>
    <t>当該団体値</t>
    <rPh sb="0" eb="2">
      <t>トウガイ</t>
    </rPh>
    <rPh sb="2" eb="4">
      <t>ダンタイ</t>
    </rPh>
    <rPh sb="4" eb="5">
      <t>アタイ</t>
    </rPh>
    <phoneticPr fontId="42"/>
  </si>
  <si>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</si>
  <si>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</si>
  <si>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</si>
  <si>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2"/>
  </si>
  <si>
    <t>将来負担比率については算定無し。
実質公債費比率については、昨年度より0.1ポイント増加した。施設の長寿命化に伴う地方債が増えたことによる。地方債の発行については必要性を十分に精査しつつ適正な維持管理を行っていく必要がある。</t>
  </si>
  <si>
    <t>実質公債費比率</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</si>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</sst>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5"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Ｐゴシック"/>
      <family val="3"/>
    </font>
    <font>
      <sz val="11"/>
      <color indexed="8"/>
      <name val="ＭＳ Ｐゴシック"/>
      <family val="3"/>
    </font>
    <font>
      <sz val="14"/>
      <color indexed="8"/>
      <name val="ＭＳ Ｐゴシック"/>
      <family val="3"/>
    </font>
    <font>
      <sz val="6"/>
      <name val="ＭＳ Ｐゴシック"/>
      <family val="3"/>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xf numFmtId="0" fontId="39" fillId="0" borderId="0">
      <alignment vertical="center"/>
    </xf>
    <xf numFmtId="0" fontId="39" fillId="0" borderId="0">
      <alignment vertical="center"/>
    </xf>
    <xf numFmtId="0" fontId="39" fillId="0" borderId="0"/>
    <xf numFmtId="0" fontId="39" fillId="0" borderId="0"/>
    <xf numFmtId="0" fontId="43"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20" applyFont="1" applyFill="1" applyAlignment="1">
      <alignment vertical="center"/>
    </xf>
    <xf numFmtId="0" fontId="39" fillId="6" borderId="0" xfId="20" applyFill="1" applyAlignment="1" applyProtection="1">
      <alignment vertical="center"/>
      <protection hidden="1"/>
    </xf>
    <xf numFmtId="0" fontId="40" fillId="0" borderId="0" xfId="21" applyFont="1">
      <alignment vertical="center"/>
    </xf>
    <xf numFmtId="0" fontId="39" fillId="6" borderId="0" xfId="20" applyFill="1" applyAlignment="1">
      <alignment vertical="center"/>
    </xf>
    <xf numFmtId="0" fontId="39" fillId="6" borderId="0" xfId="20" applyFill="1" applyProtection="1">
      <protection hidden="1"/>
    </xf>
    <xf numFmtId="0" fontId="40" fillId="0" borderId="41" xfId="21" applyFont="1" applyBorder="1">
      <alignment vertical="center"/>
    </xf>
    <xf numFmtId="0" fontId="40" fillId="0" borderId="12" xfId="21" applyFont="1" applyBorder="1">
      <alignment vertical="center"/>
    </xf>
    <xf numFmtId="189" fontId="40" fillId="0" borderId="12" xfId="21" applyNumberFormat="1" applyFont="1" applyBorder="1">
      <alignment vertical="center"/>
    </xf>
    <xf numFmtId="0" fontId="40" fillId="0" borderId="51" xfId="21" applyFont="1" applyBorder="1">
      <alignment vertical="center"/>
    </xf>
    <xf numFmtId="0" fontId="40" fillId="0" borderId="65" xfId="21" applyFont="1" applyBorder="1">
      <alignment vertical="center"/>
    </xf>
    <xf numFmtId="0" fontId="40" fillId="0" borderId="38" xfId="21" applyFont="1" applyBorder="1">
      <alignment vertical="center"/>
    </xf>
    <xf numFmtId="0" fontId="40" fillId="0" borderId="37" xfId="21" applyFont="1" applyBorder="1">
      <alignment vertical="center"/>
    </xf>
    <xf numFmtId="0" fontId="40" fillId="0" borderId="56" xfId="21" applyFont="1" applyBorder="1">
      <alignment vertical="center"/>
    </xf>
    <xf numFmtId="0" fontId="40" fillId="0" borderId="40" xfId="21" applyFont="1" applyBorder="1">
      <alignment vertical="center"/>
    </xf>
    <xf numFmtId="0" fontId="40" fillId="0" borderId="31" xfId="21" applyFont="1" applyBorder="1">
      <alignment vertical="center"/>
    </xf>
    <xf numFmtId="0" fontId="41" fillId="0" borderId="41" xfId="21" applyFont="1" applyBorder="1">
      <alignment vertical="center"/>
    </xf>
    <xf numFmtId="178" fontId="0" fillId="0" borderId="0" xfId="21" applyNumberFormat="1" applyFont="1">
      <alignment vertical="center"/>
    </xf>
    <xf numFmtId="178" fontId="40" fillId="0" borderId="0" xfId="21" applyNumberFormat="1" applyFont="1">
      <alignment vertical="center"/>
    </xf>
    <xf numFmtId="0" fontId="40" fillId="0" borderId="41" xfId="21" applyFont="1" applyBorder="1" applyAlignment="1" applyProtection="1">
      <alignment horizontal="left" vertical="top" wrapText="1"/>
      <protection locked="0"/>
    </xf>
    <xf numFmtId="0" fontId="40" fillId="0" borderId="12" xfId="21" applyFont="1" applyBorder="1" applyAlignment="1" applyProtection="1">
      <alignment horizontal="left" vertical="top" wrapText="1"/>
      <protection locked="0"/>
    </xf>
    <xf numFmtId="0" fontId="40" fillId="0" borderId="51" xfId="21" applyFont="1" applyBorder="1" applyAlignment="1" applyProtection="1">
      <alignment horizontal="left" vertical="top" wrapText="1"/>
      <protection locked="0"/>
    </xf>
    <xf numFmtId="0" fontId="40" fillId="0" borderId="65" xfId="21" applyFont="1" applyBorder="1" applyAlignment="1" applyProtection="1">
      <alignment horizontal="left" vertical="top" wrapText="1"/>
      <protection locked="0"/>
    </xf>
    <xf numFmtId="0" fontId="40" fillId="0" borderId="0" xfId="21" applyFont="1" applyAlignment="1" applyProtection="1">
      <alignment horizontal="left" vertical="top" wrapText="1"/>
      <protection locked="0"/>
    </xf>
    <xf numFmtId="0" fontId="40" fillId="0" borderId="38" xfId="21" applyFont="1" applyBorder="1" applyAlignment="1" applyProtection="1">
      <alignment horizontal="left" vertical="top" wrapText="1"/>
      <protection locked="0"/>
    </xf>
    <xf numFmtId="0" fontId="40" fillId="0" borderId="37" xfId="21" applyFont="1" applyBorder="1" applyAlignment="1" applyProtection="1">
      <alignment horizontal="left" vertical="top" wrapText="1"/>
      <protection locked="0"/>
    </xf>
    <xf numFmtId="0" fontId="40" fillId="0" borderId="56" xfId="21" applyFont="1" applyBorder="1" applyAlignment="1" applyProtection="1">
      <alignment horizontal="left" vertical="top" wrapText="1"/>
      <protection locked="0"/>
    </xf>
    <xf numFmtId="0" fontId="40" fillId="0" borderId="40" xfId="21" applyFont="1" applyBorder="1" applyAlignment="1" applyProtection="1">
      <alignment horizontal="left" vertical="top" wrapText="1"/>
      <protection locked="0"/>
    </xf>
    <xf numFmtId="179" fontId="40" fillId="6" borderId="0" xfId="22" applyNumberFormat="1" applyFont="1" applyFill="1" applyAlignment="1">
      <alignment vertical="center" wrapText="1"/>
    </xf>
    <xf numFmtId="0" fontId="40" fillId="0" borderId="0" xfId="21" applyFont="1" applyAlignment="1">
      <alignment horizontal="center" vertical="center"/>
    </xf>
    <xf numFmtId="49" fontId="40" fillId="6" borderId="0" xfId="22" applyNumberFormat="1" applyFont="1" applyFill="1" applyAlignment="1">
      <alignment horizontal="center" vertical="center" wrapText="1"/>
    </xf>
    <xf numFmtId="49" fontId="40" fillId="6" borderId="0" xfId="22" applyNumberFormat="1" applyFont="1" applyFill="1" applyAlignment="1">
      <alignment horizontal="center" vertical="center"/>
    </xf>
    <xf numFmtId="0" fontId="40" fillId="0" borderId="39" xfId="21" applyFont="1" applyBorder="1" applyAlignment="1">
      <alignment horizontal="center" vertical="center"/>
    </xf>
    <xf numFmtId="0" fontId="40" fillId="0" borderId="31" xfId="21" applyFont="1" applyBorder="1" applyAlignment="1">
      <alignment horizontal="center" vertical="center"/>
    </xf>
    <xf numFmtId="0" fontId="40" fillId="0" borderId="42" xfId="21" applyFont="1" applyBorder="1" applyAlignment="1">
      <alignment horizontal="center" vertical="center"/>
    </xf>
    <xf numFmtId="0" fontId="40" fillId="0" borderId="34" xfId="21" applyFont="1" applyBorder="1" applyAlignment="1">
      <alignment horizontal="center" vertical="center"/>
    </xf>
    <xf numFmtId="179" fontId="40" fillId="6" borderId="0" xfId="22" applyNumberFormat="1" applyFont="1" applyFill="1" applyAlignment="1">
      <alignment horizontal="center" vertical="center" wrapText="1"/>
    </xf>
    <xf numFmtId="179" fontId="40" fillId="0" borderId="0" xfId="22" applyNumberFormat="1" applyFont="1" applyAlignment="1">
      <alignment horizontal="center" vertical="center" wrapText="1"/>
    </xf>
    <xf numFmtId="187" fontId="40" fillId="6" borderId="0" xfId="22" applyNumberFormat="1" applyFont="1" applyFill="1" applyAlignment="1">
      <alignment horizontal="center" vertical="center"/>
    </xf>
    <xf numFmtId="179" fontId="40" fillId="6" borderId="34" xfId="22" applyNumberFormat="1" applyFont="1" applyFill="1" applyBorder="1" applyAlignment="1">
      <alignment horizontal="center" vertical="center" wrapText="1"/>
    </xf>
    <xf numFmtId="187" fontId="40" fillId="6" borderId="34" xfId="22" applyNumberFormat="1" applyFont="1" applyFill="1" applyBorder="1" applyAlignment="1">
      <alignment horizontal="center" vertical="center"/>
    </xf>
    <xf numFmtId="187" fontId="40" fillId="6" borderId="188" xfId="22" applyNumberFormat="1" applyFont="1" applyFill="1" applyBorder="1" applyAlignment="1">
      <alignment horizontal="center" vertical="center"/>
    </xf>
    <xf numFmtId="178" fontId="40" fillId="0" borderId="65" xfId="21" applyNumberFormat="1" applyFont="1" applyBorder="1">
      <alignment vertical="center"/>
    </xf>
    <xf numFmtId="178" fontId="39" fillId="0" borderId="0" xfId="21" applyNumberFormat="1" applyAlignment="1">
      <alignment horizontal="center" vertical="center"/>
    </xf>
    <xf numFmtId="178" fontId="40" fillId="0" borderId="38" xfId="21" applyNumberFormat="1" applyFont="1" applyBorder="1">
      <alignment vertical="center"/>
    </xf>
    <xf numFmtId="191" fontId="40" fillId="0" borderId="0" xfId="21" applyNumberFormat="1" applyFont="1">
      <alignment vertical="center"/>
    </xf>
    <xf numFmtId="178" fontId="40" fillId="0" borderId="37" xfId="21" applyNumberFormat="1" applyFont="1" applyBorder="1">
      <alignment vertical="center"/>
    </xf>
    <xf numFmtId="178" fontId="40" fillId="0" borderId="56" xfId="21" applyNumberFormat="1" applyFont="1" applyBorder="1">
      <alignment vertical="center"/>
    </xf>
    <xf numFmtId="189" fontId="40" fillId="0" borderId="56" xfId="21" applyNumberFormat="1" applyFont="1" applyBorder="1">
      <alignment vertical="center"/>
    </xf>
    <xf numFmtId="178" fontId="40" fillId="0" borderId="40" xfId="21" applyNumberFormat="1" applyFont="1" applyBorder="1">
      <alignment vertical="center"/>
    </xf>
    <xf numFmtId="0" fontId="41" fillId="0" borderId="65" xfId="21" applyFont="1" applyBorder="1">
      <alignment vertical="center"/>
    </xf>
    <xf numFmtId="189" fontId="40" fillId="0" borderId="0" xfId="22" applyNumberFormat="1" applyFont="1">
      <alignment vertical="center"/>
    </xf>
    <xf numFmtId="178" fontId="39" fillId="0" borderId="0" xfId="23" applyNumberFormat="1" applyAlignment="1">
      <alignment vertical="center"/>
    </xf>
    <xf numFmtId="177" fontId="39" fillId="0" borderId="0" xfId="24" applyNumberFormat="1" applyAlignment="1">
      <alignment horizontal="right" vertical="center"/>
    </xf>
    <xf numFmtId="187" fontId="39" fillId="0" borderId="0" xfId="24" applyNumberFormat="1" applyAlignment="1">
      <alignment horizontal="right" vertical="center"/>
    </xf>
    <xf numFmtId="178" fontId="40" fillId="6" borderId="0" xfId="21" applyNumberFormat="1" applyFont="1" applyFill="1" applyAlignment="1">
      <alignment vertical="center" wrapText="1"/>
    </xf>
    <xf numFmtId="178" fontId="39" fillId="0" borderId="0" xfId="21" applyNumberFormat="1" applyAlignment="1">
      <alignment horizontal="center" vertical="center"/>
    </xf>
    <xf numFmtId="187" fontId="40" fillId="6" borderId="0" xfId="22" applyNumberFormat="1" applyFont="1" applyFill="1" applyAlignment="1">
      <alignment horizontal="center" vertical="center" wrapText="1"/>
    </xf>
    <xf numFmtId="187" fontId="40" fillId="0" borderId="0" xfId="21" applyNumberFormat="1" applyFont="1" applyAlignment="1">
      <alignment horizontal="center" vertical="center"/>
    </xf>
    <xf numFmtId="0" fontId="44" fillId="0" borderId="0" xfId="25" applyFont="1">
      <alignment vertical="center"/>
    </xf>
    <xf numFmtId="0" fontId="39" fillId="6" borderId="0" xfId="20" applyFill="1"/>
  </cellXfs>
  <cellStyles count="26">
    <cellStyle name="標準" xfId="0" builtinId="0"/>
    <cellStyle name="標準 2" xfId="6" xr:uid="{00000000-0005-0000-0000-000001000000}"/>
    <cellStyle name="標準 2 2" xfId="7" xr:uid="{00000000-0005-0000-0000-000002000000}"/>
    <cellStyle name="標準 2 3" xfId="10" xr:uid="{00000000-0005-0000-0000-000003000000}"/>
    <cellStyle name="標準 2 4" xfId="20" xr:uid="{1D5B1F94-7C22-40C6-891E-BE4A6E7E83C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5" xr:uid="{9832D5DF-755A-4C7C-8AC6-3D6C14CD513D}"/>
    <cellStyle name="標準_【レイアウト】（県）資料３（Ｐ２）　歳出比較分析表" xfId="16" xr:uid="{00000000-0005-0000-0000-00000D000000}"/>
    <cellStyle name="標準_【レイアウト】（県）資料３（Ｐ２）　歳出比較分析表 2" xfId="21" xr:uid="{168A494B-49FF-4023-99F3-8A318413E577}"/>
    <cellStyle name="標準_【レイアウト】（市）資料３（Ｐ２）　歳出比較分析表" xfId="17" xr:uid="{00000000-0005-0000-0000-00000E000000}"/>
    <cellStyle name="標準_【レイアウト】（市）資料３（Ｐ２）　歳出比較分析表 2" xfId="22" xr:uid="{CB72A983-35DA-4EFE-9EDE-53092B6C5A1C}"/>
    <cellStyle name="標準_APAHO251300" xfId="18" xr:uid="{00000000-0005-0000-0000-00000F000000}"/>
    <cellStyle name="標準_APAHO251300 2" xfId="23" xr:uid="{C55B2743-FFFC-47D4-A001-BA3498B3ED42}"/>
    <cellStyle name="標準_APAHO252300" xfId="19" xr:uid="{00000000-0005-0000-0000-000010000000}"/>
    <cellStyle name="標準_APAHO252300 2" xfId="24" xr:uid="{82E23BBF-B8D7-403B-958E-8320FDB1D6FF}"/>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C8E0-4F34-8874-789CA47D50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24914</c:v>
                </c:pt>
                <c:pt idx="1">
                  <c:v>43989</c:v>
                </c:pt>
                <c:pt idx="2">
                  <c:v>41305</c:v>
                </c:pt>
                <c:pt idx="3">
                  <c:v>42163</c:v>
                </c:pt>
                <c:pt idx="4">
                  <c:v>33178</c:v>
                </c:pt>
              </c:numCache>
            </c:numRef>
          </c:val>
          <c:smooth val="0"/>
          <c:extLst>
            <c:ext xmlns:c16="http://schemas.microsoft.com/office/drawing/2014/chart" uri="{C3380CC4-5D6E-409C-BE32-E72D297353CC}">
              <c16:uniqueId val="{00000001-C8E0-4F34-8874-789CA47D50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6.06</c:v>
                </c:pt>
                <c:pt idx="1">
                  <c:v>7.3</c:v>
                </c:pt>
                <c:pt idx="2">
                  <c:v>7.13</c:v>
                </c:pt>
                <c:pt idx="3">
                  <c:v>7.93</c:v>
                </c:pt>
                <c:pt idx="4">
                  <c:v>8</c:v>
                </c:pt>
              </c:numCache>
            </c:numRef>
          </c:val>
          <c:extLst>
            <c:ext xmlns:c16="http://schemas.microsoft.com/office/drawing/2014/chart" uri="{C3380CC4-5D6E-409C-BE32-E72D297353CC}">
              <c16:uniqueId val="{00000000-7D7C-4B88-AEFB-16A81E8B667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37.619999999999997</c:v>
                </c:pt>
                <c:pt idx="1">
                  <c:v>34.29</c:v>
                </c:pt>
                <c:pt idx="2">
                  <c:v>35.29</c:v>
                </c:pt>
                <c:pt idx="3">
                  <c:v>37.380000000000003</c:v>
                </c:pt>
                <c:pt idx="4">
                  <c:v>36.590000000000003</c:v>
                </c:pt>
              </c:numCache>
            </c:numRef>
          </c:val>
          <c:extLst>
            <c:ext xmlns:c16="http://schemas.microsoft.com/office/drawing/2014/chart" uri="{C3380CC4-5D6E-409C-BE32-E72D297353CC}">
              <c16:uniqueId val="{00000001-7D7C-4B88-AEFB-16A81E8B667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-0.75</c:v>
                </c:pt>
                <c:pt idx="1">
                  <c:v>0.97</c:v>
                </c:pt>
                <c:pt idx="2">
                  <c:v>2.5099999999999998</c:v>
                </c:pt>
                <c:pt idx="3">
                  <c:v>1.89</c:v>
                </c:pt>
                <c:pt idx="4">
                  <c:v>0.91</c:v>
                </c:pt>
              </c:numCache>
            </c:numRef>
          </c:val>
          <c:smooth val="0"/>
          <c:extLst>
            <c:ext xmlns:c16="http://schemas.microsoft.com/office/drawing/2014/chart" uri="{C3380CC4-5D6E-409C-BE32-E72D297353CC}">
              <c16:uniqueId val="{00000002-7D7C-4B88-AEFB-16A81E8B667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A94-4283-AAE3-4D0F7A61EB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94-4283-AAE3-4D0F7A61EBB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A94-4283-AAE3-4D0F7A61EBB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A94-4283-AAE3-4D0F7A61EBB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A94-4283-AAE3-4D0F7A61EBB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5-EA94-4283-AAE3-4D0F7A61EBB1}"/>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c:v>
                </c:pt>
                <c:pt idx="2">
                  <c:v>#N/A</c:v>
                </c:pt>
                <c:pt idx="3">
                  <c:v>0.33</c:v>
                </c:pt>
                <c:pt idx="4">
                  <c:v>#N/A</c:v>
                </c:pt>
                <c:pt idx="5">
                  <c:v>0.34</c:v>
                </c:pt>
                <c:pt idx="6">
                  <c:v>#N/A</c:v>
                </c:pt>
                <c:pt idx="7">
                  <c:v>0.14000000000000001</c:v>
                </c:pt>
                <c:pt idx="8">
                  <c:v>#N/A</c:v>
                </c:pt>
                <c:pt idx="9">
                  <c:v>0.33</c:v>
                </c:pt>
              </c:numCache>
            </c:numRef>
          </c:val>
          <c:extLst>
            <c:ext xmlns:c16="http://schemas.microsoft.com/office/drawing/2014/chart" uri="{C3380CC4-5D6E-409C-BE32-E72D297353CC}">
              <c16:uniqueId val="{00000006-EA94-4283-AAE3-4D0F7A61EBB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0.53</c:v>
                </c:pt>
                <c:pt idx="2">
                  <c:v>#N/A</c:v>
                </c:pt>
                <c:pt idx="3">
                  <c:v>2.4700000000000002</c:v>
                </c:pt>
                <c:pt idx="4">
                  <c:v>#N/A</c:v>
                </c:pt>
                <c:pt idx="5">
                  <c:v>2.89</c:v>
                </c:pt>
                <c:pt idx="6">
                  <c:v>#N/A</c:v>
                </c:pt>
                <c:pt idx="7">
                  <c:v>3.8</c:v>
                </c:pt>
                <c:pt idx="8">
                  <c:v>#N/A</c:v>
                </c:pt>
                <c:pt idx="9">
                  <c:v>2.4700000000000002</c:v>
                </c:pt>
              </c:numCache>
            </c:numRef>
          </c:val>
          <c:extLst>
            <c:ext xmlns:c16="http://schemas.microsoft.com/office/drawing/2014/chart" uri="{C3380CC4-5D6E-409C-BE32-E72D297353CC}">
              <c16:uniqueId val="{00000007-EA94-4283-AAE3-4D0F7A61EBB1}"/>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3.28</c:v>
                </c:pt>
                <c:pt idx="2">
                  <c:v>#N/A</c:v>
                </c:pt>
                <c:pt idx="3">
                  <c:v>2.54</c:v>
                </c:pt>
                <c:pt idx="4">
                  <c:v>#N/A</c:v>
                </c:pt>
                <c:pt idx="5">
                  <c:v>3.1</c:v>
                </c:pt>
                <c:pt idx="6">
                  <c:v>#N/A</c:v>
                </c:pt>
                <c:pt idx="7">
                  <c:v>3.49</c:v>
                </c:pt>
                <c:pt idx="8">
                  <c:v>#N/A</c:v>
                </c:pt>
                <c:pt idx="9">
                  <c:v>3.19</c:v>
                </c:pt>
              </c:numCache>
            </c:numRef>
          </c:val>
          <c:extLst>
            <c:ext xmlns:c16="http://schemas.microsoft.com/office/drawing/2014/chart" uri="{C3380CC4-5D6E-409C-BE32-E72D297353CC}">
              <c16:uniqueId val="{00000008-EA94-4283-AAE3-4D0F7A61EBB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6.06</c:v>
                </c:pt>
                <c:pt idx="2">
                  <c:v>#N/A</c:v>
                </c:pt>
                <c:pt idx="3">
                  <c:v>7.3</c:v>
                </c:pt>
                <c:pt idx="4">
                  <c:v>#N/A</c:v>
                </c:pt>
                <c:pt idx="5">
                  <c:v>7.12</c:v>
                </c:pt>
                <c:pt idx="6">
                  <c:v>#N/A</c:v>
                </c:pt>
                <c:pt idx="7">
                  <c:v>7.93</c:v>
                </c:pt>
                <c:pt idx="8">
                  <c:v>#N/A</c:v>
                </c:pt>
                <c:pt idx="9">
                  <c:v>8</c:v>
                </c:pt>
              </c:numCache>
            </c:numRef>
          </c:val>
          <c:extLst>
            <c:ext xmlns:c16="http://schemas.microsoft.com/office/drawing/2014/chart" uri="{C3380CC4-5D6E-409C-BE32-E72D297353CC}">
              <c16:uniqueId val="{00000009-EA94-4283-AAE3-4D0F7A61EBB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639</c:v>
                </c:pt>
                <c:pt idx="5">
                  <c:v>630</c:v>
                </c:pt>
                <c:pt idx="8">
                  <c:v>649</c:v>
                </c:pt>
                <c:pt idx="11">
                  <c:v>646</c:v>
                </c:pt>
                <c:pt idx="14">
                  <c:v>687</c:v>
                </c:pt>
              </c:numCache>
            </c:numRef>
          </c:val>
          <c:extLst>
            <c:ext xmlns:c16="http://schemas.microsoft.com/office/drawing/2014/chart" uri="{C3380CC4-5D6E-409C-BE32-E72D297353CC}">
              <c16:uniqueId val="{00000000-9C6D-47C1-86D3-4504127642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6D-47C1-86D3-4504127642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9C6D-47C1-86D3-4504127642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91</c:v>
                </c:pt>
                <c:pt idx="3">
                  <c:v>90</c:v>
                </c:pt>
                <c:pt idx="6">
                  <c:v>148</c:v>
                </c:pt>
                <c:pt idx="9">
                  <c:v>150</c:v>
                </c:pt>
                <c:pt idx="12">
                  <c:v>152</c:v>
                </c:pt>
              </c:numCache>
            </c:numRef>
          </c:val>
          <c:extLst>
            <c:ext xmlns:c16="http://schemas.microsoft.com/office/drawing/2014/chart" uri="{C3380CC4-5D6E-409C-BE32-E72D297353CC}">
              <c16:uniqueId val="{00000003-9C6D-47C1-86D3-4504127642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136</c:v>
                </c:pt>
                <c:pt idx="3">
                  <c:v>138</c:v>
                </c:pt>
                <c:pt idx="6">
                  <c:v>139</c:v>
                </c:pt>
                <c:pt idx="9">
                  <c:v>148</c:v>
                </c:pt>
                <c:pt idx="12">
                  <c:v>142</c:v>
                </c:pt>
              </c:numCache>
            </c:numRef>
          </c:val>
          <c:extLst>
            <c:ext xmlns:c16="http://schemas.microsoft.com/office/drawing/2014/chart" uri="{C3380CC4-5D6E-409C-BE32-E72D297353CC}">
              <c16:uniqueId val="{00000004-9C6D-47C1-86D3-4504127642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6D-47C1-86D3-4504127642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6D-47C1-86D3-4504127642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743</c:v>
                </c:pt>
                <c:pt idx="3">
                  <c:v>731</c:v>
                </c:pt>
                <c:pt idx="6">
                  <c:v>747</c:v>
                </c:pt>
                <c:pt idx="9">
                  <c:v>763</c:v>
                </c:pt>
                <c:pt idx="12">
                  <c:v>763</c:v>
                </c:pt>
              </c:numCache>
            </c:numRef>
          </c:val>
          <c:extLst>
            <c:ext xmlns:c16="http://schemas.microsoft.com/office/drawing/2014/chart" uri="{C3380CC4-5D6E-409C-BE32-E72D297353CC}">
              <c16:uniqueId val="{00000007-9C6D-47C1-86D3-4504127642D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332</c:v>
                </c:pt>
                <c:pt idx="2">
                  <c:v>#N/A</c:v>
                </c:pt>
                <c:pt idx="3">
                  <c:v>#N/A</c:v>
                </c:pt>
                <c:pt idx="4">
                  <c:v>330</c:v>
                </c:pt>
                <c:pt idx="5">
                  <c:v>#N/A</c:v>
                </c:pt>
                <c:pt idx="6">
                  <c:v>#N/A</c:v>
                </c:pt>
                <c:pt idx="7">
                  <c:v>386</c:v>
                </c:pt>
                <c:pt idx="8">
                  <c:v>#N/A</c:v>
                </c:pt>
                <c:pt idx="9">
                  <c:v>#N/A</c:v>
                </c:pt>
                <c:pt idx="10">
                  <c:v>416</c:v>
                </c:pt>
                <c:pt idx="11">
                  <c:v>#N/A</c:v>
                </c:pt>
                <c:pt idx="12">
                  <c:v>#N/A</c:v>
                </c:pt>
                <c:pt idx="13">
                  <c:v>371</c:v>
                </c:pt>
                <c:pt idx="14">
                  <c:v>#N/A</c:v>
                </c:pt>
              </c:numCache>
            </c:numRef>
          </c:val>
          <c:smooth val="0"/>
          <c:extLst>
            <c:ext xmlns:c16="http://schemas.microsoft.com/office/drawing/2014/chart" uri="{C3380CC4-5D6E-409C-BE32-E72D297353CC}">
              <c16:uniqueId val="{00000008-9C6D-47C1-86D3-4504127642D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7794</c:v>
                </c:pt>
                <c:pt idx="5">
                  <c:v>7883</c:v>
                </c:pt>
                <c:pt idx="8">
                  <c:v>7918</c:v>
                </c:pt>
                <c:pt idx="11">
                  <c:v>7680</c:v>
                </c:pt>
                <c:pt idx="14">
                  <c:v>7284</c:v>
                </c:pt>
              </c:numCache>
            </c:numRef>
          </c:val>
          <c:extLst>
            <c:ext xmlns:c16="http://schemas.microsoft.com/office/drawing/2014/chart" uri="{C3380CC4-5D6E-409C-BE32-E72D297353CC}">
              <c16:uniqueId val="{00000000-C3F3-4730-967D-8E82144872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666</c:v>
                </c:pt>
                <c:pt idx="5">
                  <c:v>583</c:v>
                </c:pt>
                <c:pt idx="8">
                  <c:v>564</c:v>
                </c:pt>
                <c:pt idx="11">
                  <c:v>551</c:v>
                </c:pt>
                <c:pt idx="14">
                  <c:v>572</c:v>
                </c:pt>
              </c:numCache>
            </c:numRef>
          </c:val>
          <c:extLst>
            <c:ext xmlns:c16="http://schemas.microsoft.com/office/drawing/2014/chart" uri="{C3380CC4-5D6E-409C-BE32-E72D297353CC}">
              <c16:uniqueId val="{00000001-C3F3-4730-967D-8E82144872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5026</c:v>
                </c:pt>
                <c:pt idx="5">
                  <c:v>4820</c:v>
                </c:pt>
                <c:pt idx="8">
                  <c:v>5507</c:v>
                </c:pt>
                <c:pt idx="11">
                  <c:v>6163</c:v>
                </c:pt>
                <c:pt idx="14">
                  <c:v>6695</c:v>
                </c:pt>
              </c:numCache>
            </c:numRef>
          </c:val>
          <c:extLst>
            <c:ext xmlns:c16="http://schemas.microsoft.com/office/drawing/2014/chart" uri="{C3380CC4-5D6E-409C-BE32-E72D297353CC}">
              <c16:uniqueId val="{00000002-C3F3-4730-967D-8E82144872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3-4730-967D-8E82144872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3-4730-967D-8E82144872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1</c:v>
                </c:pt>
                <c:pt idx="6">
                  <c:v>0</c:v>
                </c:pt>
                <c:pt idx="9">
                  <c:v>0</c:v>
                </c:pt>
                <c:pt idx="12">
                  <c:v>3</c:v>
                </c:pt>
              </c:numCache>
            </c:numRef>
          </c:val>
          <c:extLst>
            <c:ext xmlns:c16="http://schemas.microsoft.com/office/drawing/2014/chart" uri="{C3380CC4-5D6E-409C-BE32-E72D297353CC}">
              <c16:uniqueId val="{00000005-C3F3-4730-967D-8E82144872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1353</c:v>
                </c:pt>
                <c:pt idx="3">
                  <c:v>1340</c:v>
                </c:pt>
                <c:pt idx="6">
                  <c:v>1251</c:v>
                </c:pt>
                <c:pt idx="9">
                  <c:v>1252</c:v>
                </c:pt>
                <c:pt idx="12">
                  <c:v>1199</c:v>
                </c:pt>
              </c:numCache>
            </c:numRef>
          </c:val>
          <c:extLst>
            <c:ext xmlns:c16="http://schemas.microsoft.com/office/drawing/2014/chart" uri="{C3380CC4-5D6E-409C-BE32-E72D297353CC}">
              <c16:uniqueId val="{00000006-C3F3-4730-967D-8E82144872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1272</c:v>
                </c:pt>
                <c:pt idx="3">
                  <c:v>2465</c:v>
                </c:pt>
                <c:pt idx="6">
                  <c:v>2409</c:v>
                </c:pt>
                <c:pt idx="9">
                  <c:v>2284</c:v>
                </c:pt>
                <c:pt idx="12">
                  <c:v>2203</c:v>
                </c:pt>
              </c:numCache>
            </c:numRef>
          </c:val>
          <c:extLst>
            <c:ext xmlns:c16="http://schemas.microsoft.com/office/drawing/2014/chart" uri="{C3380CC4-5D6E-409C-BE32-E72D297353CC}">
              <c16:uniqueId val="{00000007-C3F3-4730-967D-8E82144872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1387</c:v>
                </c:pt>
                <c:pt idx="3">
                  <c:v>1315</c:v>
                </c:pt>
                <c:pt idx="6">
                  <c:v>1286</c:v>
                </c:pt>
                <c:pt idx="9">
                  <c:v>1244</c:v>
                </c:pt>
                <c:pt idx="12">
                  <c:v>1191</c:v>
                </c:pt>
              </c:numCache>
            </c:numRef>
          </c:val>
          <c:extLst>
            <c:ext xmlns:c16="http://schemas.microsoft.com/office/drawing/2014/chart" uri="{C3380CC4-5D6E-409C-BE32-E72D297353CC}">
              <c16:uniqueId val="{00000008-C3F3-4730-967D-8E82144872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c:v>
                </c:pt>
                <c:pt idx="3">
                  <c:v>1</c:v>
                </c:pt>
                <c:pt idx="6">
                  <c:v>2</c:v>
                </c:pt>
                <c:pt idx="9">
                  <c:v>2</c:v>
                </c:pt>
                <c:pt idx="12">
                  <c:v>2</c:v>
                </c:pt>
              </c:numCache>
            </c:numRef>
          </c:val>
          <c:extLst>
            <c:ext xmlns:c16="http://schemas.microsoft.com/office/drawing/2014/chart" uri="{C3380CC4-5D6E-409C-BE32-E72D297353CC}">
              <c16:uniqueId val="{00000009-C3F3-4730-967D-8E82144872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7373</c:v>
                </c:pt>
                <c:pt idx="3">
                  <c:v>7468</c:v>
                </c:pt>
                <c:pt idx="6">
                  <c:v>7592</c:v>
                </c:pt>
                <c:pt idx="9">
                  <c:v>7410</c:v>
                </c:pt>
                <c:pt idx="12">
                  <c:v>7091</c:v>
                </c:pt>
              </c:numCache>
            </c:numRef>
          </c:val>
          <c:extLst>
            <c:ext xmlns:c16="http://schemas.microsoft.com/office/drawing/2014/chart" uri="{C3380CC4-5D6E-409C-BE32-E72D297353CC}">
              <c16:uniqueId val="{0000000A-C3F3-4730-967D-8E821448725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3-4730-967D-8E821448725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2233</c:v>
                </c:pt>
                <c:pt idx="1">
                  <c:v>2311</c:v>
                </c:pt>
                <c:pt idx="2">
                  <c:v>2347</c:v>
                </c:pt>
              </c:numCache>
            </c:numRef>
          </c:val>
          <c:extLst>
            <c:ext xmlns:c16="http://schemas.microsoft.com/office/drawing/2014/chart" uri="{C3380CC4-5D6E-409C-BE32-E72D297353CC}">
              <c16:uniqueId val="{00000000-7941-4C52-A90E-21AABE9B9E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608</c:v>
                </c:pt>
                <c:pt idx="1">
                  <c:v>608</c:v>
                </c:pt>
                <c:pt idx="2">
                  <c:v>608</c:v>
                </c:pt>
              </c:numCache>
            </c:numRef>
          </c:val>
          <c:extLst>
            <c:ext xmlns:c16="http://schemas.microsoft.com/office/drawing/2014/chart" uri="{C3380CC4-5D6E-409C-BE32-E72D297353CC}">
              <c16:uniqueId val="{00000001-7941-4C52-A90E-21AABE9B9E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1836</c:v>
                </c:pt>
                <c:pt idx="1">
                  <c:v>2404</c:v>
                </c:pt>
                <c:pt idx="2">
                  <c:v>2800</c:v>
                </c:pt>
              </c:numCache>
            </c:numRef>
          </c:val>
          <c:extLst>
            <c:ext xmlns:c16="http://schemas.microsoft.com/office/drawing/2014/chart" uri="{C3380CC4-5D6E-409C-BE32-E72D297353CC}">
              <c16:uniqueId val="{00000002-7941-4C52-A90E-21AABE9B9E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272D-4D7D-98F8-1FF361BD3CE0}"/>
              </c:ext>
            </c:extLst>
          </c:dPt>
          <c:dPt>
            <c:idx val="1"/>
            <c:bubble3D val="0"/>
            <c:extLst>
              <c:ext xmlns:c16="http://schemas.microsoft.com/office/drawing/2014/chart" uri="{C3380CC4-5D6E-409C-BE32-E72D297353CC}">
                <c16:uniqueId val="{00000001-272D-4D7D-98F8-1FF361BD3CE0}"/>
              </c:ext>
            </c:extLst>
          </c:dPt>
          <c:dPt>
            <c:idx val="2"/>
            <c:bubble3D val="0"/>
            <c:extLst>
              <c:ext xmlns:c16="http://schemas.microsoft.com/office/drawing/2014/chart" uri="{C3380CC4-5D6E-409C-BE32-E72D297353CC}">
                <c16:uniqueId val="{00000002-272D-4D7D-98F8-1FF361BD3CE0}"/>
              </c:ext>
            </c:extLst>
          </c:dPt>
          <c:dPt>
            <c:idx val="3"/>
            <c:bubble3D val="0"/>
            <c:extLst>
              <c:ext xmlns:c16="http://schemas.microsoft.com/office/drawing/2014/chart" uri="{C3380CC4-5D6E-409C-BE32-E72D297353CC}">
                <c16:uniqueId val="{00000003-272D-4D7D-98F8-1FF361BD3CE0}"/>
              </c:ext>
            </c:extLst>
          </c:dPt>
          <c:dPt>
            <c:idx val="4"/>
            <c:bubble3D val="0"/>
            <c:extLst>
              <c:ext xmlns:c16="http://schemas.microsoft.com/office/drawing/2014/chart" uri="{C3380CC4-5D6E-409C-BE32-E72D297353CC}">
                <c16:uniqueId val="{00000004-272D-4D7D-98F8-1FF361BD3CE0}"/>
              </c:ext>
            </c:extLst>
          </c:dPt>
          <c:dPt>
            <c:idx val="8"/>
            <c:bubble3D val="0"/>
            <c:extLst>
              <c:ext xmlns:c16="http://schemas.microsoft.com/office/drawing/2014/chart" uri="{C3380CC4-5D6E-409C-BE32-E72D297353CC}">
                <c16:uniqueId val="{00000005-272D-4D7D-98F8-1FF361BD3CE0}"/>
              </c:ext>
            </c:extLst>
          </c:dPt>
          <c:dPt>
            <c:idx val="16"/>
            <c:bubble3D val="0"/>
            <c:extLst>
              <c:ext xmlns:c16="http://schemas.microsoft.com/office/drawing/2014/chart" uri="{C3380CC4-5D6E-409C-BE32-E72D297353CC}">
                <c16:uniqueId val="{00000006-272D-4D7D-98F8-1FF361BD3CE0}"/>
              </c:ext>
            </c:extLst>
          </c:dPt>
          <c:dPt>
            <c:idx val="24"/>
            <c:bubble3D val="0"/>
            <c:extLst>
              <c:ext xmlns:c16="http://schemas.microsoft.com/office/drawing/2014/chart" uri="{C3380CC4-5D6E-409C-BE32-E72D297353CC}">
                <c16:uniqueId val="{00000007-272D-4D7D-98F8-1FF361BD3CE0}"/>
              </c:ext>
            </c:extLst>
          </c:dPt>
          <c:dPt>
            <c:idx val="32"/>
            <c:bubble3D val="0"/>
            <c:extLst>
              <c:ext xmlns:c16="http://schemas.microsoft.com/office/drawing/2014/chart" uri="{C3380CC4-5D6E-409C-BE32-E72D297353CC}">
                <c16:uniqueId val="{00000008-272D-4D7D-98F8-1FF361BD3CE0}"/>
              </c:ext>
            </c:extLst>
          </c:dPt>
          <c:dLbls>
            <c:dLbl>
              <c:idx val="0"/>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272D-4D7D-98F8-1FF361BD3CE0}"/>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272D-4D7D-98F8-1FF361BD3CE0}"/>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272D-4D7D-98F8-1FF361BD3CE0}"/>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272D-4D7D-98F8-1FF361BD3CE0}"/>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272D-4D7D-98F8-1FF361BD3CE0}"/>
                </c:ext>
              </c:extLst>
            </c:dLbl>
            <c:dLbl>
              <c:idx val="8"/>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272D-4D7D-98F8-1FF361BD3CE0}"/>
                </c:ext>
              </c:extLst>
            </c:dLbl>
            <c:dLbl>
              <c:idx val="16"/>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272D-4D7D-98F8-1FF361BD3CE0}"/>
                </c:ext>
              </c:extLst>
            </c:dLbl>
            <c:dLbl>
              <c:idx val="24"/>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272D-4D7D-98F8-1FF361BD3CE0}"/>
                </c:ext>
              </c:extLst>
            </c:dLbl>
            <c:dLbl>
              <c:idx val="32"/>
              <c:tx>
                <c:rich>
                  <a:bodyPr horzOverflow="overflow"/>
                  <a:lstStyle/>
                  <a:p>
                    <a:pPr>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272D-4D7D-98F8-1FF361BD3CE0}"/>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57.9</c:v>
                </c:pt>
                <c:pt idx="8">
                  <c:v>58.9</c:v>
                </c:pt>
                <c:pt idx="16">
                  <c:v>60.3</c:v>
                </c:pt>
                <c:pt idx="24">
                  <c:v>61.3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72D-4D7D-98F8-1FF361BD3CE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272D-4D7D-98F8-1FF361BD3CE0}"/>
              </c:ext>
            </c:extLst>
          </c:dPt>
          <c:dPt>
            <c:idx val="1"/>
            <c:bubble3D val="0"/>
            <c:extLst>
              <c:ext xmlns:c16="http://schemas.microsoft.com/office/drawing/2014/chart" uri="{C3380CC4-5D6E-409C-BE32-E72D297353CC}">
                <c16:uniqueId val="{0000000B-272D-4D7D-98F8-1FF361BD3CE0}"/>
              </c:ext>
            </c:extLst>
          </c:dPt>
          <c:dPt>
            <c:idx val="2"/>
            <c:bubble3D val="0"/>
            <c:extLst>
              <c:ext xmlns:c16="http://schemas.microsoft.com/office/drawing/2014/chart" uri="{C3380CC4-5D6E-409C-BE32-E72D297353CC}">
                <c16:uniqueId val="{0000000C-272D-4D7D-98F8-1FF361BD3CE0}"/>
              </c:ext>
            </c:extLst>
          </c:dPt>
          <c:dPt>
            <c:idx val="3"/>
            <c:bubble3D val="0"/>
            <c:extLst>
              <c:ext xmlns:c16="http://schemas.microsoft.com/office/drawing/2014/chart" uri="{C3380CC4-5D6E-409C-BE32-E72D297353CC}">
                <c16:uniqueId val="{0000000D-272D-4D7D-98F8-1FF361BD3CE0}"/>
              </c:ext>
            </c:extLst>
          </c:dPt>
          <c:dPt>
            <c:idx val="4"/>
            <c:bubble3D val="0"/>
            <c:extLst>
              <c:ext xmlns:c16="http://schemas.microsoft.com/office/drawing/2014/chart" uri="{C3380CC4-5D6E-409C-BE32-E72D297353CC}">
                <c16:uniqueId val="{0000000E-272D-4D7D-98F8-1FF361BD3CE0}"/>
              </c:ext>
            </c:extLst>
          </c:dPt>
          <c:dPt>
            <c:idx val="8"/>
            <c:bubble3D val="0"/>
            <c:extLst>
              <c:ext xmlns:c16="http://schemas.microsoft.com/office/drawing/2014/chart" uri="{C3380CC4-5D6E-409C-BE32-E72D297353CC}">
                <c16:uniqueId val="{0000000F-272D-4D7D-98F8-1FF361BD3CE0}"/>
              </c:ext>
            </c:extLst>
          </c:dPt>
          <c:dPt>
            <c:idx val="16"/>
            <c:bubble3D val="0"/>
            <c:extLst>
              <c:ext xmlns:c16="http://schemas.microsoft.com/office/drawing/2014/chart" uri="{C3380CC4-5D6E-409C-BE32-E72D297353CC}">
                <c16:uniqueId val="{00000010-272D-4D7D-98F8-1FF361BD3CE0}"/>
              </c:ext>
            </c:extLst>
          </c:dPt>
          <c:dPt>
            <c:idx val="24"/>
            <c:bubble3D val="0"/>
            <c:extLst>
              <c:ext xmlns:c16="http://schemas.microsoft.com/office/drawing/2014/chart" uri="{C3380CC4-5D6E-409C-BE32-E72D297353CC}">
                <c16:uniqueId val="{00000011-272D-4D7D-98F8-1FF361BD3CE0}"/>
              </c:ext>
            </c:extLst>
          </c:dPt>
          <c:dPt>
            <c:idx val="32"/>
            <c:bubble3D val="0"/>
            <c:extLst>
              <c:ext xmlns:c16="http://schemas.microsoft.com/office/drawing/2014/chart" uri="{C3380CC4-5D6E-409C-BE32-E72D297353CC}">
                <c16:uniqueId val="{00000012-272D-4D7D-98F8-1FF361BD3CE0}"/>
              </c:ext>
            </c:extLst>
          </c:dPt>
          <c:dLbls>
            <c:dLbl>
              <c:idx val="0"/>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272D-4D7D-98F8-1FF361BD3CE0}"/>
                </c:ext>
              </c:extLst>
            </c:dLbl>
            <c:dLbl>
              <c:idx val="1"/>
              <c:delete val="1"/>
              <c:extLst>
                <c:ext xmlns:c15="http://schemas.microsoft.com/office/drawing/2012/chart" uri="{CE6537A1-D6FC-4f65-9D91-7224C49458BB}"/>
                <c:ext xmlns:c16="http://schemas.microsoft.com/office/drawing/2014/chart" uri="{C3380CC4-5D6E-409C-BE32-E72D297353CC}">
                  <c16:uniqueId val="{0000000B-272D-4D7D-98F8-1FF361BD3CE0}"/>
                </c:ext>
              </c:extLst>
            </c:dLbl>
            <c:dLbl>
              <c:idx val="2"/>
              <c:delete val="1"/>
              <c:extLst>
                <c:ext xmlns:c15="http://schemas.microsoft.com/office/drawing/2012/chart" uri="{CE6537A1-D6FC-4f65-9D91-7224C49458BB}"/>
                <c:ext xmlns:c16="http://schemas.microsoft.com/office/drawing/2014/chart" uri="{C3380CC4-5D6E-409C-BE32-E72D297353CC}">
                  <c16:uniqueId val="{0000000C-272D-4D7D-98F8-1FF361BD3CE0}"/>
                </c:ext>
              </c:extLst>
            </c:dLbl>
            <c:dLbl>
              <c:idx val="3"/>
              <c:delete val="1"/>
              <c:extLst>
                <c:ext xmlns:c15="http://schemas.microsoft.com/office/drawing/2012/chart" uri="{CE6537A1-D6FC-4f65-9D91-7224C49458BB}"/>
                <c:ext xmlns:c16="http://schemas.microsoft.com/office/drawing/2014/chart" uri="{C3380CC4-5D6E-409C-BE32-E72D297353CC}">
                  <c16:uniqueId val="{0000000D-272D-4D7D-98F8-1FF361BD3CE0}"/>
                </c:ext>
              </c:extLst>
            </c:dLbl>
            <c:dLbl>
              <c:idx val="4"/>
              <c:delete val="1"/>
              <c:extLst>
                <c:ext xmlns:c15="http://schemas.microsoft.com/office/drawing/2012/chart" uri="{CE6537A1-D6FC-4f65-9D91-7224C49458BB}"/>
                <c:ext xmlns:c16="http://schemas.microsoft.com/office/drawing/2014/chart" uri="{C3380CC4-5D6E-409C-BE32-E72D297353CC}">
                  <c16:uniqueId val="{0000000E-272D-4D7D-98F8-1FF361BD3CE0}"/>
                </c:ext>
              </c:extLst>
            </c:dLbl>
            <c:dLbl>
              <c:idx val="8"/>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272D-4D7D-98F8-1FF361BD3CE0}"/>
                </c:ext>
              </c:extLst>
            </c:dLbl>
            <c:dLbl>
              <c:idx val="16"/>
              <c:tx>
                <c:rich>
                  <a:bodyPr horzOverflow="overflow"/>
                  <a:lstStyle/>
                  <a:p>
                    <a:pPr>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272D-4D7D-98F8-1FF361BD3CE0}"/>
                </c:ext>
              </c:extLst>
            </c:dLbl>
            <c:dLbl>
              <c:idx val="24"/>
              <c:tx>
                <c:rich>
                  <a:bodyPr horzOverflow="overflow"/>
                  <a:lstStyle/>
                  <a:p>
                    <a:pPr>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272D-4D7D-98F8-1FF361BD3CE0}"/>
                </c:ext>
              </c:extLst>
            </c:dLbl>
            <c:dLbl>
              <c:idx val="32"/>
              <c:tx>
                <c:rich>
                  <a:bodyPr horzOverflow="overflow"/>
                  <a:lstStyle/>
                  <a:p>
                    <a:pPr>
                      <a:defRPr/>
                    </a:pPr>
                    <a:r>
                      <a:rPr lang="ja-JP" altLang="en-US"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272D-4D7D-98F8-1FF361BD3CE0}"/>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numCache>
            </c:numRef>
          </c:xVal>
          <c:yVal>
            <c:numRef>
              <c:f>公会計指標分析・財政指標組合せ分析表!$BP$55:$DC$55</c:f>
              <c:numCache>
                <c:formatCode>#,##0.0;"▲ "#,##0.0</c:formatCode>
                <c:ptCount val="40"/>
                <c:pt idx="0">
                  <c:v>10.4</c:v>
                </c:pt>
                <c:pt idx="8">
                  <c:v>10.9</c:v>
                </c:pt>
                <c:pt idx="16">
                  <c:v>6.5</c:v>
                </c:pt>
                <c:pt idx="24">
                  <c:v>0</c:v>
                </c:pt>
              </c:numCache>
            </c:numRef>
          </c:yVal>
          <c:smooth val="0"/>
          <c:extLst>
            <c:ext xmlns:c16="http://schemas.microsoft.com/office/drawing/2014/chart" uri="{C3380CC4-5D6E-409C-BE32-E72D297353CC}">
              <c16:uniqueId val="{00000013-272D-4D7D-98F8-1FF361BD3CE0}"/>
            </c:ext>
          </c:extLst>
        </c:ser>
        <c:dLbls>
          <c:showLegendKey val="0"/>
          <c:showVal val="1"/>
          <c:showCatName val="0"/>
          <c:showSerName val="0"/>
          <c:showPercent val="0"/>
          <c:showBubbleSize val="0"/>
        </c:dLbls>
        <c:axId val="3"/>
        <c:axId val="2"/>
      </c:scatterChart>
      <c:valAx>
        <c:axId val="3"/>
        <c:scaling>
          <c:orientation val="maxMin"/>
          <c:max val="65"/>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6A27-48BF-8932-32B010FDFF8D}"/>
              </c:ext>
            </c:extLst>
          </c:dPt>
          <c:dPt>
            <c:idx val="1"/>
            <c:bubble3D val="0"/>
            <c:extLst>
              <c:ext xmlns:c16="http://schemas.microsoft.com/office/drawing/2014/chart" uri="{C3380CC4-5D6E-409C-BE32-E72D297353CC}">
                <c16:uniqueId val="{00000001-6A27-48BF-8932-32B010FDFF8D}"/>
              </c:ext>
            </c:extLst>
          </c:dPt>
          <c:dPt>
            <c:idx val="2"/>
            <c:bubble3D val="0"/>
            <c:extLst>
              <c:ext xmlns:c16="http://schemas.microsoft.com/office/drawing/2014/chart" uri="{C3380CC4-5D6E-409C-BE32-E72D297353CC}">
                <c16:uniqueId val="{00000002-6A27-48BF-8932-32B010FDFF8D}"/>
              </c:ext>
            </c:extLst>
          </c:dPt>
          <c:dPt>
            <c:idx val="3"/>
            <c:bubble3D val="0"/>
            <c:extLst>
              <c:ext xmlns:c16="http://schemas.microsoft.com/office/drawing/2014/chart" uri="{C3380CC4-5D6E-409C-BE32-E72D297353CC}">
                <c16:uniqueId val="{00000003-6A27-48BF-8932-32B010FDFF8D}"/>
              </c:ext>
            </c:extLst>
          </c:dPt>
          <c:dPt>
            <c:idx val="4"/>
            <c:bubble3D val="0"/>
            <c:extLst>
              <c:ext xmlns:c16="http://schemas.microsoft.com/office/drawing/2014/chart" uri="{C3380CC4-5D6E-409C-BE32-E72D297353CC}">
                <c16:uniqueId val="{00000004-6A27-48BF-8932-32B010FDFF8D}"/>
              </c:ext>
            </c:extLst>
          </c:dPt>
          <c:dPt>
            <c:idx val="8"/>
            <c:bubble3D val="0"/>
            <c:extLst>
              <c:ext xmlns:c16="http://schemas.microsoft.com/office/drawing/2014/chart" uri="{C3380CC4-5D6E-409C-BE32-E72D297353CC}">
                <c16:uniqueId val="{00000005-6A27-48BF-8932-32B010FDFF8D}"/>
              </c:ext>
            </c:extLst>
          </c:dPt>
          <c:dPt>
            <c:idx val="16"/>
            <c:bubble3D val="0"/>
            <c:extLst>
              <c:ext xmlns:c16="http://schemas.microsoft.com/office/drawing/2014/chart" uri="{C3380CC4-5D6E-409C-BE32-E72D297353CC}">
                <c16:uniqueId val="{00000006-6A27-48BF-8932-32B010FDFF8D}"/>
              </c:ext>
            </c:extLst>
          </c:dPt>
          <c:dPt>
            <c:idx val="24"/>
            <c:bubble3D val="0"/>
            <c:extLst>
              <c:ext xmlns:c16="http://schemas.microsoft.com/office/drawing/2014/chart" uri="{C3380CC4-5D6E-409C-BE32-E72D297353CC}">
                <c16:uniqueId val="{00000007-6A27-48BF-8932-32B010FDFF8D}"/>
              </c:ext>
            </c:extLst>
          </c:dPt>
          <c:dPt>
            <c:idx val="32"/>
            <c:bubble3D val="0"/>
            <c:extLst>
              <c:ext xmlns:c16="http://schemas.microsoft.com/office/drawing/2014/chart" uri="{C3380CC4-5D6E-409C-BE32-E72D297353CC}">
                <c16:uniqueId val="{00000008-6A27-48BF-8932-32B010FDFF8D}"/>
              </c:ext>
            </c:extLst>
          </c:dPt>
          <c:dLbls>
            <c:dLbl>
              <c:idx val="0"/>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6A27-48BF-8932-32B010FDFF8D}"/>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A27-48BF-8932-32B010FDFF8D}"/>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A27-48BF-8932-32B010FDFF8D}"/>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A27-48BF-8932-32B010FDFF8D}"/>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A27-48BF-8932-32B010FDFF8D}"/>
                </c:ext>
              </c:extLst>
            </c:dLbl>
            <c:dLbl>
              <c:idx val="8"/>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6A27-48BF-8932-32B010FDFF8D}"/>
                </c:ext>
              </c:extLst>
            </c:dLbl>
            <c:dLbl>
              <c:idx val="16"/>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6A27-48BF-8932-32B010FDFF8D}"/>
                </c:ext>
              </c:extLst>
            </c:dLbl>
            <c:dLbl>
              <c:idx val="24"/>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6A27-48BF-8932-32B010FDFF8D}"/>
                </c:ext>
              </c:extLst>
            </c:dLbl>
            <c:dLbl>
              <c:idx val="32"/>
              <c:tx>
                <c:rich>
                  <a:bodyPr horzOverflow="overflow"/>
                  <a:lstStyle/>
                  <a:p>
                    <a:pPr>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6A27-48BF-8932-32B010FDFF8D}"/>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6.5</c:v>
                </c:pt>
                <c:pt idx="16">
                  <c:v>6.4</c:v>
                </c:pt>
                <c:pt idx="24">
                  <c:v>6.7</c:v>
                </c:pt>
                <c:pt idx="32">
                  <c:v>6.8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A27-48BF-8932-32B010FDFF8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6A27-48BF-8932-32B010FDFF8D}"/>
              </c:ext>
            </c:extLst>
          </c:dPt>
          <c:dPt>
            <c:idx val="1"/>
            <c:bubble3D val="0"/>
            <c:extLst>
              <c:ext xmlns:c16="http://schemas.microsoft.com/office/drawing/2014/chart" uri="{C3380CC4-5D6E-409C-BE32-E72D297353CC}">
                <c16:uniqueId val="{0000000B-6A27-48BF-8932-32B010FDFF8D}"/>
              </c:ext>
            </c:extLst>
          </c:dPt>
          <c:dPt>
            <c:idx val="2"/>
            <c:bubble3D val="0"/>
            <c:extLst>
              <c:ext xmlns:c16="http://schemas.microsoft.com/office/drawing/2014/chart" uri="{C3380CC4-5D6E-409C-BE32-E72D297353CC}">
                <c16:uniqueId val="{0000000C-6A27-48BF-8932-32B010FDFF8D}"/>
              </c:ext>
            </c:extLst>
          </c:dPt>
          <c:dPt>
            <c:idx val="3"/>
            <c:bubble3D val="0"/>
            <c:extLst>
              <c:ext xmlns:c16="http://schemas.microsoft.com/office/drawing/2014/chart" uri="{C3380CC4-5D6E-409C-BE32-E72D297353CC}">
                <c16:uniqueId val="{0000000D-6A27-48BF-8932-32B010FDFF8D}"/>
              </c:ext>
            </c:extLst>
          </c:dPt>
          <c:dPt>
            <c:idx val="4"/>
            <c:bubble3D val="0"/>
            <c:extLst>
              <c:ext xmlns:c16="http://schemas.microsoft.com/office/drawing/2014/chart" uri="{C3380CC4-5D6E-409C-BE32-E72D297353CC}">
                <c16:uniqueId val="{0000000E-6A27-48BF-8932-32B010FDFF8D}"/>
              </c:ext>
            </c:extLst>
          </c:dPt>
          <c:dPt>
            <c:idx val="8"/>
            <c:bubble3D val="0"/>
            <c:extLst>
              <c:ext xmlns:c16="http://schemas.microsoft.com/office/drawing/2014/chart" uri="{C3380CC4-5D6E-409C-BE32-E72D297353CC}">
                <c16:uniqueId val="{0000000F-6A27-48BF-8932-32B010FDFF8D}"/>
              </c:ext>
            </c:extLst>
          </c:dPt>
          <c:dPt>
            <c:idx val="16"/>
            <c:bubble3D val="0"/>
            <c:extLst>
              <c:ext xmlns:c16="http://schemas.microsoft.com/office/drawing/2014/chart" uri="{C3380CC4-5D6E-409C-BE32-E72D297353CC}">
                <c16:uniqueId val="{00000010-6A27-48BF-8932-32B010FDFF8D}"/>
              </c:ext>
            </c:extLst>
          </c:dPt>
          <c:dPt>
            <c:idx val="24"/>
            <c:bubble3D val="0"/>
            <c:extLst>
              <c:ext xmlns:c16="http://schemas.microsoft.com/office/drawing/2014/chart" uri="{C3380CC4-5D6E-409C-BE32-E72D297353CC}">
                <c16:uniqueId val="{00000011-6A27-48BF-8932-32B010FDFF8D}"/>
              </c:ext>
            </c:extLst>
          </c:dPt>
          <c:dPt>
            <c:idx val="32"/>
            <c:bubble3D val="0"/>
            <c:extLst>
              <c:ext xmlns:c16="http://schemas.microsoft.com/office/drawing/2014/chart" uri="{C3380CC4-5D6E-409C-BE32-E72D297353CC}">
                <c16:uniqueId val="{00000012-6A27-48BF-8932-32B010FDFF8D}"/>
              </c:ext>
            </c:extLst>
          </c:dPt>
          <c:dLbls>
            <c:dLbl>
              <c:idx val="0"/>
              <c:tx>
                <c:rich>
                  <a:bodyPr horzOverflow="overflow"/>
                  <a:lstStyle/>
                  <a:p>
                    <a:pPr>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6A27-48BF-8932-32B010FDFF8D}"/>
                </c:ext>
              </c:extLst>
            </c:dLbl>
            <c:dLbl>
              <c:idx val="1"/>
              <c:delete val="1"/>
              <c:extLst>
                <c:ext xmlns:c15="http://schemas.microsoft.com/office/drawing/2012/chart" uri="{CE6537A1-D6FC-4f65-9D91-7224C49458BB}"/>
                <c:ext xmlns:c16="http://schemas.microsoft.com/office/drawing/2014/chart" uri="{C3380CC4-5D6E-409C-BE32-E72D297353CC}">
                  <c16:uniqueId val="{0000000B-6A27-48BF-8932-32B010FDFF8D}"/>
                </c:ext>
              </c:extLst>
            </c:dLbl>
            <c:dLbl>
              <c:idx val="2"/>
              <c:delete val="1"/>
              <c:extLst>
                <c:ext xmlns:c15="http://schemas.microsoft.com/office/drawing/2012/chart" uri="{CE6537A1-D6FC-4f65-9D91-7224C49458BB}"/>
                <c:ext xmlns:c16="http://schemas.microsoft.com/office/drawing/2014/chart" uri="{C3380CC4-5D6E-409C-BE32-E72D297353CC}">
                  <c16:uniqueId val="{0000000C-6A27-48BF-8932-32B010FDFF8D}"/>
                </c:ext>
              </c:extLst>
            </c:dLbl>
            <c:dLbl>
              <c:idx val="3"/>
              <c:delete val="1"/>
              <c:extLst>
                <c:ext xmlns:c15="http://schemas.microsoft.com/office/drawing/2012/chart" uri="{CE6537A1-D6FC-4f65-9D91-7224C49458BB}"/>
                <c:ext xmlns:c16="http://schemas.microsoft.com/office/drawing/2014/chart" uri="{C3380CC4-5D6E-409C-BE32-E72D297353CC}">
                  <c16:uniqueId val="{0000000D-6A27-48BF-8932-32B010FDFF8D}"/>
                </c:ext>
              </c:extLst>
            </c:dLbl>
            <c:dLbl>
              <c:idx val="4"/>
              <c:delete val="1"/>
              <c:extLst>
                <c:ext xmlns:c15="http://schemas.microsoft.com/office/drawing/2012/chart" uri="{CE6537A1-D6FC-4f65-9D91-7224C49458BB}"/>
                <c:ext xmlns:c16="http://schemas.microsoft.com/office/drawing/2014/chart" uri="{C3380CC4-5D6E-409C-BE32-E72D297353CC}">
                  <c16:uniqueId val="{0000000E-6A27-48BF-8932-32B010FDFF8D}"/>
                </c:ext>
              </c:extLst>
            </c:dLbl>
            <c:dLbl>
              <c:idx val="8"/>
              <c:tx>
                <c:rich>
                  <a:bodyPr horzOverflow="overflow"/>
                  <a:lstStyle/>
                  <a:p>
                    <a:pPr>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6A27-48BF-8932-32B010FDFF8D}"/>
                </c:ext>
              </c:extLst>
            </c:dLbl>
            <c:dLbl>
              <c:idx val="16"/>
              <c:tx>
                <c:rich>
                  <a:bodyPr horzOverflow="overflow"/>
                  <a:lstStyle/>
                  <a:p>
                    <a:pPr>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6A27-48BF-8932-32B010FDFF8D}"/>
                </c:ext>
              </c:extLst>
            </c:dLbl>
            <c:dLbl>
              <c:idx val="24"/>
              <c:tx>
                <c:rich>
                  <a:bodyPr horzOverflow="overflow"/>
                  <a:lstStyle/>
                  <a:p>
                    <a:pPr>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6A27-48BF-8932-32B010FDFF8D}"/>
                </c:ext>
              </c:extLst>
            </c:dLbl>
            <c:dLbl>
              <c:idx val="32"/>
              <c:tx>
                <c:rich>
                  <a:bodyPr horzOverflow="overflow"/>
                  <a:lstStyle/>
                  <a:p>
                    <a:pPr>
                      <a:defRPr/>
                    </a:pPr>
                    <a:r>
                      <a:rPr lang="ja-JP" altLang="en-US"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6A27-48BF-8932-32B010FDFF8D}"/>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6A27-48BF-8932-32B010FDFF8D}"/>
            </c:ext>
          </c:extLst>
        </c:ser>
        <c:dLbls>
          <c:showLegendKey val="0"/>
          <c:showVal val="1"/>
          <c:showCatName val="0"/>
          <c:showSerName val="0"/>
          <c:showPercent val="0"/>
          <c:showBubbleSize val="0"/>
        </c:dLbls>
        <c:axId val="3"/>
        <c:axId val="2"/>
      </c:scatterChart>
      <c:valAx>
        <c:axId val="3"/>
        <c:scaling>
          <c:orientation val="maxMin"/>
          <c:max val="6.7"/>
          <c:min val="5.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群馬県邑楽町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ysClr val="windowText" lastClr="000000"/>
              </a:solidFill>
              <a:latin typeface="ＭＳ ゴシック" pitchFamily="49" charset="-128"/>
              <a:ea typeface="ＭＳ ゴシック" pitchFamily="49" charset="-128"/>
            </a:rPr>
            <a:t>R05</a:t>
          </a:r>
          <a:r>
            <a:rPr kumimoji="1" lang="ja-JP" altLang="en-US" sz="1400">
              <a:solidFill>
                <a:sysClr val="windowText" lastClr="000000"/>
              </a:solidFill>
              <a:latin typeface="ＭＳ ゴシック" pitchFamily="49" charset="-128"/>
              <a:ea typeface="ＭＳ ゴシック" pitchFamily="49" charset="-128"/>
            </a:rPr>
            <a:t>年度の実質公債費比率は、元利償還金の増加により、</a:t>
          </a:r>
          <a:r>
            <a:rPr kumimoji="1" lang="en-US" altLang="ja-JP" sz="1400">
              <a:solidFill>
                <a:sysClr val="windowText" lastClr="000000"/>
              </a:solidFill>
              <a:latin typeface="ＭＳ ゴシック" pitchFamily="49" charset="-128"/>
              <a:ea typeface="ＭＳ ゴシック" pitchFamily="49" charset="-128"/>
            </a:rPr>
            <a:t>6.8%</a:t>
          </a:r>
          <a:r>
            <a:rPr kumimoji="1" lang="ja-JP" altLang="en-US" sz="1400">
              <a:solidFill>
                <a:sysClr val="windowText" lastClr="000000"/>
              </a:solidFill>
              <a:latin typeface="ＭＳ ゴシック" pitchFamily="49" charset="-128"/>
              <a:ea typeface="ＭＳ ゴシック" pitchFamily="49" charset="-128"/>
            </a:rPr>
            <a:t>と</a:t>
          </a:r>
          <a:r>
            <a:rPr kumimoji="1" lang="en-US" altLang="ja-JP" sz="1400">
              <a:solidFill>
                <a:sysClr val="windowText" lastClr="000000"/>
              </a:solidFill>
              <a:latin typeface="ＭＳ ゴシック" pitchFamily="49" charset="-128"/>
              <a:ea typeface="ＭＳ ゴシック" pitchFamily="49" charset="-128"/>
            </a:rPr>
            <a:t>R04</a:t>
          </a:r>
          <a:r>
            <a:rPr kumimoji="1" lang="ja-JP" altLang="en-US" sz="1400">
              <a:solidFill>
                <a:sysClr val="windowText" lastClr="000000"/>
              </a:solidFill>
              <a:latin typeface="ＭＳ ゴシック" pitchFamily="49" charset="-128"/>
              <a:ea typeface="ＭＳ ゴシック" pitchFamily="49" charset="-128"/>
            </a:rPr>
            <a:t>年度より</a:t>
          </a:r>
          <a:r>
            <a:rPr kumimoji="1" lang="en-US" altLang="ja-JP" sz="1400">
              <a:solidFill>
                <a:sysClr val="windowText" lastClr="000000"/>
              </a:solidFill>
              <a:latin typeface="ＭＳ ゴシック" pitchFamily="49" charset="-128"/>
              <a:ea typeface="ＭＳ ゴシック" pitchFamily="49" charset="-128"/>
            </a:rPr>
            <a:t>0.1</a:t>
          </a:r>
          <a:r>
            <a:rPr kumimoji="1" lang="ja-JP" altLang="en-US" sz="1400">
              <a:solidFill>
                <a:sysClr val="windowText" lastClr="000000"/>
              </a:solidFill>
              <a:latin typeface="ＭＳ ゴシック" pitchFamily="49" charset="-128"/>
              <a:ea typeface="ＭＳ ゴシック" pitchFamily="49" charset="-128"/>
            </a:rPr>
            <a:t>ポイント増加となっているが、早期健全化基準の</a:t>
          </a:r>
          <a:r>
            <a:rPr kumimoji="1" lang="en-US" altLang="ja-JP" sz="1400">
              <a:solidFill>
                <a:sysClr val="windowText" lastClr="000000"/>
              </a:solidFill>
              <a:latin typeface="ＭＳ ゴシック" pitchFamily="49" charset="-128"/>
              <a:ea typeface="ＭＳ ゴシック" pitchFamily="49" charset="-128"/>
            </a:rPr>
            <a:t>25.0%</a:t>
          </a:r>
          <a:r>
            <a:rPr kumimoji="1" lang="ja-JP" altLang="en-US" sz="1400">
              <a:solidFill>
                <a:sysClr val="windowText" lastClr="000000"/>
              </a:solidFill>
              <a:latin typeface="ＭＳ ゴシック" pitchFamily="49" charset="-128"/>
              <a:ea typeface="ＭＳ ゴシック" pitchFamily="49" charset="-128"/>
            </a:rPr>
            <a:t>を大きく下回っており、良好な状態である。</a:t>
          </a:r>
        </a:p>
        <a:p>
          <a:r>
            <a:rPr kumimoji="1" lang="en-US" altLang="ja-JP" sz="1400">
              <a:solidFill>
                <a:sysClr val="windowText" lastClr="000000"/>
              </a:solidFill>
              <a:latin typeface="ＭＳ ゴシック" pitchFamily="49" charset="-128"/>
              <a:ea typeface="ＭＳ ゴシック" pitchFamily="49" charset="-128"/>
            </a:rPr>
            <a:t>R05</a:t>
          </a:r>
          <a:r>
            <a:rPr kumimoji="1" lang="ja-JP" altLang="en-US" sz="1400">
              <a:solidFill>
                <a:sysClr val="windowText" lastClr="000000"/>
              </a:solidFill>
              <a:latin typeface="ＭＳ ゴシック" pitchFamily="49" charset="-128"/>
              <a:ea typeface="ＭＳ ゴシック" pitchFamily="49" charset="-128"/>
            </a:rPr>
            <a:t>年度の数値としては、良好な数値であるが、町内公共施設の更新やインフラ整備等による地方債の増加に伴い、元利償還金は増加していく傾向にあり分子要因は増加傾向である。また、一部事務組合等でも町と同様、施設の更新による起債額の増加にともない負担金額も増加していく予定である。</a:t>
          </a:r>
        </a:p>
        <a:p>
          <a:r>
            <a:rPr kumimoji="1" lang="ja-JP" altLang="en-US" sz="1400">
              <a:solidFill>
                <a:sysClr val="windowText" lastClr="000000"/>
              </a:solidFill>
              <a:latin typeface="ＭＳ ゴシック" pitchFamily="49" charset="-128"/>
              <a:ea typeface="ＭＳ ゴシック" pitchFamily="49" charset="-128"/>
            </a:rPr>
            <a:t>今後は公共施設等適正管理事業債等を有効に活用した公共施設の長寿命化など、実質公債費比率の上昇に気を付けていく必要がある。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群馬県邑楽町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将来負担比率は、算定当初からマイナスとなっており、</a:t>
          </a:r>
          <a:r>
            <a:rPr kumimoji="1" lang="en-US" altLang="ja-JP" sz="1400">
              <a:latin typeface="ＭＳ ゴシック" pitchFamily="49" charset="-128"/>
              <a:ea typeface="ＭＳ ゴシック" pitchFamily="49" charset="-128"/>
            </a:rPr>
            <a:t>R05</a:t>
          </a:r>
          <a:r>
            <a:rPr kumimoji="1" lang="ja-JP" altLang="en-US" sz="1400">
              <a:latin typeface="ＭＳ ゴシック" pitchFamily="49" charset="-128"/>
              <a:ea typeface="ＭＳ ゴシック" pitchFamily="49" charset="-128"/>
            </a:rPr>
            <a:t>年度についてもマイナスの状態を継続している。このため早期健全化基準の</a:t>
          </a:r>
          <a:r>
            <a:rPr kumimoji="1" lang="en-US" altLang="ja-JP" sz="1400">
              <a:latin typeface="ＭＳ ゴシック" pitchFamily="49" charset="-128"/>
              <a:ea typeface="ＭＳ ゴシック" pitchFamily="49" charset="-128"/>
            </a:rPr>
            <a:t>350.0%</a:t>
          </a:r>
          <a:r>
            <a:rPr kumimoji="1" lang="ja-JP" altLang="en-US" sz="1400">
              <a:latin typeface="ＭＳ ゴシック" pitchFamily="49" charset="-128"/>
              <a:ea typeface="ＭＳ ゴシック" pitchFamily="49" charset="-128"/>
            </a:rPr>
            <a:t>を下回っており、良好な状態である。</a:t>
          </a:r>
        </a:p>
        <a:p>
          <a:r>
            <a:rPr kumimoji="1" lang="ja-JP" altLang="en-US" sz="1400">
              <a:latin typeface="ＭＳ ゴシック" pitchFamily="49" charset="-128"/>
              <a:ea typeface="ＭＳ ゴシック" pitchFamily="49" charset="-128"/>
            </a:rPr>
            <a:t>しかし、将来負担額は地方債発行額の増加にともない上昇することも考えられ、充当可能財源である基金などの減少により分子がプラスとなる可能性も懸念される。</a:t>
          </a:r>
        </a:p>
        <a:p>
          <a:r>
            <a:rPr kumimoji="1" lang="ja-JP" altLang="en-US" sz="1400">
              <a:latin typeface="ＭＳ ゴシック" pitchFamily="49" charset="-128"/>
              <a:ea typeface="ＭＳ ゴシック" pitchFamily="49" charset="-128"/>
            </a:rPr>
            <a:t>今後も、現在の水準を保てるように起債額の抑制などを継続していく必要がある。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群馬県邑楽町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億円、鶉土地区画整理事業進捗等のために公共施設等整備基金に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億円、社会教育施設建設のための社会教育施設建設基金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億円を積み立てたことによる増加である。法人町民税の税収の増加が、積立を行うことが出来た要因と考えられる。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公共施設の老朽化対策、鶉土地区画整理事業の事業進捗など、必要経費の増加が考えられるため、財源の確保のための積立を行う予定である。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公共施設等整備基金：公共施設・道路、区画整理事業等において繰り出す基金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ふるさと振興基金：地域づくりの推進に資するために繰り出す基金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社会教育施設等整備基金：社会教育施設建設の財源に充てるための基金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公共施設等整備基金：今後の公共施設・道路、区画整理事業の財源に充てるため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億円積立を行ったことにより増加した。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社会教育施設等整備基金：社会教育施設建設の財源に充てるために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億円積立を行ったことにより増加した。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ふるさと振興基金：地域づくりの推進に資するために繰り出したことにより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今後も公共施設の老朽化対策、社会教育施設の更新等に備えて、一定額を確保していく必要がある。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財源不足調整のために基金の取り崩しを行ったが、積み立てが上回ることが出来たため増加した。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大規模災害等不測の事態に対応するために、今後も現在の基金残高を確保していく。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年度と同額である。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償還額の補填のために基金の取り崩しを行ったが、同額を積み立てできたため増減はなし。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今後も地方債の償還額が増加することが見込まれるため、現在の基金残高を確保していく。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6DC99695-1F40-4A03-86EE-311EF43410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35495CE8-F5B9-4E2B-BBFE-66ED8AFCA5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35D02E6-565E-4021-94FA-5245CAEC4DA0}"/>
            </a:ext>
          </a:extLst>
        </xdr:cNvPr>
        <xdr:cNvSpPr/>
      </xdr:nvSpPr>
      <xdr:spPr>
        <a:xfrm>
          <a:off x="11763375" y="8972550"/>
          <a:ext cx="1371600" cy="3333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22DD3CB-297C-4A52-90AA-22A406FCAED4}"/>
            </a:ext>
          </a:extLst>
        </xdr:cNvPr>
        <xdr:cNvSpPr/>
      </xdr:nvSpPr>
      <xdr:spPr>
        <a:xfrm>
          <a:off x="13134975" y="8972550"/>
          <a:ext cx="1371600" cy="3333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236C2F2-089B-4B12-8E68-48A75D194646}"/>
            </a:ext>
          </a:extLst>
        </xdr:cNvPr>
        <xdr:cNvSpPr/>
      </xdr:nvSpPr>
      <xdr:spPr>
        <a:xfrm>
          <a:off x="14506575" y="8972550"/>
          <a:ext cx="1371600" cy="3333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AD8B3F3-EC87-4036-A1F9-B2835DDE6B7C}"/>
            </a:ext>
          </a:extLst>
        </xdr:cNvPr>
        <xdr:cNvSpPr/>
      </xdr:nvSpPr>
      <xdr:spPr>
        <a:xfrm>
          <a:off x="15878175" y="8972550"/>
          <a:ext cx="1371600" cy="3333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C5A16ACA-B27D-49A1-B0F1-48DBD5C9F9C2}"/>
            </a:ext>
          </a:extLst>
        </xdr:cNvPr>
        <xdr:cNvSpPr/>
      </xdr:nvSpPr>
      <xdr:spPr>
        <a:xfrm>
          <a:off x="11763375" y="12592050"/>
          <a:ext cx="1371600" cy="323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E2715BED-4DBE-496C-A8D5-F3E77E9EA24D}"/>
            </a:ext>
          </a:extLst>
        </xdr:cNvPr>
        <xdr:cNvSpPr/>
      </xdr:nvSpPr>
      <xdr:spPr>
        <a:xfrm>
          <a:off x="13134975" y="12592050"/>
          <a:ext cx="1371600" cy="323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91EF2840-F6DD-4C0D-9C77-62D14C62DD50}"/>
            </a:ext>
          </a:extLst>
        </xdr:cNvPr>
        <xdr:cNvSpPr/>
      </xdr:nvSpPr>
      <xdr:spPr>
        <a:xfrm>
          <a:off x="14506575" y="12592050"/>
          <a:ext cx="1371600" cy="323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F63BECE8-AEFF-4B2F-85AF-C9B9B2FF0EEE}"/>
            </a:ext>
          </a:extLst>
        </xdr:cNvPr>
        <xdr:cNvSpPr/>
      </xdr:nvSpPr>
      <xdr:spPr>
        <a:xfrm>
          <a:off x="15878175" y="12592050"/>
          <a:ext cx="1371600" cy="323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7DB90EE6-8121-401A-BC4E-B2C571AE6DDE}"/>
            </a:ext>
          </a:extLst>
        </xdr:cNvPr>
        <xdr:cNvSpPr/>
      </xdr:nvSpPr>
      <xdr:spPr>
        <a:xfrm>
          <a:off x="17249775" y="12592050"/>
          <a:ext cx="1371600" cy="323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3" name="正方形/長方形 12">
          <a:extLst>
            <a:ext uri="{FF2B5EF4-FFF2-40B4-BE49-F238E27FC236}">
              <a16:creationId xmlns:a16="http://schemas.microsoft.com/office/drawing/2014/main" id="{07CD36B1-31C0-49E0-9E65-3893EC911D34}"/>
            </a:ext>
          </a:extLst>
        </xdr:cNvPr>
        <xdr:cNvSpPr/>
      </xdr:nvSpPr>
      <xdr:spPr>
        <a:xfrm>
          <a:off x="352425" y="67310"/>
          <a:ext cx="114077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4" name="正方形/長方形 13">
          <a:extLst>
            <a:ext uri="{FF2B5EF4-FFF2-40B4-BE49-F238E27FC236}">
              <a16:creationId xmlns:a16="http://schemas.microsoft.com/office/drawing/2014/main" id="{E54DDA2E-CFF4-46D3-A258-D6DF51ECD418}"/>
            </a:ext>
          </a:extLst>
        </xdr:cNvPr>
        <xdr:cNvSpPr/>
      </xdr:nvSpPr>
      <xdr:spPr>
        <a:xfrm>
          <a:off x="15351125" y="189230"/>
          <a:ext cx="355282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5" name="正方形/長方形 14">
          <a:extLst>
            <a:ext uri="{FF2B5EF4-FFF2-40B4-BE49-F238E27FC236}">
              <a16:creationId xmlns:a16="http://schemas.microsoft.com/office/drawing/2014/main" id="{64E3FB15-B4A9-45EE-86D3-40141017E2AA}"/>
            </a:ext>
          </a:extLst>
        </xdr:cNvPr>
        <xdr:cNvSpPr/>
      </xdr:nvSpPr>
      <xdr:spPr>
        <a:xfrm>
          <a:off x="15360650" y="218440"/>
          <a:ext cx="3524250" cy="5029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6" name="正方形/長方形 15">
          <a:extLst>
            <a:ext uri="{FF2B5EF4-FFF2-40B4-BE49-F238E27FC236}">
              <a16:creationId xmlns:a16="http://schemas.microsoft.com/office/drawing/2014/main" id="{ABE99585-38A7-4458-A35E-DD7797ABB403}"/>
            </a:ext>
          </a:extLst>
        </xdr:cNvPr>
        <xdr:cNvSpPr/>
      </xdr:nvSpPr>
      <xdr:spPr>
        <a:xfrm>
          <a:off x="15389225" y="237490"/>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群馬県邑楽町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7" name="正方形/長方形 16">
          <a:extLst>
            <a:ext uri="{FF2B5EF4-FFF2-40B4-BE49-F238E27FC236}">
              <a16:creationId xmlns:a16="http://schemas.microsoft.com/office/drawing/2014/main" id="{98C80866-ACD0-4D1C-9723-8D80548E6ED2}"/>
            </a:ext>
          </a:extLst>
        </xdr:cNvPr>
        <xdr:cNvSpPr/>
      </xdr:nvSpPr>
      <xdr:spPr>
        <a:xfrm>
          <a:off x="12827000" y="189230"/>
          <a:ext cx="239077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8" name="正方形/長方形 17">
          <a:extLst>
            <a:ext uri="{FF2B5EF4-FFF2-40B4-BE49-F238E27FC236}">
              <a16:creationId xmlns:a16="http://schemas.microsoft.com/office/drawing/2014/main" id="{1E1A3E88-816A-49F4-BDE5-68E5001A157C}"/>
            </a:ext>
          </a:extLst>
        </xdr:cNvPr>
        <xdr:cNvSpPr/>
      </xdr:nvSpPr>
      <xdr:spPr>
        <a:xfrm>
          <a:off x="12855575" y="218440"/>
          <a:ext cx="2343150" cy="5029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9" name="正方形/長方形 18">
          <a:extLst>
            <a:ext uri="{FF2B5EF4-FFF2-40B4-BE49-F238E27FC236}">
              <a16:creationId xmlns:a16="http://schemas.microsoft.com/office/drawing/2014/main" id="{50E31790-EE04-417B-B592-2C4FBC8E4036}"/>
            </a:ext>
          </a:extLst>
        </xdr:cNvPr>
        <xdr:cNvSpPr/>
      </xdr:nvSpPr>
      <xdr:spPr>
        <a:xfrm>
          <a:off x="12874625" y="237490"/>
          <a:ext cx="2314575" cy="46482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DEABD1A6-FBE7-4A67-9371-77D812A9C4A8}"/>
            </a:ext>
          </a:extLst>
        </xdr:cNvPr>
        <xdr:cNvSpPr/>
      </xdr:nvSpPr>
      <xdr:spPr>
        <a:xfrm>
          <a:off x="447675" y="892810"/>
          <a:ext cx="9083675" cy="16948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9397CF9-C5F2-4D95-A0AD-6689BE68CDD5}"/>
            </a:ext>
          </a:extLst>
        </xdr:cNvPr>
        <xdr:cNvSpPr/>
      </xdr:nvSpPr>
      <xdr:spPr>
        <a:xfrm>
          <a:off x="568325" y="921385"/>
          <a:ext cx="1247775" cy="1637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92B143CD-9C8F-4F51-87FF-C967BED7B181}"/>
            </a:ext>
          </a:extLst>
        </xdr:cNvPr>
        <xdr:cNvSpPr/>
      </xdr:nvSpPr>
      <xdr:spPr>
        <a:xfrm>
          <a:off x="1768475" y="921385"/>
          <a:ext cx="1200150" cy="1637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25,811
24,612
31.11
11,531,966
10,983,713
513,061
6,412,434
7,090,966</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C1694EA8-EDB9-4CC7-B941-BA2FFABFF09D}"/>
            </a:ext>
          </a:extLst>
        </xdr:cNvPr>
        <xdr:cNvSpPr/>
      </xdr:nvSpPr>
      <xdr:spPr>
        <a:xfrm>
          <a:off x="2968625" y="921385"/>
          <a:ext cx="1371600" cy="1637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9CA39B4-D546-4B1F-9461-E5472C66C4A9}"/>
            </a:ext>
          </a:extLst>
        </xdr:cNvPr>
        <xdr:cNvSpPr/>
      </xdr:nvSpPr>
      <xdr:spPr>
        <a:xfrm>
          <a:off x="4340225" y="940435"/>
          <a:ext cx="1828800"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835F2E6E-9B0E-4E9B-9112-6F514B7E59EB}"/>
            </a:ext>
          </a:extLst>
        </xdr:cNvPr>
        <xdr:cNvSpPr/>
      </xdr:nvSpPr>
      <xdr:spPr>
        <a:xfrm>
          <a:off x="6169025" y="940435"/>
          <a:ext cx="11334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B2458153-D7FF-4D26-AF48-FA5A7673F080}"/>
            </a:ext>
          </a:extLst>
        </xdr:cNvPr>
        <xdr:cNvSpPr/>
      </xdr:nvSpPr>
      <xdr:spPr>
        <a:xfrm>
          <a:off x="7369175" y="949960"/>
          <a:ext cx="571500"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D32B303B-83B7-4489-9E67-9D233AA49BAD}"/>
            </a:ext>
          </a:extLst>
        </xdr:cNvPr>
        <xdr:cNvSpPr/>
      </xdr:nvSpPr>
      <xdr:spPr>
        <a:xfrm>
          <a:off x="4340225" y="1682750"/>
          <a:ext cx="18288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ACF081A7-80FD-4208-BC0F-1FAD97C6BD47}"/>
            </a:ext>
          </a:extLst>
        </xdr:cNvPr>
        <xdr:cNvSpPr/>
      </xdr:nvSpPr>
      <xdr:spPr>
        <a:xfrm>
          <a:off x="6226175" y="1682750"/>
          <a:ext cx="330517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5EA2CC33-E92B-4CE7-A459-2288AE09B1A0}"/>
            </a:ext>
          </a:extLst>
        </xdr:cNvPr>
        <xdr:cNvSpPr/>
      </xdr:nvSpPr>
      <xdr:spPr>
        <a:xfrm>
          <a:off x="9988550" y="892810"/>
          <a:ext cx="1371600" cy="12185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955B1DC3-90CD-4A8A-A4D0-2706FCD50EA9}"/>
            </a:ext>
          </a:extLst>
        </xdr:cNvPr>
        <xdr:cNvSpPr/>
      </xdr:nvSpPr>
      <xdr:spPr>
        <a:xfrm>
          <a:off x="10217150" y="949960"/>
          <a:ext cx="120015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F834DA07-1E9E-4FF3-8A36-648456401BFB}"/>
            </a:ext>
          </a:extLst>
        </xdr:cNvPr>
        <xdr:cNvSpPr/>
      </xdr:nvSpPr>
      <xdr:spPr>
        <a:xfrm>
          <a:off x="10217150" y="1216660"/>
          <a:ext cx="1200150" cy="494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4FCF29E-F54A-44FD-BAE9-E38FCC2FA35D}"/>
            </a:ext>
          </a:extLst>
        </xdr:cNvPr>
        <xdr:cNvSpPr/>
      </xdr:nvSpPr>
      <xdr:spPr>
        <a:xfrm>
          <a:off x="10217150" y="1540510"/>
          <a:ext cx="1323975" cy="618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3" name="直線コネクタ 32">
          <a:extLst>
            <a:ext uri="{FF2B5EF4-FFF2-40B4-BE49-F238E27FC236}">
              <a16:creationId xmlns:a16="http://schemas.microsoft.com/office/drawing/2014/main" id="{53A0A2F6-E046-4DFC-B3C2-E61A1029BDE7}"/>
            </a:ext>
          </a:extLst>
        </xdr:cNvPr>
        <xdr:cNvCxnSpPr/>
      </xdr:nvCxnSpPr>
      <xdr:spPr>
        <a:xfrm flipH="1">
          <a:off x="10055225" y="104521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4" name="楕円 33">
          <a:extLst>
            <a:ext uri="{FF2B5EF4-FFF2-40B4-BE49-F238E27FC236}">
              <a16:creationId xmlns:a16="http://schemas.microsoft.com/office/drawing/2014/main" id="{4A03D0B6-4165-4DAF-86EC-F09F52692265}"/>
            </a:ext>
          </a:extLst>
        </xdr:cNvPr>
        <xdr:cNvSpPr/>
      </xdr:nvSpPr>
      <xdr:spPr>
        <a:xfrm>
          <a:off x="10106025" y="10071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2148938D-4C7A-4D22-AE05-ADF9F8532FCC}"/>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D8D2F648-99E4-4D89-A59D-208746131169}"/>
            </a:ext>
          </a:extLst>
        </xdr:cNvPr>
        <xdr:cNvCxnSpPr/>
      </xdr:nvCxnSpPr>
      <xdr:spPr>
        <a:xfrm>
          <a:off x="10153650" y="1540510"/>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7" name="直線コネクタ 36">
          <a:extLst>
            <a:ext uri="{FF2B5EF4-FFF2-40B4-BE49-F238E27FC236}">
              <a16:creationId xmlns:a16="http://schemas.microsoft.com/office/drawing/2014/main" id="{4C749AA1-4D92-4705-B476-4D238BA65A64}"/>
            </a:ext>
          </a:extLst>
        </xdr:cNvPr>
        <xdr:cNvCxnSpPr/>
      </xdr:nvCxnSpPr>
      <xdr:spPr>
        <a:xfrm>
          <a:off x="10074275" y="154051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613A670C-FD83-45B2-9561-A209C92F52B6}"/>
            </a:ext>
          </a:extLst>
        </xdr:cNvPr>
        <xdr:cNvCxnSpPr/>
      </xdr:nvCxnSpPr>
      <xdr:spPr>
        <a:xfrm flipV="1">
          <a:off x="10153650" y="17716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26124937-971F-4E25-8F65-3511696DACAA}"/>
            </a:ext>
          </a:extLst>
        </xdr:cNvPr>
        <xdr:cNvCxnSpPr/>
      </xdr:nvCxnSpPr>
      <xdr:spPr>
        <a:xfrm>
          <a:off x="10074275" y="190182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0" name="テキスト ボックス 39">
          <a:extLst>
            <a:ext uri="{FF2B5EF4-FFF2-40B4-BE49-F238E27FC236}">
              <a16:creationId xmlns:a16="http://schemas.microsoft.com/office/drawing/2014/main" id="{506AAD23-FD2D-4FF1-9E1C-EDDD1E46CED0}"/>
            </a:ext>
          </a:extLst>
        </xdr:cNvPr>
        <xdr:cNvSpPr txBox="1"/>
      </xdr:nvSpPr>
      <xdr:spPr>
        <a:xfrm>
          <a:off x="419100" y="268287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1" name="テキスト ボックス 40">
          <a:extLst>
            <a:ext uri="{FF2B5EF4-FFF2-40B4-BE49-F238E27FC236}">
              <a16:creationId xmlns:a16="http://schemas.microsoft.com/office/drawing/2014/main" id="{B56A433B-A2EB-43AF-A872-1FBB7774876E}"/>
            </a:ext>
          </a:extLst>
        </xdr:cNvPr>
        <xdr:cNvSpPr txBox="1"/>
      </xdr:nvSpPr>
      <xdr:spPr>
        <a:xfrm>
          <a:off x="419100" y="291147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2" name="テキスト ボックス 41">
          <a:extLst>
            <a:ext uri="{FF2B5EF4-FFF2-40B4-BE49-F238E27FC236}">
              <a16:creationId xmlns:a16="http://schemas.microsoft.com/office/drawing/2014/main" id="{E6C6607C-E0E6-4235-A4D9-8DC9AAB732F1}"/>
            </a:ext>
          </a:extLst>
        </xdr:cNvPr>
        <xdr:cNvSpPr txBox="1"/>
      </xdr:nvSpPr>
      <xdr:spPr>
        <a:xfrm>
          <a:off x="419100" y="314007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43" name="テキスト ボックス 42">
          <a:extLst>
            <a:ext uri="{FF2B5EF4-FFF2-40B4-BE49-F238E27FC236}">
              <a16:creationId xmlns:a16="http://schemas.microsoft.com/office/drawing/2014/main" id="{B4D8E4AD-3046-47EB-9656-D712E4879A24}"/>
            </a:ext>
          </a:extLst>
        </xdr:cNvPr>
        <xdr:cNvSpPr txBox="1"/>
      </xdr:nvSpPr>
      <xdr:spPr>
        <a:xfrm>
          <a:off x="419100" y="3368675"/>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8445"/>
    <xdr:sp macro="" textlink="">
      <xdr:nvSpPr>
        <xdr:cNvPr id="44" name="テキスト ボックス 43">
          <a:extLst>
            <a:ext uri="{FF2B5EF4-FFF2-40B4-BE49-F238E27FC236}">
              <a16:creationId xmlns:a16="http://schemas.microsoft.com/office/drawing/2014/main" id="{B0BB456F-7E3C-4975-92FE-97B8C1116B9F}"/>
            </a:ext>
          </a:extLst>
        </xdr:cNvPr>
        <xdr:cNvSpPr txBox="1"/>
      </xdr:nvSpPr>
      <xdr:spPr>
        <a:xfrm>
          <a:off x="419100" y="359791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5" name="正方形/長方形 44">
          <a:extLst>
            <a:ext uri="{FF2B5EF4-FFF2-40B4-BE49-F238E27FC236}">
              <a16:creationId xmlns:a16="http://schemas.microsoft.com/office/drawing/2014/main" id="{AD7DD24C-2944-430F-BAF6-802897EC4B4C}"/>
            </a:ext>
          </a:extLst>
        </xdr:cNvPr>
        <xdr:cNvSpPr/>
      </xdr:nvSpPr>
      <xdr:spPr>
        <a:xfrm>
          <a:off x="1158875" y="4092575"/>
          <a:ext cx="3819525" cy="3149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6" name="正方形/長方形 45">
          <a:extLst>
            <a:ext uri="{FF2B5EF4-FFF2-40B4-BE49-F238E27FC236}">
              <a16:creationId xmlns:a16="http://schemas.microsoft.com/office/drawing/2014/main" id="{60D28773-7CCD-4374-8CFE-3E6140EC1917}"/>
            </a:ext>
          </a:extLst>
        </xdr:cNvPr>
        <xdr:cNvSpPr/>
      </xdr:nvSpPr>
      <xdr:spPr>
        <a:xfrm>
          <a:off x="1811655" y="4465955"/>
          <a:ext cx="1558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19</xdr:col>
      <xdr:colOff>97155</xdr:colOff>
      <xdr:row>22</xdr:row>
      <xdr:rowOff>64770</xdr:rowOff>
    </xdr:from>
    <xdr:to>
      <xdr:col>22</xdr:col>
      <xdr:colOff>10795</xdr:colOff>
      <xdr:row>24</xdr:row>
      <xdr:rowOff>30480</xdr:rowOff>
    </xdr:to>
    <xdr:sp macro="" textlink="">
      <xdr:nvSpPr>
        <xdr:cNvPr id="47" name="正方形/長方形 46">
          <a:extLst>
            <a:ext uri="{FF2B5EF4-FFF2-40B4-BE49-F238E27FC236}">
              <a16:creationId xmlns:a16="http://schemas.microsoft.com/office/drawing/2014/main" id="{70DC09B4-EA15-48DD-86DD-0F4BB7496C27}"/>
            </a:ext>
          </a:extLst>
        </xdr:cNvPr>
        <xdr:cNvSpPr/>
      </xdr:nvSpPr>
      <xdr:spPr>
        <a:xfrm>
          <a:off x="3630930" y="4449445"/>
          <a:ext cx="424815" cy="283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 ]</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38BA2116-2CEC-41A1-B837-3520D04383AE}"/>
            </a:ext>
          </a:extLst>
        </xdr:cNvPr>
        <xdr:cNvSpPr/>
      </xdr:nvSpPr>
      <xdr:spPr>
        <a:xfrm>
          <a:off x="4930775" y="4220210"/>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14EB6F5A-BD3C-418C-9FCE-4C6523CC5037}"/>
            </a:ext>
          </a:extLst>
        </xdr:cNvPr>
        <xdr:cNvSpPr/>
      </xdr:nvSpPr>
      <xdr:spPr>
        <a:xfrm>
          <a:off x="4930775" y="440753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CC75CE85-186C-423C-90B5-F54E25E4D2AF}"/>
            </a:ext>
          </a:extLst>
        </xdr:cNvPr>
        <xdr:cNvSpPr/>
      </xdr:nvSpPr>
      <xdr:spPr>
        <a:xfrm>
          <a:off x="6302375" y="4220210"/>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CF418C79-1456-42BA-9294-D74ACE79D9E9}"/>
            </a:ext>
          </a:extLst>
        </xdr:cNvPr>
        <xdr:cNvSpPr/>
      </xdr:nvSpPr>
      <xdr:spPr>
        <a:xfrm>
          <a:off x="6302375" y="440753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2929E357-6E27-4755-9910-683406EECE10}"/>
            </a:ext>
          </a:extLst>
        </xdr:cNvPr>
        <xdr:cNvSpPr/>
      </xdr:nvSpPr>
      <xdr:spPr>
        <a:xfrm>
          <a:off x="7797800" y="4220210"/>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93C1481F-4AF4-415E-B400-263F5D13F5EF}"/>
            </a:ext>
          </a:extLst>
        </xdr:cNvPr>
        <xdr:cNvSpPr/>
      </xdr:nvSpPr>
      <xdr:spPr>
        <a:xfrm>
          <a:off x="7797800" y="440753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AB35F359-7E48-4B62-82D2-E17C9ACD93C9}"/>
            </a:ext>
          </a:extLst>
        </xdr:cNvPr>
        <xdr:cNvSpPr/>
      </xdr:nvSpPr>
      <xdr:spPr>
        <a:xfrm>
          <a:off x="1158875" y="4768850"/>
          <a:ext cx="3819525" cy="20383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E20488BB-1B3E-4FE3-A554-F988DF6E02A3}"/>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F8251ED2-A314-4153-AC17-60CD849B93E8}"/>
            </a:ext>
          </a:extLst>
        </xdr:cNvPr>
        <xdr:cNvSpPr/>
      </xdr:nvSpPr>
      <xdr:spPr>
        <a:xfrm>
          <a:off x="5226050" y="4835525"/>
          <a:ext cx="41148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5586E0A8-955D-4427-B8D8-144B907F3861}"/>
            </a:ext>
          </a:extLst>
        </xdr:cNvPr>
        <xdr:cNvSpPr txBox="1"/>
      </xdr:nvSpPr>
      <xdr:spPr>
        <a:xfrm>
          <a:off x="5283200" y="5045075"/>
          <a:ext cx="4105275" cy="16859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R04については類似団体と比較して△3.4ポイントとなっている。今後も個別施設計画を基に、有効活用を進めていく。</a:t>
          </a:r>
        </a:p>
      </xdr:txBody>
    </xdr:sp>
    <xdr:clientData/>
  </xdr:twoCellAnchor>
  <xdr:oneCellAnchor>
    <xdr:from>
      <xdr:col>4</xdr:col>
      <xdr:colOff>174625</xdr:colOff>
      <xdr:row>23</xdr:row>
      <xdr:rowOff>47625</xdr:rowOff>
    </xdr:from>
    <xdr:ext cx="349885" cy="225425"/>
    <xdr:sp macro="" textlink="">
      <xdr:nvSpPr>
        <xdr:cNvPr id="58" name="テキスト ボックス 57">
          <a:extLst>
            <a:ext uri="{FF2B5EF4-FFF2-40B4-BE49-F238E27FC236}">
              <a16:creationId xmlns:a16="http://schemas.microsoft.com/office/drawing/2014/main" id="{6096813D-E7D6-41FB-A341-FA958D1D917A}"/>
            </a:ext>
          </a:extLst>
        </xdr:cNvPr>
        <xdr:cNvSpPr txBox="1"/>
      </xdr:nvSpPr>
      <xdr:spPr>
        <a:xfrm>
          <a:off x="1130300" y="458787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1E46E2DB-13CE-4AEF-A957-4202B00EA8FB}"/>
            </a:ext>
          </a:extLst>
        </xdr:cNvPr>
        <xdr:cNvCxnSpPr/>
      </xdr:nvCxnSpPr>
      <xdr:spPr>
        <a:xfrm>
          <a:off x="1158875" y="680720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10210" cy="224790"/>
    <xdr:sp macro="" textlink="">
      <xdr:nvSpPr>
        <xdr:cNvPr id="60" name="テキスト ボックス 59">
          <a:extLst>
            <a:ext uri="{FF2B5EF4-FFF2-40B4-BE49-F238E27FC236}">
              <a16:creationId xmlns:a16="http://schemas.microsoft.com/office/drawing/2014/main" id="{A6253202-D056-47CC-9CD1-68E96CD150F7}"/>
            </a:ext>
          </a:extLst>
        </xdr:cNvPr>
        <xdr:cNvSpPr txBox="1"/>
      </xdr:nvSpPr>
      <xdr:spPr>
        <a:xfrm>
          <a:off x="741680" y="672338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61" name="直線コネクタ 60">
          <a:extLst>
            <a:ext uri="{FF2B5EF4-FFF2-40B4-BE49-F238E27FC236}">
              <a16:creationId xmlns:a16="http://schemas.microsoft.com/office/drawing/2014/main" id="{2EC03624-B313-4E87-89D6-F18B7FFF4FEB}"/>
            </a:ext>
          </a:extLst>
        </xdr:cNvPr>
        <xdr:cNvCxnSpPr/>
      </xdr:nvCxnSpPr>
      <xdr:spPr>
        <a:xfrm>
          <a:off x="1158875" y="647573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8775" cy="225425"/>
    <xdr:sp macro="" textlink="">
      <xdr:nvSpPr>
        <xdr:cNvPr id="62" name="テキスト ボックス 61">
          <a:extLst>
            <a:ext uri="{FF2B5EF4-FFF2-40B4-BE49-F238E27FC236}">
              <a16:creationId xmlns:a16="http://schemas.microsoft.com/office/drawing/2014/main" id="{42CC2E6D-067D-4131-8B29-AEFBF85F301C}"/>
            </a:ext>
          </a:extLst>
        </xdr:cNvPr>
        <xdr:cNvSpPr txBox="1"/>
      </xdr:nvSpPr>
      <xdr:spPr>
        <a:xfrm>
          <a:off x="789940" y="6382385"/>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63" name="直線コネクタ 62">
          <a:extLst>
            <a:ext uri="{FF2B5EF4-FFF2-40B4-BE49-F238E27FC236}">
              <a16:creationId xmlns:a16="http://schemas.microsoft.com/office/drawing/2014/main" id="{BAE56FEB-6BD1-4D38-B46B-493A1FB5D168}"/>
            </a:ext>
          </a:extLst>
        </xdr:cNvPr>
        <xdr:cNvCxnSpPr/>
      </xdr:nvCxnSpPr>
      <xdr:spPr>
        <a:xfrm>
          <a:off x="1158875" y="613537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8775" cy="224790"/>
    <xdr:sp macro="" textlink="">
      <xdr:nvSpPr>
        <xdr:cNvPr id="64" name="テキスト ボックス 63">
          <a:extLst>
            <a:ext uri="{FF2B5EF4-FFF2-40B4-BE49-F238E27FC236}">
              <a16:creationId xmlns:a16="http://schemas.microsoft.com/office/drawing/2014/main" id="{A4448D4F-A5EA-4E6F-AC60-E8DA38F86B63}"/>
            </a:ext>
          </a:extLst>
        </xdr:cNvPr>
        <xdr:cNvSpPr txBox="1"/>
      </xdr:nvSpPr>
      <xdr:spPr>
        <a:xfrm>
          <a:off x="789940" y="604139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id="{AD679F91-0890-47C3-9006-B177E2438475}"/>
            </a:ext>
          </a:extLst>
        </xdr:cNvPr>
        <xdr:cNvCxnSpPr/>
      </xdr:nvCxnSpPr>
      <xdr:spPr>
        <a:xfrm>
          <a:off x="1158875" y="579755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8775" cy="225425"/>
    <xdr:sp macro="" textlink="">
      <xdr:nvSpPr>
        <xdr:cNvPr id="66" name="テキスト ボックス 65">
          <a:extLst>
            <a:ext uri="{FF2B5EF4-FFF2-40B4-BE49-F238E27FC236}">
              <a16:creationId xmlns:a16="http://schemas.microsoft.com/office/drawing/2014/main" id="{93D9A86B-C220-4D58-890F-0BD4904E81E5}"/>
            </a:ext>
          </a:extLst>
        </xdr:cNvPr>
        <xdr:cNvSpPr txBox="1"/>
      </xdr:nvSpPr>
      <xdr:spPr>
        <a:xfrm>
          <a:off x="789940" y="570357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67" name="直線コネクタ 66">
          <a:extLst>
            <a:ext uri="{FF2B5EF4-FFF2-40B4-BE49-F238E27FC236}">
              <a16:creationId xmlns:a16="http://schemas.microsoft.com/office/drawing/2014/main" id="{E63412C0-0679-4928-B34D-CEF84956C6F6}"/>
            </a:ext>
          </a:extLst>
        </xdr:cNvPr>
        <xdr:cNvCxnSpPr/>
      </xdr:nvCxnSpPr>
      <xdr:spPr>
        <a:xfrm>
          <a:off x="1158875" y="5456555"/>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8775" cy="224790"/>
    <xdr:sp macro="" textlink="">
      <xdr:nvSpPr>
        <xdr:cNvPr id="68" name="テキスト ボックス 67">
          <a:extLst>
            <a:ext uri="{FF2B5EF4-FFF2-40B4-BE49-F238E27FC236}">
              <a16:creationId xmlns:a16="http://schemas.microsoft.com/office/drawing/2014/main" id="{F538DAEC-810F-4182-9FD6-B06287E6E124}"/>
            </a:ext>
          </a:extLst>
        </xdr:cNvPr>
        <xdr:cNvSpPr txBox="1"/>
      </xdr:nvSpPr>
      <xdr:spPr>
        <a:xfrm>
          <a:off x="789940" y="536321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9" name="直線コネクタ 68">
          <a:extLst>
            <a:ext uri="{FF2B5EF4-FFF2-40B4-BE49-F238E27FC236}">
              <a16:creationId xmlns:a16="http://schemas.microsoft.com/office/drawing/2014/main" id="{EDA1D25E-AC05-4120-9DC0-9D84DD22C6E5}"/>
            </a:ext>
          </a:extLst>
        </xdr:cNvPr>
        <xdr:cNvCxnSpPr/>
      </xdr:nvCxnSpPr>
      <xdr:spPr>
        <a:xfrm>
          <a:off x="1158875" y="5116195"/>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8775" cy="225425"/>
    <xdr:sp macro="" textlink="">
      <xdr:nvSpPr>
        <xdr:cNvPr id="70" name="テキスト ボックス 69">
          <a:extLst>
            <a:ext uri="{FF2B5EF4-FFF2-40B4-BE49-F238E27FC236}">
              <a16:creationId xmlns:a16="http://schemas.microsoft.com/office/drawing/2014/main" id="{B0633AB9-CACB-4C89-95C8-B2E9713FC744}"/>
            </a:ext>
          </a:extLst>
        </xdr:cNvPr>
        <xdr:cNvSpPr txBox="1"/>
      </xdr:nvSpPr>
      <xdr:spPr>
        <a:xfrm>
          <a:off x="789940" y="503174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DD8208DD-A928-4AC2-ABDD-26D159CA4ACD}"/>
            </a:ext>
          </a:extLst>
        </xdr:cNvPr>
        <xdr:cNvCxnSpPr/>
      </xdr:nvCxnSpPr>
      <xdr:spPr>
        <a:xfrm>
          <a:off x="1158875" y="476885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775" cy="224790"/>
    <xdr:sp macro="" textlink="">
      <xdr:nvSpPr>
        <xdr:cNvPr id="72" name="テキスト ボックス 71">
          <a:extLst>
            <a:ext uri="{FF2B5EF4-FFF2-40B4-BE49-F238E27FC236}">
              <a16:creationId xmlns:a16="http://schemas.microsoft.com/office/drawing/2014/main" id="{5853748D-23C3-4605-A09C-49216715CAB1}"/>
            </a:ext>
          </a:extLst>
        </xdr:cNvPr>
        <xdr:cNvSpPr txBox="1"/>
      </xdr:nvSpPr>
      <xdr:spPr>
        <a:xfrm>
          <a:off x="789940" y="468439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E4231930-E391-4983-AFCE-C03FA08EB211}"/>
            </a:ext>
          </a:extLst>
        </xdr:cNvPr>
        <xdr:cNvSpPr/>
      </xdr:nvSpPr>
      <xdr:spPr>
        <a:xfrm>
          <a:off x="1158875" y="4768850"/>
          <a:ext cx="3819525" cy="20383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71120</xdr:rowOff>
    </xdr:to>
    <xdr:cxnSp macro="">
      <xdr:nvCxnSpPr>
        <xdr:cNvPr id="74" name="直線コネクタ 73">
          <a:extLst>
            <a:ext uri="{FF2B5EF4-FFF2-40B4-BE49-F238E27FC236}">
              <a16:creationId xmlns:a16="http://schemas.microsoft.com/office/drawing/2014/main" id="{AD930F87-0533-4C44-9E40-A6E12D85D4FA}"/>
            </a:ext>
          </a:extLst>
        </xdr:cNvPr>
        <xdr:cNvCxnSpPr/>
      </xdr:nvCxnSpPr>
      <xdr:spPr>
        <a:xfrm flipV="1">
          <a:off x="4306570" y="5250815"/>
          <a:ext cx="1270" cy="979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74930</xdr:rowOff>
    </xdr:from>
    <xdr:ext cx="404495" cy="258445"/>
    <xdr:sp macro="" textlink="">
      <xdr:nvSpPr>
        <xdr:cNvPr id="75" name="有形固定資産減価償却率最小値テキスト">
          <a:extLst>
            <a:ext uri="{FF2B5EF4-FFF2-40B4-BE49-F238E27FC236}">
              <a16:creationId xmlns:a16="http://schemas.microsoft.com/office/drawing/2014/main" id="{D036BE1D-2FF7-46BA-AE60-8D61CA2053E5}"/>
            </a:ext>
          </a:extLst>
        </xdr:cNvPr>
        <xdr:cNvSpPr txBox="1"/>
      </xdr:nvSpPr>
      <xdr:spPr>
        <a:xfrm>
          <a:off x="4359275" y="62376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83.0</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71120</xdr:rowOff>
    </xdr:from>
    <xdr:to>
      <xdr:col>23</xdr:col>
      <xdr:colOff>174625</xdr:colOff>
      <xdr:row>33</xdr:row>
      <xdr:rowOff>71120</xdr:rowOff>
    </xdr:to>
    <xdr:cxnSp macro="">
      <xdr:nvCxnSpPr>
        <xdr:cNvPr id="76" name="直線コネクタ 75">
          <a:extLst>
            <a:ext uri="{FF2B5EF4-FFF2-40B4-BE49-F238E27FC236}">
              <a16:creationId xmlns:a16="http://schemas.microsoft.com/office/drawing/2014/main" id="{DE385D3F-4761-453E-8AEC-4FD864596B84}"/>
            </a:ext>
          </a:extLst>
        </xdr:cNvPr>
        <xdr:cNvCxnSpPr/>
      </xdr:nvCxnSpPr>
      <xdr:spPr>
        <a:xfrm>
          <a:off x="4216400" y="623062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6350</xdr:rowOff>
    </xdr:from>
    <xdr:ext cx="404495" cy="258445"/>
    <xdr:sp macro="" textlink="">
      <xdr:nvSpPr>
        <xdr:cNvPr id="77" name="有形固定資産減価償却率最大値テキスト">
          <a:extLst>
            <a:ext uri="{FF2B5EF4-FFF2-40B4-BE49-F238E27FC236}">
              <a16:creationId xmlns:a16="http://schemas.microsoft.com/office/drawing/2014/main" id="{0B7194B2-F7E0-4233-8596-5C47174FF8F6}"/>
            </a:ext>
          </a:extLst>
        </xdr:cNvPr>
        <xdr:cNvSpPr txBox="1"/>
      </xdr:nvSpPr>
      <xdr:spPr>
        <a:xfrm>
          <a:off x="4359275" y="50387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54.1</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8" name="直線コネクタ 77">
          <a:extLst>
            <a:ext uri="{FF2B5EF4-FFF2-40B4-BE49-F238E27FC236}">
              <a16:creationId xmlns:a16="http://schemas.microsoft.com/office/drawing/2014/main" id="{9D359005-080A-4620-9A08-45A1CDD6A40E}"/>
            </a:ext>
          </a:extLst>
        </xdr:cNvPr>
        <xdr:cNvCxnSpPr/>
      </xdr:nvCxnSpPr>
      <xdr:spPr>
        <a:xfrm>
          <a:off x="4216400" y="525081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83185</xdr:rowOff>
    </xdr:from>
    <xdr:ext cx="404495" cy="259080"/>
    <xdr:sp macro="" textlink="">
      <xdr:nvSpPr>
        <xdr:cNvPr id="79" name="有形固定資産減価償却率平均値テキスト">
          <a:extLst>
            <a:ext uri="{FF2B5EF4-FFF2-40B4-BE49-F238E27FC236}">
              <a16:creationId xmlns:a16="http://schemas.microsoft.com/office/drawing/2014/main" id="{8FAA272A-91E0-4013-83D2-8FB8BDFAD622}"/>
            </a:ext>
          </a:extLst>
        </xdr:cNvPr>
        <xdr:cNvSpPr txBox="1"/>
      </xdr:nvSpPr>
      <xdr:spPr>
        <a:xfrm>
          <a:off x="4359275" y="560133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29</xdr:row>
      <xdr:rowOff>104775</xdr:rowOff>
    </xdr:from>
    <xdr:to>
      <xdr:col>23</xdr:col>
      <xdr:colOff>136525</xdr:colOff>
      <xdr:row>30</xdr:row>
      <xdr:rowOff>34925</xdr:rowOff>
    </xdr:to>
    <xdr:sp macro="" textlink="">
      <xdr:nvSpPr>
        <xdr:cNvPr id="80" name="フローチャート: 判断 79">
          <a:extLst>
            <a:ext uri="{FF2B5EF4-FFF2-40B4-BE49-F238E27FC236}">
              <a16:creationId xmlns:a16="http://schemas.microsoft.com/office/drawing/2014/main" id="{C2229456-20FD-4C4B-8B6D-B61292B80EC0}"/>
            </a:ext>
          </a:extLst>
        </xdr:cNvPr>
        <xdr:cNvSpPr/>
      </xdr:nvSpPr>
      <xdr:spPr>
        <a:xfrm>
          <a:off x="4254500" y="5616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47625</xdr:rowOff>
    </xdr:from>
    <xdr:to>
      <xdr:col>19</xdr:col>
      <xdr:colOff>187325</xdr:colOff>
      <xdr:row>29</xdr:row>
      <xdr:rowOff>149225</xdr:rowOff>
    </xdr:to>
    <xdr:sp macro="" textlink="">
      <xdr:nvSpPr>
        <xdr:cNvPr id="81" name="フローチャート: 判断 80">
          <a:extLst>
            <a:ext uri="{FF2B5EF4-FFF2-40B4-BE49-F238E27FC236}">
              <a16:creationId xmlns:a16="http://schemas.microsoft.com/office/drawing/2014/main" id="{4E7061AC-1BA0-4621-A162-D0B5354EBD8C}"/>
            </a:ext>
          </a:extLst>
        </xdr:cNvPr>
        <xdr:cNvSpPr/>
      </xdr:nvSpPr>
      <xdr:spPr>
        <a:xfrm>
          <a:off x="3616325" y="55594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7620</xdr:rowOff>
    </xdr:from>
    <xdr:to>
      <xdr:col>15</xdr:col>
      <xdr:colOff>187325</xdr:colOff>
      <xdr:row>29</xdr:row>
      <xdr:rowOff>109220</xdr:rowOff>
    </xdr:to>
    <xdr:sp macro="" textlink="">
      <xdr:nvSpPr>
        <xdr:cNvPr id="82" name="フローチャート: 判断 81">
          <a:extLst>
            <a:ext uri="{FF2B5EF4-FFF2-40B4-BE49-F238E27FC236}">
              <a16:creationId xmlns:a16="http://schemas.microsoft.com/office/drawing/2014/main" id="{0BDBE751-6BBD-4767-9D7C-419D3046682F}"/>
            </a:ext>
          </a:extLst>
        </xdr:cNvPr>
        <xdr:cNvSpPr/>
      </xdr:nvSpPr>
      <xdr:spPr>
        <a:xfrm>
          <a:off x="2930525" y="55257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3" name="フローチャート: 判断 82">
          <a:extLst>
            <a:ext uri="{FF2B5EF4-FFF2-40B4-BE49-F238E27FC236}">
              <a16:creationId xmlns:a16="http://schemas.microsoft.com/office/drawing/2014/main" id="{959E386C-0FB8-4461-9165-778935B83CA2}"/>
            </a:ext>
          </a:extLst>
        </xdr:cNvPr>
        <xdr:cNvSpPr/>
      </xdr:nvSpPr>
      <xdr:spPr>
        <a:xfrm>
          <a:off x="2244725" y="54787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84" name="フローチャート: 判断 83">
          <a:extLst>
            <a:ext uri="{FF2B5EF4-FFF2-40B4-BE49-F238E27FC236}">
              <a16:creationId xmlns:a16="http://schemas.microsoft.com/office/drawing/2014/main" id="{87728C2B-CF17-445F-BD1F-7EC02EE6FCE9}"/>
            </a:ext>
          </a:extLst>
        </xdr:cNvPr>
        <xdr:cNvSpPr/>
      </xdr:nvSpPr>
      <xdr:spPr>
        <a:xfrm>
          <a:off x="1558925" y="54495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790"/>
    <xdr:sp macro="" textlink="">
      <xdr:nvSpPr>
        <xdr:cNvPr id="85" name="テキスト ボックス 84">
          <a:extLst>
            <a:ext uri="{FF2B5EF4-FFF2-40B4-BE49-F238E27FC236}">
              <a16:creationId xmlns:a16="http://schemas.microsoft.com/office/drawing/2014/main" id="{A5FBC24A-22C1-4B00-BACD-718042F63078}"/>
            </a:ext>
          </a:extLst>
        </xdr:cNvPr>
        <xdr:cNvSpPr txBox="1"/>
      </xdr:nvSpPr>
      <xdr:spPr>
        <a:xfrm>
          <a:off x="4149725" y="6856095"/>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1365" cy="224790"/>
    <xdr:sp macro="" textlink="">
      <xdr:nvSpPr>
        <xdr:cNvPr id="86" name="テキスト ボックス 85">
          <a:extLst>
            <a:ext uri="{FF2B5EF4-FFF2-40B4-BE49-F238E27FC236}">
              <a16:creationId xmlns:a16="http://schemas.microsoft.com/office/drawing/2014/main" id="{F22A872E-F7FE-43EC-A6F3-47396C83F089}"/>
            </a:ext>
          </a:extLst>
        </xdr:cNvPr>
        <xdr:cNvSpPr txBox="1"/>
      </xdr:nvSpPr>
      <xdr:spPr>
        <a:xfrm>
          <a:off x="3511550" y="6856095"/>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1365" cy="224790"/>
    <xdr:sp macro="" textlink="">
      <xdr:nvSpPr>
        <xdr:cNvPr id="87" name="テキスト ボックス 86">
          <a:extLst>
            <a:ext uri="{FF2B5EF4-FFF2-40B4-BE49-F238E27FC236}">
              <a16:creationId xmlns:a16="http://schemas.microsoft.com/office/drawing/2014/main" id="{B4CA7626-E2C8-4EFA-A16D-68DB8463C08E}"/>
            </a:ext>
          </a:extLst>
        </xdr:cNvPr>
        <xdr:cNvSpPr txBox="1"/>
      </xdr:nvSpPr>
      <xdr:spPr>
        <a:xfrm>
          <a:off x="2825750" y="6856095"/>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1365" cy="224790"/>
    <xdr:sp macro="" textlink="">
      <xdr:nvSpPr>
        <xdr:cNvPr id="88" name="テキスト ボックス 87">
          <a:extLst>
            <a:ext uri="{FF2B5EF4-FFF2-40B4-BE49-F238E27FC236}">
              <a16:creationId xmlns:a16="http://schemas.microsoft.com/office/drawing/2014/main" id="{50E8BD73-7C9D-4C3C-8C7B-82C5478C4134}"/>
            </a:ext>
          </a:extLst>
        </xdr:cNvPr>
        <xdr:cNvSpPr txBox="1"/>
      </xdr:nvSpPr>
      <xdr:spPr>
        <a:xfrm>
          <a:off x="2139950" y="6856095"/>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1365" cy="224790"/>
    <xdr:sp macro="" textlink="">
      <xdr:nvSpPr>
        <xdr:cNvPr id="89" name="テキスト ボックス 88">
          <a:extLst>
            <a:ext uri="{FF2B5EF4-FFF2-40B4-BE49-F238E27FC236}">
              <a16:creationId xmlns:a16="http://schemas.microsoft.com/office/drawing/2014/main" id="{C29E9458-899F-451F-B304-0D46C49A31F8}"/>
            </a:ext>
          </a:extLst>
        </xdr:cNvPr>
        <xdr:cNvSpPr txBox="1"/>
      </xdr:nvSpPr>
      <xdr:spPr>
        <a:xfrm>
          <a:off x="1454150" y="6856095"/>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19</xdr:col>
      <xdr:colOff>85725</xdr:colOff>
      <xdr:row>28</xdr:row>
      <xdr:rowOff>96520</xdr:rowOff>
    </xdr:from>
    <xdr:to>
      <xdr:col>19</xdr:col>
      <xdr:colOff>187325</xdr:colOff>
      <xdr:row>29</xdr:row>
      <xdr:rowOff>26670</xdr:rowOff>
    </xdr:to>
    <xdr:sp macro="" textlink="">
      <xdr:nvSpPr>
        <xdr:cNvPr id="90" name="楕円 89">
          <a:extLst>
            <a:ext uri="{FF2B5EF4-FFF2-40B4-BE49-F238E27FC236}">
              <a16:creationId xmlns:a16="http://schemas.microsoft.com/office/drawing/2014/main" id="{E0E82C04-F821-46F8-85A4-04478099C185}"/>
            </a:ext>
          </a:extLst>
        </xdr:cNvPr>
        <xdr:cNvSpPr/>
      </xdr:nvSpPr>
      <xdr:spPr>
        <a:xfrm>
          <a:off x="3616325" y="54495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60325</xdr:rowOff>
    </xdr:from>
    <xdr:to>
      <xdr:col>15</xdr:col>
      <xdr:colOff>187325</xdr:colOff>
      <xdr:row>28</xdr:row>
      <xdr:rowOff>161925</xdr:rowOff>
    </xdr:to>
    <xdr:sp macro="" textlink="">
      <xdr:nvSpPr>
        <xdr:cNvPr id="91" name="楕円 90">
          <a:extLst>
            <a:ext uri="{FF2B5EF4-FFF2-40B4-BE49-F238E27FC236}">
              <a16:creationId xmlns:a16="http://schemas.microsoft.com/office/drawing/2014/main" id="{E93C4B83-E641-45F9-BFFD-CB095487A16B}"/>
            </a:ext>
          </a:extLst>
        </xdr:cNvPr>
        <xdr:cNvSpPr/>
      </xdr:nvSpPr>
      <xdr:spPr>
        <a:xfrm>
          <a:off x="2930525" y="54165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111125</xdr:rowOff>
    </xdr:from>
    <xdr:to>
      <xdr:col>19</xdr:col>
      <xdr:colOff>136525</xdr:colOff>
      <xdr:row>28</xdr:row>
      <xdr:rowOff>147320</xdr:rowOff>
    </xdr:to>
    <xdr:cxnSp macro="">
      <xdr:nvCxnSpPr>
        <xdr:cNvPr id="92" name="直線コネクタ 91">
          <a:extLst>
            <a:ext uri="{FF2B5EF4-FFF2-40B4-BE49-F238E27FC236}">
              <a16:creationId xmlns:a16="http://schemas.microsoft.com/office/drawing/2014/main" id="{E06FBC15-E64D-4BE2-AC6B-3DC97CE7E452}"/>
            </a:ext>
          </a:extLst>
        </xdr:cNvPr>
        <xdr:cNvCxnSpPr/>
      </xdr:nvCxnSpPr>
      <xdr:spPr>
        <a:xfrm>
          <a:off x="2987675" y="5464175"/>
          <a:ext cx="6858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10160</xdr:rowOff>
    </xdr:from>
    <xdr:to>
      <xdr:col>11</xdr:col>
      <xdr:colOff>187325</xdr:colOff>
      <xdr:row>28</xdr:row>
      <xdr:rowOff>111760</xdr:rowOff>
    </xdr:to>
    <xdr:sp macro="" textlink="">
      <xdr:nvSpPr>
        <xdr:cNvPr id="93" name="楕円 92">
          <a:extLst>
            <a:ext uri="{FF2B5EF4-FFF2-40B4-BE49-F238E27FC236}">
              <a16:creationId xmlns:a16="http://schemas.microsoft.com/office/drawing/2014/main" id="{A74B56B6-8C60-4495-9172-E5EA95D18C08}"/>
            </a:ext>
          </a:extLst>
        </xdr:cNvPr>
        <xdr:cNvSpPr/>
      </xdr:nvSpPr>
      <xdr:spPr>
        <a:xfrm>
          <a:off x="2244725" y="536003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60960</xdr:rowOff>
    </xdr:from>
    <xdr:to>
      <xdr:col>15</xdr:col>
      <xdr:colOff>136525</xdr:colOff>
      <xdr:row>28</xdr:row>
      <xdr:rowOff>111125</xdr:rowOff>
    </xdr:to>
    <xdr:cxnSp macro="">
      <xdr:nvCxnSpPr>
        <xdr:cNvPr id="94" name="直線コネクタ 93">
          <a:extLst>
            <a:ext uri="{FF2B5EF4-FFF2-40B4-BE49-F238E27FC236}">
              <a16:creationId xmlns:a16="http://schemas.microsoft.com/office/drawing/2014/main" id="{F941FBE8-A42A-4331-8F2F-DBAD5C79EFFC}"/>
            </a:ext>
          </a:extLst>
        </xdr:cNvPr>
        <xdr:cNvCxnSpPr/>
      </xdr:nvCxnSpPr>
      <xdr:spPr>
        <a:xfrm>
          <a:off x="2301875" y="5417185"/>
          <a:ext cx="6858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145415</xdr:rowOff>
    </xdr:from>
    <xdr:to>
      <xdr:col>7</xdr:col>
      <xdr:colOff>187325</xdr:colOff>
      <xdr:row>28</xdr:row>
      <xdr:rowOff>75565</xdr:rowOff>
    </xdr:to>
    <xdr:sp macro="" textlink="">
      <xdr:nvSpPr>
        <xdr:cNvPr id="95" name="楕円 94">
          <a:extLst>
            <a:ext uri="{FF2B5EF4-FFF2-40B4-BE49-F238E27FC236}">
              <a16:creationId xmlns:a16="http://schemas.microsoft.com/office/drawing/2014/main" id="{78A02135-D374-4043-B7A0-ED4B43586A2F}"/>
            </a:ext>
          </a:extLst>
        </xdr:cNvPr>
        <xdr:cNvSpPr/>
      </xdr:nvSpPr>
      <xdr:spPr>
        <a:xfrm>
          <a:off x="1558925" y="53333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24765</xdr:rowOff>
    </xdr:from>
    <xdr:to>
      <xdr:col>11</xdr:col>
      <xdr:colOff>136525</xdr:colOff>
      <xdr:row>28</xdr:row>
      <xdr:rowOff>60960</xdr:rowOff>
    </xdr:to>
    <xdr:cxnSp macro="">
      <xdr:nvCxnSpPr>
        <xdr:cNvPr id="96" name="直線コネクタ 95">
          <a:extLst>
            <a:ext uri="{FF2B5EF4-FFF2-40B4-BE49-F238E27FC236}">
              <a16:creationId xmlns:a16="http://schemas.microsoft.com/office/drawing/2014/main" id="{8EFB5FA3-5ECB-46BB-BAA3-08898AC6765D}"/>
            </a:ext>
          </a:extLst>
        </xdr:cNvPr>
        <xdr:cNvCxnSpPr/>
      </xdr:nvCxnSpPr>
      <xdr:spPr>
        <a:xfrm>
          <a:off x="1616075" y="5380990"/>
          <a:ext cx="6858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140335</xdr:rowOff>
    </xdr:from>
    <xdr:ext cx="404495" cy="259080"/>
    <xdr:sp macro="" textlink="">
      <xdr:nvSpPr>
        <xdr:cNvPr id="97" name="n_1aveValue有形固定資産減価償却率">
          <a:extLst>
            <a:ext uri="{FF2B5EF4-FFF2-40B4-BE49-F238E27FC236}">
              <a16:creationId xmlns:a16="http://schemas.microsoft.com/office/drawing/2014/main" id="{0E20E690-C766-4F94-BA49-A9B264FB7431}"/>
            </a:ext>
          </a:extLst>
        </xdr:cNvPr>
        <xdr:cNvSpPr txBox="1"/>
      </xdr:nvSpPr>
      <xdr:spPr>
        <a:xfrm>
          <a:off x="3474085" y="56584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100330</xdr:rowOff>
    </xdr:from>
    <xdr:ext cx="404495" cy="258445"/>
    <xdr:sp macro="" textlink="">
      <xdr:nvSpPr>
        <xdr:cNvPr id="98" name="n_2aveValue有形固定資産減価償却率">
          <a:extLst>
            <a:ext uri="{FF2B5EF4-FFF2-40B4-BE49-F238E27FC236}">
              <a16:creationId xmlns:a16="http://schemas.microsoft.com/office/drawing/2014/main" id="{78DED5E4-1F03-435C-8FD3-D39296A7AFDB}"/>
            </a:ext>
          </a:extLst>
        </xdr:cNvPr>
        <xdr:cNvSpPr txBox="1"/>
      </xdr:nvSpPr>
      <xdr:spPr>
        <a:xfrm>
          <a:off x="2797810" y="56184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50165</xdr:rowOff>
    </xdr:from>
    <xdr:ext cx="404495" cy="259080"/>
    <xdr:sp macro="" textlink="">
      <xdr:nvSpPr>
        <xdr:cNvPr id="99" name="n_3aveValue有形固定資産減価償却率">
          <a:extLst>
            <a:ext uri="{FF2B5EF4-FFF2-40B4-BE49-F238E27FC236}">
              <a16:creationId xmlns:a16="http://schemas.microsoft.com/office/drawing/2014/main" id="{CB7FF0E5-47E0-42EE-B286-F4E44999A40C}"/>
            </a:ext>
          </a:extLst>
        </xdr:cNvPr>
        <xdr:cNvSpPr txBox="1"/>
      </xdr:nvSpPr>
      <xdr:spPr>
        <a:xfrm>
          <a:off x="2112010" y="55619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17780</xdr:rowOff>
    </xdr:from>
    <xdr:ext cx="404495" cy="258445"/>
    <xdr:sp macro="" textlink="">
      <xdr:nvSpPr>
        <xdr:cNvPr id="100" name="n_4aveValue有形固定資産減価償却率">
          <a:extLst>
            <a:ext uri="{FF2B5EF4-FFF2-40B4-BE49-F238E27FC236}">
              <a16:creationId xmlns:a16="http://schemas.microsoft.com/office/drawing/2014/main" id="{20A5193A-2630-4549-B019-9E61A70B57C9}"/>
            </a:ext>
          </a:extLst>
        </xdr:cNvPr>
        <xdr:cNvSpPr txBox="1"/>
      </xdr:nvSpPr>
      <xdr:spPr>
        <a:xfrm>
          <a:off x="1426210" y="55327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27</xdr:row>
      <xdr:rowOff>43180</xdr:rowOff>
    </xdr:from>
    <xdr:ext cx="404495" cy="258445"/>
    <xdr:sp macro="" textlink="">
      <xdr:nvSpPr>
        <xdr:cNvPr id="101" name="n_1mainValue有形固定資産減価償却率">
          <a:extLst>
            <a:ext uri="{FF2B5EF4-FFF2-40B4-BE49-F238E27FC236}">
              <a16:creationId xmlns:a16="http://schemas.microsoft.com/office/drawing/2014/main" id="{764118D7-DE41-4D69-8E36-DF8D6A727197}"/>
            </a:ext>
          </a:extLst>
        </xdr:cNvPr>
        <xdr:cNvSpPr txBox="1"/>
      </xdr:nvSpPr>
      <xdr:spPr>
        <a:xfrm>
          <a:off x="3474085" y="52374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27</xdr:row>
      <xdr:rowOff>6985</xdr:rowOff>
    </xdr:from>
    <xdr:ext cx="404495" cy="258445"/>
    <xdr:sp macro="" textlink="">
      <xdr:nvSpPr>
        <xdr:cNvPr id="102" name="n_2mainValue有形固定資産減価償却率">
          <a:extLst>
            <a:ext uri="{FF2B5EF4-FFF2-40B4-BE49-F238E27FC236}">
              <a16:creationId xmlns:a16="http://schemas.microsoft.com/office/drawing/2014/main" id="{EB0444DB-4AA3-4A06-B84C-20D6749530B5}"/>
            </a:ext>
          </a:extLst>
        </xdr:cNvPr>
        <xdr:cNvSpPr txBox="1"/>
      </xdr:nvSpPr>
      <xdr:spPr>
        <a:xfrm>
          <a:off x="2797810" y="52012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26</xdr:row>
      <xdr:rowOff>128270</xdr:rowOff>
    </xdr:from>
    <xdr:ext cx="404495" cy="259080"/>
    <xdr:sp macro="" textlink="">
      <xdr:nvSpPr>
        <xdr:cNvPr id="103" name="n_3mainValue有形固定資産減価償却率">
          <a:extLst>
            <a:ext uri="{FF2B5EF4-FFF2-40B4-BE49-F238E27FC236}">
              <a16:creationId xmlns:a16="http://schemas.microsoft.com/office/drawing/2014/main" id="{2A92D0A9-354F-4CDA-AA56-54B016F73BE2}"/>
            </a:ext>
          </a:extLst>
        </xdr:cNvPr>
        <xdr:cNvSpPr txBox="1"/>
      </xdr:nvSpPr>
      <xdr:spPr>
        <a:xfrm>
          <a:off x="2112010" y="51542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26</xdr:row>
      <xdr:rowOff>92075</xdr:rowOff>
    </xdr:from>
    <xdr:ext cx="404495" cy="259080"/>
    <xdr:sp macro="" textlink="">
      <xdr:nvSpPr>
        <xdr:cNvPr id="104" name="n_4mainValue有形固定資産減価償却率">
          <a:extLst>
            <a:ext uri="{FF2B5EF4-FFF2-40B4-BE49-F238E27FC236}">
              <a16:creationId xmlns:a16="http://schemas.microsoft.com/office/drawing/2014/main" id="{A04E5AA8-5F90-4675-A1CA-5E8CBF0DA6AB}"/>
            </a:ext>
          </a:extLst>
        </xdr:cNvPr>
        <xdr:cNvSpPr txBox="1"/>
      </xdr:nvSpPr>
      <xdr:spPr>
        <a:xfrm>
          <a:off x="1426210" y="51212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5" name="正方形/長方形 104">
          <a:extLst>
            <a:ext uri="{FF2B5EF4-FFF2-40B4-BE49-F238E27FC236}">
              <a16:creationId xmlns:a16="http://schemas.microsoft.com/office/drawing/2014/main" id="{18EE3E8D-844E-4DFC-BED9-051863888A04}"/>
            </a:ext>
          </a:extLst>
        </xdr:cNvPr>
        <xdr:cNvSpPr/>
      </xdr:nvSpPr>
      <xdr:spPr>
        <a:xfrm>
          <a:off x="10198100" y="4092575"/>
          <a:ext cx="3800475" cy="3149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6" name="正方形/長方形 105">
          <a:extLst>
            <a:ext uri="{FF2B5EF4-FFF2-40B4-BE49-F238E27FC236}">
              <a16:creationId xmlns:a16="http://schemas.microsoft.com/office/drawing/2014/main" id="{83CD558A-F1E2-4CD3-A232-94A3ED81F30B}"/>
            </a:ext>
          </a:extLst>
        </xdr:cNvPr>
        <xdr:cNvSpPr/>
      </xdr:nvSpPr>
      <xdr:spPr>
        <a:xfrm>
          <a:off x="11153775" y="4465955"/>
          <a:ext cx="94297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7" name="正方形/長方形 106">
          <a:extLst>
            <a:ext uri="{FF2B5EF4-FFF2-40B4-BE49-F238E27FC236}">
              <a16:creationId xmlns:a16="http://schemas.microsoft.com/office/drawing/2014/main" id="{C747162A-3443-4E42-9D8A-C6224C79AF14}"/>
            </a:ext>
          </a:extLst>
        </xdr:cNvPr>
        <xdr:cNvSpPr/>
      </xdr:nvSpPr>
      <xdr:spPr>
        <a:xfrm>
          <a:off x="12446635" y="4449445"/>
          <a:ext cx="862330" cy="283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[ 252.5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2EC6729E-2797-4E5D-A5BD-105B5C02E15B}"/>
            </a:ext>
          </a:extLst>
        </xdr:cNvPr>
        <xdr:cNvSpPr/>
      </xdr:nvSpPr>
      <xdr:spPr>
        <a:xfrm>
          <a:off x="13970000" y="4220210"/>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C9BAC3F9-0F32-425B-ABFD-E4914C851659}"/>
            </a:ext>
          </a:extLst>
        </xdr:cNvPr>
        <xdr:cNvSpPr/>
      </xdr:nvSpPr>
      <xdr:spPr>
        <a:xfrm>
          <a:off x="13970000" y="440753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12/37</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879AAA8-CBFA-4C18-8E09-55D0A04D3919}"/>
            </a:ext>
          </a:extLst>
        </xdr:cNvPr>
        <xdr:cNvSpPr/>
      </xdr:nvSpPr>
      <xdr:spPr>
        <a:xfrm>
          <a:off x="15341600" y="4220210"/>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81DD712A-5641-4007-A996-F5FB95CB9B23}"/>
            </a:ext>
          </a:extLst>
        </xdr:cNvPr>
        <xdr:cNvSpPr/>
      </xdr:nvSpPr>
      <xdr:spPr>
        <a:xfrm>
          <a:off x="15341600" y="440753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84D68206-0452-440B-88D0-E69A027EF886}"/>
            </a:ext>
          </a:extLst>
        </xdr:cNvPr>
        <xdr:cNvSpPr/>
      </xdr:nvSpPr>
      <xdr:spPr>
        <a:xfrm>
          <a:off x="16817975" y="4220210"/>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EB2AF57E-E4F8-4101-ADD3-97FD92E70D61}"/>
            </a:ext>
          </a:extLst>
        </xdr:cNvPr>
        <xdr:cNvSpPr/>
      </xdr:nvSpPr>
      <xdr:spPr>
        <a:xfrm>
          <a:off x="16817975" y="440753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559.8</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3081BBA3-7D5E-4036-8CEB-9655048B3D82}"/>
            </a:ext>
          </a:extLst>
        </xdr:cNvPr>
        <xdr:cNvSpPr/>
      </xdr:nvSpPr>
      <xdr:spPr>
        <a:xfrm>
          <a:off x="10198100" y="4768850"/>
          <a:ext cx="3800475" cy="20383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F8B35FC3-3F2A-436C-98BB-C2C1C2409CCC}"/>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402F3410-6A09-488D-83AC-CFBB8D27CDAA}"/>
            </a:ext>
          </a:extLst>
        </xdr:cNvPr>
        <xdr:cNvSpPr/>
      </xdr:nvSpPr>
      <xdr:spPr>
        <a:xfrm>
          <a:off x="14246225" y="4835525"/>
          <a:ext cx="41148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3FFCF583-0BA2-406C-B052-B186B1E4CB73}"/>
            </a:ext>
          </a:extLst>
        </xdr:cNvPr>
        <xdr:cNvSpPr txBox="1"/>
      </xdr:nvSpPr>
      <xdr:spPr>
        <a:xfrm>
          <a:off x="14322425" y="5045075"/>
          <a:ext cx="4105275" cy="16859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類似団体平均よりも下回っている。充当可能財源等が増加したが、これは基金残高が増加したことによる。今後も債務償還比率を抑えていけるように地方債の抑制に努めていく。</a:t>
          </a:r>
        </a:p>
      </xdr:txBody>
    </xdr:sp>
    <xdr:clientData/>
  </xdr:twoCellAnchor>
  <xdr:oneCellAnchor>
    <xdr:from>
      <xdr:col>57</xdr:col>
      <xdr:colOff>111125</xdr:colOff>
      <xdr:row>23</xdr:row>
      <xdr:rowOff>47625</xdr:rowOff>
    </xdr:from>
    <xdr:ext cx="349885" cy="225425"/>
    <xdr:sp macro="" textlink="">
      <xdr:nvSpPr>
        <xdr:cNvPr id="118" name="テキスト ボックス 117">
          <a:extLst>
            <a:ext uri="{FF2B5EF4-FFF2-40B4-BE49-F238E27FC236}">
              <a16:creationId xmlns:a16="http://schemas.microsoft.com/office/drawing/2014/main" id="{AAD12D0B-B312-4FD4-89F6-E3D70E642CC9}"/>
            </a:ext>
          </a:extLst>
        </xdr:cNvPr>
        <xdr:cNvSpPr txBox="1"/>
      </xdr:nvSpPr>
      <xdr:spPr>
        <a:xfrm>
          <a:off x="10160000" y="458787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97340FD2-9467-420B-90F4-9B6AB164D5BA}"/>
            </a:ext>
          </a:extLst>
        </xdr:cNvPr>
        <xdr:cNvCxnSpPr/>
      </xdr:nvCxnSpPr>
      <xdr:spPr>
        <a:xfrm>
          <a:off x="10198100" y="680720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790"/>
    <xdr:sp macro="" textlink="">
      <xdr:nvSpPr>
        <xdr:cNvPr id="120" name="テキスト ボックス 119">
          <a:extLst>
            <a:ext uri="{FF2B5EF4-FFF2-40B4-BE49-F238E27FC236}">
              <a16:creationId xmlns:a16="http://schemas.microsoft.com/office/drawing/2014/main" id="{1302C058-E663-4DED-A193-FA24E5BD83FA}"/>
            </a:ext>
          </a:extLst>
        </xdr:cNvPr>
        <xdr:cNvSpPr txBox="1"/>
      </xdr:nvSpPr>
      <xdr:spPr>
        <a:xfrm>
          <a:off x="9702800" y="6723380"/>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21" name="直線コネクタ 120">
          <a:extLst>
            <a:ext uri="{FF2B5EF4-FFF2-40B4-BE49-F238E27FC236}">
              <a16:creationId xmlns:a16="http://schemas.microsoft.com/office/drawing/2014/main" id="{ACFA92D2-A1DB-4A45-908F-80C4D473E933}"/>
            </a:ext>
          </a:extLst>
        </xdr:cNvPr>
        <xdr:cNvCxnSpPr/>
      </xdr:nvCxnSpPr>
      <xdr:spPr>
        <a:xfrm>
          <a:off x="10198100" y="647573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22" name="テキスト ボックス 121">
          <a:extLst>
            <a:ext uri="{FF2B5EF4-FFF2-40B4-BE49-F238E27FC236}">
              <a16:creationId xmlns:a16="http://schemas.microsoft.com/office/drawing/2014/main" id="{0FE524F0-EA6B-46AC-82E9-D413BF7DCE04}"/>
            </a:ext>
          </a:extLst>
        </xdr:cNvPr>
        <xdr:cNvSpPr txBox="1"/>
      </xdr:nvSpPr>
      <xdr:spPr>
        <a:xfrm>
          <a:off x="9702800" y="6382385"/>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23" name="直線コネクタ 122">
          <a:extLst>
            <a:ext uri="{FF2B5EF4-FFF2-40B4-BE49-F238E27FC236}">
              <a16:creationId xmlns:a16="http://schemas.microsoft.com/office/drawing/2014/main" id="{3AA89815-4A4F-47E5-A928-8A814FB65BAE}"/>
            </a:ext>
          </a:extLst>
        </xdr:cNvPr>
        <xdr:cNvCxnSpPr/>
      </xdr:nvCxnSpPr>
      <xdr:spPr>
        <a:xfrm>
          <a:off x="10198100" y="613537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10210" cy="224790"/>
    <xdr:sp macro="" textlink="">
      <xdr:nvSpPr>
        <xdr:cNvPr id="124" name="テキスト ボックス 123">
          <a:extLst>
            <a:ext uri="{FF2B5EF4-FFF2-40B4-BE49-F238E27FC236}">
              <a16:creationId xmlns:a16="http://schemas.microsoft.com/office/drawing/2014/main" id="{5D1B781C-0FED-4323-9A25-BFDB56382CE1}"/>
            </a:ext>
          </a:extLst>
        </xdr:cNvPr>
        <xdr:cNvSpPr txBox="1"/>
      </xdr:nvSpPr>
      <xdr:spPr>
        <a:xfrm>
          <a:off x="9761855" y="604139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BCFC3234-3926-4472-A39D-BD3854CCE620}"/>
            </a:ext>
          </a:extLst>
        </xdr:cNvPr>
        <xdr:cNvCxnSpPr/>
      </xdr:nvCxnSpPr>
      <xdr:spPr>
        <a:xfrm>
          <a:off x="10198100" y="579755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10210" cy="225425"/>
    <xdr:sp macro="" textlink="">
      <xdr:nvSpPr>
        <xdr:cNvPr id="126" name="テキスト ボックス 125">
          <a:extLst>
            <a:ext uri="{FF2B5EF4-FFF2-40B4-BE49-F238E27FC236}">
              <a16:creationId xmlns:a16="http://schemas.microsoft.com/office/drawing/2014/main" id="{880001AF-0D9C-44BF-B9EC-280074980E7F}"/>
            </a:ext>
          </a:extLst>
        </xdr:cNvPr>
        <xdr:cNvSpPr txBox="1"/>
      </xdr:nvSpPr>
      <xdr:spPr>
        <a:xfrm>
          <a:off x="9761855" y="570357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27" name="直線コネクタ 126">
          <a:extLst>
            <a:ext uri="{FF2B5EF4-FFF2-40B4-BE49-F238E27FC236}">
              <a16:creationId xmlns:a16="http://schemas.microsoft.com/office/drawing/2014/main" id="{F769485F-D203-43E9-B866-9295741ACA32}"/>
            </a:ext>
          </a:extLst>
        </xdr:cNvPr>
        <xdr:cNvCxnSpPr/>
      </xdr:nvCxnSpPr>
      <xdr:spPr>
        <a:xfrm>
          <a:off x="10198100" y="5456555"/>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10210" cy="224790"/>
    <xdr:sp macro="" textlink="">
      <xdr:nvSpPr>
        <xdr:cNvPr id="128" name="テキスト ボックス 127">
          <a:extLst>
            <a:ext uri="{FF2B5EF4-FFF2-40B4-BE49-F238E27FC236}">
              <a16:creationId xmlns:a16="http://schemas.microsoft.com/office/drawing/2014/main" id="{62575653-917B-495E-BA52-01A194EAB2F7}"/>
            </a:ext>
          </a:extLst>
        </xdr:cNvPr>
        <xdr:cNvSpPr txBox="1"/>
      </xdr:nvSpPr>
      <xdr:spPr>
        <a:xfrm>
          <a:off x="9761855" y="53632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9" name="直線コネクタ 128">
          <a:extLst>
            <a:ext uri="{FF2B5EF4-FFF2-40B4-BE49-F238E27FC236}">
              <a16:creationId xmlns:a16="http://schemas.microsoft.com/office/drawing/2014/main" id="{6A33D029-1B87-4BE4-BD88-C4A5C8CC614B}"/>
            </a:ext>
          </a:extLst>
        </xdr:cNvPr>
        <xdr:cNvCxnSpPr/>
      </xdr:nvCxnSpPr>
      <xdr:spPr>
        <a:xfrm>
          <a:off x="10198100" y="5116195"/>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30" name="テキスト ボックス 129">
          <a:extLst>
            <a:ext uri="{FF2B5EF4-FFF2-40B4-BE49-F238E27FC236}">
              <a16:creationId xmlns:a16="http://schemas.microsoft.com/office/drawing/2014/main" id="{5B6CFEE0-A8BC-4DE0-BF91-7EB6835CAB5F}"/>
            </a:ext>
          </a:extLst>
        </xdr:cNvPr>
        <xdr:cNvSpPr txBox="1"/>
      </xdr:nvSpPr>
      <xdr:spPr>
        <a:xfrm>
          <a:off x="9867900" y="503174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70072D63-E22C-4032-823F-BF78D7509C45}"/>
            </a:ext>
          </a:extLst>
        </xdr:cNvPr>
        <xdr:cNvCxnSpPr/>
      </xdr:nvCxnSpPr>
      <xdr:spPr>
        <a:xfrm>
          <a:off x="10198100" y="476885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7EAAD906-ACB3-4370-81B2-A6C473DD646A}"/>
            </a:ext>
          </a:extLst>
        </xdr:cNvPr>
        <xdr:cNvSpPr/>
      </xdr:nvSpPr>
      <xdr:spPr>
        <a:xfrm>
          <a:off x="10198100" y="4768850"/>
          <a:ext cx="3800475" cy="20383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105410</xdr:rowOff>
    </xdr:from>
    <xdr:to>
      <xdr:col>76</xdr:col>
      <xdr:colOff>21590</xdr:colOff>
      <xdr:row>33</xdr:row>
      <xdr:rowOff>151130</xdr:rowOff>
    </xdr:to>
    <xdr:cxnSp macro="">
      <xdr:nvCxnSpPr>
        <xdr:cNvPr id="133" name="直線コネクタ 132">
          <a:extLst>
            <a:ext uri="{FF2B5EF4-FFF2-40B4-BE49-F238E27FC236}">
              <a16:creationId xmlns:a16="http://schemas.microsoft.com/office/drawing/2014/main" id="{9D8C466A-D9E5-4F89-B95A-DE17B2E98A66}"/>
            </a:ext>
          </a:extLst>
        </xdr:cNvPr>
        <xdr:cNvCxnSpPr/>
      </xdr:nvCxnSpPr>
      <xdr:spPr>
        <a:xfrm flipV="1">
          <a:off x="13326745" y="5131435"/>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154940</xdr:rowOff>
    </xdr:from>
    <xdr:ext cx="560070" cy="258445"/>
    <xdr:sp macro="" textlink="">
      <xdr:nvSpPr>
        <xdr:cNvPr id="134" name="債務償還比率最小値テキスト">
          <a:extLst>
            <a:ext uri="{FF2B5EF4-FFF2-40B4-BE49-F238E27FC236}">
              <a16:creationId xmlns:a16="http://schemas.microsoft.com/office/drawing/2014/main" id="{BF17C5E9-393F-44AD-B139-8AE34D11F35D}"/>
            </a:ext>
          </a:extLst>
        </xdr:cNvPr>
        <xdr:cNvSpPr txBox="1"/>
      </xdr:nvSpPr>
      <xdr:spPr>
        <a:xfrm>
          <a:off x="13379450" y="6317615"/>
          <a:ext cx="5600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1,056.9</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151130</xdr:rowOff>
    </xdr:from>
    <xdr:to>
      <xdr:col>76</xdr:col>
      <xdr:colOff>111125</xdr:colOff>
      <xdr:row>33</xdr:row>
      <xdr:rowOff>151130</xdr:rowOff>
    </xdr:to>
    <xdr:cxnSp macro="">
      <xdr:nvCxnSpPr>
        <xdr:cNvPr id="135" name="直線コネクタ 134">
          <a:extLst>
            <a:ext uri="{FF2B5EF4-FFF2-40B4-BE49-F238E27FC236}">
              <a16:creationId xmlns:a16="http://schemas.microsoft.com/office/drawing/2014/main" id="{6B0D20EC-BEB6-4CC0-AF7B-ECA6200A683A}"/>
            </a:ext>
          </a:extLst>
        </xdr:cNvPr>
        <xdr:cNvCxnSpPr/>
      </xdr:nvCxnSpPr>
      <xdr:spPr>
        <a:xfrm>
          <a:off x="13255625" y="63138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52070</xdr:rowOff>
    </xdr:from>
    <xdr:ext cx="404495" cy="258445"/>
    <xdr:sp macro="" textlink="">
      <xdr:nvSpPr>
        <xdr:cNvPr id="136" name="債務償還比率最大値テキスト">
          <a:extLst>
            <a:ext uri="{FF2B5EF4-FFF2-40B4-BE49-F238E27FC236}">
              <a16:creationId xmlns:a16="http://schemas.microsoft.com/office/drawing/2014/main" id="{DE0BDF1A-07BC-4667-A03D-F948907E78C4}"/>
            </a:ext>
          </a:extLst>
        </xdr:cNvPr>
        <xdr:cNvSpPr txBox="1"/>
      </xdr:nvSpPr>
      <xdr:spPr>
        <a:xfrm>
          <a:off x="13379450" y="49161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105410</xdr:rowOff>
    </xdr:from>
    <xdr:to>
      <xdr:col>76</xdr:col>
      <xdr:colOff>111125</xdr:colOff>
      <xdr:row>26</xdr:row>
      <xdr:rowOff>105410</xdr:rowOff>
    </xdr:to>
    <xdr:cxnSp macro="">
      <xdr:nvCxnSpPr>
        <xdr:cNvPr id="137" name="直線コネクタ 136">
          <a:extLst>
            <a:ext uri="{FF2B5EF4-FFF2-40B4-BE49-F238E27FC236}">
              <a16:creationId xmlns:a16="http://schemas.microsoft.com/office/drawing/2014/main" id="{876424E8-88A7-4720-B3BD-A63ACB425BDB}"/>
            </a:ext>
          </a:extLst>
        </xdr:cNvPr>
        <xdr:cNvCxnSpPr/>
      </xdr:nvCxnSpPr>
      <xdr:spPr>
        <a:xfrm>
          <a:off x="13255625" y="51314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118745</xdr:rowOff>
    </xdr:from>
    <xdr:ext cx="469265" cy="259080"/>
    <xdr:sp macro="" textlink="">
      <xdr:nvSpPr>
        <xdr:cNvPr id="138" name="債務償還比率平均値テキスト">
          <a:extLst>
            <a:ext uri="{FF2B5EF4-FFF2-40B4-BE49-F238E27FC236}">
              <a16:creationId xmlns:a16="http://schemas.microsoft.com/office/drawing/2014/main" id="{F26B5E42-0BAB-44DA-95DC-1F3F4458E81B}"/>
            </a:ext>
          </a:extLst>
        </xdr:cNvPr>
        <xdr:cNvSpPr txBox="1"/>
      </xdr:nvSpPr>
      <xdr:spPr>
        <a:xfrm>
          <a:off x="13379450" y="547497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375.6</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28</xdr:row>
      <xdr:rowOff>140335</xdr:rowOff>
    </xdr:from>
    <xdr:to>
      <xdr:col>76</xdr:col>
      <xdr:colOff>73025</xdr:colOff>
      <xdr:row>29</xdr:row>
      <xdr:rowOff>70485</xdr:rowOff>
    </xdr:to>
    <xdr:sp macro="" textlink="">
      <xdr:nvSpPr>
        <xdr:cNvPr id="139" name="フローチャート: 判断 138">
          <a:extLst>
            <a:ext uri="{FF2B5EF4-FFF2-40B4-BE49-F238E27FC236}">
              <a16:creationId xmlns:a16="http://schemas.microsoft.com/office/drawing/2014/main" id="{0FD1376A-ECE9-4D46-A477-ACF5BED67013}"/>
            </a:ext>
          </a:extLst>
        </xdr:cNvPr>
        <xdr:cNvSpPr/>
      </xdr:nvSpPr>
      <xdr:spPr>
        <a:xfrm>
          <a:off x="13293725" y="549656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170180</xdr:rowOff>
    </xdr:from>
    <xdr:to>
      <xdr:col>72</xdr:col>
      <xdr:colOff>123825</xdr:colOff>
      <xdr:row>29</xdr:row>
      <xdr:rowOff>100330</xdr:rowOff>
    </xdr:to>
    <xdr:sp macro="" textlink="">
      <xdr:nvSpPr>
        <xdr:cNvPr id="140" name="フローチャート: 判断 139">
          <a:extLst>
            <a:ext uri="{FF2B5EF4-FFF2-40B4-BE49-F238E27FC236}">
              <a16:creationId xmlns:a16="http://schemas.microsoft.com/office/drawing/2014/main" id="{3502D276-D581-4A09-935E-B030F836E7D7}"/>
            </a:ext>
          </a:extLst>
        </xdr:cNvPr>
        <xdr:cNvSpPr/>
      </xdr:nvSpPr>
      <xdr:spPr>
        <a:xfrm>
          <a:off x="12646025" y="55137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158750</xdr:rowOff>
    </xdr:from>
    <xdr:to>
      <xdr:col>68</xdr:col>
      <xdr:colOff>123825</xdr:colOff>
      <xdr:row>29</xdr:row>
      <xdr:rowOff>88900</xdr:rowOff>
    </xdr:to>
    <xdr:sp macro="" textlink="">
      <xdr:nvSpPr>
        <xdr:cNvPr id="141" name="フローチャート: 判断 140">
          <a:extLst>
            <a:ext uri="{FF2B5EF4-FFF2-40B4-BE49-F238E27FC236}">
              <a16:creationId xmlns:a16="http://schemas.microsoft.com/office/drawing/2014/main" id="{5C78C1E5-14D2-4B54-ABD0-DBE50025B317}"/>
            </a:ext>
          </a:extLst>
        </xdr:cNvPr>
        <xdr:cNvSpPr/>
      </xdr:nvSpPr>
      <xdr:spPr>
        <a:xfrm>
          <a:off x="11960225" y="55149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113665</xdr:rowOff>
    </xdr:from>
    <xdr:to>
      <xdr:col>64</xdr:col>
      <xdr:colOff>123825</xdr:colOff>
      <xdr:row>30</xdr:row>
      <xdr:rowOff>43815</xdr:rowOff>
    </xdr:to>
    <xdr:sp macro="" textlink="">
      <xdr:nvSpPr>
        <xdr:cNvPr id="142" name="フローチャート: 判断 141">
          <a:extLst>
            <a:ext uri="{FF2B5EF4-FFF2-40B4-BE49-F238E27FC236}">
              <a16:creationId xmlns:a16="http://schemas.microsoft.com/office/drawing/2014/main" id="{7508302B-3278-4AAA-A57F-4BC7FA20559F}"/>
            </a:ext>
          </a:extLst>
        </xdr:cNvPr>
        <xdr:cNvSpPr/>
      </xdr:nvSpPr>
      <xdr:spPr>
        <a:xfrm>
          <a:off x="11274425" y="56286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118110</xdr:rowOff>
    </xdr:from>
    <xdr:to>
      <xdr:col>60</xdr:col>
      <xdr:colOff>123825</xdr:colOff>
      <xdr:row>30</xdr:row>
      <xdr:rowOff>48260</xdr:rowOff>
    </xdr:to>
    <xdr:sp macro="" textlink="">
      <xdr:nvSpPr>
        <xdr:cNvPr id="143" name="フローチャート: 判断 142">
          <a:extLst>
            <a:ext uri="{FF2B5EF4-FFF2-40B4-BE49-F238E27FC236}">
              <a16:creationId xmlns:a16="http://schemas.microsoft.com/office/drawing/2014/main" id="{B7FACCED-788B-4AF9-892E-3A7F954547A1}"/>
            </a:ext>
          </a:extLst>
        </xdr:cNvPr>
        <xdr:cNvSpPr/>
      </xdr:nvSpPr>
      <xdr:spPr>
        <a:xfrm>
          <a:off x="10588625" y="563626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790"/>
    <xdr:sp macro="" textlink="">
      <xdr:nvSpPr>
        <xdr:cNvPr id="144" name="テキスト ボックス 143">
          <a:extLst>
            <a:ext uri="{FF2B5EF4-FFF2-40B4-BE49-F238E27FC236}">
              <a16:creationId xmlns:a16="http://schemas.microsoft.com/office/drawing/2014/main" id="{41D633E7-938F-4515-B442-3447C518C8E4}"/>
            </a:ext>
          </a:extLst>
        </xdr:cNvPr>
        <xdr:cNvSpPr txBox="1"/>
      </xdr:nvSpPr>
      <xdr:spPr>
        <a:xfrm>
          <a:off x="13169900" y="6856095"/>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1365" cy="224790"/>
    <xdr:sp macro="" textlink="">
      <xdr:nvSpPr>
        <xdr:cNvPr id="145" name="テキスト ボックス 144">
          <a:extLst>
            <a:ext uri="{FF2B5EF4-FFF2-40B4-BE49-F238E27FC236}">
              <a16:creationId xmlns:a16="http://schemas.microsoft.com/office/drawing/2014/main" id="{322CBCFF-8229-4131-B7D5-460C1578B9E5}"/>
            </a:ext>
          </a:extLst>
        </xdr:cNvPr>
        <xdr:cNvSpPr txBox="1"/>
      </xdr:nvSpPr>
      <xdr:spPr>
        <a:xfrm>
          <a:off x="12531725" y="6856095"/>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1365" cy="224790"/>
    <xdr:sp macro="" textlink="">
      <xdr:nvSpPr>
        <xdr:cNvPr id="146" name="テキスト ボックス 145">
          <a:extLst>
            <a:ext uri="{FF2B5EF4-FFF2-40B4-BE49-F238E27FC236}">
              <a16:creationId xmlns:a16="http://schemas.microsoft.com/office/drawing/2014/main" id="{B7BFEB38-305C-4AD7-9A7D-89E5F011D66B}"/>
            </a:ext>
          </a:extLst>
        </xdr:cNvPr>
        <xdr:cNvSpPr txBox="1"/>
      </xdr:nvSpPr>
      <xdr:spPr>
        <a:xfrm>
          <a:off x="11845925" y="6856095"/>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1365" cy="224790"/>
    <xdr:sp macro="" textlink="">
      <xdr:nvSpPr>
        <xdr:cNvPr id="147" name="テキスト ボックス 146">
          <a:extLst>
            <a:ext uri="{FF2B5EF4-FFF2-40B4-BE49-F238E27FC236}">
              <a16:creationId xmlns:a16="http://schemas.microsoft.com/office/drawing/2014/main" id="{BBA36A51-3FD3-4286-984F-A14A8583D076}"/>
            </a:ext>
          </a:extLst>
        </xdr:cNvPr>
        <xdr:cNvSpPr txBox="1"/>
      </xdr:nvSpPr>
      <xdr:spPr>
        <a:xfrm>
          <a:off x="11160125" y="6856095"/>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1365" cy="224790"/>
    <xdr:sp macro="" textlink="">
      <xdr:nvSpPr>
        <xdr:cNvPr id="148" name="テキスト ボックス 147">
          <a:extLst>
            <a:ext uri="{FF2B5EF4-FFF2-40B4-BE49-F238E27FC236}">
              <a16:creationId xmlns:a16="http://schemas.microsoft.com/office/drawing/2014/main" id="{32040037-CDC4-4ABA-AA78-115D1EBFB856}"/>
            </a:ext>
          </a:extLst>
        </xdr:cNvPr>
        <xdr:cNvSpPr txBox="1"/>
      </xdr:nvSpPr>
      <xdr:spPr>
        <a:xfrm>
          <a:off x="10474325" y="6856095"/>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27</xdr:row>
      <xdr:rowOff>164465</xdr:rowOff>
    </xdr:from>
    <xdr:to>
      <xdr:col>76</xdr:col>
      <xdr:colOff>73025</xdr:colOff>
      <xdr:row>28</xdr:row>
      <xdr:rowOff>94615</xdr:rowOff>
    </xdr:to>
    <xdr:sp macro="" textlink="">
      <xdr:nvSpPr>
        <xdr:cNvPr id="149" name="楕円 148">
          <a:extLst>
            <a:ext uri="{FF2B5EF4-FFF2-40B4-BE49-F238E27FC236}">
              <a16:creationId xmlns:a16="http://schemas.microsoft.com/office/drawing/2014/main" id="{795B374C-4770-451D-A1E8-FCAA60386178}"/>
            </a:ext>
          </a:extLst>
        </xdr:cNvPr>
        <xdr:cNvSpPr/>
      </xdr:nvSpPr>
      <xdr:spPr>
        <a:xfrm>
          <a:off x="13293725" y="53524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15875</xdr:rowOff>
    </xdr:from>
    <xdr:ext cx="469265" cy="259080"/>
    <xdr:sp macro="" textlink="">
      <xdr:nvSpPr>
        <xdr:cNvPr id="150" name="債務償還比率該当値テキスト">
          <a:extLst>
            <a:ext uri="{FF2B5EF4-FFF2-40B4-BE49-F238E27FC236}">
              <a16:creationId xmlns:a16="http://schemas.microsoft.com/office/drawing/2014/main" id="{AEA96393-3878-40BF-A8D3-C68C56F4FF90}"/>
            </a:ext>
          </a:extLst>
        </xdr:cNvPr>
        <xdr:cNvSpPr txBox="1"/>
      </xdr:nvSpPr>
      <xdr:spPr>
        <a:xfrm>
          <a:off x="13379450" y="52070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28</xdr:row>
      <xdr:rowOff>19685</xdr:rowOff>
    </xdr:from>
    <xdr:to>
      <xdr:col>72</xdr:col>
      <xdr:colOff>123825</xdr:colOff>
      <xdr:row>28</xdr:row>
      <xdr:rowOff>121285</xdr:rowOff>
    </xdr:to>
    <xdr:sp macro="" textlink="">
      <xdr:nvSpPr>
        <xdr:cNvPr id="151" name="楕円 150">
          <a:extLst>
            <a:ext uri="{FF2B5EF4-FFF2-40B4-BE49-F238E27FC236}">
              <a16:creationId xmlns:a16="http://schemas.microsoft.com/office/drawing/2014/main" id="{FBF5E71A-4AB9-4E87-A2FB-5A6E49B68231}"/>
            </a:ext>
          </a:extLst>
        </xdr:cNvPr>
        <xdr:cNvSpPr/>
      </xdr:nvSpPr>
      <xdr:spPr>
        <a:xfrm>
          <a:off x="12646025" y="53727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43815</xdr:rowOff>
    </xdr:from>
    <xdr:to>
      <xdr:col>76</xdr:col>
      <xdr:colOff>22225</xdr:colOff>
      <xdr:row>28</xdr:row>
      <xdr:rowOff>70485</xdr:rowOff>
    </xdr:to>
    <xdr:cxnSp macro="">
      <xdr:nvCxnSpPr>
        <xdr:cNvPr id="152" name="直線コネクタ 151">
          <a:extLst>
            <a:ext uri="{FF2B5EF4-FFF2-40B4-BE49-F238E27FC236}">
              <a16:creationId xmlns:a16="http://schemas.microsoft.com/office/drawing/2014/main" id="{59D84DA9-4591-42D8-A4D0-926414C6EDE6}"/>
            </a:ext>
          </a:extLst>
        </xdr:cNvPr>
        <xdr:cNvCxnSpPr/>
      </xdr:nvCxnSpPr>
      <xdr:spPr>
        <a:xfrm flipV="1">
          <a:off x="12693650" y="5400040"/>
          <a:ext cx="63817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91440</xdr:rowOff>
    </xdr:from>
    <xdr:to>
      <xdr:col>68</xdr:col>
      <xdr:colOff>123825</xdr:colOff>
      <xdr:row>29</xdr:row>
      <xdr:rowOff>21590</xdr:rowOff>
    </xdr:to>
    <xdr:sp macro="" textlink="">
      <xdr:nvSpPr>
        <xdr:cNvPr id="153" name="楕円 152">
          <a:extLst>
            <a:ext uri="{FF2B5EF4-FFF2-40B4-BE49-F238E27FC236}">
              <a16:creationId xmlns:a16="http://schemas.microsoft.com/office/drawing/2014/main" id="{EBF06A81-2EF5-4913-A85E-C9AD6AF3BBE2}"/>
            </a:ext>
          </a:extLst>
        </xdr:cNvPr>
        <xdr:cNvSpPr/>
      </xdr:nvSpPr>
      <xdr:spPr>
        <a:xfrm>
          <a:off x="11960225" y="54413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70485</xdr:rowOff>
    </xdr:from>
    <xdr:to>
      <xdr:col>72</xdr:col>
      <xdr:colOff>73025</xdr:colOff>
      <xdr:row>28</xdr:row>
      <xdr:rowOff>142240</xdr:rowOff>
    </xdr:to>
    <xdr:cxnSp macro="">
      <xdr:nvCxnSpPr>
        <xdr:cNvPr id="154" name="直線コネクタ 153">
          <a:extLst>
            <a:ext uri="{FF2B5EF4-FFF2-40B4-BE49-F238E27FC236}">
              <a16:creationId xmlns:a16="http://schemas.microsoft.com/office/drawing/2014/main" id="{8C543C66-2A3E-4B50-8E57-DEE397EA6BA6}"/>
            </a:ext>
          </a:extLst>
        </xdr:cNvPr>
        <xdr:cNvCxnSpPr/>
      </xdr:nvCxnSpPr>
      <xdr:spPr>
        <a:xfrm flipV="1">
          <a:off x="12007850" y="5420360"/>
          <a:ext cx="6858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36195</xdr:rowOff>
    </xdr:from>
    <xdr:to>
      <xdr:col>64</xdr:col>
      <xdr:colOff>123825</xdr:colOff>
      <xdr:row>30</xdr:row>
      <xdr:rowOff>137795</xdr:rowOff>
    </xdr:to>
    <xdr:sp macro="" textlink="">
      <xdr:nvSpPr>
        <xdr:cNvPr id="155" name="楕円 154">
          <a:extLst>
            <a:ext uri="{FF2B5EF4-FFF2-40B4-BE49-F238E27FC236}">
              <a16:creationId xmlns:a16="http://schemas.microsoft.com/office/drawing/2014/main" id="{3C23324E-1F3F-4D99-818A-B4C6CD48DF34}"/>
            </a:ext>
          </a:extLst>
        </xdr:cNvPr>
        <xdr:cNvSpPr/>
      </xdr:nvSpPr>
      <xdr:spPr>
        <a:xfrm>
          <a:off x="11274425" y="57130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142240</xdr:rowOff>
    </xdr:from>
    <xdr:to>
      <xdr:col>68</xdr:col>
      <xdr:colOff>73025</xdr:colOff>
      <xdr:row>30</xdr:row>
      <xdr:rowOff>86995</xdr:rowOff>
    </xdr:to>
    <xdr:cxnSp macro="">
      <xdr:nvCxnSpPr>
        <xdr:cNvPr id="156" name="直線コネクタ 155">
          <a:extLst>
            <a:ext uri="{FF2B5EF4-FFF2-40B4-BE49-F238E27FC236}">
              <a16:creationId xmlns:a16="http://schemas.microsoft.com/office/drawing/2014/main" id="{EAB888EB-5A11-41B9-B110-DD0C7D72EB4B}"/>
            </a:ext>
          </a:extLst>
        </xdr:cNvPr>
        <xdr:cNvCxnSpPr/>
      </xdr:nvCxnSpPr>
      <xdr:spPr>
        <a:xfrm flipV="1">
          <a:off x="11322050" y="5498465"/>
          <a:ext cx="685800" cy="262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135255</xdr:rowOff>
    </xdr:from>
    <xdr:to>
      <xdr:col>60</xdr:col>
      <xdr:colOff>123825</xdr:colOff>
      <xdr:row>29</xdr:row>
      <xdr:rowOff>65405</xdr:rowOff>
    </xdr:to>
    <xdr:sp macro="" textlink="">
      <xdr:nvSpPr>
        <xdr:cNvPr id="157" name="楕円 156">
          <a:extLst>
            <a:ext uri="{FF2B5EF4-FFF2-40B4-BE49-F238E27FC236}">
              <a16:creationId xmlns:a16="http://schemas.microsoft.com/office/drawing/2014/main" id="{4BA72180-402F-4802-A571-E82FA6D11FC6}"/>
            </a:ext>
          </a:extLst>
        </xdr:cNvPr>
        <xdr:cNvSpPr/>
      </xdr:nvSpPr>
      <xdr:spPr>
        <a:xfrm>
          <a:off x="10588625" y="54883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14605</xdr:rowOff>
    </xdr:from>
    <xdr:to>
      <xdr:col>64</xdr:col>
      <xdr:colOff>73025</xdr:colOff>
      <xdr:row>30</xdr:row>
      <xdr:rowOff>86995</xdr:rowOff>
    </xdr:to>
    <xdr:cxnSp macro="">
      <xdr:nvCxnSpPr>
        <xdr:cNvPr id="158" name="直線コネクタ 157">
          <a:extLst>
            <a:ext uri="{FF2B5EF4-FFF2-40B4-BE49-F238E27FC236}">
              <a16:creationId xmlns:a16="http://schemas.microsoft.com/office/drawing/2014/main" id="{D8BDAF1F-406B-4A2F-AA8C-68E09F5E45CD}"/>
            </a:ext>
          </a:extLst>
        </xdr:cNvPr>
        <xdr:cNvCxnSpPr/>
      </xdr:nvCxnSpPr>
      <xdr:spPr>
        <a:xfrm>
          <a:off x="10636250" y="5526405"/>
          <a:ext cx="6858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29</xdr:row>
      <xdr:rowOff>91440</xdr:rowOff>
    </xdr:from>
    <xdr:ext cx="469265" cy="259080"/>
    <xdr:sp macro="" textlink="">
      <xdr:nvSpPr>
        <xdr:cNvPr id="159" name="n_1aveValue債務償還比率">
          <a:extLst>
            <a:ext uri="{FF2B5EF4-FFF2-40B4-BE49-F238E27FC236}">
              <a16:creationId xmlns:a16="http://schemas.microsoft.com/office/drawing/2014/main" id="{A6188D83-12EF-4AEA-AE0F-FC9DA4CFF06C}"/>
            </a:ext>
          </a:extLst>
        </xdr:cNvPr>
        <xdr:cNvSpPr txBox="1"/>
      </xdr:nvSpPr>
      <xdr:spPr>
        <a:xfrm>
          <a:off x="12465050" y="5603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400.5</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80010</xdr:rowOff>
    </xdr:from>
    <xdr:ext cx="469265" cy="259080"/>
    <xdr:sp macro="" textlink="">
      <xdr:nvSpPr>
        <xdr:cNvPr id="160" name="n_2aveValue債務償還比率">
          <a:extLst>
            <a:ext uri="{FF2B5EF4-FFF2-40B4-BE49-F238E27FC236}">
              <a16:creationId xmlns:a16="http://schemas.microsoft.com/office/drawing/2014/main" id="{6F337E94-44DB-42CA-A629-71A17AF0EC75}"/>
            </a:ext>
          </a:extLst>
        </xdr:cNvPr>
        <xdr:cNvSpPr txBox="1"/>
      </xdr:nvSpPr>
      <xdr:spPr>
        <a:xfrm>
          <a:off x="11788775" y="55981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391.0</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28</xdr:row>
      <xdr:rowOff>60325</xdr:rowOff>
    </xdr:from>
    <xdr:ext cx="469265" cy="259080"/>
    <xdr:sp macro="" textlink="">
      <xdr:nvSpPr>
        <xdr:cNvPr id="161" name="n_3aveValue債務償還比率">
          <a:extLst>
            <a:ext uri="{FF2B5EF4-FFF2-40B4-BE49-F238E27FC236}">
              <a16:creationId xmlns:a16="http://schemas.microsoft.com/office/drawing/2014/main" id="{0F639D72-B04B-45A2-988D-3F55D9314348}"/>
            </a:ext>
          </a:extLst>
        </xdr:cNvPr>
        <xdr:cNvSpPr txBox="1"/>
      </xdr:nvSpPr>
      <xdr:spPr>
        <a:xfrm>
          <a:off x="11102975" y="5416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39370</xdr:rowOff>
    </xdr:from>
    <xdr:ext cx="469265" cy="259080"/>
    <xdr:sp macro="" textlink="">
      <xdr:nvSpPr>
        <xdr:cNvPr id="162" name="n_4aveValue債務償還比率">
          <a:extLst>
            <a:ext uri="{FF2B5EF4-FFF2-40B4-BE49-F238E27FC236}">
              <a16:creationId xmlns:a16="http://schemas.microsoft.com/office/drawing/2014/main" id="{C74EFC24-B6A5-4F41-B779-EC67AD4A2FDB}"/>
            </a:ext>
          </a:extLst>
        </xdr:cNvPr>
        <xdr:cNvSpPr txBox="1"/>
      </xdr:nvSpPr>
      <xdr:spPr>
        <a:xfrm>
          <a:off x="10417175" y="57162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26</xdr:row>
      <xdr:rowOff>137795</xdr:rowOff>
    </xdr:from>
    <xdr:ext cx="469265" cy="259080"/>
    <xdr:sp macro="" textlink="">
      <xdr:nvSpPr>
        <xdr:cNvPr id="163" name="n_1mainValue債務償還比率">
          <a:extLst>
            <a:ext uri="{FF2B5EF4-FFF2-40B4-BE49-F238E27FC236}">
              <a16:creationId xmlns:a16="http://schemas.microsoft.com/office/drawing/2014/main" id="{014F32D2-BA5A-460B-B249-351ACBFA236B}"/>
            </a:ext>
          </a:extLst>
        </xdr:cNvPr>
        <xdr:cNvSpPr txBox="1"/>
      </xdr:nvSpPr>
      <xdr:spPr>
        <a:xfrm>
          <a:off x="12465050" y="5170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274.8</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27</xdr:row>
      <xdr:rowOff>38100</xdr:rowOff>
    </xdr:from>
    <xdr:ext cx="469265" cy="259080"/>
    <xdr:sp macro="" textlink="">
      <xdr:nvSpPr>
        <xdr:cNvPr id="164" name="n_2mainValue債務償還比率">
          <a:extLst>
            <a:ext uri="{FF2B5EF4-FFF2-40B4-BE49-F238E27FC236}">
              <a16:creationId xmlns:a16="http://schemas.microsoft.com/office/drawing/2014/main" id="{7D623140-C1F4-4671-8355-E371FCB4B2BB}"/>
            </a:ext>
          </a:extLst>
        </xdr:cNvPr>
        <xdr:cNvSpPr txBox="1"/>
      </xdr:nvSpPr>
      <xdr:spPr>
        <a:xfrm>
          <a:off x="11788775" y="52292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334.7</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30</xdr:row>
      <xdr:rowOff>128905</xdr:rowOff>
    </xdr:from>
    <xdr:ext cx="469265" cy="259080"/>
    <xdr:sp macro="" textlink="">
      <xdr:nvSpPr>
        <xdr:cNvPr id="165" name="n_3mainValue債務償還比率">
          <a:extLst>
            <a:ext uri="{FF2B5EF4-FFF2-40B4-BE49-F238E27FC236}">
              <a16:creationId xmlns:a16="http://schemas.microsoft.com/office/drawing/2014/main" id="{E231D79C-9DF1-4359-A569-0C2B33F1FBB6}"/>
            </a:ext>
          </a:extLst>
        </xdr:cNvPr>
        <xdr:cNvSpPr txBox="1"/>
      </xdr:nvSpPr>
      <xdr:spPr>
        <a:xfrm>
          <a:off x="11102975" y="5802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574.8</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27</xdr:row>
      <xdr:rowOff>81915</xdr:rowOff>
    </xdr:from>
    <xdr:ext cx="469265" cy="259080"/>
    <xdr:sp macro="" textlink="">
      <xdr:nvSpPr>
        <xdr:cNvPr id="166" name="n_4mainValue債務償還比率">
          <a:extLst>
            <a:ext uri="{FF2B5EF4-FFF2-40B4-BE49-F238E27FC236}">
              <a16:creationId xmlns:a16="http://schemas.microsoft.com/office/drawing/2014/main" id="{D9E9BB8C-44FD-45C6-9840-8E3FE51E5170}"/>
            </a:ext>
          </a:extLst>
        </xdr:cNvPr>
        <xdr:cNvSpPr txBox="1"/>
      </xdr:nvSpPr>
      <xdr:spPr>
        <a:xfrm>
          <a:off x="10417175" y="52762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306B8D97-7B9B-4A8A-9BDB-27B0AC102AA8}"/>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8" name="正方形/長方形 167">
          <a:extLst>
            <a:ext uri="{FF2B5EF4-FFF2-40B4-BE49-F238E27FC236}">
              <a16:creationId xmlns:a16="http://schemas.microsoft.com/office/drawing/2014/main" id="{85F83D95-0EE2-4CC0-BB73-0A6587B0F809}"/>
            </a:ext>
          </a:extLst>
        </xdr:cNvPr>
        <xdr:cNvSpPr/>
      </xdr:nvSpPr>
      <xdr:spPr>
        <a:xfrm>
          <a:off x="1158875" y="11275060"/>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935"/>
    <xdr:sp macro="" textlink="">
      <xdr:nvSpPr>
        <xdr:cNvPr id="169" name="テキスト ボックス 168">
          <a:extLst>
            <a:ext uri="{FF2B5EF4-FFF2-40B4-BE49-F238E27FC236}">
              <a16:creationId xmlns:a16="http://schemas.microsoft.com/office/drawing/2014/main" id="{E7835012-FC44-4E9B-801C-59029C264D29}"/>
            </a:ext>
          </a:extLst>
        </xdr:cNvPr>
        <xdr:cNvSpPr txBox="1"/>
      </xdr:nvSpPr>
      <xdr:spPr>
        <a:xfrm>
          <a:off x="835025" y="790575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9570" cy="241935"/>
    <xdr:sp macro="" textlink="">
      <xdr:nvSpPr>
        <xdr:cNvPr id="170" name="テキスト ボックス 169">
          <a:extLst>
            <a:ext uri="{FF2B5EF4-FFF2-40B4-BE49-F238E27FC236}">
              <a16:creationId xmlns:a16="http://schemas.microsoft.com/office/drawing/2014/main" id="{47ECA1E2-60CE-4574-8E17-DB9EF05D8CFE}"/>
            </a:ext>
          </a:extLst>
        </xdr:cNvPr>
        <xdr:cNvSpPr txBox="1"/>
      </xdr:nvSpPr>
      <xdr:spPr>
        <a:xfrm>
          <a:off x="6302375" y="104394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935"/>
    <xdr:sp macro="" textlink="">
      <xdr:nvSpPr>
        <xdr:cNvPr id="171" name="テキスト ボックス 170">
          <a:extLst>
            <a:ext uri="{FF2B5EF4-FFF2-40B4-BE49-F238E27FC236}">
              <a16:creationId xmlns:a16="http://schemas.microsoft.com/office/drawing/2014/main" id="{6175FB11-4CAA-4D73-9933-600B3D2673DE}"/>
            </a:ext>
          </a:extLst>
        </xdr:cNvPr>
        <xdr:cNvSpPr txBox="1"/>
      </xdr:nvSpPr>
      <xdr:spPr>
        <a:xfrm>
          <a:off x="835025" y="1148461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9570" cy="241935"/>
    <xdr:sp macro="" textlink="">
      <xdr:nvSpPr>
        <xdr:cNvPr id="172" name="テキスト ボックス 171">
          <a:extLst>
            <a:ext uri="{FF2B5EF4-FFF2-40B4-BE49-F238E27FC236}">
              <a16:creationId xmlns:a16="http://schemas.microsoft.com/office/drawing/2014/main" id="{3A322353-A41A-4A51-862C-CCBCD7183C26}"/>
            </a:ext>
          </a:extLst>
        </xdr:cNvPr>
        <xdr:cNvSpPr txBox="1"/>
      </xdr:nvSpPr>
      <xdr:spPr>
        <a:xfrm>
          <a:off x="6302375" y="14093825"/>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2E09E46-C1DF-49C9-9518-83675EA7D92E}"/>
            </a:ext>
          </a:extLst>
        </xdr:cNvPr>
        <xdr:cNvSpPr/>
      </xdr:nvSpPr>
      <xdr:spPr>
        <a:xfrm>
          <a:off x="581025" y="123825"/>
          <a:ext cx="1142047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15AABCC-7F46-43AE-BC2F-E16EF22D723A}"/>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A754482-FDD0-4415-AA11-4204FFA649DB}"/>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50E1CE4-D200-4C2F-BA9A-93BCC17C39BB}"/>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群馬県邑楽町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6A7D1AB-CE14-4ADA-9D70-8FCCF1DF39B1}"/>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231B235-9058-4C92-BE10-7411677F6A89}"/>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B6AE6AA-4031-4AA0-B017-023588E75BE7}"/>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C8104F8-5281-46AB-88AC-716D7E3DBDEF}"/>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793C357-F7F3-48D3-AD7A-919FAE2727D6}"/>
            </a:ext>
          </a:extLst>
        </xdr:cNvPr>
        <xdr:cNvSpPr/>
      </xdr:nvSpPr>
      <xdr:spPr>
        <a:xfrm>
          <a:off x="809625" y="885825"/>
          <a:ext cx="1247775"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C655201-403C-4B8B-9FE0-08DADC79AB43}"/>
            </a:ext>
          </a:extLst>
        </xdr:cNvPr>
        <xdr:cNvSpPr/>
      </xdr:nvSpPr>
      <xdr:spPr>
        <a:xfrm>
          <a:off x="2009775" y="885825"/>
          <a:ext cx="120015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25,811
24,612
31.11
11,531,966
10,983,713
513,061
6,412,434
7,090,966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9CF9547-1AE7-4DF1-A363-49113CC7B697}"/>
            </a:ext>
          </a:extLst>
        </xdr:cNvPr>
        <xdr:cNvSpPr/>
      </xdr:nvSpPr>
      <xdr:spPr>
        <a:xfrm>
          <a:off x="3209925" y="885825"/>
          <a:ext cx="13716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4E6F07-4F61-4499-A220-284B70D5CAE6}"/>
            </a:ext>
          </a:extLst>
        </xdr:cNvPr>
        <xdr:cNvSpPr/>
      </xdr:nvSpPr>
      <xdr:spPr>
        <a:xfrm>
          <a:off x="4581525" y="904875"/>
          <a:ext cx="1828800"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1C210D6-FB12-4B33-B13D-38EB6E016A40}"/>
            </a:ext>
          </a:extLst>
        </xdr:cNvPr>
        <xdr:cNvSpPr/>
      </xdr:nvSpPr>
      <xdr:spPr>
        <a:xfrm>
          <a:off x="6410325" y="904875"/>
          <a:ext cx="1133475"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FCE5311-0A13-4F44-9E50-650924262AB8}"/>
            </a:ext>
          </a:extLst>
        </xdr:cNvPr>
        <xdr:cNvSpPr/>
      </xdr:nvSpPr>
      <xdr:spPr>
        <a:xfrm>
          <a:off x="7610475" y="914400"/>
          <a:ext cx="571500"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E9D6650-ACEF-4F1E-8A32-D30955C00978}"/>
            </a:ext>
          </a:extLst>
        </xdr:cNvPr>
        <xdr:cNvSpPr/>
      </xdr:nvSpPr>
      <xdr:spPr>
        <a:xfrm>
          <a:off x="4581525" y="1628775"/>
          <a:ext cx="18288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496505F-30B2-4114-A72F-1CB271953750}"/>
            </a:ext>
          </a:extLst>
        </xdr:cNvPr>
        <xdr:cNvSpPr/>
      </xdr:nvSpPr>
      <xdr:spPr>
        <a:xfrm>
          <a:off x="6467475" y="1628775"/>
          <a:ext cx="330517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A1A139B-503D-4759-B9B9-CFCEE3165F63}"/>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AF9A43F-B764-4859-844F-468FB57F8D6A}"/>
            </a:ext>
          </a:extLst>
        </xdr:cNvPr>
        <xdr:cNvSpPr/>
      </xdr:nvSpPr>
      <xdr:spPr>
        <a:xfrm>
          <a:off x="10210800" y="914400"/>
          <a:ext cx="120015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C7AA5BF-28E1-438A-BF16-AD59E34F04C3}"/>
            </a:ext>
          </a:extLst>
        </xdr:cNvPr>
        <xdr:cNvSpPr/>
      </xdr:nvSpPr>
      <xdr:spPr>
        <a:xfrm>
          <a:off x="10210800" y="1162050"/>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CA99603-682F-47FB-92E7-7D5A3BC1399A}"/>
            </a:ext>
          </a:extLst>
        </xdr:cNvPr>
        <xdr:cNvSpPr/>
      </xdr:nvSpPr>
      <xdr:spPr>
        <a:xfrm>
          <a:off x="10210800" y="1476375"/>
          <a:ext cx="1304925"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EFDC755-96F5-4FB7-97A9-A1E3A3ADDA1B}"/>
            </a:ext>
          </a:extLst>
        </xdr:cNvPr>
        <xdr:cNvCxnSpPr/>
      </xdr:nvCxnSpPr>
      <xdr:spPr>
        <a:xfrm flipH="1">
          <a:off x="10048875" y="9906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311E711-CB9E-4B35-AA90-F95991F3CDEE}"/>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BF4AC49-72CD-4B9E-ACF9-3784C979007E}"/>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1301BF4-A93E-4512-942B-1FEA73B04055}"/>
            </a:ext>
          </a:extLst>
        </xdr:cNvPr>
        <xdr:cNvCxnSpPr/>
      </xdr:nvCxnSpPr>
      <xdr:spPr>
        <a:xfrm>
          <a:off x="10131425" y="145732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E72D754-4C84-443B-8BE2-90DF5C4CB407}"/>
            </a:ext>
          </a:extLst>
        </xdr:cNvPr>
        <xdr:cNvCxnSpPr/>
      </xdr:nvCxnSpPr>
      <xdr:spPr>
        <a:xfrm>
          <a:off x="10067925" y="145732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5885243-0FFD-4F3F-806C-6D029249D868}"/>
            </a:ext>
          </a:extLst>
        </xdr:cNvPr>
        <xdr:cNvCxnSpPr/>
      </xdr:nvCxnSpPr>
      <xdr:spPr>
        <a:xfrm flipV="1">
          <a:off x="10131425" y="167322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DF945B3-87D5-4169-97F1-67992B0D73D5}"/>
            </a:ext>
          </a:extLst>
        </xdr:cNvPr>
        <xdr:cNvCxnSpPr/>
      </xdr:nvCxnSpPr>
      <xdr:spPr>
        <a:xfrm>
          <a:off x="10067925" y="180975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F2983138-9AD7-4BBD-9ECC-89ACAD54133C}"/>
            </a:ext>
          </a:extLst>
        </xdr:cNvPr>
        <xdr:cNvSpPr txBox="1"/>
      </xdr:nvSpPr>
      <xdr:spPr>
        <a:xfrm>
          <a:off x="638175" y="26479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DBEF4DED-648D-46D1-BE6C-0BE903962285}"/>
            </a:ext>
          </a:extLst>
        </xdr:cNvPr>
        <xdr:cNvSpPr txBox="1"/>
      </xdr:nvSpPr>
      <xdr:spPr>
        <a:xfrm>
          <a:off x="638175" y="295275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A097C719-42C5-4666-BD93-F541ACAD9E0D}"/>
            </a:ext>
          </a:extLst>
        </xdr:cNvPr>
        <xdr:cNvSpPr txBox="1"/>
      </xdr:nvSpPr>
      <xdr:spPr>
        <a:xfrm>
          <a:off x="638175" y="324802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a:extLst>
            <a:ext uri="{FF2B5EF4-FFF2-40B4-BE49-F238E27FC236}">
              <a16:creationId xmlns:a16="http://schemas.microsoft.com/office/drawing/2014/main" id="{A9E5E8D6-1633-484C-A80F-47C081CA3F54}"/>
            </a:ext>
          </a:extLst>
        </xdr:cNvPr>
        <xdr:cNvSpPr txBox="1"/>
      </xdr:nvSpPr>
      <xdr:spPr>
        <a:xfrm>
          <a:off x="638175" y="355282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2FF3897-55BF-4BA2-B474-448EC6AA8E54}"/>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CFC995F-1942-44EA-91D9-ACC7A9E1701F}"/>
            </a:ext>
          </a:extLst>
        </xdr:cNvPr>
        <xdr:cNvSpPr/>
      </xdr:nvSpPr>
      <xdr:spPr>
        <a:xfrm>
          <a:off x="8096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B4E96BD-E9E9-4548-AA8F-12217868CF86}"/>
            </a:ext>
          </a:extLst>
        </xdr:cNvPr>
        <xdr:cNvSpPr/>
      </xdr:nvSpPr>
      <xdr:spPr>
        <a:xfrm>
          <a:off x="8096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FA799D3-3577-4776-BC5D-8FD916EBBDED}"/>
            </a:ext>
          </a:extLst>
        </xdr:cNvPr>
        <xdr:cNvSpPr/>
      </xdr:nvSpPr>
      <xdr:spPr>
        <a:xfrm>
          <a:off x="17145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8593B9F-78EA-4D8C-86E7-DA0135090536}"/>
            </a:ext>
          </a:extLst>
        </xdr:cNvPr>
        <xdr:cNvSpPr/>
      </xdr:nvSpPr>
      <xdr:spPr>
        <a:xfrm>
          <a:off x="17145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84D6815-9C66-4B7B-A9DD-E155EC3E3257}"/>
            </a:ext>
          </a:extLst>
        </xdr:cNvPr>
        <xdr:cNvSpPr/>
      </xdr:nvSpPr>
      <xdr:spPr>
        <a:xfrm>
          <a:off x="27432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EECB21E-73C9-42DF-AC6A-4A5CC9C463D9}"/>
            </a:ext>
          </a:extLst>
        </xdr:cNvPr>
        <xdr:cNvSpPr/>
      </xdr:nvSpPr>
      <xdr:spPr>
        <a:xfrm>
          <a:off x="27432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6E4290B-6D23-4DC1-A77C-998FEACC8A7F}"/>
            </a:ext>
          </a:extLst>
        </xdr:cNvPr>
        <xdr:cNvSpPr/>
      </xdr:nvSpPr>
      <xdr:spPr>
        <a:xfrm>
          <a:off x="685800" y="50482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a:extLst>
            <a:ext uri="{FF2B5EF4-FFF2-40B4-BE49-F238E27FC236}">
              <a16:creationId xmlns:a16="http://schemas.microsoft.com/office/drawing/2014/main" id="{7A8BAFE4-4CE6-43B6-AD5C-DB1178712727}"/>
            </a:ext>
          </a:extLst>
        </xdr:cNvPr>
        <xdr:cNvSpPr txBox="1"/>
      </xdr:nvSpPr>
      <xdr:spPr>
        <a:xfrm>
          <a:off x="666750" y="4867275"/>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04295D4-BBF8-420D-BB29-655AF0F6917A}"/>
            </a:ext>
          </a:extLst>
        </xdr:cNvPr>
        <xdr:cNvCxnSpPr/>
      </xdr:nvCxnSpPr>
      <xdr:spPr>
        <a:xfrm>
          <a:off x="685800" y="7210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43</xdr:row>
      <xdr:rowOff>105410</xdr:rowOff>
    </xdr:from>
    <xdr:ext cx="403225" cy="259080"/>
    <xdr:sp macro="" textlink="">
      <xdr:nvSpPr>
        <xdr:cNvPr id="43" name="テキスト ボックス 42">
          <a:extLst>
            <a:ext uri="{FF2B5EF4-FFF2-40B4-BE49-F238E27FC236}">
              <a16:creationId xmlns:a16="http://schemas.microsoft.com/office/drawing/2014/main" id="{3D8EC71C-9D30-4063-AA54-A0A859C09C28}"/>
            </a:ext>
          </a:extLst>
        </xdr:cNvPr>
        <xdr:cNvSpPr txBox="1"/>
      </xdr:nvSpPr>
      <xdr:spPr>
        <a:xfrm>
          <a:off x="339725" y="70745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5760D2A-AB27-49A3-9F06-E84A3A9048E5}"/>
            </a:ext>
          </a:extLst>
        </xdr:cNvPr>
        <xdr:cNvCxnSpPr/>
      </xdr:nvCxnSpPr>
      <xdr:spPr>
        <a:xfrm>
          <a:off x="685800" y="68484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41</xdr:row>
      <xdr:rowOff>67310</xdr:rowOff>
    </xdr:from>
    <xdr:ext cx="403225" cy="259080"/>
    <xdr:sp macro="" textlink="">
      <xdr:nvSpPr>
        <xdr:cNvPr id="45" name="テキスト ボックス 44">
          <a:extLst>
            <a:ext uri="{FF2B5EF4-FFF2-40B4-BE49-F238E27FC236}">
              <a16:creationId xmlns:a16="http://schemas.microsoft.com/office/drawing/2014/main" id="{28F4E5ED-F9E1-4945-BE1F-8E1EA074085B}"/>
            </a:ext>
          </a:extLst>
        </xdr:cNvPr>
        <xdr:cNvSpPr txBox="1"/>
      </xdr:nvSpPr>
      <xdr:spPr>
        <a:xfrm>
          <a:off x="339725" y="67125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1CFA07E-A2D8-44C8-9FFE-137D5BEFD7B5}"/>
            </a:ext>
          </a:extLst>
        </xdr:cNvPr>
        <xdr:cNvCxnSpPr/>
      </xdr:nvCxnSpPr>
      <xdr:spPr>
        <a:xfrm>
          <a:off x="685800" y="64865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8445"/>
    <xdr:sp macro="" textlink="">
      <xdr:nvSpPr>
        <xdr:cNvPr id="47" name="テキスト ボックス 46">
          <a:extLst>
            <a:ext uri="{FF2B5EF4-FFF2-40B4-BE49-F238E27FC236}">
              <a16:creationId xmlns:a16="http://schemas.microsoft.com/office/drawing/2014/main" id="{A2017FF3-CB64-4F42-88FB-F6F1DF991838}"/>
            </a:ext>
          </a:extLst>
        </xdr:cNvPr>
        <xdr:cNvSpPr txBox="1"/>
      </xdr:nvSpPr>
      <xdr:spPr>
        <a:xfrm>
          <a:off x="339725" y="635063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6DD8231-539E-435D-BDB2-D918D1256E99}"/>
            </a:ext>
          </a:extLst>
        </xdr:cNvPr>
        <xdr:cNvCxnSpPr/>
      </xdr:nvCxnSpPr>
      <xdr:spPr>
        <a:xfrm>
          <a:off x="685800" y="613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0342E275-15F2-4401-9971-63723A245661}"/>
            </a:ext>
          </a:extLst>
        </xdr:cNvPr>
        <xdr:cNvSpPr txBox="1"/>
      </xdr:nvSpPr>
      <xdr:spPr>
        <a:xfrm>
          <a:off x="339725" y="5998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234B224-CC34-4254-8E24-E9519FDCD789}"/>
            </a:ext>
          </a:extLst>
        </xdr:cNvPr>
        <xdr:cNvCxnSpPr/>
      </xdr:nvCxnSpPr>
      <xdr:spPr>
        <a:xfrm>
          <a:off x="685800" y="5772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777A5862-04BC-486B-8FE7-136C367D8E4B}"/>
            </a:ext>
          </a:extLst>
        </xdr:cNvPr>
        <xdr:cNvSpPr txBox="1"/>
      </xdr:nvSpPr>
      <xdr:spPr>
        <a:xfrm>
          <a:off x="339725" y="5636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2E133AB-E718-4714-8FB7-5C5C10747D8F}"/>
            </a:ext>
          </a:extLst>
        </xdr:cNvPr>
        <xdr:cNvCxnSpPr/>
      </xdr:nvCxnSpPr>
      <xdr:spPr>
        <a:xfrm>
          <a:off x="685800" y="5410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8445"/>
    <xdr:sp macro="" textlink="">
      <xdr:nvSpPr>
        <xdr:cNvPr id="53" name="テキスト ボックス 52">
          <a:extLst>
            <a:ext uri="{FF2B5EF4-FFF2-40B4-BE49-F238E27FC236}">
              <a16:creationId xmlns:a16="http://schemas.microsoft.com/office/drawing/2014/main" id="{289B9DEF-F93A-4A1C-8EF2-9B34AC8EFBBB}"/>
            </a:ext>
          </a:extLst>
        </xdr:cNvPr>
        <xdr:cNvSpPr txBox="1"/>
      </xdr:nvSpPr>
      <xdr:spPr>
        <a:xfrm>
          <a:off x="339725" y="52743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F3FF88C-D96D-4EEC-9623-BD482BF7F050}"/>
            </a:ext>
          </a:extLst>
        </xdr:cNvPr>
        <xdr:cNvCxnSpPr/>
      </xdr:nvCxnSpPr>
      <xdr:spPr>
        <a:xfrm>
          <a:off x="685800" y="504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5" name="テキスト ボックス 54">
          <a:extLst>
            <a:ext uri="{FF2B5EF4-FFF2-40B4-BE49-F238E27FC236}">
              <a16:creationId xmlns:a16="http://schemas.microsoft.com/office/drawing/2014/main" id="{94B445EF-65AB-4C06-B0D1-FE8CD22B718D}"/>
            </a:ext>
          </a:extLst>
        </xdr:cNvPr>
        <xdr:cNvSpPr txBox="1"/>
      </xdr:nvSpPr>
      <xdr:spPr>
        <a:xfrm>
          <a:off x="339725" y="4912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51C8CBB-4D05-4303-B3BC-9E57D0DC6505}"/>
            </a:ext>
          </a:extLst>
        </xdr:cNvPr>
        <xdr:cNvSpPr/>
      </xdr:nvSpPr>
      <xdr:spPr>
        <a:xfrm>
          <a:off x="685800" y="50482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C320C6DC-90EE-4560-8A8A-148415356FC0}"/>
            </a:ext>
          </a:extLst>
        </xdr:cNvPr>
        <xdr:cNvCxnSpPr/>
      </xdr:nvCxnSpPr>
      <xdr:spPr>
        <a:xfrm flipV="1">
          <a:off x="4180840" y="5429250"/>
          <a:ext cx="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87630</xdr:rowOff>
    </xdr:from>
    <xdr:ext cx="405130" cy="258445"/>
    <xdr:sp macro="" textlink="">
      <xdr:nvSpPr>
        <xdr:cNvPr id="58" name="【道路】&#10;有形固定資産減価償却率最小値テキスト">
          <a:extLst>
            <a:ext uri="{FF2B5EF4-FFF2-40B4-BE49-F238E27FC236}">
              <a16:creationId xmlns:a16="http://schemas.microsoft.com/office/drawing/2014/main" id="{14F717D2-BDBB-4917-8D07-7FDF6D083596}"/>
            </a:ext>
          </a:extLst>
        </xdr:cNvPr>
        <xdr:cNvSpPr txBox="1"/>
      </xdr:nvSpPr>
      <xdr:spPr>
        <a:xfrm>
          <a:off x="4219575" y="68948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12B07E46-5F8C-4BFB-859B-94F47BBFC74C}"/>
            </a:ext>
          </a:extLst>
        </xdr:cNvPr>
        <xdr:cNvCxnSpPr/>
      </xdr:nvCxnSpPr>
      <xdr:spPr>
        <a:xfrm>
          <a:off x="4105275" y="6897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22860</xdr:rowOff>
    </xdr:from>
    <xdr:ext cx="405130" cy="259080"/>
    <xdr:sp macro="" textlink="">
      <xdr:nvSpPr>
        <xdr:cNvPr id="60" name="【道路】&#10;有形固定資産減価償却率最大値テキスト">
          <a:extLst>
            <a:ext uri="{FF2B5EF4-FFF2-40B4-BE49-F238E27FC236}">
              <a16:creationId xmlns:a16="http://schemas.microsoft.com/office/drawing/2014/main" id="{D0B17C21-26FA-401B-A661-E6CD9F1286D1}"/>
            </a:ext>
          </a:extLst>
        </xdr:cNvPr>
        <xdr:cNvSpPr txBox="1"/>
      </xdr:nvSpPr>
      <xdr:spPr>
        <a:xfrm>
          <a:off x="4219575" y="5217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8A4A48C7-E7B9-4B89-87FC-7E88C90D8606}"/>
            </a:ext>
          </a:extLst>
        </xdr:cNvPr>
        <xdr:cNvCxnSpPr/>
      </xdr:nvCxnSpPr>
      <xdr:spPr>
        <a:xfrm>
          <a:off x="4105275" y="54292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60960</xdr:rowOff>
    </xdr:from>
    <xdr:ext cx="405130" cy="259080"/>
    <xdr:sp macro="" textlink="">
      <xdr:nvSpPr>
        <xdr:cNvPr id="62" name="【道路】&#10;有形固定資産減価償却率平均値テキスト">
          <a:extLst>
            <a:ext uri="{FF2B5EF4-FFF2-40B4-BE49-F238E27FC236}">
              <a16:creationId xmlns:a16="http://schemas.microsoft.com/office/drawing/2014/main" id="{E79E7F4C-7F07-4C27-A147-8DF4CE947B7B}"/>
            </a:ext>
          </a:extLst>
        </xdr:cNvPr>
        <xdr:cNvSpPr txBox="1"/>
      </xdr:nvSpPr>
      <xdr:spPr>
        <a:xfrm>
          <a:off x="4219575" y="63887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92B1E8A0-CF15-4B3B-B681-C46B7A59134C}"/>
            </a:ext>
          </a:extLst>
        </xdr:cNvPr>
        <xdr:cNvSpPr/>
      </xdr:nvSpPr>
      <xdr:spPr>
        <a:xfrm>
          <a:off x="4124325" y="64103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70BCB796-741B-4D54-B976-57CECD2AFFC8}"/>
            </a:ext>
          </a:extLst>
        </xdr:cNvPr>
        <xdr:cNvSpPr/>
      </xdr:nvSpPr>
      <xdr:spPr>
        <a:xfrm>
          <a:off x="3381375" y="63246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EABA7130-CCC2-4B8D-A99D-62477203A5AA}"/>
            </a:ext>
          </a:extLst>
        </xdr:cNvPr>
        <xdr:cNvSpPr/>
      </xdr:nvSpPr>
      <xdr:spPr>
        <a:xfrm>
          <a:off x="2571750" y="62795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014FE3E4-A32C-4F1F-990C-DDA17FE0FBF2}"/>
            </a:ext>
          </a:extLst>
        </xdr:cNvPr>
        <xdr:cNvSpPr/>
      </xdr:nvSpPr>
      <xdr:spPr>
        <a:xfrm>
          <a:off x="1781175" y="61696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2EA13872-2A51-4A49-A144-0C76DFC53E56}"/>
            </a:ext>
          </a:extLst>
        </xdr:cNvPr>
        <xdr:cNvSpPr/>
      </xdr:nvSpPr>
      <xdr:spPr>
        <a:xfrm>
          <a:off x="981075" y="61696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4FE18CCB-C3B4-4DD1-AF03-454659F3F7FB}"/>
            </a:ext>
          </a:extLst>
        </xdr:cNvPr>
        <xdr:cNvSpPr txBox="1"/>
      </xdr:nvSpPr>
      <xdr:spPr>
        <a:xfrm>
          <a:off x="40100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B3B0E966-AAF6-4D68-9A94-0C17B2E49C2E}"/>
            </a:ext>
          </a:extLst>
        </xdr:cNvPr>
        <xdr:cNvSpPr txBox="1"/>
      </xdr:nvSpPr>
      <xdr:spPr>
        <a:xfrm>
          <a:off x="32575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3AF40562-5FB3-4A55-8DC9-17678E2A7F85}"/>
            </a:ext>
          </a:extLst>
        </xdr:cNvPr>
        <xdr:cNvSpPr txBox="1"/>
      </xdr:nvSpPr>
      <xdr:spPr>
        <a:xfrm>
          <a:off x="24479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C8D9D25A-0C0A-4943-B5A1-3D5E2A018CFE}"/>
            </a:ext>
          </a:extLst>
        </xdr:cNvPr>
        <xdr:cNvSpPr txBox="1"/>
      </xdr:nvSpPr>
      <xdr:spPr>
        <a:xfrm>
          <a:off x="16573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8F44E2D4-1711-47C6-97AE-A2D7B6094D17}"/>
            </a:ext>
          </a:extLst>
        </xdr:cNvPr>
        <xdr:cNvSpPr txBox="1"/>
      </xdr:nvSpPr>
      <xdr:spPr>
        <a:xfrm>
          <a:off x="8572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3" name="楕円 72">
          <a:extLst>
            <a:ext uri="{FF2B5EF4-FFF2-40B4-BE49-F238E27FC236}">
              <a16:creationId xmlns:a16="http://schemas.microsoft.com/office/drawing/2014/main" id="{E2E7E2B3-8ED5-4B13-8E3A-479D3C8FB491}"/>
            </a:ext>
          </a:extLst>
        </xdr:cNvPr>
        <xdr:cNvSpPr/>
      </xdr:nvSpPr>
      <xdr:spPr>
        <a:xfrm>
          <a:off x="3381375" y="60864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67310</xdr:rowOff>
    </xdr:from>
    <xdr:to>
      <xdr:col>15</xdr:col>
      <xdr:colOff>101600</xdr:colOff>
      <xdr:row>37</xdr:row>
      <xdr:rowOff>168910</xdr:rowOff>
    </xdr:to>
    <xdr:sp macro="" textlink="">
      <xdr:nvSpPr>
        <xdr:cNvPr id="74" name="楕円 73">
          <a:extLst>
            <a:ext uri="{FF2B5EF4-FFF2-40B4-BE49-F238E27FC236}">
              <a16:creationId xmlns:a16="http://schemas.microsoft.com/office/drawing/2014/main" id="{CE10037F-8928-478B-941B-BB22B29A20D9}"/>
            </a:ext>
          </a:extLst>
        </xdr:cNvPr>
        <xdr:cNvSpPr/>
      </xdr:nvSpPr>
      <xdr:spPr>
        <a:xfrm>
          <a:off x="2571750" y="60648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118110</xdr:rowOff>
    </xdr:from>
    <xdr:to>
      <xdr:col>19</xdr:col>
      <xdr:colOff>177800</xdr:colOff>
      <xdr:row>37</xdr:row>
      <xdr:rowOff>133350</xdr:rowOff>
    </xdr:to>
    <xdr:cxnSp macro="">
      <xdr:nvCxnSpPr>
        <xdr:cNvPr id="75" name="直線コネクタ 74">
          <a:extLst>
            <a:ext uri="{FF2B5EF4-FFF2-40B4-BE49-F238E27FC236}">
              <a16:creationId xmlns:a16="http://schemas.microsoft.com/office/drawing/2014/main" id="{7DBF4C70-74CD-460B-A530-E6E2D82D3E19}"/>
            </a:ext>
          </a:extLst>
        </xdr:cNvPr>
        <xdr:cNvCxnSpPr/>
      </xdr:nvCxnSpPr>
      <xdr:spPr>
        <a:xfrm>
          <a:off x="2619375" y="6122035"/>
          <a:ext cx="8096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17780</xdr:rowOff>
    </xdr:from>
    <xdr:to>
      <xdr:col>10</xdr:col>
      <xdr:colOff>165100</xdr:colOff>
      <xdr:row>37</xdr:row>
      <xdr:rowOff>119380</xdr:rowOff>
    </xdr:to>
    <xdr:sp macro="" textlink="">
      <xdr:nvSpPr>
        <xdr:cNvPr id="76" name="楕円 75">
          <a:extLst>
            <a:ext uri="{FF2B5EF4-FFF2-40B4-BE49-F238E27FC236}">
              <a16:creationId xmlns:a16="http://schemas.microsoft.com/office/drawing/2014/main" id="{ADC07D33-B461-40A3-8E77-2FC7F1F15DF1}"/>
            </a:ext>
          </a:extLst>
        </xdr:cNvPr>
        <xdr:cNvSpPr/>
      </xdr:nvSpPr>
      <xdr:spPr>
        <a:xfrm>
          <a:off x="1781175" y="60185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68580</xdr:rowOff>
    </xdr:from>
    <xdr:to>
      <xdr:col>15</xdr:col>
      <xdr:colOff>50800</xdr:colOff>
      <xdr:row>37</xdr:row>
      <xdr:rowOff>118110</xdr:rowOff>
    </xdr:to>
    <xdr:cxnSp macro="">
      <xdr:nvCxnSpPr>
        <xdr:cNvPr id="77" name="直線コネクタ 76">
          <a:extLst>
            <a:ext uri="{FF2B5EF4-FFF2-40B4-BE49-F238E27FC236}">
              <a16:creationId xmlns:a16="http://schemas.microsoft.com/office/drawing/2014/main" id="{87730D04-117F-4141-8138-A52921E1533B}"/>
            </a:ext>
          </a:extLst>
        </xdr:cNvPr>
        <xdr:cNvCxnSpPr/>
      </xdr:nvCxnSpPr>
      <xdr:spPr>
        <a:xfrm>
          <a:off x="1828800" y="6066155"/>
          <a:ext cx="790575"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151130</xdr:rowOff>
    </xdr:from>
    <xdr:to>
      <xdr:col>6</xdr:col>
      <xdr:colOff>38100</xdr:colOff>
      <xdr:row>37</xdr:row>
      <xdr:rowOff>81280</xdr:rowOff>
    </xdr:to>
    <xdr:sp macro="" textlink="">
      <xdr:nvSpPr>
        <xdr:cNvPr id="78" name="楕円 77">
          <a:extLst>
            <a:ext uri="{FF2B5EF4-FFF2-40B4-BE49-F238E27FC236}">
              <a16:creationId xmlns:a16="http://schemas.microsoft.com/office/drawing/2014/main" id="{4EC5BB2F-4749-45CF-9839-202637EBFD48}"/>
            </a:ext>
          </a:extLst>
        </xdr:cNvPr>
        <xdr:cNvSpPr/>
      </xdr:nvSpPr>
      <xdr:spPr>
        <a:xfrm>
          <a:off x="981075" y="59899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30480</xdr:rowOff>
    </xdr:from>
    <xdr:to>
      <xdr:col>10</xdr:col>
      <xdr:colOff>114300</xdr:colOff>
      <xdr:row>37</xdr:row>
      <xdr:rowOff>68580</xdr:rowOff>
    </xdr:to>
    <xdr:cxnSp macro="">
      <xdr:nvCxnSpPr>
        <xdr:cNvPr id="79" name="直線コネクタ 78">
          <a:extLst>
            <a:ext uri="{FF2B5EF4-FFF2-40B4-BE49-F238E27FC236}">
              <a16:creationId xmlns:a16="http://schemas.microsoft.com/office/drawing/2014/main" id="{51BA684F-7705-4049-BDEB-A2D99053E81B}"/>
            </a:ext>
          </a:extLst>
        </xdr:cNvPr>
        <xdr:cNvCxnSpPr/>
      </xdr:nvCxnSpPr>
      <xdr:spPr>
        <a:xfrm>
          <a:off x="1028700" y="6028055"/>
          <a:ext cx="8001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39</xdr:row>
      <xdr:rowOff>80010</xdr:rowOff>
    </xdr:from>
    <xdr:ext cx="405130" cy="259080"/>
    <xdr:sp macro="" textlink="">
      <xdr:nvSpPr>
        <xdr:cNvPr id="80" name="n_1aveValue【道路】&#10;有形固定資産減価償却率">
          <a:extLst>
            <a:ext uri="{FF2B5EF4-FFF2-40B4-BE49-F238E27FC236}">
              <a16:creationId xmlns:a16="http://schemas.microsoft.com/office/drawing/2014/main" id="{CB30E8A5-A2C7-44FE-B20B-50B6EF967B96}"/>
            </a:ext>
          </a:extLst>
        </xdr:cNvPr>
        <xdr:cNvSpPr txBox="1"/>
      </xdr:nvSpPr>
      <xdr:spPr>
        <a:xfrm>
          <a:off x="3239135" y="6407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39</xdr:row>
      <xdr:rowOff>38100</xdr:rowOff>
    </xdr:from>
    <xdr:ext cx="404495" cy="259080"/>
    <xdr:sp macro="" textlink="">
      <xdr:nvSpPr>
        <xdr:cNvPr id="81" name="n_2aveValue【道路】&#10;有形固定資産減価償却率">
          <a:extLst>
            <a:ext uri="{FF2B5EF4-FFF2-40B4-BE49-F238E27FC236}">
              <a16:creationId xmlns:a16="http://schemas.microsoft.com/office/drawing/2014/main" id="{DD2B0406-9D22-4534-913D-5583534A99BD}"/>
            </a:ext>
          </a:extLst>
        </xdr:cNvPr>
        <xdr:cNvSpPr txBox="1"/>
      </xdr:nvSpPr>
      <xdr:spPr>
        <a:xfrm>
          <a:off x="2439035" y="63627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102870</xdr:rowOff>
    </xdr:from>
    <xdr:ext cx="404495" cy="259080"/>
    <xdr:sp macro="" textlink="">
      <xdr:nvSpPr>
        <xdr:cNvPr id="82" name="n_3aveValue【道路】&#10;有形固定資産減価償却率">
          <a:extLst>
            <a:ext uri="{FF2B5EF4-FFF2-40B4-BE49-F238E27FC236}">
              <a16:creationId xmlns:a16="http://schemas.microsoft.com/office/drawing/2014/main" id="{9A17BAA6-3E15-4BE8-9B95-18BCBCE00976}"/>
            </a:ext>
          </a:extLst>
        </xdr:cNvPr>
        <xdr:cNvSpPr txBox="1"/>
      </xdr:nvSpPr>
      <xdr:spPr>
        <a:xfrm>
          <a:off x="1648460" y="62687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102870</xdr:rowOff>
    </xdr:from>
    <xdr:ext cx="404495" cy="259080"/>
    <xdr:sp macro="" textlink="">
      <xdr:nvSpPr>
        <xdr:cNvPr id="83" name="n_4aveValue【道路】&#10;有形固定資産減価償却率">
          <a:extLst>
            <a:ext uri="{FF2B5EF4-FFF2-40B4-BE49-F238E27FC236}">
              <a16:creationId xmlns:a16="http://schemas.microsoft.com/office/drawing/2014/main" id="{EF241EFE-644B-40D6-9F73-3B6DDB5D0506}"/>
            </a:ext>
          </a:extLst>
        </xdr:cNvPr>
        <xdr:cNvSpPr txBox="1"/>
      </xdr:nvSpPr>
      <xdr:spPr>
        <a:xfrm>
          <a:off x="848360" y="62687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36</xdr:row>
      <xdr:rowOff>29210</xdr:rowOff>
    </xdr:from>
    <xdr:ext cx="405130" cy="258445"/>
    <xdr:sp macro="" textlink="">
      <xdr:nvSpPr>
        <xdr:cNvPr id="84" name="n_1mainValue【道路】&#10;有形固定資産減価償却率">
          <a:extLst>
            <a:ext uri="{FF2B5EF4-FFF2-40B4-BE49-F238E27FC236}">
              <a16:creationId xmlns:a16="http://schemas.microsoft.com/office/drawing/2014/main" id="{EB787A10-1B3A-4A86-B983-9891E9C241AE}"/>
            </a:ext>
          </a:extLst>
        </xdr:cNvPr>
        <xdr:cNvSpPr txBox="1"/>
      </xdr:nvSpPr>
      <xdr:spPr>
        <a:xfrm>
          <a:off x="3239135" y="58648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13970</xdr:rowOff>
    </xdr:from>
    <xdr:ext cx="404495" cy="259080"/>
    <xdr:sp macro="" textlink="">
      <xdr:nvSpPr>
        <xdr:cNvPr id="85" name="n_2mainValue【道路】&#10;有形固定資産減価償却率">
          <a:extLst>
            <a:ext uri="{FF2B5EF4-FFF2-40B4-BE49-F238E27FC236}">
              <a16:creationId xmlns:a16="http://schemas.microsoft.com/office/drawing/2014/main" id="{E4FB0260-6220-4D57-B6CD-14A007B2F504}"/>
            </a:ext>
          </a:extLst>
        </xdr:cNvPr>
        <xdr:cNvSpPr txBox="1"/>
      </xdr:nvSpPr>
      <xdr:spPr>
        <a:xfrm>
          <a:off x="2439035" y="58496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135890</xdr:rowOff>
    </xdr:from>
    <xdr:ext cx="404495" cy="259080"/>
    <xdr:sp macro="" textlink="">
      <xdr:nvSpPr>
        <xdr:cNvPr id="86" name="n_3mainValue【道路】&#10;有形固定資産減価償却率">
          <a:extLst>
            <a:ext uri="{FF2B5EF4-FFF2-40B4-BE49-F238E27FC236}">
              <a16:creationId xmlns:a16="http://schemas.microsoft.com/office/drawing/2014/main" id="{F4E76CE7-A1B5-42C2-8260-88577061AD33}"/>
            </a:ext>
          </a:extLst>
        </xdr:cNvPr>
        <xdr:cNvSpPr txBox="1"/>
      </xdr:nvSpPr>
      <xdr:spPr>
        <a:xfrm>
          <a:off x="1648460" y="58127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97790</xdr:rowOff>
    </xdr:from>
    <xdr:ext cx="404495" cy="258445"/>
    <xdr:sp macro="" textlink="">
      <xdr:nvSpPr>
        <xdr:cNvPr id="87" name="n_4mainValue【道路】&#10;有形固定資産減価償却率">
          <a:extLst>
            <a:ext uri="{FF2B5EF4-FFF2-40B4-BE49-F238E27FC236}">
              <a16:creationId xmlns:a16="http://schemas.microsoft.com/office/drawing/2014/main" id="{CCB23868-BAB6-4A7C-B5D0-60D426CB609B}"/>
            </a:ext>
          </a:extLst>
        </xdr:cNvPr>
        <xdr:cNvSpPr txBox="1"/>
      </xdr:nvSpPr>
      <xdr:spPr>
        <a:xfrm>
          <a:off x="848360" y="57746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6132131-487F-48DA-8855-8F9D3F113DE5}"/>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DBEEB9AD-DA1B-440F-9864-A925CC471A1C}"/>
            </a:ext>
          </a:extLst>
        </xdr:cNvPr>
        <xdr:cNvSpPr/>
      </xdr:nvSpPr>
      <xdr:spPr>
        <a:xfrm>
          <a:off x="60674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EC586D0F-5AD2-4F3C-AC96-235CE0111372}"/>
            </a:ext>
          </a:extLst>
        </xdr:cNvPr>
        <xdr:cNvSpPr/>
      </xdr:nvSpPr>
      <xdr:spPr>
        <a:xfrm>
          <a:off x="60674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9B0EF4F9-BB9B-469F-A79D-D47E524E2CE8}"/>
            </a:ext>
          </a:extLst>
        </xdr:cNvPr>
        <xdr:cNvSpPr/>
      </xdr:nvSpPr>
      <xdr:spPr>
        <a:xfrm>
          <a:off x="69818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B7FADD11-EF65-410E-BEC1-8953269FC720}"/>
            </a:ext>
          </a:extLst>
        </xdr:cNvPr>
        <xdr:cNvSpPr/>
      </xdr:nvSpPr>
      <xdr:spPr>
        <a:xfrm>
          <a:off x="69818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DCD9C50A-12CC-4CA7-9079-425F7B825F36}"/>
            </a:ext>
          </a:extLst>
        </xdr:cNvPr>
        <xdr:cNvSpPr/>
      </xdr:nvSpPr>
      <xdr:spPr>
        <a:xfrm>
          <a:off x="80105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4D7C513D-A524-4BEE-AF65-2FD72077B7E0}"/>
            </a:ext>
          </a:extLst>
        </xdr:cNvPr>
        <xdr:cNvSpPr/>
      </xdr:nvSpPr>
      <xdr:spPr>
        <a:xfrm>
          <a:off x="80105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602AECF3-BED2-4B37-8E3D-D690D98994A5}"/>
            </a:ext>
          </a:extLst>
        </xdr:cNvPr>
        <xdr:cNvSpPr/>
      </xdr:nvSpPr>
      <xdr:spPr>
        <a:xfrm>
          <a:off x="5953125" y="50482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25425"/>
    <xdr:sp macro="" textlink="">
      <xdr:nvSpPr>
        <xdr:cNvPr id="96" name="テキスト ボックス 95">
          <a:extLst>
            <a:ext uri="{FF2B5EF4-FFF2-40B4-BE49-F238E27FC236}">
              <a16:creationId xmlns:a16="http://schemas.microsoft.com/office/drawing/2014/main" id="{60579428-B111-4502-9D9F-CFF9AB13D46A}"/>
            </a:ext>
          </a:extLst>
        </xdr:cNvPr>
        <xdr:cNvSpPr txBox="1"/>
      </xdr:nvSpPr>
      <xdr:spPr>
        <a:xfrm>
          <a:off x="5915025" y="4867275"/>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43B3EEA1-10A7-4C8E-BC86-4CC8EA350537}"/>
            </a:ext>
          </a:extLst>
        </xdr:cNvPr>
        <xdr:cNvCxnSpPr/>
      </xdr:nvCxnSpPr>
      <xdr:spPr>
        <a:xfrm>
          <a:off x="5953125" y="72104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98" name="直線コネクタ 97">
          <a:extLst>
            <a:ext uri="{FF2B5EF4-FFF2-40B4-BE49-F238E27FC236}">
              <a16:creationId xmlns:a16="http://schemas.microsoft.com/office/drawing/2014/main" id="{1D1DB470-5423-4266-BDFA-B329655DDACA}"/>
            </a:ext>
          </a:extLst>
        </xdr:cNvPr>
        <xdr:cNvCxnSpPr/>
      </xdr:nvCxnSpPr>
      <xdr:spPr>
        <a:xfrm>
          <a:off x="5953125" y="69030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6725" cy="258445"/>
    <xdr:sp macro="" textlink="">
      <xdr:nvSpPr>
        <xdr:cNvPr id="99" name="テキスト ボックス 98">
          <a:extLst>
            <a:ext uri="{FF2B5EF4-FFF2-40B4-BE49-F238E27FC236}">
              <a16:creationId xmlns:a16="http://schemas.microsoft.com/office/drawing/2014/main" id="{47C077C3-3D48-4433-A8C1-5D5D6816CB05}"/>
            </a:ext>
          </a:extLst>
        </xdr:cNvPr>
        <xdr:cNvSpPr txBox="1"/>
      </xdr:nvSpPr>
      <xdr:spPr>
        <a:xfrm>
          <a:off x="5527040" y="67735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0" name="直線コネクタ 99">
          <a:extLst>
            <a:ext uri="{FF2B5EF4-FFF2-40B4-BE49-F238E27FC236}">
              <a16:creationId xmlns:a16="http://schemas.microsoft.com/office/drawing/2014/main" id="{DA4E1A50-D2CE-4C1F-AD5D-16CFCEA227B7}"/>
            </a:ext>
          </a:extLst>
        </xdr:cNvPr>
        <xdr:cNvCxnSpPr/>
      </xdr:nvCxnSpPr>
      <xdr:spPr>
        <a:xfrm>
          <a:off x="5953125" y="65925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137795</xdr:rowOff>
    </xdr:from>
    <xdr:ext cx="531495" cy="259080"/>
    <xdr:sp macro="" textlink="">
      <xdr:nvSpPr>
        <xdr:cNvPr id="101" name="テキスト ボックス 100">
          <a:extLst>
            <a:ext uri="{FF2B5EF4-FFF2-40B4-BE49-F238E27FC236}">
              <a16:creationId xmlns:a16="http://schemas.microsoft.com/office/drawing/2014/main" id="{75CDA4AE-F35A-418A-99C7-32B02C9D4AEC}"/>
            </a:ext>
          </a:extLst>
        </xdr:cNvPr>
        <xdr:cNvSpPr txBox="1"/>
      </xdr:nvSpPr>
      <xdr:spPr>
        <a:xfrm>
          <a:off x="5478780" y="64655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2" name="直線コネクタ 101">
          <a:extLst>
            <a:ext uri="{FF2B5EF4-FFF2-40B4-BE49-F238E27FC236}">
              <a16:creationId xmlns:a16="http://schemas.microsoft.com/office/drawing/2014/main" id="{E25353FF-FDFB-4799-ACD5-7BE493387413}"/>
            </a:ext>
          </a:extLst>
        </xdr:cNvPr>
        <xdr:cNvCxnSpPr/>
      </xdr:nvCxnSpPr>
      <xdr:spPr>
        <a:xfrm>
          <a:off x="5953125" y="62845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154940</xdr:rowOff>
    </xdr:from>
    <xdr:ext cx="531495" cy="258445"/>
    <xdr:sp macro="" textlink="">
      <xdr:nvSpPr>
        <xdr:cNvPr id="103" name="テキスト ボックス 102">
          <a:extLst>
            <a:ext uri="{FF2B5EF4-FFF2-40B4-BE49-F238E27FC236}">
              <a16:creationId xmlns:a16="http://schemas.microsoft.com/office/drawing/2014/main" id="{42342416-9C46-47DC-8770-40E36C751FF9}"/>
            </a:ext>
          </a:extLst>
        </xdr:cNvPr>
        <xdr:cNvSpPr txBox="1"/>
      </xdr:nvSpPr>
      <xdr:spPr>
        <a:xfrm>
          <a:off x="5478780" y="61556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4" name="直線コネクタ 103">
          <a:extLst>
            <a:ext uri="{FF2B5EF4-FFF2-40B4-BE49-F238E27FC236}">
              <a16:creationId xmlns:a16="http://schemas.microsoft.com/office/drawing/2014/main" id="{97E82038-3B20-47FE-95DC-6BF32C893AF1}"/>
            </a:ext>
          </a:extLst>
        </xdr:cNvPr>
        <xdr:cNvCxnSpPr/>
      </xdr:nvCxnSpPr>
      <xdr:spPr>
        <a:xfrm>
          <a:off x="5953125" y="5983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170815</xdr:rowOff>
    </xdr:from>
    <xdr:ext cx="531495" cy="258445"/>
    <xdr:sp macro="" textlink="">
      <xdr:nvSpPr>
        <xdr:cNvPr id="105" name="テキスト ボックス 104">
          <a:extLst>
            <a:ext uri="{FF2B5EF4-FFF2-40B4-BE49-F238E27FC236}">
              <a16:creationId xmlns:a16="http://schemas.microsoft.com/office/drawing/2014/main" id="{62CEB94D-E9A5-406B-A12A-74C68AB96A84}"/>
            </a:ext>
          </a:extLst>
        </xdr:cNvPr>
        <xdr:cNvSpPr txBox="1"/>
      </xdr:nvSpPr>
      <xdr:spPr>
        <a:xfrm>
          <a:off x="5478780" y="58381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6" name="直線コネクタ 105">
          <a:extLst>
            <a:ext uri="{FF2B5EF4-FFF2-40B4-BE49-F238E27FC236}">
              <a16:creationId xmlns:a16="http://schemas.microsoft.com/office/drawing/2014/main" id="{D3BCB2D3-1C52-4037-94AE-8E585DE38A07}"/>
            </a:ext>
          </a:extLst>
        </xdr:cNvPr>
        <xdr:cNvCxnSpPr/>
      </xdr:nvCxnSpPr>
      <xdr:spPr>
        <a:xfrm>
          <a:off x="5953125" y="5676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15875</xdr:rowOff>
    </xdr:from>
    <xdr:ext cx="594995" cy="259080"/>
    <xdr:sp macro="" textlink="">
      <xdr:nvSpPr>
        <xdr:cNvPr id="107" name="テキスト ボックス 106">
          <a:extLst>
            <a:ext uri="{FF2B5EF4-FFF2-40B4-BE49-F238E27FC236}">
              <a16:creationId xmlns:a16="http://schemas.microsoft.com/office/drawing/2014/main" id="{47C64521-656C-4C67-83A6-AD2DDDA79804}"/>
            </a:ext>
          </a:extLst>
        </xdr:cNvPr>
        <xdr:cNvSpPr txBox="1"/>
      </xdr:nvSpPr>
      <xdr:spPr>
        <a:xfrm>
          <a:off x="5420995" y="55308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08" name="直線コネクタ 107">
          <a:extLst>
            <a:ext uri="{FF2B5EF4-FFF2-40B4-BE49-F238E27FC236}">
              <a16:creationId xmlns:a16="http://schemas.microsoft.com/office/drawing/2014/main" id="{96CEEFC5-5324-43C0-AB3F-D1FDA2589C82}"/>
            </a:ext>
          </a:extLst>
        </xdr:cNvPr>
        <xdr:cNvCxnSpPr/>
      </xdr:nvCxnSpPr>
      <xdr:spPr>
        <a:xfrm>
          <a:off x="5953125" y="53555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31750</xdr:rowOff>
    </xdr:from>
    <xdr:ext cx="594995" cy="258445"/>
    <xdr:sp macro="" textlink="">
      <xdr:nvSpPr>
        <xdr:cNvPr id="109" name="テキスト ボックス 108">
          <a:extLst>
            <a:ext uri="{FF2B5EF4-FFF2-40B4-BE49-F238E27FC236}">
              <a16:creationId xmlns:a16="http://schemas.microsoft.com/office/drawing/2014/main" id="{CF16E170-0D95-44EF-A1F3-C7C6A7044869}"/>
            </a:ext>
          </a:extLst>
        </xdr:cNvPr>
        <xdr:cNvSpPr txBox="1"/>
      </xdr:nvSpPr>
      <xdr:spPr>
        <a:xfrm>
          <a:off x="5420995" y="52197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71192C-5871-49C6-B0C7-100262715807}"/>
            </a:ext>
          </a:extLst>
        </xdr:cNvPr>
        <xdr:cNvCxnSpPr/>
      </xdr:nvCxnSpPr>
      <xdr:spPr>
        <a:xfrm>
          <a:off x="5953125" y="5048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4995" cy="259080"/>
    <xdr:sp macro="" textlink="">
      <xdr:nvSpPr>
        <xdr:cNvPr id="111" name="テキスト ボックス 110">
          <a:extLst>
            <a:ext uri="{FF2B5EF4-FFF2-40B4-BE49-F238E27FC236}">
              <a16:creationId xmlns:a16="http://schemas.microsoft.com/office/drawing/2014/main" id="{4D0D9FE8-D45E-4B72-8AFF-3D9F138E2180}"/>
            </a:ext>
          </a:extLst>
        </xdr:cNvPr>
        <xdr:cNvSpPr txBox="1"/>
      </xdr:nvSpPr>
      <xdr:spPr>
        <a:xfrm>
          <a:off x="5420995" y="49123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41F0A633-4036-4F71-9E13-2B028D777B5F}"/>
            </a:ext>
          </a:extLst>
        </xdr:cNvPr>
        <xdr:cNvSpPr/>
      </xdr:nvSpPr>
      <xdr:spPr>
        <a:xfrm>
          <a:off x="5953125" y="50482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27940</xdr:rowOff>
    </xdr:from>
    <xdr:to>
      <xdr:col>54</xdr:col>
      <xdr:colOff>189865</xdr:colOff>
      <xdr:row>42</xdr:row>
      <xdr:rowOff>92075</xdr:rowOff>
    </xdr:to>
    <xdr:cxnSp macro="">
      <xdr:nvCxnSpPr>
        <xdr:cNvPr id="113" name="直線コネクタ 112">
          <a:extLst>
            <a:ext uri="{FF2B5EF4-FFF2-40B4-BE49-F238E27FC236}">
              <a16:creationId xmlns:a16="http://schemas.microsoft.com/office/drawing/2014/main" id="{B99553D1-5EC8-44AC-8056-C67747D02737}"/>
            </a:ext>
          </a:extLst>
        </xdr:cNvPr>
        <xdr:cNvCxnSpPr/>
      </xdr:nvCxnSpPr>
      <xdr:spPr>
        <a:xfrm flipV="1">
          <a:off x="9429115" y="554609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95885</xdr:rowOff>
    </xdr:from>
    <xdr:ext cx="469900" cy="259080"/>
    <xdr:sp macro="" textlink="">
      <xdr:nvSpPr>
        <xdr:cNvPr id="114" name="【道路】&#10;一人当たり延長最小値テキスト">
          <a:extLst>
            <a:ext uri="{FF2B5EF4-FFF2-40B4-BE49-F238E27FC236}">
              <a16:creationId xmlns:a16="http://schemas.microsoft.com/office/drawing/2014/main" id="{7D39A7E2-6294-493B-A42A-A52A840FC325}"/>
            </a:ext>
          </a:extLst>
        </xdr:cNvPr>
        <xdr:cNvSpPr txBox="1"/>
      </xdr:nvSpPr>
      <xdr:spPr>
        <a:xfrm>
          <a:off x="9467850" y="6906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0.052</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92075</xdr:rowOff>
    </xdr:from>
    <xdr:to>
      <xdr:col>55</xdr:col>
      <xdr:colOff>88900</xdr:colOff>
      <xdr:row>42</xdr:row>
      <xdr:rowOff>92075</xdr:rowOff>
    </xdr:to>
    <xdr:cxnSp macro="">
      <xdr:nvCxnSpPr>
        <xdr:cNvPr id="115" name="直線コネクタ 114">
          <a:extLst>
            <a:ext uri="{FF2B5EF4-FFF2-40B4-BE49-F238E27FC236}">
              <a16:creationId xmlns:a16="http://schemas.microsoft.com/office/drawing/2014/main" id="{63AC7E6D-26FD-4B98-812F-C7DE717A0D8A}"/>
            </a:ext>
          </a:extLst>
        </xdr:cNvPr>
        <xdr:cNvCxnSpPr/>
      </xdr:nvCxnSpPr>
      <xdr:spPr>
        <a:xfrm>
          <a:off x="9363075" y="690245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146050</xdr:rowOff>
    </xdr:from>
    <xdr:ext cx="598805" cy="258445"/>
    <xdr:sp macro="" textlink="">
      <xdr:nvSpPr>
        <xdr:cNvPr id="116" name="【道路】&#10;一人当たり延長最大値テキスト">
          <a:extLst>
            <a:ext uri="{FF2B5EF4-FFF2-40B4-BE49-F238E27FC236}">
              <a16:creationId xmlns:a16="http://schemas.microsoft.com/office/drawing/2014/main" id="{3A0A4790-3D6B-4EA5-820C-8FF77BF6FAD5}"/>
            </a:ext>
          </a:extLst>
        </xdr:cNvPr>
        <xdr:cNvSpPr txBox="1"/>
      </xdr:nvSpPr>
      <xdr:spPr>
        <a:xfrm>
          <a:off x="9467850" y="53340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131.926</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27940</xdr:rowOff>
    </xdr:from>
    <xdr:to>
      <xdr:col>55</xdr:col>
      <xdr:colOff>88900</xdr:colOff>
      <xdr:row>34</xdr:row>
      <xdr:rowOff>27940</xdr:rowOff>
    </xdr:to>
    <xdr:cxnSp macro="">
      <xdr:nvCxnSpPr>
        <xdr:cNvPr id="117" name="直線コネクタ 116">
          <a:extLst>
            <a:ext uri="{FF2B5EF4-FFF2-40B4-BE49-F238E27FC236}">
              <a16:creationId xmlns:a16="http://schemas.microsoft.com/office/drawing/2014/main" id="{46F3EBE2-349E-443C-BD14-68C27263CE4F}"/>
            </a:ext>
          </a:extLst>
        </xdr:cNvPr>
        <xdr:cNvCxnSpPr/>
      </xdr:nvCxnSpPr>
      <xdr:spPr>
        <a:xfrm>
          <a:off x="9363075" y="554609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140335</xdr:rowOff>
    </xdr:from>
    <xdr:ext cx="534670" cy="259080"/>
    <xdr:sp macro="" textlink="">
      <xdr:nvSpPr>
        <xdr:cNvPr id="118" name="【道路】&#10;一人当たり延長平均値テキスト">
          <a:extLst>
            <a:ext uri="{FF2B5EF4-FFF2-40B4-BE49-F238E27FC236}">
              <a16:creationId xmlns:a16="http://schemas.microsoft.com/office/drawing/2014/main" id="{C8F60828-5A45-451A-9E85-4FFC8C572225}"/>
            </a:ext>
          </a:extLst>
        </xdr:cNvPr>
        <xdr:cNvSpPr txBox="1"/>
      </xdr:nvSpPr>
      <xdr:spPr>
        <a:xfrm>
          <a:off x="9467850" y="66300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161925</xdr:rowOff>
    </xdr:from>
    <xdr:to>
      <xdr:col>55</xdr:col>
      <xdr:colOff>50800</xdr:colOff>
      <xdr:row>41</xdr:row>
      <xdr:rowOff>92075</xdr:rowOff>
    </xdr:to>
    <xdr:sp macro="" textlink="">
      <xdr:nvSpPr>
        <xdr:cNvPr id="119" name="フローチャート: 判断 118">
          <a:extLst>
            <a:ext uri="{FF2B5EF4-FFF2-40B4-BE49-F238E27FC236}">
              <a16:creationId xmlns:a16="http://schemas.microsoft.com/office/drawing/2014/main" id="{E18E3FFD-0472-4C3C-A99D-F36D86AEE64B}"/>
            </a:ext>
          </a:extLst>
        </xdr:cNvPr>
        <xdr:cNvSpPr/>
      </xdr:nvSpPr>
      <xdr:spPr>
        <a:xfrm>
          <a:off x="9401175" y="664527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2540</xdr:rowOff>
    </xdr:from>
    <xdr:to>
      <xdr:col>50</xdr:col>
      <xdr:colOff>165100</xdr:colOff>
      <xdr:row>41</xdr:row>
      <xdr:rowOff>104140</xdr:rowOff>
    </xdr:to>
    <xdr:sp macro="" textlink="">
      <xdr:nvSpPr>
        <xdr:cNvPr id="120" name="フローチャート: 判断 119">
          <a:extLst>
            <a:ext uri="{FF2B5EF4-FFF2-40B4-BE49-F238E27FC236}">
              <a16:creationId xmlns:a16="http://schemas.microsoft.com/office/drawing/2014/main" id="{F519B9E2-8D5F-4EEB-9014-D371BEDA34C8}"/>
            </a:ext>
          </a:extLst>
        </xdr:cNvPr>
        <xdr:cNvSpPr/>
      </xdr:nvSpPr>
      <xdr:spPr>
        <a:xfrm>
          <a:off x="8639175" y="66509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15240</xdr:rowOff>
    </xdr:from>
    <xdr:to>
      <xdr:col>46</xdr:col>
      <xdr:colOff>38100</xdr:colOff>
      <xdr:row>41</xdr:row>
      <xdr:rowOff>116840</xdr:rowOff>
    </xdr:to>
    <xdr:sp macro="" textlink="">
      <xdr:nvSpPr>
        <xdr:cNvPr id="121" name="フローチャート: 判断 120">
          <a:extLst>
            <a:ext uri="{FF2B5EF4-FFF2-40B4-BE49-F238E27FC236}">
              <a16:creationId xmlns:a16="http://schemas.microsoft.com/office/drawing/2014/main" id="{A56C1D19-AC12-40FC-B951-02E8DD2AB3F5}"/>
            </a:ext>
          </a:extLst>
        </xdr:cNvPr>
        <xdr:cNvSpPr/>
      </xdr:nvSpPr>
      <xdr:spPr>
        <a:xfrm>
          <a:off x="7839075" y="66605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23495</xdr:rowOff>
    </xdr:from>
    <xdr:to>
      <xdr:col>41</xdr:col>
      <xdr:colOff>101600</xdr:colOff>
      <xdr:row>41</xdr:row>
      <xdr:rowOff>125095</xdr:rowOff>
    </xdr:to>
    <xdr:sp macro="" textlink="">
      <xdr:nvSpPr>
        <xdr:cNvPr id="122" name="フローチャート: 判断 121">
          <a:extLst>
            <a:ext uri="{FF2B5EF4-FFF2-40B4-BE49-F238E27FC236}">
              <a16:creationId xmlns:a16="http://schemas.microsoft.com/office/drawing/2014/main" id="{098A5F7B-EE78-45BB-905F-4EC3AC3D2464}"/>
            </a:ext>
          </a:extLst>
        </xdr:cNvPr>
        <xdr:cNvSpPr/>
      </xdr:nvSpPr>
      <xdr:spPr>
        <a:xfrm>
          <a:off x="7029450" y="66751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169545</xdr:rowOff>
    </xdr:from>
    <xdr:to>
      <xdr:col>36</xdr:col>
      <xdr:colOff>165100</xdr:colOff>
      <xdr:row>41</xdr:row>
      <xdr:rowOff>99695</xdr:rowOff>
    </xdr:to>
    <xdr:sp macro="" textlink="">
      <xdr:nvSpPr>
        <xdr:cNvPr id="123" name="フローチャート: 判断 122">
          <a:extLst>
            <a:ext uri="{FF2B5EF4-FFF2-40B4-BE49-F238E27FC236}">
              <a16:creationId xmlns:a16="http://schemas.microsoft.com/office/drawing/2014/main" id="{F460BADD-7771-4A12-8032-1723E47B2734}"/>
            </a:ext>
          </a:extLst>
        </xdr:cNvPr>
        <xdr:cNvSpPr/>
      </xdr:nvSpPr>
      <xdr:spPr>
        <a:xfrm>
          <a:off x="6238875" y="66465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40F47498-5446-46A5-9A1B-D106E147AC91}"/>
            </a:ext>
          </a:extLst>
        </xdr:cNvPr>
        <xdr:cNvSpPr txBox="1"/>
      </xdr:nvSpPr>
      <xdr:spPr>
        <a:xfrm>
          <a:off x="925830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39EED45D-8094-4DB0-9113-D3DFA2C5A40B}"/>
            </a:ext>
          </a:extLst>
        </xdr:cNvPr>
        <xdr:cNvSpPr txBox="1"/>
      </xdr:nvSpPr>
      <xdr:spPr>
        <a:xfrm>
          <a:off x="85153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63A1465-D95B-41A5-BAA6-5A21731C47CC}"/>
            </a:ext>
          </a:extLst>
        </xdr:cNvPr>
        <xdr:cNvSpPr txBox="1"/>
      </xdr:nvSpPr>
      <xdr:spPr>
        <a:xfrm>
          <a:off x="77152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464824F4-2DAB-4619-994E-E31582EC1723}"/>
            </a:ext>
          </a:extLst>
        </xdr:cNvPr>
        <xdr:cNvSpPr txBox="1"/>
      </xdr:nvSpPr>
      <xdr:spPr>
        <a:xfrm>
          <a:off x="69056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2322C671-F49E-4967-B9B4-F4051CF9549E}"/>
            </a:ext>
          </a:extLst>
        </xdr:cNvPr>
        <xdr:cNvSpPr txBox="1"/>
      </xdr:nvSpPr>
      <xdr:spPr>
        <a:xfrm>
          <a:off x="61150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50</xdr:col>
      <xdr:colOff>63500</xdr:colOff>
      <xdr:row>41</xdr:row>
      <xdr:rowOff>17780</xdr:rowOff>
    </xdr:from>
    <xdr:to>
      <xdr:col>50</xdr:col>
      <xdr:colOff>165100</xdr:colOff>
      <xdr:row>41</xdr:row>
      <xdr:rowOff>119380</xdr:rowOff>
    </xdr:to>
    <xdr:sp macro="" textlink="">
      <xdr:nvSpPr>
        <xdr:cNvPr id="129" name="楕円 128">
          <a:extLst>
            <a:ext uri="{FF2B5EF4-FFF2-40B4-BE49-F238E27FC236}">
              <a16:creationId xmlns:a16="http://schemas.microsoft.com/office/drawing/2014/main" id="{D9D74CD1-0144-4804-A530-2238B1AB98D7}"/>
            </a:ext>
          </a:extLst>
        </xdr:cNvPr>
        <xdr:cNvSpPr/>
      </xdr:nvSpPr>
      <xdr:spPr>
        <a:xfrm>
          <a:off x="8639175" y="66662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19050</xdr:rowOff>
    </xdr:from>
    <xdr:to>
      <xdr:col>46</xdr:col>
      <xdr:colOff>38100</xdr:colOff>
      <xdr:row>41</xdr:row>
      <xdr:rowOff>120650</xdr:rowOff>
    </xdr:to>
    <xdr:sp macro="" textlink="">
      <xdr:nvSpPr>
        <xdr:cNvPr id="130" name="楕円 129">
          <a:extLst>
            <a:ext uri="{FF2B5EF4-FFF2-40B4-BE49-F238E27FC236}">
              <a16:creationId xmlns:a16="http://schemas.microsoft.com/office/drawing/2014/main" id="{55776C40-341B-4159-A985-86EF07840337}"/>
            </a:ext>
          </a:extLst>
        </xdr:cNvPr>
        <xdr:cNvSpPr/>
      </xdr:nvSpPr>
      <xdr:spPr>
        <a:xfrm>
          <a:off x="7839075" y="66675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68580</xdr:rowOff>
    </xdr:from>
    <xdr:to>
      <xdr:col>50</xdr:col>
      <xdr:colOff>114300</xdr:colOff>
      <xdr:row>41</xdr:row>
      <xdr:rowOff>69850</xdr:rowOff>
    </xdr:to>
    <xdr:cxnSp macro="">
      <xdr:nvCxnSpPr>
        <xdr:cNvPr id="131" name="直線コネクタ 130">
          <a:extLst>
            <a:ext uri="{FF2B5EF4-FFF2-40B4-BE49-F238E27FC236}">
              <a16:creationId xmlns:a16="http://schemas.microsoft.com/office/drawing/2014/main" id="{C9D5239C-E834-426B-AB9B-848A52EA48D9}"/>
            </a:ext>
          </a:extLst>
        </xdr:cNvPr>
        <xdr:cNvCxnSpPr/>
      </xdr:nvCxnSpPr>
      <xdr:spPr>
        <a:xfrm flipV="1">
          <a:off x="7886700" y="6713855"/>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20320</xdr:rowOff>
    </xdr:from>
    <xdr:to>
      <xdr:col>41</xdr:col>
      <xdr:colOff>101600</xdr:colOff>
      <xdr:row>41</xdr:row>
      <xdr:rowOff>121920</xdr:rowOff>
    </xdr:to>
    <xdr:sp macro="" textlink="">
      <xdr:nvSpPr>
        <xdr:cNvPr id="132" name="楕円 131">
          <a:extLst>
            <a:ext uri="{FF2B5EF4-FFF2-40B4-BE49-F238E27FC236}">
              <a16:creationId xmlns:a16="http://schemas.microsoft.com/office/drawing/2014/main" id="{CED9AE07-B12A-4B3E-B0AB-48C428B96D8A}"/>
            </a:ext>
          </a:extLst>
        </xdr:cNvPr>
        <xdr:cNvSpPr/>
      </xdr:nvSpPr>
      <xdr:spPr>
        <a:xfrm>
          <a:off x="7029450" y="666877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69850</xdr:rowOff>
    </xdr:from>
    <xdr:to>
      <xdr:col>45</xdr:col>
      <xdr:colOff>177800</xdr:colOff>
      <xdr:row>41</xdr:row>
      <xdr:rowOff>71120</xdr:rowOff>
    </xdr:to>
    <xdr:cxnSp macro="">
      <xdr:nvCxnSpPr>
        <xdr:cNvPr id="133" name="直線コネクタ 132">
          <a:extLst>
            <a:ext uri="{FF2B5EF4-FFF2-40B4-BE49-F238E27FC236}">
              <a16:creationId xmlns:a16="http://schemas.microsoft.com/office/drawing/2014/main" id="{FA7A7437-FA1D-4FFE-8DFA-4D21C7A32D61}"/>
            </a:ext>
          </a:extLst>
        </xdr:cNvPr>
        <xdr:cNvCxnSpPr/>
      </xdr:nvCxnSpPr>
      <xdr:spPr>
        <a:xfrm flipV="1">
          <a:off x="7077075" y="6715125"/>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21590</xdr:rowOff>
    </xdr:from>
    <xdr:to>
      <xdr:col>36</xdr:col>
      <xdr:colOff>165100</xdr:colOff>
      <xdr:row>41</xdr:row>
      <xdr:rowOff>123190</xdr:rowOff>
    </xdr:to>
    <xdr:sp macro="" textlink="">
      <xdr:nvSpPr>
        <xdr:cNvPr id="134" name="楕円 133">
          <a:extLst>
            <a:ext uri="{FF2B5EF4-FFF2-40B4-BE49-F238E27FC236}">
              <a16:creationId xmlns:a16="http://schemas.microsoft.com/office/drawing/2014/main" id="{DF68783E-22EF-48AC-8D53-275F466401C6}"/>
            </a:ext>
          </a:extLst>
        </xdr:cNvPr>
        <xdr:cNvSpPr/>
      </xdr:nvSpPr>
      <xdr:spPr>
        <a:xfrm>
          <a:off x="6238875" y="66700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71120</xdr:rowOff>
    </xdr:from>
    <xdr:to>
      <xdr:col>41</xdr:col>
      <xdr:colOff>50800</xdr:colOff>
      <xdr:row>41</xdr:row>
      <xdr:rowOff>72390</xdr:rowOff>
    </xdr:to>
    <xdr:cxnSp macro="">
      <xdr:nvCxnSpPr>
        <xdr:cNvPr id="135" name="直線コネクタ 134">
          <a:extLst>
            <a:ext uri="{FF2B5EF4-FFF2-40B4-BE49-F238E27FC236}">
              <a16:creationId xmlns:a16="http://schemas.microsoft.com/office/drawing/2014/main" id="{B32410E1-4195-4E20-9FC2-34DB97EA9433}"/>
            </a:ext>
          </a:extLst>
        </xdr:cNvPr>
        <xdr:cNvCxnSpPr/>
      </xdr:nvCxnSpPr>
      <xdr:spPr>
        <a:xfrm flipV="1">
          <a:off x="6286500" y="6716395"/>
          <a:ext cx="7905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120650</xdr:rowOff>
    </xdr:from>
    <xdr:ext cx="534670" cy="258445"/>
    <xdr:sp macro="" textlink="">
      <xdr:nvSpPr>
        <xdr:cNvPr id="136" name="n_1aveValue【道路】&#10;一人当たり延長">
          <a:extLst>
            <a:ext uri="{FF2B5EF4-FFF2-40B4-BE49-F238E27FC236}">
              <a16:creationId xmlns:a16="http://schemas.microsoft.com/office/drawing/2014/main" id="{2F774EB5-78D7-4EB8-ABE8-8D79EB308EAC}"/>
            </a:ext>
          </a:extLst>
        </xdr:cNvPr>
        <xdr:cNvSpPr txBox="1"/>
      </xdr:nvSpPr>
      <xdr:spPr>
        <a:xfrm>
          <a:off x="8428990" y="64484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19.323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133350</xdr:rowOff>
    </xdr:from>
    <xdr:ext cx="534035" cy="258445"/>
    <xdr:sp macro="" textlink="">
      <xdr:nvSpPr>
        <xdr:cNvPr id="137" name="n_2aveValue【道路】&#10;一人当たり延長">
          <a:extLst>
            <a:ext uri="{FF2B5EF4-FFF2-40B4-BE49-F238E27FC236}">
              <a16:creationId xmlns:a16="http://schemas.microsoft.com/office/drawing/2014/main" id="{E37BA957-5160-480A-9011-C6CF8B29D07D}"/>
            </a:ext>
          </a:extLst>
        </xdr:cNvPr>
        <xdr:cNvSpPr txBox="1"/>
      </xdr:nvSpPr>
      <xdr:spPr>
        <a:xfrm>
          <a:off x="7647940" y="64579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18.158</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41</xdr:row>
      <xdr:rowOff>116205</xdr:rowOff>
    </xdr:from>
    <xdr:ext cx="534035" cy="259080"/>
    <xdr:sp macro="" textlink="">
      <xdr:nvSpPr>
        <xdr:cNvPr id="138" name="n_3aveValue【道路】&#10;一人当たり延長">
          <a:extLst>
            <a:ext uri="{FF2B5EF4-FFF2-40B4-BE49-F238E27FC236}">
              <a16:creationId xmlns:a16="http://schemas.microsoft.com/office/drawing/2014/main" id="{19E78F28-F8DA-41DC-A88D-43B9EE102853}"/>
            </a:ext>
          </a:extLst>
        </xdr:cNvPr>
        <xdr:cNvSpPr txBox="1"/>
      </xdr:nvSpPr>
      <xdr:spPr>
        <a:xfrm>
          <a:off x="6847840" y="6764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17.411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116205</xdr:rowOff>
    </xdr:from>
    <xdr:ext cx="534035" cy="259080"/>
    <xdr:sp macro="" textlink="">
      <xdr:nvSpPr>
        <xdr:cNvPr id="139" name="n_4aveValue【道路】&#10;一人当たり延長">
          <a:extLst>
            <a:ext uri="{FF2B5EF4-FFF2-40B4-BE49-F238E27FC236}">
              <a16:creationId xmlns:a16="http://schemas.microsoft.com/office/drawing/2014/main" id="{D0365052-BF19-4F3B-9D02-2930E17D6C10}"/>
            </a:ext>
          </a:extLst>
        </xdr:cNvPr>
        <xdr:cNvSpPr txBox="1"/>
      </xdr:nvSpPr>
      <xdr:spPr>
        <a:xfrm>
          <a:off x="6038215" y="6440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19.756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41</xdr:row>
      <xdr:rowOff>110490</xdr:rowOff>
    </xdr:from>
    <xdr:ext cx="534670" cy="258445"/>
    <xdr:sp macro="" textlink="">
      <xdr:nvSpPr>
        <xdr:cNvPr id="140" name="n_1mainValue【道路】&#10;一人当たり延長">
          <a:extLst>
            <a:ext uri="{FF2B5EF4-FFF2-40B4-BE49-F238E27FC236}">
              <a16:creationId xmlns:a16="http://schemas.microsoft.com/office/drawing/2014/main" id="{0BDE0C77-CC63-4763-A045-E00010441E79}"/>
            </a:ext>
          </a:extLst>
        </xdr:cNvPr>
        <xdr:cNvSpPr txBox="1"/>
      </xdr:nvSpPr>
      <xdr:spPr>
        <a:xfrm>
          <a:off x="8428990" y="67557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17.971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41</xdr:row>
      <xdr:rowOff>111760</xdr:rowOff>
    </xdr:from>
    <xdr:ext cx="534035" cy="258445"/>
    <xdr:sp macro="" textlink="">
      <xdr:nvSpPr>
        <xdr:cNvPr id="141" name="n_2mainValue【道路】&#10;一人当たり延長">
          <a:extLst>
            <a:ext uri="{FF2B5EF4-FFF2-40B4-BE49-F238E27FC236}">
              <a16:creationId xmlns:a16="http://schemas.microsoft.com/office/drawing/2014/main" id="{0FF76094-791A-4D02-A912-087C62DA24A3}"/>
            </a:ext>
          </a:extLst>
        </xdr:cNvPr>
        <xdr:cNvSpPr txBox="1"/>
      </xdr:nvSpPr>
      <xdr:spPr>
        <a:xfrm>
          <a:off x="7647940" y="6760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17.837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39</xdr:row>
      <xdr:rowOff>138430</xdr:rowOff>
    </xdr:from>
    <xdr:ext cx="534035" cy="259080"/>
    <xdr:sp macro="" textlink="">
      <xdr:nvSpPr>
        <xdr:cNvPr id="142" name="n_3mainValue【道路】&#10;一人当たり延長">
          <a:extLst>
            <a:ext uri="{FF2B5EF4-FFF2-40B4-BE49-F238E27FC236}">
              <a16:creationId xmlns:a16="http://schemas.microsoft.com/office/drawing/2014/main" id="{953F9B53-8FC3-43B0-8400-4B891EC75620}"/>
            </a:ext>
          </a:extLst>
        </xdr:cNvPr>
        <xdr:cNvSpPr txBox="1"/>
      </xdr:nvSpPr>
      <xdr:spPr>
        <a:xfrm>
          <a:off x="6847840" y="6466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17.712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41</xdr:row>
      <xdr:rowOff>114300</xdr:rowOff>
    </xdr:from>
    <xdr:ext cx="534035" cy="259080"/>
    <xdr:sp macro="" textlink="">
      <xdr:nvSpPr>
        <xdr:cNvPr id="143" name="n_4mainValue【道路】&#10;一人当たり延長">
          <a:extLst>
            <a:ext uri="{FF2B5EF4-FFF2-40B4-BE49-F238E27FC236}">
              <a16:creationId xmlns:a16="http://schemas.microsoft.com/office/drawing/2014/main" id="{FBA44009-BD2F-43B8-999D-BB282BDA0F00}"/>
            </a:ext>
          </a:extLst>
        </xdr:cNvPr>
        <xdr:cNvSpPr txBox="1"/>
      </xdr:nvSpPr>
      <xdr:spPr>
        <a:xfrm>
          <a:off x="6038215" y="6762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DCD577F3-A00D-441E-AD1D-BAA369243578}"/>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81B30E81-52AC-42DD-93A4-014FF4DCA502}"/>
            </a:ext>
          </a:extLst>
        </xdr:cNvPr>
        <xdr:cNvSpPr/>
      </xdr:nvSpPr>
      <xdr:spPr>
        <a:xfrm>
          <a:off x="8096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D62546F2-3E99-4EF7-B5E1-E73A7C4EC0C4}"/>
            </a:ext>
          </a:extLst>
        </xdr:cNvPr>
        <xdr:cNvSpPr/>
      </xdr:nvSpPr>
      <xdr:spPr>
        <a:xfrm>
          <a:off x="8096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70403711-ACC9-4777-9AC6-94A673805D89}"/>
            </a:ext>
          </a:extLst>
        </xdr:cNvPr>
        <xdr:cNvSpPr/>
      </xdr:nvSpPr>
      <xdr:spPr>
        <a:xfrm>
          <a:off x="17145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FC5AB256-F49D-4685-AA41-7A4DA60DFC88}"/>
            </a:ext>
          </a:extLst>
        </xdr:cNvPr>
        <xdr:cNvSpPr/>
      </xdr:nvSpPr>
      <xdr:spPr>
        <a:xfrm>
          <a:off x="17145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AD65BEBD-7249-4298-8EFB-CA8A08F26CE1}"/>
            </a:ext>
          </a:extLst>
        </xdr:cNvPr>
        <xdr:cNvSpPr/>
      </xdr:nvSpPr>
      <xdr:spPr>
        <a:xfrm>
          <a:off x="27432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361F3C21-B88A-4558-A7FE-00D8BA53DCCE}"/>
            </a:ext>
          </a:extLst>
        </xdr:cNvPr>
        <xdr:cNvSpPr/>
      </xdr:nvSpPr>
      <xdr:spPr>
        <a:xfrm>
          <a:off x="27432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AD3F9148-9127-4D1B-9B23-465A1F8D9402}"/>
            </a:ext>
          </a:extLst>
        </xdr:cNvPr>
        <xdr:cNvSpPr/>
      </xdr:nvSpPr>
      <xdr:spPr>
        <a:xfrm>
          <a:off x="685800" y="864870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2" name="テキスト ボックス 151">
          <a:extLst>
            <a:ext uri="{FF2B5EF4-FFF2-40B4-BE49-F238E27FC236}">
              <a16:creationId xmlns:a16="http://schemas.microsoft.com/office/drawing/2014/main" id="{CABF8563-9DC5-44BF-8D78-B150EA9F34EA}"/>
            </a:ext>
          </a:extLst>
        </xdr:cNvPr>
        <xdr:cNvSpPr txBox="1"/>
      </xdr:nvSpPr>
      <xdr:spPr>
        <a:xfrm>
          <a:off x="666750" y="8467725"/>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E23E9404-CAB1-4F3C-BA16-F08DA4DB6437}"/>
            </a:ext>
          </a:extLst>
        </xdr:cNvPr>
        <xdr:cNvCxnSpPr/>
      </xdr:nvCxnSpPr>
      <xdr:spPr>
        <a:xfrm>
          <a:off x="685800" y="10810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4" name="テキスト ボックス 153">
          <a:extLst>
            <a:ext uri="{FF2B5EF4-FFF2-40B4-BE49-F238E27FC236}">
              <a16:creationId xmlns:a16="http://schemas.microsoft.com/office/drawing/2014/main" id="{A458AED7-149D-486C-9563-B4A7F1A55CF1}"/>
            </a:ext>
          </a:extLst>
        </xdr:cNvPr>
        <xdr:cNvSpPr txBox="1"/>
      </xdr:nvSpPr>
      <xdr:spPr>
        <a:xfrm>
          <a:off x="278765" y="106749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44DA4B2B-D02A-4B94-9A8F-8A4731FF57ED}"/>
            </a:ext>
          </a:extLst>
        </xdr:cNvPr>
        <xdr:cNvCxnSpPr/>
      </xdr:nvCxnSpPr>
      <xdr:spPr>
        <a:xfrm>
          <a:off x="685800" y="10448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105410</xdr:rowOff>
    </xdr:from>
    <xdr:ext cx="403225" cy="259080"/>
    <xdr:sp macro="" textlink="">
      <xdr:nvSpPr>
        <xdr:cNvPr id="156" name="テキスト ボックス 155">
          <a:extLst>
            <a:ext uri="{FF2B5EF4-FFF2-40B4-BE49-F238E27FC236}">
              <a16:creationId xmlns:a16="http://schemas.microsoft.com/office/drawing/2014/main" id="{16932E66-847E-4A72-99C9-D4BD053F8619}"/>
            </a:ext>
          </a:extLst>
        </xdr:cNvPr>
        <xdr:cNvSpPr txBox="1"/>
      </xdr:nvSpPr>
      <xdr:spPr>
        <a:xfrm>
          <a:off x="339725" y="103130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C4340C2F-A0E9-4B39-BC75-4983C5AD6BCC}"/>
            </a:ext>
          </a:extLst>
        </xdr:cNvPr>
        <xdr:cNvCxnSpPr/>
      </xdr:nvCxnSpPr>
      <xdr:spPr>
        <a:xfrm>
          <a:off x="685800" y="100869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58" name="テキスト ボックス 157">
          <a:extLst>
            <a:ext uri="{FF2B5EF4-FFF2-40B4-BE49-F238E27FC236}">
              <a16:creationId xmlns:a16="http://schemas.microsoft.com/office/drawing/2014/main" id="{C90E7B4D-239E-4B53-8330-5F610C3CEEF5}"/>
            </a:ext>
          </a:extLst>
        </xdr:cNvPr>
        <xdr:cNvSpPr txBox="1"/>
      </xdr:nvSpPr>
      <xdr:spPr>
        <a:xfrm>
          <a:off x="339725" y="99510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DCCB5C32-EDA2-47FE-9C82-FA96B8AFE2F5}"/>
            </a:ext>
          </a:extLst>
        </xdr:cNvPr>
        <xdr:cNvCxnSpPr/>
      </xdr:nvCxnSpPr>
      <xdr:spPr>
        <a:xfrm>
          <a:off x="685800" y="9725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8445"/>
    <xdr:sp macro="" textlink="">
      <xdr:nvSpPr>
        <xdr:cNvPr id="160" name="テキスト ボックス 159">
          <a:extLst>
            <a:ext uri="{FF2B5EF4-FFF2-40B4-BE49-F238E27FC236}">
              <a16:creationId xmlns:a16="http://schemas.microsoft.com/office/drawing/2014/main" id="{25B302A5-19EB-4AFB-80C9-255CC9D8C8DC}"/>
            </a:ext>
          </a:extLst>
        </xdr:cNvPr>
        <xdr:cNvSpPr txBox="1"/>
      </xdr:nvSpPr>
      <xdr:spPr>
        <a:xfrm>
          <a:off x="339725" y="958913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EC14CB6D-B7B1-4650-ADBA-ABAF139A7340}"/>
            </a:ext>
          </a:extLst>
        </xdr:cNvPr>
        <xdr:cNvCxnSpPr/>
      </xdr:nvCxnSpPr>
      <xdr:spPr>
        <a:xfrm>
          <a:off x="685800" y="9372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2" name="テキスト ボックス 161">
          <a:extLst>
            <a:ext uri="{FF2B5EF4-FFF2-40B4-BE49-F238E27FC236}">
              <a16:creationId xmlns:a16="http://schemas.microsoft.com/office/drawing/2014/main" id="{61117EF4-2D5F-4932-8CA5-80B29F22A891}"/>
            </a:ext>
          </a:extLst>
        </xdr:cNvPr>
        <xdr:cNvSpPr txBox="1"/>
      </xdr:nvSpPr>
      <xdr:spPr>
        <a:xfrm>
          <a:off x="339725" y="9236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46FD624A-56FC-408F-BEEE-0DE77F4717F5}"/>
            </a:ext>
          </a:extLst>
        </xdr:cNvPr>
        <xdr:cNvCxnSpPr/>
      </xdr:nvCxnSpPr>
      <xdr:spPr>
        <a:xfrm>
          <a:off x="685800" y="9010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124460</xdr:rowOff>
    </xdr:from>
    <xdr:ext cx="338455" cy="259080"/>
    <xdr:sp macro="" textlink="">
      <xdr:nvSpPr>
        <xdr:cNvPr id="164" name="テキスト ボックス 163">
          <a:extLst>
            <a:ext uri="{FF2B5EF4-FFF2-40B4-BE49-F238E27FC236}">
              <a16:creationId xmlns:a16="http://schemas.microsoft.com/office/drawing/2014/main" id="{7022F29E-DF15-4250-9AFB-5501E05E5FED}"/>
            </a:ext>
          </a:extLst>
        </xdr:cNvPr>
        <xdr:cNvSpPr txBox="1"/>
      </xdr:nvSpPr>
      <xdr:spPr>
        <a:xfrm>
          <a:off x="387985" y="8874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CE4DF37F-0132-4C03-B8FB-D9D41BD5BBD7}"/>
            </a:ext>
          </a:extLst>
        </xdr:cNvPr>
        <xdr:cNvCxnSpPr/>
      </xdr:nvCxnSpPr>
      <xdr:spPr>
        <a:xfrm>
          <a:off x="685800" y="8648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7D4A28F6-48C5-4FDD-99EE-3BD6E9DE4CB1}"/>
            </a:ext>
          </a:extLst>
        </xdr:cNvPr>
        <xdr:cNvSpPr/>
      </xdr:nvSpPr>
      <xdr:spPr>
        <a:xfrm>
          <a:off x="685800" y="864870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67" name="直線コネクタ 166">
          <a:extLst>
            <a:ext uri="{FF2B5EF4-FFF2-40B4-BE49-F238E27FC236}">
              <a16:creationId xmlns:a16="http://schemas.microsoft.com/office/drawing/2014/main" id="{CB29128A-0E7D-4F44-9092-59B63D4DC30E}"/>
            </a:ext>
          </a:extLst>
        </xdr:cNvPr>
        <xdr:cNvCxnSpPr/>
      </xdr:nvCxnSpPr>
      <xdr:spPr>
        <a:xfrm flipV="1">
          <a:off x="4180840" y="9193530"/>
          <a:ext cx="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0</xdr:rowOff>
    </xdr:from>
    <xdr:ext cx="405130" cy="259080"/>
    <xdr:sp macro="" textlink="">
      <xdr:nvSpPr>
        <xdr:cNvPr id="168" name="【橋りょう・トンネル】&#10;有形固定資産減価償却率最小値テキスト">
          <a:extLst>
            <a:ext uri="{FF2B5EF4-FFF2-40B4-BE49-F238E27FC236}">
              <a16:creationId xmlns:a16="http://schemas.microsoft.com/office/drawing/2014/main" id="{5D9AAC34-903E-4565-A877-03C39AF689E1}"/>
            </a:ext>
          </a:extLst>
        </xdr:cNvPr>
        <xdr:cNvSpPr txBox="1"/>
      </xdr:nvSpPr>
      <xdr:spPr>
        <a:xfrm>
          <a:off x="4219575" y="10534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69" name="直線コネクタ 168">
          <a:extLst>
            <a:ext uri="{FF2B5EF4-FFF2-40B4-BE49-F238E27FC236}">
              <a16:creationId xmlns:a16="http://schemas.microsoft.com/office/drawing/2014/main" id="{C6BDDB7F-22D2-46AE-B297-B5EC86B46F2A}"/>
            </a:ext>
          </a:extLst>
        </xdr:cNvPr>
        <xdr:cNvCxnSpPr/>
      </xdr:nvCxnSpPr>
      <xdr:spPr>
        <a:xfrm>
          <a:off x="4105275" y="105371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63500</xdr:rowOff>
    </xdr:from>
    <xdr:ext cx="405130" cy="258445"/>
    <xdr:sp macro="" textlink="">
      <xdr:nvSpPr>
        <xdr:cNvPr id="170" name="【橋りょう・トンネル】&#10;有形固定資産減価償却率最大値テキスト">
          <a:extLst>
            <a:ext uri="{FF2B5EF4-FFF2-40B4-BE49-F238E27FC236}">
              <a16:creationId xmlns:a16="http://schemas.microsoft.com/office/drawing/2014/main" id="{EAD7889D-D04B-4ED4-932D-AF07EFC377C7}"/>
            </a:ext>
          </a:extLst>
        </xdr:cNvPr>
        <xdr:cNvSpPr txBox="1"/>
      </xdr:nvSpPr>
      <xdr:spPr>
        <a:xfrm>
          <a:off x="4219575" y="89820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1" name="直線コネクタ 170">
          <a:extLst>
            <a:ext uri="{FF2B5EF4-FFF2-40B4-BE49-F238E27FC236}">
              <a16:creationId xmlns:a16="http://schemas.microsoft.com/office/drawing/2014/main" id="{6D51A026-98C1-4D07-92DF-A8FAAC4BEB52}"/>
            </a:ext>
          </a:extLst>
        </xdr:cNvPr>
        <xdr:cNvCxnSpPr/>
      </xdr:nvCxnSpPr>
      <xdr:spPr>
        <a:xfrm>
          <a:off x="4105275" y="91935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156210</xdr:rowOff>
    </xdr:from>
    <xdr:ext cx="405130" cy="258445"/>
    <xdr:sp macro="" textlink="">
      <xdr:nvSpPr>
        <xdr:cNvPr id="172" name="【橋りょう・トンネル】&#10;有形固定資産減価償却率平均値テキスト">
          <a:extLst>
            <a:ext uri="{FF2B5EF4-FFF2-40B4-BE49-F238E27FC236}">
              <a16:creationId xmlns:a16="http://schemas.microsoft.com/office/drawing/2014/main" id="{117A81A2-3753-42AF-915D-3D20FBDA03C3}"/>
            </a:ext>
          </a:extLst>
        </xdr:cNvPr>
        <xdr:cNvSpPr txBox="1"/>
      </xdr:nvSpPr>
      <xdr:spPr>
        <a:xfrm>
          <a:off x="4219575" y="1004633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3" name="フローチャート: 判断 172">
          <a:extLst>
            <a:ext uri="{FF2B5EF4-FFF2-40B4-BE49-F238E27FC236}">
              <a16:creationId xmlns:a16="http://schemas.microsoft.com/office/drawing/2014/main" id="{0E238A14-0345-46D4-8FE8-264F5A488CF3}"/>
            </a:ext>
          </a:extLst>
        </xdr:cNvPr>
        <xdr:cNvSpPr/>
      </xdr:nvSpPr>
      <xdr:spPr>
        <a:xfrm>
          <a:off x="4124325" y="10058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74" name="フローチャート: 判断 173">
          <a:extLst>
            <a:ext uri="{FF2B5EF4-FFF2-40B4-BE49-F238E27FC236}">
              <a16:creationId xmlns:a16="http://schemas.microsoft.com/office/drawing/2014/main" id="{25CDC843-A520-42E5-9325-D1B3C91D1C57}"/>
            </a:ext>
          </a:extLst>
        </xdr:cNvPr>
        <xdr:cNvSpPr/>
      </xdr:nvSpPr>
      <xdr:spPr>
        <a:xfrm>
          <a:off x="3381375" y="100501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75" name="フローチャート: 判断 174">
          <a:extLst>
            <a:ext uri="{FF2B5EF4-FFF2-40B4-BE49-F238E27FC236}">
              <a16:creationId xmlns:a16="http://schemas.microsoft.com/office/drawing/2014/main" id="{D21280BC-D526-438D-B6EF-E2884F000904}"/>
            </a:ext>
          </a:extLst>
        </xdr:cNvPr>
        <xdr:cNvSpPr/>
      </xdr:nvSpPr>
      <xdr:spPr>
        <a:xfrm>
          <a:off x="2571750" y="100228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76" name="フローチャート: 判断 175">
          <a:extLst>
            <a:ext uri="{FF2B5EF4-FFF2-40B4-BE49-F238E27FC236}">
              <a16:creationId xmlns:a16="http://schemas.microsoft.com/office/drawing/2014/main" id="{55AA0761-CA30-4933-BC01-1AA0C5C77D83}"/>
            </a:ext>
          </a:extLst>
        </xdr:cNvPr>
        <xdr:cNvSpPr/>
      </xdr:nvSpPr>
      <xdr:spPr>
        <a:xfrm>
          <a:off x="1781175" y="99720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77" name="フローチャート: 判断 176">
          <a:extLst>
            <a:ext uri="{FF2B5EF4-FFF2-40B4-BE49-F238E27FC236}">
              <a16:creationId xmlns:a16="http://schemas.microsoft.com/office/drawing/2014/main" id="{C5055A27-4447-44ED-96AC-EF0D1D2D0C5C}"/>
            </a:ext>
          </a:extLst>
        </xdr:cNvPr>
        <xdr:cNvSpPr/>
      </xdr:nvSpPr>
      <xdr:spPr>
        <a:xfrm>
          <a:off x="981075" y="99929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78" name="テキスト ボックス 177">
          <a:extLst>
            <a:ext uri="{FF2B5EF4-FFF2-40B4-BE49-F238E27FC236}">
              <a16:creationId xmlns:a16="http://schemas.microsoft.com/office/drawing/2014/main" id="{636EF8F0-11FE-407E-BEFA-741B8E3E28C1}"/>
            </a:ext>
          </a:extLst>
        </xdr:cNvPr>
        <xdr:cNvSpPr txBox="1"/>
      </xdr:nvSpPr>
      <xdr:spPr>
        <a:xfrm>
          <a:off x="4010025"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79" name="テキスト ボックス 178">
          <a:extLst>
            <a:ext uri="{FF2B5EF4-FFF2-40B4-BE49-F238E27FC236}">
              <a16:creationId xmlns:a16="http://schemas.microsoft.com/office/drawing/2014/main" id="{0F803CBC-597A-47DA-94B2-B962593C616B}"/>
            </a:ext>
          </a:extLst>
        </xdr:cNvPr>
        <xdr:cNvSpPr txBox="1"/>
      </xdr:nvSpPr>
      <xdr:spPr>
        <a:xfrm>
          <a:off x="3257550"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0" name="テキスト ボックス 179">
          <a:extLst>
            <a:ext uri="{FF2B5EF4-FFF2-40B4-BE49-F238E27FC236}">
              <a16:creationId xmlns:a16="http://schemas.microsoft.com/office/drawing/2014/main" id="{D21621A5-FF0A-44AD-9F2A-B090FD3C2FED}"/>
            </a:ext>
          </a:extLst>
        </xdr:cNvPr>
        <xdr:cNvSpPr txBox="1"/>
      </xdr:nvSpPr>
      <xdr:spPr>
        <a:xfrm>
          <a:off x="2447925"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1" name="テキスト ボックス 180">
          <a:extLst>
            <a:ext uri="{FF2B5EF4-FFF2-40B4-BE49-F238E27FC236}">
              <a16:creationId xmlns:a16="http://schemas.microsoft.com/office/drawing/2014/main" id="{BBC22764-CE9F-4E37-A4F6-8A23BE26F404}"/>
            </a:ext>
          </a:extLst>
        </xdr:cNvPr>
        <xdr:cNvSpPr txBox="1"/>
      </xdr:nvSpPr>
      <xdr:spPr>
        <a:xfrm>
          <a:off x="1657350"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2" name="テキスト ボックス 181">
          <a:extLst>
            <a:ext uri="{FF2B5EF4-FFF2-40B4-BE49-F238E27FC236}">
              <a16:creationId xmlns:a16="http://schemas.microsoft.com/office/drawing/2014/main" id="{7D726F7A-11B6-4A7D-A589-8B9393336912}"/>
            </a:ext>
          </a:extLst>
        </xdr:cNvPr>
        <xdr:cNvSpPr txBox="1"/>
      </xdr:nvSpPr>
      <xdr:spPr>
        <a:xfrm>
          <a:off x="857250"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19</xdr:col>
      <xdr:colOff>127000</xdr:colOff>
      <xdr:row>62</xdr:row>
      <xdr:rowOff>101600</xdr:rowOff>
    </xdr:from>
    <xdr:to>
      <xdr:col>20</xdr:col>
      <xdr:colOff>38100</xdr:colOff>
      <xdr:row>63</xdr:row>
      <xdr:rowOff>31750</xdr:rowOff>
    </xdr:to>
    <xdr:sp macro="" textlink="">
      <xdr:nvSpPr>
        <xdr:cNvPr id="183" name="楕円 182">
          <a:extLst>
            <a:ext uri="{FF2B5EF4-FFF2-40B4-BE49-F238E27FC236}">
              <a16:creationId xmlns:a16="http://schemas.microsoft.com/office/drawing/2014/main" id="{4FED623E-5E8C-4D01-B32F-2293C66BCA1C}"/>
            </a:ext>
          </a:extLst>
        </xdr:cNvPr>
        <xdr:cNvSpPr/>
      </xdr:nvSpPr>
      <xdr:spPr>
        <a:xfrm>
          <a:off x="3381375" y="101536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90170</xdr:rowOff>
    </xdr:from>
    <xdr:to>
      <xdr:col>15</xdr:col>
      <xdr:colOff>101600</xdr:colOff>
      <xdr:row>63</xdr:row>
      <xdr:rowOff>20320</xdr:rowOff>
    </xdr:to>
    <xdr:sp macro="" textlink="">
      <xdr:nvSpPr>
        <xdr:cNvPr id="184" name="楕円 183">
          <a:extLst>
            <a:ext uri="{FF2B5EF4-FFF2-40B4-BE49-F238E27FC236}">
              <a16:creationId xmlns:a16="http://schemas.microsoft.com/office/drawing/2014/main" id="{1B1D7782-8EED-4027-87F0-FE3D16915287}"/>
            </a:ext>
          </a:extLst>
        </xdr:cNvPr>
        <xdr:cNvSpPr/>
      </xdr:nvSpPr>
      <xdr:spPr>
        <a:xfrm>
          <a:off x="2571750" y="101358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140970</xdr:rowOff>
    </xdr:from>
    <xdr:to>
      <xdr:col>19</xdr:col>
      <xdr:colOff>177800</xdr:colOff>
      <xdr:row>62</xdr:row>
      <xdr:rowOff>152400</xdr:rowOff>
    </xdr:to>
    <xdr:cxnSp macro="">
      <xdr:nvCxnSpPr>
        <xdr:cNvPr id="185" name="直線コネクタ 184">
          <a:extLst>
            <a:ext uri="{FF2B5EF4-FFF2-40B4-BE49-F238E27FC236}">
              <a16:creationId xmlns:a16="http://schemas.microsoft.com/office/drawing/2014/main" id="{E103582D-B5AC-42C5-8763-EC464ACADC66}"/>
            </a:ext>
          </a:extLst>
        </xdr:cNvPr>
        <xdr:cNvCxnSpPr/>
      </xdr:nvCxnSpPr>
      <xdr:spPr>
        <a:xfrm>
          <a:off x="2619375" y="10193020"/>
          <a:ext cx="8096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73025</xdr:rowOff>
    </xdr:from>
    <xdr:to>
      <xdr:col>10</xdr:col>
      <xdr:colOff>165100</xdr:colOff>
      <xdr:row>63</xdr:row>
      <xdr:rowOff>3175</xdr:rowOff>
    </xdr:to>
    <xdr:sp macro="" textlink="">
      <xdr:nvSpPr>
        <xdr:cNvPr id="186" name="楕円 185">
          <a:extLst>
            <a:ext uri="{FF2B5EF4-FFF2-40B4-BE49-F238E27FC236}">
              <a16:creationId xmlns:a16="http://schemas.microsoft.com/office/drawing/2014/main" id="{CBEE8906-53E4-48B5-BE60-C16BC44BAB8B}"/>
            </a:ext>
          </a:extLst>
        </xdr:cNvPr>
        <xdr:cNvSpPr/>
      </xdr:nvSpPr>
      <xdr:spPr>
        <a:xfrm>
          <a:off x="1781175" y="101219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123825</xdr:rowOff>
    </xdr:from>
    <xdr:to>
      <xdr:col>15</xdr:col>
      <xdr:colOff>50800</xdr:colOff>
      <xdr:row>62</xdr:row>
      <xdr:rowOff>140970</xdr:rowOff>
    </xdr:to>
    <xdr:cxnSp macro="">
      <xdr:nvCxnSpPr>
        <xdr:cNvPr id="187" name="直線コネクタ 186">
          <a:extLst>
            <a:ext uri="{FF2B5EF4-FFF2-40B4-BE49-F238E27FC236}">
              <a16:creationId xmlns:a16="http://schemas.microsoft.com/office/drawing/2014/main" id="{058F8A71-DB7D-4AFA-A715-8D92E313895B}"/>
            </a:ext>
          </a:extLst>
        </xdr:cNvPr>
        <xdr:cNvCxnSpPr/>
      </xdr:nvCxnSpPr>
      <xdr:spPr>
        <a:xfrm>
          <a:off x="1828800" y="10169525"/>
          <a:ext cx="79057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82550</xdr:rowOff>
    </xdr:from>
    <xdr:to>
      <xdr:col>6</xdr:col>
      <xdr:colOff>38100</xdr:colOff>
      <xdr:row>63</xdr:row>
      <xdr:rowOff>12700</xdr:rowOff>
    </xdr:to>
    <xdr:sp macro="" textlink="">
      <xdr:nvSpPr>
        <xdr:cNvPr id="188" name="楕円 187">
          <a:extLst>
            <a:ext uri="{FF2B5EF4-FFF2-40B4-BE49-F238E27FC236}">
              <a16:creationId xmlns:a16="http://schemas.microsoft.com/office/drawing/2014/main" id="{D57E8C38-8489-40F3-9BF7-94CCE0DBD23E}"/>
            </a:ext>
          </a:extLst>
        </xdr:cNvPr>
        <xdr:cNvSpPr/>
      </xdr:nvSpPr>
      <xdr:spPr>
        <a:xfrm>
          <a:off x="981075" y="101346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123825</xdr:rowOff>
    </xdr:from>
    <xdr:to>
      <xdr:col>10</xdr:col>
      <xdr:colOff>114300</xdr:colOff>
      <xdr:row>62</xdr:row>
      <xdr:rowOff>133350</xdr:rowOff>
    </xdr:to>
    <xdr:cxnSp macro="">
      <xdr:nvCxnSpPr>
        <xdr:cNvPr id="189" name="直線コネクタ 188">
          <a:extLst>
            <a:ext uri="{FF2B5EF4-FFF2-40B4-BE49-F238E27FC236}">
              <a16:creationId xmlns:a16="http://schemas.microsoft.com/office/drawing/2014/main" id="{C1FC4389-F1A1-4E0B-AE9E-01B02AE978D7}"/>
            </a:ext>
          </a:extLst>
        </xdr:cNvPr>
        <xdr:cNvCxnSpPr/>
      </xdr:nvCxnSpPr>
      <xdr:spPr>
        <a:xfrm flipV="1">
          <a:off x="1028700" y="10169525"/>
          <a:ext cx="8001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113030</xdr:rowOff>
    </xdr:from>
    <xdr:ext cx="405130" cy="259080"/>
    <xdr:sp macro="" textlink="">
      <xdr:nvSpPr>
        <xdr:cNvPr id="190" name="n_1aveValue【橋りょう・トンネル】&#10;有形固定資産減価償却率">
          <a:extLst>
            <a:ext uri="{FF2B5EF4-FFF2-40B4-BE49-F238E27FC236}">
              <a16:creationId xmlns:a16="http://schemas.microsoft.com/office/drawing/2014/main" id="{186F1002-9F16-45BE-8AA0-DFE87CB1147D}"/>
            </a:ext>
          </a:extLst>
        </xdr:cNvPr>
        <xdr:cNvSpPr txBox="1"/>
      </xdr:nvSpPr>
      <xdr:spPr>
        <a:xfrm>
          <a:off x="3239135" y="9838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82550</xdr:rowOff>
    </xdr:from>
    <xdr:ext cx="404495" cy="259080"/>
    <xdr:sp macro="" textlink="">
      <xdr:nvSpPr>
        <xdr:cNvPr id="191" name="n_2aveValue【橋りょう・トンネル】&#10;有形固定資産減価償却率">
          <a:extLst>
            <a:ext uri="{FF2B5EF4-FFF2-40B4-BE49-F238E27FC236}">
              <a16:creationId xmlns:a16="http://schemas.microsoft.com/office/drawing/2014/main" id="{0D703DCE-5D9D-47AD-B910-86B6C1DDF7D8}"/>
            </a:ext>
          </a:extLst>
        </xdr:cNvPr>
        <xdr:cNvSpPr txBox="1"/>
      </xdr:nvSpPr>
      <xdr:spPr>
        <a:xfrm>
          <a:off x="2439035" y="98107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34925</xdr:rowOff>
    </xdr:from>
    <xdr:ext cx="404495" cy="259080"/>
    <xdr:sp macro="" textlink="">
      <xdr:nvSpPr>
        <xdr:cNvPr id="192" name="n_3aveValue【橋りょう・トンネル】&#10;有形固定資産減価償却率">
          <a:extLst>
            <a:ext uri="{FF2B5EF4-FFF2-40B4-BE49-F238E27FC236}">
              <a16:creationId xmlns:a16="http://schemas.microsoft.com/office/drawing/2014/main" id="{B974514E-954E-450C-A6D0-C20D5260D9F5}"/>
            </a:ext>
          </a:extLst>
        </xdr:cNvPr>
        <xdr:cNvSpPr txBox="1"/>
      </xdr:nvSpPr>
      <xdr:spPr>
        <a:xfrm>
          <a:off x="1648460" y="97599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55880</xdr:rowOff>
    </xdr:from>
    <xdr:ext cx="404495" cy="259080"/>
    <xdr:sp macro="" textlink="">
      <xdr:nvSpPr>
        <xdr:cNvPr id="193" name="n_4aveValue【橋りょう・トンネル】&#10;有形固定資産減価償却率">
          <a:extLst>
            <a:ext uri="{FF2B5EF4-FFF2-40B4-BE49-F238E27FC236}">
              <a16:creationId xmlns:a16="http://schemas.microsoft.com/office/drawing/2014/main" id="{99C3DE60-D1E7-4BB1-8CE6-6E8E0A9250F5}"/>
            </a:ext>
          </a:extLst>
        </xdr:cNvPr>
        <xdr:cNvSpPr txBox="1"/>
      </xdr:nvSpPr>
      <xdr:spPr>
        <a:xfrm>
          <a:off x="848360" y="97809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22860</xdr:rowOff>
    </xdr:from>
    <xdr:ext cx="405130" cy="259080"/>
    <xdr:sp macro="" textlink="">
      <xdr:nvSpPr>
        <xdr:cNvPr id="194" name="n_1mainValue【橋りょう・トンネル】&#10;有形固定資産減価償却率">
          <a:extLst>
            <a:ext uri="{FF2B5EF4-FFF2-40B4-BE49-F238E27FC236}">
              <a16:creationId xmlns:a16="http://schemas.microsoft.com/office/drawing/2014/main" id="{D9980A7B-3B73-4B2B-9C24-5A24EB46AC62}"/>
            </a:ext>
          </a:extLst>
        </xdr:cNvPr>
        <xdr:cNvSpPr txBox="1"/>
      </xdr:nvSpPr>
      <xdr:spPr>
        <a:xfrm>
          <a:off x="3239135" y="102368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11430</xdr:rowOff>
    </xdr:from>
    <xdr:ext cx="404495" cy="259080"/>
    <xdr:sp macro="" textlink="">
      <xdr:nvSpPr>
        <xdr:cNvPr id="195" name="n_2mainValue【橋りょう・トンネル】&#10;有形固定資産減価償却率">
          <a:extLst>
            <a:ext uri="{FF2B5EF4-FFF2-40B4-BE49-F238E27FC236}">
              <a16:creationId xmlns:a16="http://schemas.microsoft.com/office/drawing/2014/main" id="{F38A25C7-DBEE-4CF0-90B1-4B4355A92103}"/>
            </a:ext>
          </a:extLst>
        </xdr:cNvPr>
        <xdr:cNvSpPr txBox="1"/>
      </xdr:nvSpPr>
      <xdr:spPr>
        <a:xfrm>
          <a:off x="2439035" y="102190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166370</xdr:rowOff>
    </xdr:from>
    <xdr:ext cx="404495" cy="258445"/>
    <xdr:sp macro="" textlink="">
      <xdr:nvSpPr>
        <xdr:cNvPr id="196" name="n_3mainValue【橋りょう・トンネル】&#10;有形固定資産減価償却率">
          <a:extLst>
            <a:ext uri="{FF2B5EF4-FFF2-40B4-BE49-F238E27FC236}">
              <a16:creationId xmlns:a16="http://schemas.microsoft.com/office/drawing/2014/main" id="{D3598B98-5AD4-4317-AC7B-4326E37DD2A0}"/>
            </a:ext>
          </a:extLst>
        </xdr:cNvPr>
        <xdr:cNvSpPr txBox="1"/>
      </xdr:nvSpPr>
      <xdr:spPr>
        <a:xfrm>
          <a:off x="1648460" y="102120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63</xdr:row>
      <xdr:rowOff>3810</xdr:rowOff>
    </xdr:from>
    <xdr:ext cx="404495" cy="259080"/>
    <xdr:sp macro="" textlink="">
      <xdr:nvSpPr>
        <xdr:cNvPr id="197" name="n_4mainValue【橋りょう・トンネル】&#10;有形固定資産減価償却率">
          <a:extLst>
            <a:ext uri="{FF2B5EF4-FFF2-40B4-BE49-F238E27FC236}">
              <a16:creationId xmlns:a16="http://schemas.microsoft.com/office/drawing/2014/main" id="{C1D67ACC-7018-4AC4-BE85-5E2423882E91}"/>
            </a:ext>
          </a:extLst>
        </xdr:cNvPr>
        <xdr:cNvSpPr txBox="1"/>
      </xdr:nvSpPr>
      <xdr:spPr>
        <a:xfrm>
          <a:off x="848360" y="102177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DB901703-A69D-4F4F-9350-58B7B3136B9F}"/>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0C966D5B-C493-4479-97F6-EB0A972F4E26}"/>
            </a:ext>
          </a:extLst>
        </xdr:cNvPr>
        <xdr:cNvSpPr/>
      </xdr:nvSpPr>
      <xdr:spPr>
        <a:xfrm>
          <a:off x="60674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F8AFAB4F-F10E-4F91-ACD3-C6A2C8031188}"/>
            </a:ext>
          </a:extLst>
        </xdr:cNvPr>
        <xdr:cNvSpPr/>
      </xdr:nvSpPr>
      <xdr:spPr>
        <a:xfrm>
          <a:off x="60674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65C43BEC-AEE3-4DBB-8BB5-91CA21E886FE}"/>
            </a:ext>
          </a:extLst>
        </xdr:cNvPr>
        <xdr:cNvSpPr/>
      </xdr:nvSpPr>
      <xdr:spPr>
        <a:xfrm>
          <a:off x="69818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78991047-87E1-439B-A35C-D5698ECDBDE9}"/>
            </a:ext>
          </a:extLst>
        </xdr:cNvPr>
        <xdr:cNvSpPr/>
      </xdr:nvSpPr>
      <xdr:spPr>
        <a:xfrm>
          <a:off x="69818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33971D4D-D114-447C-A380-B8C0153BA7FB}"/>
            </a:ext>
          </a:extLst>
        </xdr:cNvPr>
        <xdr:cNvSpPr/>
      </xdr:nvSpPr>
      <xdr:spPr>
        <a:xfrm>
          <a:off x="80105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D30C1C0B-6DEF-4819-A479-A64FB7D7240D}"/>
            </a:ext>
          </a:extLst>
        </xdr:cNvPr>
        <xdr:cNvSpPr/>
      </xdr:nvSpPr>
      <xdr:spPr>
        <a:xfrm>
          <a:off x="80105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205,331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EA8BF8CB-0A11-41B7-8510-E61F0D3C84E4}"/>
            </a:ext>
          </a:extLst>
        </xdr:cNvPr>
        <xdr:cNvSpPr/>
      </xdr:nvSpPr>
      <xdr:spPr>
        <a:xfrm>
          <a:off x="5953125" y="864870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06" name="テキスト ボックス 205">
          <a:extLst>
            <a:ext uri="{FF2B5EF4-FFF2-40B4-BE49-F238E27FC236}">
              <a16:creationId xmlns:a16="http://schemas.microsoft.com/office/drawing/2014/main" id="{F32CDBC9-AAC0-463F-9278-B827D0FA3953}"/>
            </a:ext>
          </a:extLst>
        </xdr:cNvPr>
        <xdr:cNvSpPr txBox="1"/>
      </xdr:nvSpPr>
      <xdr:spPr>
        <a:xfrm>
          <a:off x="5915025" y="8467725"/>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6E9CE80A-C5FD-477B-8C78-0BC4485BAE60}"/>
            </a:ext>
          </a:extLst>
        </xdr:cNvPr>
        <xdr:cNvCxnSpPr/>
      </xdr:nvCxnSpPr>
      <xdr:spPr>
        <a:xfrm>
          <a:off x="5953125" y="108108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8" name="直線コネクタ 207">
          <a:extLst>
            <a:ext uri="{FF2B5EF4-FFF2-40B4-BE49-F238E27FC236}">
              <a16:creationId xmlns:a16="http://schemas.microsoft.com/office/drawing/2014/main" id="{F5956C1B-CC73-4BB5-A40B-7BBC31EAE00D}"/>
            </a:ext>
          </a:extLst>
        </xdr:cNvPr>
        <xdr:cNvCxnSpPr/>
      </xdr:nvCxnSpPr>
      <xdr:spPr>
        <a:xfrm>
          <a:off x="5953125" y="103727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29210</xdr:rowOff>
    </xdr:from>
    <xdr:ext cx="248285" cy="258445"/>
    <xdr:sp macro="" textlink="">
      <xdr:nvSpPr>
        <xdr:cNvPr id="209" name="テキスト ボックス 208">
          <a:extLst>
            <a:ext uri="{FF2B5EF4-FFF2-40B4-BE49-F238E27FC236}">
              <a16:creationId xmlns:a16="http://schemas.microsoft.com/office/drawing/2014/main" id="{D6AE665A-45F7-47D2-AAC7-4F3EF7246248}"/>
            </a:ext>
          </a:extLst>
        </xdr:cNvPr>
        <xdr:cNvSpPr txBox="1"/>
      </xdr:nvSpPr>
      <xdr:spPr>
        <a:xfrm>
          <a:off x="5723255" y="1023683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0" name="直線コネクタ 209">
          <a:extLst>
            <a:ext uri="{FF2B5EF4-FFF2-40B4-BE49-F238E27FC236}">
              <a16:creationId xmlns:a16="http://schemas.microsoft.com/office/drawing/2014/main" id="{5170318B-F6E7-430A-88F2-B35898899F31}"/>
            </a:ext>
          </a:extLst>
        </xdr:cNvPr>
        <xdr:cNvCxnSpPr/>
      </xdr:nvCxnSpPr>
      <xdr:spPr>
        <a:xfrm>
          <a:off x="5953125" y="994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86360</xdr:rowOff>
    </xdr:from>
    <xdr:ext cx="594995" cy="258445"/>
    <xdr:sp macro="" textlink="">
      <xdr:nvSpPr>
        <xdr:cNvPr id="211" name="テキスト ボックス 210">
          <a:extLst>
            <a:ext uri="{FF2B5EF4-FFF2-40B4-BE49-F238E27FC236}">
              <a16:creationId xmlns:a16="http://schemas.microsoft.com/office/drawing/2014/main" id="{8D988FB2-9402-4417-9298-06606B53F921}"/>
            </a:ext>
          </a:extLst>
        </xdr:cNvPr>
        <xdr:cNvSpPr txBox="1"/>
      </xdr:nvSpPr>
      <xdr:spPr>
        <a:xfrm>
          <a:off x="5420995" y="98082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2" name="直線コネクタ 211">
          <a:extLst>
            <a:ext uri="{FF2B5EF4-FFF2-40B4-BE49-F238E27FC236}">
              <a16:creationId xmlns:a16="http://schemas.microsoft.com/office/drawing/2014/main" id="{090C854E-A53B-4435-B1FB-DD6CAAD32BC5}"/>
            </a:ext>
          </a:extLst>
        </xdr:cNvPr>
        <xdr:cNvCxnSpPr/>
      </xdr:nvCxnSpPr>
      <xdr:spPr>
        <a:xfrm>
          <a:off x="5953125" y="95154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57</xdr:row>
      <xdr:rowOff>143510</xdr:rowOff>
    </xdr:from>
    <xdr:ext cx="594995" cy="258445"/>
    <xdr:sp macro="" textlink="">
      <xdr:nvSpPr>
        <xdr:cNvPr id="213" name="テキスト ボックス 212">
          <a:extLst>
            <a:ext uri="{FF2B5EF4-FFF2-40B4-BE49-F238E27FC236}">
              <a16:creationId xmlns:a16="http://schemas.microsoft.com/office/drawing/2014/main" id="{CAA4E8D2-047C-4354-B611-229C1D364E5F}"/>
            </a:ext>
          </a:extLst>
        </xdr:cNvPr>
        <xdr:cNvSpPr txBox="1"/>
      </xdr:nvSpPr>
      <xdr:spPr>
        <a:xfrm>
          <a:off x="5420995" y="937958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4" name="直線コネクタ 213">
          <a:extLst>
            <a:ext uri="{FF2B5EF4-FFF2-40B4-BE49-F238E27FC236}">
              <a16:creationId xmlns:a16="http://schemas.microsoft.com/office/drawing/2014/main" id="{76F70BCB-EF17-4FDD-8DBA-38D6C36A914A}"/>
            </a:ext>
          </a:extLst>
        </xdr:cNvPr>
        <xdr:cNvCxnSpPr/>
      </xdr:nvCxnSpPr>
      <xdr:spPr>
        <a:xfrm>
          <a:off x="5953125" y="90773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29210</xdr:rowOff>
    </xdr:from>
    <xdr:ext cx="594995" cy="258445"/>
    <xdr:sp macro="" textlink="">
      <xdr:nvSpPr>
        <xdr:cNvPr id="215" name="テキスト ボックス 214">
          <a:extLst>
            <a:ext uri="{FF2B5EF4-FFF2-40B4-BE49-F238E27FC236}">
              <a16:creationId xmlns:a16="http://schemas.microsoft.com/office/drawing/2014/main" id="{788A785D-690F-48C4-BCD3-E0F9A69C3643}"/>
            </a:ext>
          </a:extLst>
        </xdr:cNvPr>
        <xdr:cNvSpPr txBox="1"/>
      </xdr:nvSpPr>
      <xdr:spPr>
        <a:xfrm>
          <a:off x="5420995" y="894143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3867389B-AA79-4190-994F-4BBD2F29E20A}"/>
            </a:ext>
          </a:extLst>
        </xdr:cNvPr>
        <xdr:cNvCxnSpPr/>
      </xdr:nvCxnSpPr>
      <xdr:spPr>
        <a:xfrm>
          <a:off x="5953125" y="8648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86360</xdr:rowOff>
    </xdr:from>
    <xdr:ext cx="594995" cy="258445"/>
    <xdr:sp macro="" textlink="">
      <xdr:nvSpPr>
        <xdr:cNvPr id="217" name="テキスト ボックス 216">
          <a:extLst>
            <a:ext uri="{FF2B5EF4-FFF2-40B4-BE49-F238E27FC236}">
              <a16:creationId xmlns:a16="http://schemas.microsoft.com/office/drawing/2014/main" id="{F6F90115-F3E5-4A72-A5FB-52241167F9E9}"/>
            </a:ext>
          </a:extLst>
        </xdr:cNvPr>
        <xdr:cNvSpPr txBox="1"/>
      </xdr:nvSpPr>
      <xdr:spPr>
        <a:xfrm>
          <a:off x="5420995" y="85128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AC3B3C65-91F5-43F5-A1BE-CA64BDAA2760}"/>
            </a:ext>
          </a:extLst>
        </xdr:cNvPr>
        <xdr:cNvSpPr/>
      </xdr:nvSpPr>
      <xdr:spPr>
        <a:xfrm>
          <a:off x="5953125" y="864870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149860</xdr:rowOff>
    </xdr:from>
    <xdr:to>
      <xdr:col>54</xdr:col>
      <xdr:colOff>189865</xdr:colOff>
      <xdr:row>63</xdr:row>
      <xdr:rowOff>163830</xdr:rowOff>
    </xdr:to>
    <xdr:cxnSp macro="">
      <xdr:nvCxnSpPr>
        <xdr:cNvPr id="219" name="直線コネクタ 218">
          <a:extLst>
            <a:ext uri="{FF2B5EF4-FFF2-40B4-BE49-F238E27FC236}">
              <a16:creationId xmlns:a16="http://schemas.microsoft.com/office/drawing/2014/main" id="{8CF97D0C-3CBB-46EF-9B11-DA6C0E0DFC2B}"/>
            </a:ext>
          </a:extLst>
        </xdr:cNvPr>
        <xdr:cNvCxnSpPr/>
      </xdr:nvCxnSpPr>
      <xdr:spPr>
        <a:xfrm flipV="1">
          <a:off x="9429115" y="9065260"/>
          <a:ext cx="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167640</xdr:rowOff>
    </xdr:from>
    <xdr:ext cx="469900" cy="258445"/>
    <xdr:sp macro="" textlink="">
      <xdr:nvSpPr>
        <xdr:cNvPr id="220" name="【橋りょう・トンネル】&#10;一人当たり有形固定資産（償却資産）額最小値テキスト">
          <a:extLst>
            <a:ext uri="{FF2B5EF4-FFF2-40B4-BE49-F238E27FC236}">
              <a16:creationId xmlns:a16="http://schemas.microsoft.com/office/drawing/2014/main" id="{02ABC797-C61C-493C-A8DE-6EF964FB24F3}"/>
            </a:ext>
          </a:extLst>
        </xdr:cNvPr>
        <xdr:cNvSpPr txBox="1"/>
      </xdr:nvSpPr>
      <xdr:spPr>
        <a:xfrm>
          <a:off x="9467850" y="103752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3,440</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163830</xdr:rowOff>
    </xdr:from>
    <xdr:to>
      <xdr:col>55</xdr:col>
      <xdr:colOff>88900</xdr:colOff>
      <xdr:row>63</xdr:row>
      <xdr:rowOff>163830</xdr:rowOff>
    </xdr:to>
    <xdr:cxnSp macro="">
      <xdr:nvCxnSpPr>
        <xdr:cNvPr id="221" name="直線コネクタ 220">
          <a:extLst>
            <a:ext uri="{FF2B5EF4-FFF2-40B4-BE49-F238E27FC236}">
              <a16:creationId xmlns:a16="http://schemas.microsoft.com/office/drawing/2014/main" id="{C8AF88B2-AA9D-48C6-A718-2E53C7A36100}"/>
            </a:ext>
          </a:extLst>
        </xdr:cNvPr>
        <xdr:cNvCxnSpPr/>
      </xdr:nvCxnSpPr>
      <xdr:spPr>
        <a:xfrm>
          <a:off x="9363075" y="1037145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96520</xdr:rowOff>
    </xdr:from>
    <xdr:ext cx="598805" cy="259080"/>
    <xdr:sp macro="" textlink="">
      <xdr:nvSpPr>
        <xdr:cNvPr id="222" name="【橋りょう・トンネル】&#10;一人当たり有形固定資産（償却資産）額最大値テキスト">
          <a:extLst>
            <a:ext uri="{FF2B5EF4-FFF2-40B4-BE49-F238E27FC236}">
              <a16:creationId xmlns:a16="http://schemas.microsoft.com/office/drawing/2014/main" id="{57385B03-E1E6-4CB2-BE86-A34472EEBF26}"/>
            </a:ext>
          </a:extLst>
        </xdr:cNvPr>
        <xdr:cNvSpPr txBox="1"/>
      </xdr:nvSpPr>
      <xdr:spPr>
        <a:xfrm>
          <a:off x="9467850" y="88499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609,529</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149860</xdr:rowOff>
    </xdr:from>
    <xdr:to>
      <xdr:col>55</xdr:col>
      <xdr:colOff>88900</xdr:colOff>
      <xdr:row>55</xdr:row>
      <xdr:rowOff>149860</xdr:rowOff>
    </xdr:to>
    <xdr:cxnSp macro="">
      <xdr:nvCxnSpPr>
        <xdr:cNvPr id="223" name="直線コネクタ 222">
          <a:extLst>
            <a:ext uri="{FF2B5EF4-FFF2-40B4-BE49-F238E27FC236}">
              <a16:creationId xmlns:a16="http://schemas.microsoft.com/office/drawing/2014/main" id="{BAF34A75-E49F-4CD6-B649-95A5E2A88A98}"/>
            </a:ext>
          </a:extLst>
        </xdr:cNvPr>
        <xdr:cNvCxnSpPr/>
      </xdr:nvCxnSpPr>
      <xdr:spPr>
        <a:xfrm>
          <a:off x="9363075" y="906526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167640</xdr:rowOff>
    </xdr:from>
    <xdr:ext cx="598805" cy="258445"/>
    <xdr:sp macro="" textlink="">
      <xdr:nvSpPr>
        <xdr:cNvPr id="224" name="【橋りょう・トンネル】&#10;一人当たり有形固定資産（償却資産）額平均値テキスト">
          <a:extLst>
            <a:ext uri="{FF2B5EF4-FFF2-40B4-BE49-F238E27FC236}">
              <a16:creationId xmlns:a16="http://schemas.microsoft.com/office/drawing/2014/main" id="{CA023413-E223-4E2F-B0D8-83D8191FE09F}"/>
            </a:ext>
          </a:extLst>
        </xdr:cNvPr>
        <xdr:cNvSpPr txBox="1"/>
      </xdr:nvSpPr>
      <xdr:spPr>
        <a:xfrm>
          <a:off x="9467850" y="988949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194,886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17780</xdr:rowOff>
    </xdr:from>
    <xdr:to>
      <xdr:col>55</xdr:col>
      <xdr:colOff>50800</xdr:colOff>
      <xdr:row>61</xdr:row>
      <xdr:rowOff>119380</xdr:rowOff>
    </xdr:to>
    <xdr:sp macro="" textlink="">
      <xdr:nvSpPr>
        <xdr:cNvPr id="225" name="フローチャート: 判断 224">
          <a:extLst>
            <a:ext uri="{FF2B5EF4-FFF2-40B4-BE49-F238E27FC236}">
              <a16:creationId xmlns:a16="http://schemas.microsoft.com/office/drawing/2014/main" id="{E1D3E6CD-6A42-453C-AC12-B1948BD23783}"/>
            </a:ext>
          </a:extLst>
        </xdr:cNvPr>
        <xdr:cNvSpPr/>
      </xdr:nvSpPr>
      <xdr:spPr>
        <a:xfrm>
          <a:off x="9401175" y="990473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30480</xdr:rowOff>
    </xdr:from>
    <xdr:to>
      <xdr:col>50</xdr:col>
      <xdr:colOff>165100</xdr:colOff>
      <xdr:row>61</xdr:row>
      <xdr:rowOff>132080</xdr:rowOff>
    </xdr:to>
    <xdr:sp macro="" textlink="">
      <xdr:nvSpPr>
        <xdr:cNvPr id="226" name="フローチャート: 判断 225">
          <a:extLst>
            <a:ext uri="{FF2B5EF4-FFF2-40B4-BE49-F238E27FC236}">
              <a16:creationId xmlns:a16="http://schemas.microsoft.com/office/drawing/2014/main" id="{03797A8B-F727-4418-A42C-83FB5FCBDE02}"/>
            </a:ext>
          </a:extLst>
        </xdr:cNvPr>
        <xdr:cNvSpPr/>
      </xdr:nvSpPr>
      <xdr:spPr>
        <a:xfrm>
          <a:off x="8639175" y="99142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227" name="フローチャート: 判断 226">
          <a:extLst>
            <a:ext uri="{FF2B5EF4-FFF2-40B4-BE49-F238E27FC236}">
              <a16:creationId xmlns:a16="http://schemas.microsoft.com/office/drawing/2014/main" id="{6804A84C-6962-477D-ABCD-D1C593787640}"/>
            </a:ext>
          </a:extLst>
        </xdr:cNvPr>
        <xdr:cNvSpPr/>
      </xdr:nvSpPr>
      <xdr:spPr>
        <a:xfrm>
          <a:off x="7839075" y="99180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70485</xdr:rowOff>
    </xdr:from>
    <xdr:to>
      <xdr:col>41</xdr:col>
      <xdr:colOff>101600</xdr:colOff>
      <xdr:row>62</xdr:row>
      <xdr:rowOff>635</xdr:rowOff>
    </xdr:to>
    <xdr:sp macro="" textlink="">
      <xdr:nvSpPr>
        <xdr:cNvPr id="228" name="フローチャート: 判断 227">
          <a:extLst>
            <a:ext uri="{FF2B5EF4-FFF2-40B4-BE49-F238E27FC236}">
              <a16:creationId xmlns:a16="http://schemas.microsoft.com/office/drawing/2014/main" id="{0BF7D55D-7A51-49CA-BF7E-6A7F2DAB2860}"/>
            </a:ext>
          </a:extLst>
        </xdr:cNvPr>
        <xdr:cNvSpPr/>
      </xdr:nvSpPr>
      <xdr:spPr>
        <a:xfrm>
          <a:off x="7029450" y="99542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40640</xdr:rowOff>
    </xdr:from>
    <xdr:to>
      <xdr:col>36</xdr:col>
      <xdr:colOff>165100</xdr:colOff>
      <xdr:row>61</xdr:row>
      <xdr:rowOff>141605</xdr:rowOff>
    </xdr:to>
    <xdr:sp macro="" textlink="">
      <xdr:nvSpPr>
        <xdr:cNvPr id="229" name="フローチャート: 判断 228">
          <a:extLst>
            <a:ext uri="{FF2B5EF4-FFF2-40B4-BE49-F238E27FC236}">
              <a16:creationId xmlns:a16="http://schemas.microsoft.com/office/drawing/2014/main" id="{0D141FD9-BD3A-4F8D-AC5D-FF536E1AF4F9}"/>
            </a:ext>
          </a:extLst>
        </xdr:cNvPr>
        <xdr:cNvSpPr/>
      </xdr:nvSpPr>
      <xdr:spPr>
        <a:xfrm>
          <a:off x="6238875" y="9927590"/>
          <a:ext cx="9525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30" name="テキスト ボックス 229">
          <a:extLst>
            <a:ext uri="{FF2B5EF4-FFF2-40B4-BE49-F238E27FC236}">
              <a16:creationId xmlns:a16="http://schemas.microsoft.com/office/drawing/2014/main" id="{51571EFD-1925-4F06-8587-5DB6709AAE45}"/>
            </a:ext>
          </a:extLst>
        </xdr:cNvPr>
        <xdr:cNvSpPr txBox="1"/>
      </xdr:nvSpPr>
      <xdr:spPr>
        <a:xfrm>
          <a:off x="9258300"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31" name="テキスト ボックス 230">
          <a:extLst>
            <a:ext uri="{FF2B5EF4-FFF2-40B4-BE49-F238E27FC236}">
              <a16:creationId xmlns:a16="http://schemas.microsoft.com/office/drawing/2014/main" id="{740BD9AF-73D3-452A-B183-96556E8379CB}"/>
            </a:ext>
          </a:extLst>
        </xdr:cNvPr>
        <xdr:cNvSpPr txBox="1"/>
      </xdr:nvSpPr>
      <xdr:spPr>
        <a:xfrm>
          <a:off x="8515350"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32" name="テキスト ボックス 231">
          <a:extLst>
            <a:ext uri="{FF2B5EF4-FFF2-40B4-BE49-F238E27FC236}">
              <a16:creationId xmlns:a16="http://schemas.microsoft.com/office/drawing/2014/main" id="{1D6301CB-6076-4D56-A08C-EDC3D9967832}"/>
            </a:ext>
          </a:extLst>
        </xdr:cNvPr>
        <xdr:cNvSpPr txBox="1"/>
      </xdr:nvSpPr>
      <xdr:spPr>
        <a:xfrm>
          <a:off x="7715250"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33" name="テキスト ボックス 232">
          <a:extLst>
            <a:ext uri="{FF2B5EF4-FFF2-40B4-BE49-F238E27FC236}">
              <a16:creationId xmlns:a16="http://schemas.microsoft.com/office/drawing/2014/main" id="{6BFA6382-EED3-459A-B4D5-3788F6B8066B}"/>
            </a:ext>
          </a:extLst>
        </xdr:cNvPr>
        <xdr:cNvSpPr txBox="1"/>
      </xdr:nvSpPr>
      <xdr:spPr>
        <a:xfrm>
          <a:off x="6905625"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34" name="テキスト ボックス 233">
          <a:extLst>
            <a:ext uri="{FF2B5EF4-FFF2-40B4-BE49-F238E27FC236}">
              <a16:creationId xmlns:a16="http://schemas.microsoft.com/office/drawing/2014/main" id="{EC5DB09B-8AB5-48B2-A22C-AE52EA17A4F0}"/>
            </a:ext>
          </a:extLst>
        </xdr:cNvPr>
        <xdr:cNvSpPr txBox="1"/>
      </xdr:nvSpPr>
      <xdr:spPr>
        <a:xfrm>
          <a:off x="6115050"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50</xdr:col>
      <xdr:colOff>63500</xdr:colOff>
      <xdr:row>61</xdr:row>
      <xdr:rowOff>117475</xdr:rowOff>
    </xdr:from>
    <xdr:to>
      <xdr:col>50</xdr:col>
      <xdr:colOff>165100</xdr:colOff>
      <xdr:row>62</xdr:row>
      <xdr:rowOff>47625</xdr:rowOff>
    </xdr:to>
    <xdr:sp macro="" textlink="">
      <xdr:nvSpPr>
        <xdr:cNvPr id="235" name="楕円 234">
          <a:extLst>
            <a:ext uri="{FF2B5EF4-FFF2-40B4-BE49-F238E27FC236}">
              <a16:creationId xmlns:a16="http://schemas.microsoft.com/office/drawing/2014/main" id="{B6F9B96F-390A-468A-9078-D200A4A8464A}"/>
            </a:ext>
          </a:extLst>
        </xdr:cNvPr>
        <xdr:cNvSpPr/>
      </xdr:nvSpPr>
      <xdr:spPr>
        <a:xfrm>
          <a:off x="8639175" y="100076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123190</xdr:rowOff>
    </xdr:from>
    <xdr:to>
      <xdr:col>46</xdr:col>
      <xdr:colOff>38100</xdr:colOff>
      <xdr:row>62</xdr:row>
      <xdr:rowOff>53340</xdr:rowOff>
    </xdr:to>
    <xdr:sp macro="" textlink="">
      <xdr:nvSpPr>
        <xdr:cNvPr id="236" name="楕円 235">
          <a:extLst>
            <a:ext uri="{FF2B5EF4-FFF2-40B4-BE49-F238E27FC236}">
              <a16:creationId xmlns:a16="http://schemas.microsoft.com/office/drawing/2014/main" id="{559C2A49-F006-47B3-A50D-9521E9562F45}"/>
            </a:ext>
          </a:extLst>
        </xdr:cNvPr>
        <xdr:cNvSpPr/>
      </xdr:nvSpPr>
      <xdr:spPr>
        <a:xfrm>
          <a:off x="7839075" y="1001331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168275</xdr:rowOff>
    </xdr:from>
    <xdr:to>
      <xdr:col>50</xdr:col>
      <xdr:colOff>114300</xdr:colOff>
      <xdr:row>62</xdr:row>
      <xdr:rowOff>2540</xdr:rowOff>
    </xdr:to>
    <xdr:cxnSp macro="">
      <xdr:nvCxnSpPr>
        <xdr:cNvPr id="237" name="直線コネクタ 236">
          <a:extLst>
            <a:ext uri="{FF2B5EF4-FFF2-40B4-BE49-F238E27FC236}">
              <a16:creationId xmlns:a16="http://schemas.microsoft.com/office/drawing/2014/main" id="{6B52D60C-44EA-4B4D-96F4-C39F3FCC8943}"/>
            </a:ext>
          </a:extLst>
        </xdr:cNvPr>
        <xdr:cNvCxnSpPr/>
      </xdr:nvCxnSpPr>
      <xdr:spPr>
        <a:xfrm flipV="1">
          <a:off x="7886700" y="10045700"/>
          <a:ext cx="8001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127635</xdr:rowOff>
    </xdr:from>
    <xdr:to>
      <xdr:col>41</xdr:col>
      <xdr:colOff>101600</xdr:colOff>
      <xdr:row>62</xdr:row>
      <xdr:rowOff>57785</xdr:rowOff>
    </xdr:to>
    <xdr:sp macro="" textlink="">
      <xdr:nvSpPr>
        <xdr:cNvPr id="238" name="楕円 237">
          <a:extLst>
            <a:ext uri="{FF2B5EF4-FFF2-40B4-BE49-F238E27FC236}">
              <a16:creationId xmlns:a16="http://schemas.microsoft.com/office/drawing/2014/main" id="{E7C337FF-1BDC-44D4-9A00-4BD9B38656C0}"/>
            </a:ext>
          </a:extLst>
        </xdr:cNvPr>
        <xdr:cNvSpPr/>
      </xdr:nvSpPr>
      <xdr:spPr>
        <a:xfrm>
          <a:off x="7029450" y="100114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2540</xdr:rowOff>
    </xdr:from>
    <xdr:to>
      <xdr:col>45</xdr:col>
      <xdr:colOff>177800</xdr:colOff>
      <xdr:row>62</xdr:row>
      <xdr:rowOff>6985</xdr:rowOff>
    </xdr:to>
    <xdr:cxnSp macro="">
      <xdr:nvCxnSpPr>
        <xdr:cNvPr id="239" name="直線コネクタ 238">
          <a:extLst>
            <a:ext uri="{FF2B5EF4-FFF2-40B4-BE49-F238E27FC236}">
              <a16:creationId xmlns:a16="http://schemas.microsoft.com/office/drawing/2014/main" id="{001FFF40-C76F-4208-A0D5-98FA3018DFE3}"/>
            </a:ext>
          </a:extLst>
        </xdr:cNvPr>
        <xdr:cNvCxnSpPr/>
      </xdr:nvCxnSpPr>
      <xdr:spPr>
        <a:xfrm flipV="1">
          <a:off x="7077075" y="10051415"/>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138430</xdr:rowOff>
    </xdr:from>
    <xdr:to>
      <xdr:col>36</xdr:col>
      <xdr:colOff>165100</xdr:colOff>
      <xdr:row>62</xdr:row>
      <xdr:rowOff>68580</xdr:rowOff>
    </xdr:to>
    <xdr:sp macro="" textlink="">
      <xdr:nvSpPr>
        <xdr:cNvPr id="240" name="楕円 239">
          <a:extLst>
            <a:ext uri="{FF2B5EF4-FFF2-40B4-BE49-F238E27FC236}">
              <a16:creationId xmlns:a16="http://schemas.microsoft.com/office/drawing/2014/main" id="{A1C085CA-28D5-46B9-8E0F-C50B1A6EAD13}"/>
            </a:ext>
          </a:extLst>
        </xdr:cNvPr>
        <xdr:cNvSpPr/>
      </xdr:nvSpPr>
      <xdr:spPr>
        <a:xfrm>
          <a:off x="6238875" y="1002855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6985</xdr:rowOff>
    </xdr:from>
    <xdr:to>
      <xdr:col>41</xdr:col>
      <xdr:colOff>50800</xdr:colOff>
      <xdr:row>62</xdr:row>
      <xdr:rowOff>17780</xdr:rowOff>
    </xdr:to>
    <xdr:cxnSp macro="">
      <xdr:nvCxnSpPr>
        <xdr:cNvPr id="241" name="直線コネクタ 240">
          <a:extLst>
            <a:ext uri="{FF2B5EF4-FFF2-40B4-BE49-F238E27FC236}">
              <a16:creationId xmlns:a16="http://schemas.microsoft.com/office/drawing/2014/main" id="{30AE25C3-1CF8-4D58-8DEE-591DF2B2A950}"/>
            </a:ext>
          </a:extLst>
        </xdr:cNvPr>
        <xdr:cNvCxnSpPr/>
      </xdr:nvCxnSpPr>
      <xdr:spPr>
        <a:xfrm flipV="1">
          <a:off x="6286500" y="10059035"/>
          <a:ext cx="7905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59</xdr:row>
      <xdr:rowOff>148590</xdr:rowOff>
    </xdr:from>
    <xdr:ext cx="598170" cy="259080"/>
    <xdr:sp macro="" textlink="">
      <xdr:nvSpPr>
        <xdr:cNvPr id="242" name="n_1aveValue【橋りょう・トンネル】&#10;一人当たり有形固定資産（償却資産）額">
          <a:extLst>
            <a:ext uri="{FF2B5EF4-FFF2-40B4-BE49-F238E27FC236}">
              <a16:creationId xmlns:a16="http://schemas.microsoft.com/office/drawing/2014/main" id="{D26DCF3F-9935-4AFB-83BF-B270C3FC8415}"/>
            </a:ext>
          </a:extLst>
        </xdr:cNvPr>
        <xdr:cNvSpPr txBox="1"/>
      </xdr:nvSpPr>
      <xdr:spPr>
        <a:xfrm>
          <a:off x="8399780" y="97085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189,390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59</xdr:row>
      <xdr:rowOff>152400</xdr:rowOff>
    </xdr:from>
    <xdr:ext cx="598170" cy="259080"/>
    <xdr:sp macro="" textlink="">
      <xdr:nvSpPr>
        <xdr:cNvPr id="243" name="n_2aveValue【橋りょう・トンネル】&#10;一人当たり有形固定資産（償却資産）額">
          <a:extLst>
            <a:ext uri="{FF2B5EF4-FFF2-40B4-BE49-F238E27FC236}">
              <a16:creationId xmlns:a16="http://schemas.microsoft.com/office/drawing/2014/main" id="{F9FB496D-83F5-4566-989E-E194CECF3054}"/>
            </a:ext>
          </a:extLst>
        </xdr:cNvPr>
        <xdr:cNvSpPr txBox="1"/>
      </xdr:nvSpPr>
      <xdr:spPr>
        <a:xfrm>
          <a:off x="7609205" y="97155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187,698</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60</xdr:row>
      <xdr:rowOff>17780</xdr:rowOff>
    </xdr:from>
    <xdr:ext cx="598170" cy="258445"/>
    <xdr:sp macro="" textlink="">
      <xdr:nvSpPr>
        <xdr:cNvPr id="244" name="n_3aveValue【橋りょう・トンネル】&#10;一人当たり有形固定資産（償却資産）額">
          <a:extLst>
            <a:ext uri="{FF2B5EF4-FFF2-40B4-BE49-F238E27FC236}">
              <a16:creationId xmlns:a16="http://schemas.microsoft.com/office/drawing/2014/main" id="{D2DF9EA9-05B0-45A3-8EF3-7E7E21875CCA}"/>
            </a:ext>
          </a:extLst>
        </xdr:cNvPr>
        <xdr:cNvSpPr txBox="1"/>
      </xdr:nvSpPr>
      <xdr:spPr>
        <a:xfrm>
          <a:off x="6818630" y="97428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171,996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59</xdr:row>
      <xdr:rowOff>158115</xdr:rowOff>
    </xdr:from>
    <xdr:ext cx="598170" cy="258445"/>
    <xdr:sp macro="" textlink="">
      <xdr:nvSpPr>
        <xdr:cNvPr id="245" name="n_4aveValue【橋りょう・トンネル】&#10;一人当たり有形固定資産（償却資産）額">
          <a:extLst>
            <a:ext uri="{FF2B5EF4-FFF2-40B4-BE49-F238E27FC236}">
              <a16:creationId xmlns:a16="http://schemas.microsoft.com/office/drawing/2014/main" id="{72B2FC27-19EE-422D-87BC-CF87194BA8E0}"/>
            </a:ext>
          </a:extLst>
        </xdr:cNvPr>
        <xdr:cNvSpPr txBox="1"/>
      </xdr:nvSpPr>
      <xdr:spPr>
        <a:xfrm>
          <a:off x="6009005" y="97243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185,188</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62</xdr:row>
      <xdr:rowOff>38735</xdr:rowOff>
    </xdr:from>
    <xdr:ext cx="598170" cy="259080"/>
    <xdr:sp macro="" textlink="">
      <xdr:nvSpPr>
        <xdr:cNvPr id="246" name="n_1mainValue【橋りょう・トンネル】&#10;一人当たり有形固定資産（償却資産）額">
          <a:extLst>
            <a:ext uri="{FF2B5EF4-FFF2-40B4-BE49-F238E27FC236}">
              <a16:creationId xmlns:a16="http://schemas.microsoft.com/office/drawing/2014/main" id="{0162ECF3-7263-4F62-9109-A693CA445BA4}"/>
            </a:ext>
          </a:extLst>
        </xdr:cNvPr>
        <xdr:cNvSpPr txBox="1"/>
      </xdr:nvSpPr>
      <xdr:spPr>
        <a:xfrm>
          <a:off x="8399780" y="10087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151,477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62</xdr:row>
      <xdr:rowOff>44450</xdr:rowOff>
    </xdr:from>
    <xdr:ext cx="598170" cy="259080"/>
    <xdr:sp macro="" textlink="">
      <xdr:nvSpPr>
        <xdr:cNvPr id="247" name="n_2mainValue【橋りょう・トンネル】&#10;一人当たり有形固定資産（償却資産）額">
          <a:extLst>
            <a:ext uri="{FF2B5EF4-FFF2-40B4-BE49-F238E27FC236}">
              <a16:creationId xmlns:a16="http://schemas.microsoft.com/office/drawing/2014/main" id="{62C5D02C-1800-4B74-8E2F-C01E65E683CE}"/>
            </a:ext>
          </a:extLst>
        </xdr:cNvPr>
        <xdr:cNvSpPr txBox="1"/>
      </xdr:nvSpPr>
      <xdr:spPr>
        <a:xfrm>
          <a:off x="7609205" y="100965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148,863</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62</xdr:row>
      <xdr:rowOff>48895</xdr:rowOff>
    </xdr:from>
    <xdr:ext cx="598170" cy="259080"/>
    <xdr:sp macro="" textlink="">
      <xdr:nvSpPr>
        <xdr:cNvPr id="248" name="n_3mainValue【橋りょう・トンネル】&#10;一人当たり有形固定資産（償却資産）額">
          <a:extLst>
            <a:ext uri="{FF2B5EF4-FFF2-40B4-BE49-F238E27FC236}">
              <a16:creationId xmlns:a16="http://schemas.microsoft.com/office/drawing/2014/main" id="{148D57E3-DD4B-46F6-995B-65BEE15EDD32}"/>
            </a:ext>
          </a:extLst>
        </xdr:cNvPr>
        <xdr:cNvSpPr txBox="1"/>
      </xdr:nvSpPr>
      <xdr:spPr>
        <a:xfrm>
          <a:off x="6818630" y="100945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147,043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62</xdr:row>
      <xdr:rowOff>59690</xdr:rowOff>
    </xdr:from>
    <xdr:ext cx="598170" cy="259080"/>
    <xdr:sp macro="" textlink="">
      <xdr:nvSpPr>
        <xdr:cNvPr id="249" name="n_4mainValue【橋りょう・トンネル】&#10;一人当たり有形固定資産（償却資産）額">
          <a:extLst>
            <a:ext uri="{FF2B5EF4-FFF2-40B4-BE49-F238E27FC236}">
              <a16:creationId xmlns:a16="http://schemas.microsoft.com/office/drawing/2014/main" id="{86739AB8-79BD-4F9D-A286-20B8F83DC052}"/>
            </a:ext>
          </a:extLst>
        </xdr:cNvPr>
        <xdr:cNvSpPr txBox="1"/>
      </xdr:nvSpPr>
      <xdr:spPr>
        <a:xfrm>
          <a:off x="6009005" y="101085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142,144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FB02ABF4-B6C5-434B-82DA-0457FBABAE43}"/>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D9A30DAB-DF44-4EDB-BA04-10CB786FD59D}"/>
            </a:ext>
          </a:extLst>
        </xdr:cNvPr>
        <xdr:cNvSpPr/>
      </xdr:nvSpPr>
      <xdr:spPr>
        <a:xfrm>
          <a:off x="8096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DEE2BD5E-A097-4BD3-8EFC-FEC3E840D767}"/>
            </a:ext>
          </a:extLst>
        </xdr:cNvPr>
        <xdr:cNvSpPr/>
      </xdr:nvSpPr>
      <xdr:spPr>
        <a:xfrm>
          <a:off x="8096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A83DF69F-47A7-4DEE-A21C-8CC17755612C}"/>
            </a:ext>
          </a:extLst>
        </xdr:cNvPr>
        <xdr:cNvSpPr/>
      </xdr:nvSpPr>
      <xdr:spPr>
        <a:xfrm>
          <a:off x="17145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F466734A-25DC-4AB4-8913-7D94FE1A9047}"/>
            </a:ext>
          </a:extLst>
        </xdr:cNvPr>
        <xdr:cNvSpPr/>
      </xdr:nvSpPr>
      <xdr:spPr>
        <a:xfrm>
          <a:off x="17145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9AF93796-6411-40E7-928E-4E918DF50449}"/>
            </a:ext>
          </a:extLst>
        </xdr:cNvPr>
        <xdr:cNvSpPr/>
      </xdr:nvSpPr>
      <xdr:spPr>
        <a:xfrm>
          <a:off x="27432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7AC3AA81-7CE9-42F9-B0E1-F82F322E332F}"/>
            </a:ext>
          </a:extLst>
        </xdr:cNvPr>
        <xdr:cNvSpPr/>
      </xdr:nvSpPr>
      <xdr:spPr>
        <a:xfrm>
          <a:off x="27432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DF2CC497-9392-44CD-B090-F6591316D5AA}"/>
            </a:ext>
          </a:extLst>
        </xdr:cNvPr>
        <xdr:cNvSpPr/>
      </xdr:nvSpPr>
      <xdr:spPr>
        <a:xfrm>
          <a:off x="685800" y="122491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58" name="テキスト ボックス 257">
          <a:extLst>
            <a:ext uri="{FF2B5EF4-FFF2-40B4-BE49-F238E27FC236}">
              <a16:creationId xmlns:a16="http://schemas.microsoft.com/office/drawing/2014/main" id="{909BAFC2-5BFF-40AF-87FC-998BB14A7287}"/>
            </a:ext>
          </a:extLst>
        </xdr:cNvPr>
        <xdr:cNvSpPr txBox="1"/>
      </xdr:nvSpPr>
      <xdr:spPr>
        <a:xfrm>
          <a:off x="666750" y="12068175"/>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D6D57E5D-8372-410D-888B-F89D3A48AA68}"/>
            </a:ext>
          </a:extLst>
        </xdr:cNvPr>
        <xdr:cNvCxnSpPr/>
      </xdr:nvCxnSpPr>
      <xdr:spPr>
        <a:xfrm>
          <a:off x="685800" y="144113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60" name="テキスト ボックス 259">
          <a:extLst>
            <a:ext uri="{FF2B5EF4-FFF2-40B4-BE49-F238E27FC236}">
              <a16:creationId xmlns:a16="http://schemas.microsoft.com/office/drawing/2014/main" id="{ECEE4959-FA09-47C2-82D1-EFC332D11C3B}"/>
            </a:ext>
          </a:extLst>
        </xdr:cNvPr>
        <xdr:cNvSpPr txBox="1"/>
      </xdr:nvSpPr>
      <xdr:spPr>
        <a:xfrm>
          <a:off x="278765" y="142659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1" name="直線コネクタ 260">
          <a:extLst>
            <a:ext uri="{FF2B5EF4-FFF2-40B4-BE49-F238E27FC236}">
              <a16:creationId xmlns:a16="http://schemas.microsoft.com/office/drawing/2014/main" id="{79C4A67D-EFC1-46CE-8083-535E19AF10D3}"/>
            </a:ext>
          </a:extLst>
        </xdr:cNvPr>
        <xdr:cNvCxnSpPr/>
      </xdr:nvCxnSpPr>
      <xdr:spPr>
        <a:xfrm>
          <a:off x="685800" y="13973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6725" cy="259080"/>
    <xdr:sp macro="" textlink="">
      <xdr:nvSpPr>
        <xdr:cNvPr id="262" name="テキスト ボックス 261">
          <a:extLst>
            <a:ext uri="{FF2B5EF4-FFF2-40B4-BE49-F238E27FC236}">
              <a16:creationId xmlns:a16="http://schemas.microsoft.com/office/drawing/2014/main" id="{458702CC-2A93-4E8B-9D59-2695B6256524}"/>
            </a:ext>
          </a:extLst>
        </xdr:cNvPr>
        <xdr:cNvSpPr txBox="1"/>
      </xdr:nvSpPr>
      <xdr:spPr>
        <a:xfrm>
          <a:off x="278765" y="138372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3" name="直線コネクタ 262">
          <a:extLst>
            <a:ext uri="{FF2B5EF4-FFF2-40B4-BE49-F238E27FC236}">
              <a16:creationId xmlns:a16="http://schemas.microsoft.com/office/drawing/2014/main" id="{22279C83-FDA0-4447-83E3-CAC94B24E944}"/>
            </a:ext>
          </a:extLst>
        </xdr:cNvPr>
        <xdr:cNvCxnSpPr/>
      </xdr:nvCxnSpPr>
      <xdr:spPr>
        <a:xfrm>
          <a:off x="685800" y="13544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64" name="テキスト ボックス 263">
          <a:extLst>
            <a:ext uri="{FF2B5EF4-FFF2-40B4-BE49-F238E27FC236}">
              <a16:creationId xmlns:a16="http://schemas.microsoft.com/office/drawing/2014/main" id="{EE883B4E-54CD-4257-94C3-6D8A84330FE1}"/>
            </a:ext>
          </a:extLst>
        </xdr:cNvPr>
        <xdr:cNvSpPr txBox="1"/>
      </xdr:nvSpPr>
      <xdr:spPr>
        <a:xfrm>
          <a:off x="339725" y="13408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5" name="直線コネクタ 264">
          <a:extLst>
            <a:ext uri="{FF2B5EF4-FFF2-40B4-BE49-F238E27FC236}">
              <a16:creationId xmlns:a16="http://schemas.microsoft.com/office/drawing/2014/main" id="{F46A7533-D862-4F7E-8700-2A0B12DC4E26}"/>
            </a:ext>
          </a:extLst>
        </xdr:cNvPr>
        <xdr:cNvCxnSpPr/>
      </xdr:nvCxnSpPr>
      <xdr:spPr>
        <a:xfrm>
          <a:off x="685800" y="13115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66" name="テキスト ボックス 265">
          <a:extLst>
            <a:ext uri="{FF2B5EF4-FFF2-40B4-BE49-F238E27FC236}">
              <a16:creationId xmlns:a16="http://schemas.microsoft.com/office/drawing/2014/main" id="{72409A40-8AC2-4CB6-ADD6-B8358FFCC84C}"/>
            </a:ext>
          </a:extLst>
        </xdr:cNvPr>
        <xdr:cNvSpPr txBox="1"/>
      </xdr:nvSpPr>
      <xdr:spPr>
        <a:xfrm>
          <a:off x="339725" y="12970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7" name="直線コネクタ 266">
          <a:extLst>
            <a:ext uri="{FF2B5EF4-FFF2-40B4-BE49-F238E27FC236}">
              <a16:creationId xmlns:a16="http://schemas.microsoft.com/office/drawing/2014/main" id="{09C78488-C7ED-4A16-9D70-B39A3CF26C98}"/>
            </a:ext>
          </a:extLst>
        </xdr:cNvPr>
        <xdr:cNvCxnSpPr/>
      </xdr:nvCxnSpPr>
      <xdr:spPr>
        <a:xfrm>
          <a:off x="685800" y="126777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68" name="テキスト ボックス 267">
          <a:extLst>
            <a:ext uri="{FF2B5EF4-FFF2-40B4-BE49-F238E27FC236}">
              <a16:creationId xmlns:a16="http://schemas.microsoft.com/office/drawing/2014/main" id="{2241EBF0-90F2-4089-8881-D8EC0AD16153}"/>
            </a:ext>
          </a:extLst>
        </xdr:cNvPr>
        <xdr:cNvSpPr txBox="1"/>
      </xdr:nvSpPr>
      <xdr:spPr>
        <a:xfrm>
          <a:off x="339725" y="125418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6699143C-76CE-4DB3-9878-850687D0BADC}"/>
            </a:ext>
          </a:extLst>
        </xdr:cNvPr>
        <xdr:cNvCxnSpPr/>
      </xdr:nvCxnSpPr>
      <xdr:spPr>
        <a:xfrm>
          <a:off x="685800" y="12249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70" name="テキスト ボックス 269">
          <a:extLst>
            <a:ext uri="{FF2B5EF4-FFF2-40B4-BE49-F238E27FC236}">
              <a16:creationId xmlns:a16="http://schemas.microsoft.com/office/drawing/2014/main" id="{797E7C06-64A6-485A-8E72-CDFDCAADAF97}"/>
            </a:ext>
          </a:extLst>
        </xdr:cNvPr>
        <xdr:cNvSpPr txBox="1"/>
      </xdr:nvSpPr>
      <xdr:spPr>
        <a:xfrm>
          <a:off x="339725" y="1211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公営住宅】&#10;有形固定資産減価償却率グラフ枠">
          <a:extLst>
            <a:ext uri="{FF2B5EF4-FFF2-40B4-BE49-F238E27FC236}">
              <a16:creationId xmlns:a16="http://schemas.microsoft.com/office/drawing/2014/main" id="{A1C0DE52-4EC4-428F-BAE3-12EF9D6200CA}"/>
            </a:ext>
          </a:extLst>
        </xdr:cNvPr>
        <xdr:cNvSpPr/>
      </xdr:nvSpPr>
      <xdr:spPr>
        <a:xfrm>
          <a:off x="685800" y="122491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79375</xdr:rowOff>
    </xdr:from>
    <xdr:to>
      <xdr:col>24</xdr:col>
      <xdr:colOff>62865</xdr:colOff>
      <xdr:row>86</xdr:row>
      <xdr:rowOff>38100</xdr:rowOff>
    </xdr:to>
    <xdr:cxnSp macro="">
      <xdr:nvCxnSpPr>
        <xdr:cNvPr id="272" name="直線コネクタ 271">
          <a:extLst>
            <a:ext uri="{FF2B5EF4-FFF2-40B4-BE49-F238E27FC236}">
              <a16:creationId xmlns:a16="http://schemas.microsoft.com/office/drawing/2014/main" id="{1F9C9C00-721C-4CD1-8BBD-36B9D69E22A7}"/>
            </a:ext>
          </a:extLst>
        </xdr:cNvPr>
        <xdr:cNvCxnSpPr/>
      </xdr:nvCxnSpPr>
      <xdr:spPr>
        <a:xfrm flipV="1">
          <a:off x="4180840" y="12560300"/>
          <a:ext cx="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41910</xdr:rowOff>
    </xdr:from>
    <xdr:ext cx="469900" cy="258445"/>
    <xdr:sp macro="" textlink="">
      <xdr:nvSpPr>
        <xdr:cNvPr id="273" name="【公営住宅】&#10;有形固定資産減価償却率最小値テキスト">
          <a:extLst>
            <a:ext uri="{FF2B5EF4-FFF2-40B4-BE49-F238E27FC236}">
              <a16:creationId xmlns:a16="http://schemas.microsoft.com/office/drawing/2014/main" id="{9439F202-6A42-413A-B296-A61A04D66423}"/>
            </a:ext>
          </a:extLst>
        </xdr:cNvPr>
        <xdr:cNvSpPr txBox="1"/>
      </xdr:nvSpPr>
      <xdr:spPr>
        <a:xfrm>
          <a:off x="4219575" y="139801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74" name="直線コネクタ 273">
          <a:extLst>
            <a:ext uri="{FF2B5EF4-FFF2-40B4-BE49-F238E27FC236}">
              <a16:creationId xmlns:a16="http://schemas.microsoft.com/office/drawing/2014/main" id="{010391CE-CAA8-43A5-9EB3-BB7F0DC3C9D8}"/>
            </a:ext>
          </a:extLst>
        </xdr:cNvPr>
        <xdr:cNvCxnSpPr/>
      </xdr:nvCxnSpPr>
      <xdr:spPr>
        <a:xfrm>
          <a:off x="4105275" y="139731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26035</xdr:rowOff>
    </xdr:from>
    <xdr:ext cx="405130" cy="259080"/>
    <xdr:sp macro="" textlink="">
      <xdr:nvSpPr>
        <xdr:cNvPr id="275" name="【公営住宅】&#10;有形固定資産減価償却率最大値テキスト">
          <a:extLst>
            <a:ext uri="{FF2B5EF4-FFF2-40B4-BE49-F238E27FC236}">
              <a16:creationId xmlns:a16="http://schemas.microsoft.com/office/drawing/2014/main" id="{1E1D1594-7EFC-485C-9ACB-A0F78E706E68}"/>
            </a:ext>
          </a:extLst>
        </xdr:cNvPr>
        <xdr:cNvSpPr txBox="1"/>
      </xdr:nvSpPr>
      <xdr:spPr>
        <a:xfrm>
          <a:off x="4219575" y="12345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79375</xdr:rowOff>
    </xdr:from>
    <xdr:to>
      <xdr:col>24</xdr:col>
      <xdr:colOff>152400</xdr:colOff>
      <xdr:row>77</xdr:row>
      <xdr:rowOff>79375</xdr:rowOff>
    </xdr:to>
    <xdr:cxnSp macro="">
      <xdr:nvCxnSpPr>
        <xdr:cNvPr id="276" name="直線コネクタ 275">
          <a:extLst>
            <a:ext uri="{FF2B5EF4-FFF2-40B4-BE49-F238E27FC236}">
              <a16:creationId xmlns:a16="http://schemas.microsoft.com/office/drawing/2014/main" id="{5519E61C-5728-4420-BCA9-165C56999ECE}"/>
            </a:ext>
          </a:extLst>
        </xdr:cNvPr>
        <xdr:cNvCxnSpPr/>
      </xdr:nvCxnSpPr>
      <xdr:spPr>
        <a:xfrm>
          <a:off x="4105275" y="125603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38735</xdr:rowOff>
    </xdr:from>
    <xdr:ext cx="405130" cy="259080"/>
    <xdr:sp macro="" textlink="">
      <xdr:nvSpPr>
        <xdr:cNvPr id="277" name="【公営住宅】&#10;有形固定資産減価償却率平均値テキスト">
          <a:extLst>
            <a:ext uri="{FF2B5EF4-FFF2-40B4-BE49-F238E27FC236}">
              <a16:creationId xmlns:a16="http://schemas.microsoft.com/office/drawing/2014/main" id="{87FF7A79-A3C5-4975-A2D9-173222106565}"/>
            </a:ext>
          </a:extLst>
        </xdr:cNvPr>
        <xdr:cNvSpPr txBox="1"/>
      </xdr:nvSpPr>
      <xdr:spPr>
        <a:xfrm>
          <a:off x="4219575" y="133261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60325</xdr:rowOff>
    </xdr:from>
    <xdr:to>
      <xdr:col>24</xdr:col>
      <xdr:colOff>114300</xdr:colOff>
      <xdr:row>82</xdr:row>
      <xdr:rowOff>161925</xdr:rowOff>
    </xdr:to>
    <xdr:sp macro="" textlink="">
      <xdr:nvSpPr>
        <xdr:cNvPr id="278" name="フローチャート: 判断 277">
          <a:extLst>
            <a:ext uri="{FF2B5EF4-FFF2-40B4-BE49-F238E27FC236}">
              <a16:creationId xmlns:a16="http://schemas.microsoft.com/office/drawing/2014/main" id="{963D11FC-CA73-4F32-AF99-0A46B7F7F916}"/>
            </a:ext>
          </a:extLst>
        </xdr:cNvPr>
        <xdr:cNvSpPr/>
      </xdr:nvSpPr>
      <xdr:spPr>
        <a:xfrm>
          <a:off x="4124325" y="13350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xdr:rowOff>
    </xdr:from>
    <xdr:to>
      <xdr:col>20</xdr:col>
      <xdr:colOff>38100</xdr:colOff>
      <xdr:row>82</xdr:row>
      <xdr:rowOff>107315</xdr:rowOff>
    </xdr:to>
    <xdr:sp macro="" textlink="">
      <xdr:nvSpPr>
        <xdr:cNvPr id="279" name="フローチャート: 判断 278">
          <a:extLst>
            <a:ext uri="{FF2B5EF4-FFF2-40B4-BE49-F238E27FC236}">
              <a16:creationId xmlns:a16="http://schemas.microsoft.com/office/drawing/2014/main" id="{C252E54E-5CBA-45E5-8A02-AB3DB207A457}"/>
            </a:ext>
          </a:extLst>
        </xdr:cNvPr>
        <xdr:cNvSpPr/>
      </xdr:nvSpPr>
      <xdr:spPr>
        <a:xfrm>
          <a:off x="3381375" y="13296900"/>
          <a:ext cx="8572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156210</xdr:rowOff>
    </xdr:from>
    <xdr:to>
      <xdr:col>15</xdr:col>
      <xdr:colOff>101600</xdr:colOff>
      <xdr:row>82</xdr:row>
      <xdr:rowOff>86360</xdr:rowOff>
    </xdr:to>
    <xdr:sp macro="" textlink="">
      <xdr:nvSpPr>
        <xdr:cNvPr id="280" name="フローチャート: 判断 279">
          <a:extLst>
            <a:ext uri="{FF2B5EF4-FFF2-40B4-BE49-F238E27FC236}">
              <a16:creationId xmlns:a16="http://schemas.microsoft.com/office/drawing/2014/main" id="{10A21D9A-FEE9-4320-991E-82DB607F1ACF}"/>
            </a:ext>
          </a:extLst>
        </xdr:cNvPr>
        <xdr:cNvSpPr/>
      </xdr:nvSpPr>
      <xdr:spPr>
        <a:xfrm>
          <a:off x="2571750" y="1328483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117475</xdr:rowOff>
    </xdr:from>
    <xdr:to>
      <xdr:col>10</xdr:col>
      <xdr:colOff>165100</xdr:colOff>
      <xdr:row>82</xdr:row>
      <xdr:rowOff>47625</xdr:rowOff>
    </xdr:to>
    <xdr:sp macro="" textlink="">
      <xdr:nvSpPr>
        <xdr:cNvPr id="281" name="フローチャート: 判断 280">
          <a:extLst>
            <a:ext uri="{FF2B5EF4-FFF2-40B4-BE49-F238E27FC236}">
              <a16:creationId xmlns:a16="http://schemas.microsoft.com/office/drawing/2014/main" id="{0B0FB370-2E68-49D8-9FE5-0E4F623F6871}"/>
            </a:ext>
          </a:extLst>
        </xdr:cNvPr>
        <xdr:cNvSpPr/>
      </xdr:nvSpPr>
      <xdr:spPr>
        <a:xfrm>
          <a:off x="1781175" y="132461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78740</xdr:rowOff>
    </xdr:from>
    <xdr:to>
      <xdr:col>6</xdr:col>
      <xdr:colOff>38100</xdr:colOff>
      <xdr:row>82</xdr:row>
      <xdr:rowOff>8890</xdr:rowOff>
    </xdr:to>
    <xdr:sp macro="" textlink="">
      <xdr:nvSpPr>
        <xdr:cNvPr id="282" name="フローチャート: 判断 281">
          <a:extLst>
            <a:ext uri="{FF2B5EF4-FFF2-40B4-BE49-F238E27FC236}">
              <a16:creationId xmlns:a16="http://schemas.microsoft.com/office/drawing/2014/main" id="{68F6EF07-2ED5-4B13-9704-94EEA0FD4C99}"/>
            </a:ext>
          </a:extLst>
        </xdr:cNvPr>
        <xdr:cNvSpPr/>
      </xdr:nvSpPr>
      <xdr:spPr>
        <a:xfrm>
          <a:off x="981075" y="132041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83" name="テキスト ボックス 282">
          <a:extLst>
            <a:ext uri="{FF2B5EF4-FFF2-40B4-BE49-F238E27FC236}">
              <a16:creationId xmlns:a16="http://schemas.microsoft.com/office/drawing/2014/main" id="{DFC8C919-FCBC-4A87-81D8-F2CC98E97201}"/>
            </a:ext>
          </a:extLst>
        </xdr:cNvPr>
        <xdr:cNvSpPr txBox="1"/>
      </xdr:nvSpPr>
      <xdr:spPr>
        <a:xfrm>
          <a:off x="40100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84" name="テキスト ボックス 283">
          <a:extLst>
            <a:ext uri="{FF2B5EF4-FFF2-40B4-BE49-F238E27FC236}">
              <a16:creationId xmlns:a16="http://schemas.microsoft.com/office/drawing/2014/main" id="{D2BA8760-0C44-4834-B803-38CBB95B1E8A}"/>
            </a:ext>
          </a:extLst>
        </xdr:cNvPr>
        <xdr:cNvSpPr txBox="1"/>
      </xdr:nvSpPr>
      <xdr:spPr>
        <a:xfrm>
          <a:off x="32575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85" name="テキスト ボックス 284">
          <a:extLst>
            <a:ext uri="{FF2B5EF4-FFF2-40B4-BE49-F238E27FC236}">
              <a16:creationId xmlns:a16="http://schemas.microsoft.com/office/drawing/2014/main" id="{8D642FCB-D9F0-494D-ACE4-1B4FF9C4EBBB}"/>
            </a:ext>
          </a:extLst>
        </xdr:cNvPr>
        <xdr:cNvSpPr txBox="1"/>
      </xdr:nvSpPr>
      <xdr:spPr>
        <a:xfrm>
          <a:off x="24479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86" name="テキスト ボックス 285">
          <a:extLst>
            <a:ext uri="{FF2B5EF4-FFF2-40B4-BE49-F238E27FC236}">
              <a16:creationId xmlns:a16="http://schemas.microsoft.com/office/drawing/2014/main" id="{F37AE26E-9212-4E0D-A5DF-C21ABB8EF616}"/>
            </a:ext>
          </a:extLst>
        </xdr:cNvPr>
        <xdr:cNvSpPr txBox="1"/>
      </xdr:nvSpPr>
      <xdr:spPr>
        <a:xfrm>
          <a:off x="16573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87" name="テキスト ボックス 286">
          <a:extLst>
            <a:ext uri="{FF2B5EF4-FFF2-40B4-BE49-F238E27FC236}">
              <a16:creationId xmlns:a16="http://schemas.microsoft.com/office/drawing/2014/main" id="{A36350DB-1AC0-4198-94EF-4B2BBF2CC381}"/>
            </a:ext>
          </a:extLst>
        </xdr:cNvPr>
        <xdr:cNvSpPr txBox="1"/>
      </xdr:nvSpPr>
      <xdr:spPr>
        <a:xfrm>
          <a:off x="8572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19</xdr:col>
      <xdr:colOff>127000</xdr:colOff>
      <xdr:row>80</xdr:row>
      <xdr:rowOff>94615</xdr:rowOff>
    </xdr:from>
    <xdr:to>
      <xdr:col>20</xdr:col>
      <xdr:colOff>38100</xdr:colOff>
      <xdr:row>81</xdr:row>
      <xdr:rowOff>24765</xdr:rowOff>
    </xdr:to>
    <xdr:sp macro="" textlink="">
      <xdr:nvSpPr>
        <xdr:cNvPr id="288" name="楕円 287">
          <a:extLst>
            <a:ext uri="{FF2B5EF4-FFF2-40B4-BE49-F238E27FC236}">
              <a16:creationId xmlns:a16="http://schemas.microsoft.com/office/drawing/2014/main" id="{B7DA9356-7ED9-445B-B2D0-D4B9DEC576E4}"/>
            </a:ext>
          </a:extLst>
        </xdr:cNvPr>
        <xdr:cNvSpPr/>
      </xdr:nvSpPr>
      <xdr:spPr>
        <a:xfrm>
          <a:off x="3381375" y="130581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69850</xdr:rowOff>
    </xdr:from>
    <xdr:to>
      <xdr:col>15</xdr:col>
      <xdr:colOff>101600</xdr:colOff>
      <xdr:row>80</xdr:row>
      <xdr:rowOff>171450</xdr:rowOff>
    </xdr:to>
    <xdr:sp macro="" textlink="">
      <xdr:nvSpPr>
        <xdr:cNvPr id="289" name="楕円 288">
          <a:extLst>
            <a:ext uri="{FF2B5EF4-FFF2-40B4-BE49-F238E27FC236}">
              <a16:creationId xmlns:a16="http://schemas.microsoft.com/office/drawing/2014/main" id="{B07A3ECE-446C-47E1-8CAB-92069E61B725}"/>
            </a:ext>
          </a:extLst>
        </xdr:cNvPr>
        <xdr:cNvSpPr/>
      </xdr:nvSpPr>
      <xdr:spPr>
        <a:xfrm>
          <a:off x="2571750" y="13030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120650</xdr:rowOff>
    </xdr:from>
    <xdr:to>
      <xdr:col>19</xdr:col>
      <xdr:colOff>177800</xdr:colOff>
      <xdr:row>80</xdr:row>
      <xdr:rowOff>145415</xdr:rowOff>
    </xdr:to>
    <xdr:cxnSp macro="">
      <xdr:nvCxnSpPr>
        <xdr:cNvPr id="290" name="直線コネクタ 289">
          <a:extLst>
            <a:ext uri="{FF2B5EF4-FFF2-40B4-BE49-F238E27FC236}">
              <a16:creationId xmlns:a16="http://schemas.microsoft.com/office/drawing/2014/main" id="{3BB6F62E-4FD5-44D7-81C9-4B1AFE1D0645}"/>
            </a:ext>
          </a:extLst>
        </xdr:cNvPr>
        <xdr:cNvCxnSpPr/>
      </xdr:nvCxnSpPr>
      <xdr:spPr>
        <a:xfrm>
          <a:off x="2619375" y="13087350"/>
          <a:ext cx="8096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41910</xdr:rowOff>
    </xdr:from>
    <xdr:to>
      <xdr:col>10</xdr:col>
      <xdr:colOff>165100</xdr:colOff>
      <xdr:row>80</xdr:row>
      <xdr:rowOff>143510</xdr:rowOff>
    </xdr:to>
    <xdr:sp macro="" textlink="">
      <xdr:nvSpPr>
        <xdr:cNvPr id="291" name="楕円 290">
          <a:extLst>
            <a:ext uri="{FF2B5EF4-FFF2-40B4-BE49-F238E27FC236}">
              <a16:creationId xmlns:a16="http://schemas.microsoft.com/office/drawing/2014/main" id="{FCA151D9-DC05-43BE-9D48-4AE6B90801ED}"/>
            </a:ext>
          </a:extLst>
        </xdr:cNvPr>
        <xdr:cNvSpPr/>
      </xdr:nvSpPr>
      <xdr:spPr>
        <a:xfrm>
          <a:off x="1781175" y="130086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92710</xdr:rowOff>
    </xdr:from>
    <xdr:to>
      <xdr:col>15</xdr:col>
      <xdr:colOff>50800</xdr:colOff>
      <xdr:row>80</xdr:row>
      <xdr:rowOff>120650</xdr:rowOff>
    </xdr:to>
    <xdr:cxnSp macro="">
      <xdr:nvCxnSpPr>
        <xdr:cNvPr id="292" name="直線コネクタ 291">
          <a:extLst>
            <a:ext uri="{FF2B5EF4-FFF2-40B4-BE49-F238E27FC236}">
              <a16:creationId xmlns:a16="http://schemas.microsoft.com/office/drawing/2014/main" id="{39409DF8-CF38-4D55-84D6-1E158FD4009A}"/>
            </a:ext>
          </a:extLst>
        </xdr:cNvPr>
        <xdr:cNvCxnSpPr/>
      </xdr:nvCxnSpPr>
      <xdr:spPr>
        <a:xfrm>
          <a:off x="1828800" y="13056235"/>
          <a:ext cx="79057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17780</xdr:rowOff>
    </xdr:from>
    <xdr:to>
      <xdr:col>6</xdr:col>
      <xdr:colOff>38100</xdr:colOff>
      <xdr:row>80</xdr:row>
      <xdr:rowOff>118745</xdr:rowOff>
    </xdr:to>
    <xdr:sp macro="" textlink="">
      <xdr:nvSpPr>
        <xdr:cNvPr id="293" name="楕円 292">
          <a:extLst>
            <a:ext uri="{FF2B5EF4-FFF2-40B4-BE49-F238E27FC236}">
              <a16:creationId xmlns:a16="http://schemas.microsoft.com/office/drawing/2014/main" id="{C16FC76F-4403-48A5-ACA3-F98D8E3049FD}"/>
            </a:ext>
          </a:extLst>
        </xdr:cNvPr>
        <xdr:cNvSpPr/>
      </xdr:nvSpPr>
      <xdr:spPr>
        <a:xfrm>
          <a:off x="981075" y="12981305"/>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67945</xdr:rowOff>
    </xdr:from>
    <xdr:to>
      <xdr:col>10</xdr:col>
      <xdr:colOff>114300</xdr:colOff>
      <xdr:row>80</xdr:row>
      <xdr:rowOff>92710</xdr:rowOff>
    </xdr:to>
    <xdr:cxnSp macro="">
      <xdr:nvCxnSpPr>
        <xdr:cNvPr id="294" name="直線コネクタ 293">
          <a:extLst>
            <a:ext uri="{FF2B5EF4-FFF2-40B4-BE49-F238E27FC236}">
              <a16:creationId xmlns:a16="http://schemas.microsoft.com/office/drawing/2014/main" id="{F4B0FC89-13E9-4A2D-8B0E-85396B24E803}"/>
            </a:ext>
          </a:extLst>
        </xdr:cNvPr>
        <xdr:cNvCxnSpPr/>
      </xdr:nvCxnSpPr>
      <xdr:spPr>
        <a:xfrm>
          <a:off x="1028700" y="13028295"/>
          <a:ext cx="8001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98425</xdr:rowOff>
    </xdr:from>
    <xdr:ext cx="405130" cy="258445"/>
    <xdr:sp macro="" textlink="">
      <xdr:nvSpPr>
        <xdr:cNvPr id="295" name="n_1aveValue【公営住宅】&#10;有形固定資産減価償却率">
          <a:extLst>
            <a:ext uri="{FF2B5EF4-FFF2-40B4-BE49-F238E27FC236}">
              <a16:creationId xmlns:a16="http://schemas.microsoft.com/office/drawing/2014/main" id="{22F2F305-EBD9-41EB-9040-F9BB76E02AE7}"/>
            </a:ext>
          </a:extLst>
        </xdr:cNvPr>
        <xdr:cNvSpPr txBox="1"/>
      </xdr:nvSpPr>
      <xdr:spPr>
        <a:xfrm>
          <a:off x="3239135" y="133889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77470</xdr:rowOff>
    </xdr:from>
    <xdr:ext cx="404495" cy="258445"/>
    <xdr:sp macro="" textlink="">
      <xdr:nvSpPr>
        <xdr:cNvPr id="296" name="n_2aveValue【公営住宅】&#10;有形固定資産減価償却率">
          <a:extLst>
            <a:ext uri="{FF2B5EF4-FFF2-40B4-BE49-F238E27FC236}">
              <a16:creationId xmlns:a16="http://schemas.microsoft.com/office/drawing/2014/main" id="{5420AD92-BAAD-4B21-B97D-5060E1F768FD}"/>
            </a:ext>
          </a:extLst>
        </xdr:cNvPr>
        <xdr:cNvSpPr txBox="1"/>
      </xdr:nvSpPr>
      <xdr:spPr>
        <a:xfrm>
          <a:off x="2439035" y="133648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38735</xdr:rowOff>
    </xdr:from>
    <xdr:ext cx="404495" cy="259080"/>
    <xdr:sp macro="" textlink="">
      <xdr:nvSpPr>
        <xdr:cNvPr id="297" name="n_3aveValue【公営住宅】&#10;有形固定資産減価償却率">
          <a:extLst>
            <a:ext uri="{FF2B5EF4-FFF2-40B4-BE49-F238E27FC236}">
              <a16:creationId xmlns:a16="http://schemas.microsoft.com/office/drawing/2014/main" id="{E7830125-638A-42A3-B1ED-B5FD442E0471}"/>
            </a:ext>
          </a:extLst>
        </xdr:cNvPr>
        <xdr:cNvSpPr txBox="1"/>
      </xdr:nvSpPr>
      <xdr:spPr>
        <a:xfrm>
          <a:off x="1648460" y="133261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0</xdr:rowOff>
    </xdr:from>
    <xdr:ext cx="404495" cy="259080"/>
    <xdr:sp macro="" textlink="">
      <xdr:nvSpPr>
        <xdr:cNvPr id="298" name="n_4aveValue【公営住宅】&#10;有形固定資産減価償却率">
          <a:extLst>
            <a:ext uri="{FF2B5EF4-FFF2-40B4-BE49-F238E27FC236}">
              <a16:creationId xmlns:a16="http://schemas.microsoft.com/office/drawing/2014/main" id="{D2BC2B99-285D-4BDF-B17B-3C3B02FAF2CA}"/>
            </a:ext>
          </a:extLst>
        </xdr:cNvPr>
        <xdr:cNvSpPr txBox="1"/>
      </xdr:nvSpPr>
      <xdr:spPr>
        <a:xfrm>
          <a:off x="848360" y="132873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79</xdr:row>
      <xdr:rowOff>41275</xdr:rowOff>
    </xdr:from>
    <xdr:ext cx="405130" cy="258445"/>
    <xdr:sp macro="" textlink="">
      <xdr:nvSpPr>
        <xdr:cNvPr id="299" name="n_1mainValue【公営住宅】&#10;有形固定資産減価償却率">
          <a:extLst>
            <a:ext uri="{FF2B5EF4-FFF2-40B4-BE49-F238E27FC236}">
              <a16:creationId xmlns:a16="http://schemas.microsoft.com/office/drawing/2014/main" id="{1759CB69-2314-4B2C-A5E8-081E6A8BE12A}"/>
            </a:ext>
          </a:extLst>
        </xdr:cNvPr>
        <xdr:cNvSpPr txBox="1"/>
      </xdr:nvSpPr>
      <xdr:spPr>
        <a:xfrm>
          <a:off x="3239135" y="128460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79</xdr:row>
      <xdr:rowOff>16510</xdr:rowOff>
    </xdr:from>
    <xdr:ext cx="404495" cy="259080"/>
    <xdr:sp macro="" textlink="">
      <xdr:nvSpPr>
        <xdr:cNvPr id="300" name="n_2mainValue【公営住宅】&#10;有形固定資産減価償却率">
          <a:extLst>
            <a:ext uri="{FF2B5EF4-FFF2-40B4-BE49-F238E27FC236}">
              <a16:creationId xmlns:a16="http://schemas.microsoft.com/office/drawing/2014/main" id="{C8CF1EDB-0A76-46FB-88E7-BFDB9E730DA3}"/>
            </a:ext>
          </a:extLst>
        </xdr:cNvPr>
        <xdr:cNvSpPr txBox="1"/>
      </xdr:nvSpPr>
      <xdr:spPr>
        <a:xfrm>
          <a:off x="2439035" y="128181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78</xdr:row>
      <xdr:rowOff>160020</xdr:rowOff>
    </xdr:from>
    <xdr:ext cx="404495" cy="259080"/>
    <xdr:sp macro="" textlink="">
      <xdr:nvSpPr>
        <xdr:cNvPr id="301" name="n_3mainValue【公営住宅】&#10;有形固定資産減価償却率">
          <a:extLst>
            <a:ext uri="{FF2B5EF4-FFF2-40B4-BE49-F238E27FC236}">
              <a16:creationId xmlns:a16="http://schemas.microsoft.com/office/drawing/2014/main" id="{5D396E7D-91FC-435D-B87F-DBF292DB22D0}"/>
            </a:ext>
          </a:extLst>
        </xdr:cNvPr>
        <xdr:cNvSpPr txBox="1"/>
      </xdr:nvSpPr>
      <xdr:spPr>
        <a:xfrm>
          <a:off x="1648460" y="128028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78</xdr:row>
      <xdr:rowOff>135255</xdr:rowOff>
    </xdr:from>
    <xdr:ext cx="404495" cy="258445"/>
    <xdr:sp macro="" textlink="">
      <xdr:nvSpPr>
        <xdr:cNvPr id="302" name="n_4mainValue【公営住宅】&#10;有形固定資産減価償却率">
          <a:extLst>
            <a:ext uri="{FF2B5EF4-FFF2-40B4-BE49-F238E27FC236}">
              <a16:creationId xmlns:a16="http://schemas.microsoft.com/office/drawing/2014/main" id="{B97A2533-489D-4801-BC5F-1321007B264A}"/>
            </a:ext>
          </a:extLst>
        </xdr:cNvPr>
        <xdr:cNvSpPr txBox="1"/>
      </xdr:nvSpPr>
      <xdr:spPr>
        <a:xfrm>
          <a:off x="848360" y="127749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A0FCE16B-ED06-444E-9BA9-47A2D012FAE1}"/>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1503DC60-6E63-4AF8-80E6-999E70796835}"/>
            </a:ext>
          </a:extLst>
        </xdr:cNvPr>
        <xdr:cNvSpPr/>
      </xdr:nvSpPr>
      <xdr:spPr>
        <a:xfrm>
          <a:off x="60674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DF99572D-658E-4770-90BE-8E511CD95584}"/>
            </a:ext>
          </a:extLst>
        </xdr:cNvPr>
        <xdr:cNvSpPr/>
      </xdr:nvSpPr>
      <xdr:spPr>
        <a:xfrm>
          <a:off x="60674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4B358F2F-79A8-4102-BAAE-B2694D2EDC0F}"/>
            </a:ext>
          </a:extLst>
        </xdr:cNvPr>
        <xdr:cNvSpPr/>
      </xdr:nvSpPr>
      <xdr:spPr>
        <a:xfrm>
          <a:off x="69818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BCACB8FA-899C-4EAE-AF06-D6BEB88636AF}"/>
            </a:ext>
          </a:extLst>
        </xdr:cNvPr>
        <xdr:cNvSpPr/>
      </xdr:nvSpPr>
      <xdr:spPr>
        <a:xfrm>
          <a:off x="69818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8C9AAEA4-18A6-4A57-AEE3-EA2419D3A212}"/>
            </a:ext>
          </a:extLst>
        </xdr:cNvPr>
        <xdr:cNvSpPr/>
      </xdr:nvSpPr>
      <xdr:spPr>
        <a:xfrm>
          <a:off x="80105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6CAB9C8D-F0AF-4E87-859A-116CE6EC52A2}"/>
            </a:ext>
          </a:extLst>
        </xdr:cNvPr>
        <xdr:cNvSpPr/>
      </xdr:nvSpPr>
      <xdr:spPr>
        <a:xfrm>
          <a:off x="80105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80A6E143-93B8-46A7-B687-EA27B23653F7}"/>
            </a:ext>
          </a:extLst>
        </xdr:cNvPr>
        <xdr:cNvSpPr/>
      </xdr:nvSpPr>
      <xdr:spPr>
        <a:xfrm>
          <a:off x="5953125" y="122491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11" name="テキスト ボックス 310">
          <a:extLst>
            <a:ext uri="{FF2B5EF4-FFF2-40B4-BE49-F238E27FC236}">
              <a16:creationId xmlns:a16="http://schemas.microsoft.com/office/drawing/2014/main" id="{60FB6732-521C-437A-AF69-767D680B8F66}"/>
            </a:ext>
          </a:extLst>
        </xdr:cNvPr>
        <xdr:cNvSpPr txBox="1"/>
      </xdr:nvSpPr>
      <xdr:spPr>
        <a:xfrm>
          <a:off x="5915025" y="12068175"/>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F1F7E5ED-1F1A-4F84-99A5-89E640A781FB}"/>
            </a:ext>
          </a:extLst>
        </xdr:cNvPr>
        <xdr:cNvCxnSpPr/>
      </xdr:nvCxnSpPr>
      <xdr:spPr>
        <a:xfrm>
          <a:off x="5953125" y="144113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3" name="直線コネクタ 312">
          <a:extLst>
            <a:ext uri="{FF2B5EF4-FFF2-40B4-BE49-F238E27FC236}">
              <a16:creationId xmlns:a16="http://schemas.microsoft.com/office/drawing/2014/main" id="{09092BEF-DE28-4D61-B8E9-1FD39CF0667E}"/>
            </a:ext>
          </a:extLst>
        </xdr:cNvPr>
        <xdr:cNvCxnSpPr/>
      </xdr:nvCxnSpPr>
      <xdr:spPr>
        <a:xfrm>
          <a:off x="5953125" y="13868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6725" cy="259080"/>
    <xdr:sp macro="" textlink="">
      <xdr:nvSpPr>
        <xdr:cNvPr id="314" name="テキスト ボックス 313">
          <a:extLst>
            <a:ext uri="{FF2B5EF4-FFF2-40B4-BE49-F238E27FC236}">
              <a16:creationId xmlns:a16="http://schemas.microsoft.com/office/drawing/2014/main" id="{19F47A6B-44E7-49D1-96A9-A6F6781A40D1}"/>
            </a:ext>
          </a:extLst>
        </xdr:cNvPr>
        <xdr:cNvSpPr txBox="1"/>
      </xdr:nvSpPr>
      <xdr:spPr>
        <a:xfrm>
          <a:off x="5527040" y="137325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5" name="直線コネクタ 314">
          <a:extLst>
            <a:ext uri="{FF2B5EF4-FFF2-40B4-BE49-F238E27FC236}">
              <a16:creationId xmlns:a16="http://schemas.microsoft.com/office/drawing/2014/main" id="{E3C66922-537E-4E3E-9782-E7FE4F143974}"/>
            </a:ext>
          </a:extLst>
        </xdr:cNvPr>
        <xdr:cNvCxnSpPr/>
      </xdr:nvCxnSpPr>
      <xdr:spPr>
        <a:xfrm>
          <a:off x="5953125" y="133254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725" cy="259080"/>
    <xdr:sp macro="" textlink="">
      <xdr:nvSpPr>
        <xdr:cNvPr id="316" name="テキスト ボックス 315">
          <a:extLst>
            <a:ext uri="{FF2B5EF4-FFF2-40B4-BE49-F238E27FC236}">
              <a16:creationId xmlns:a16="http://schemas.microsoft.com/office/drawing/2014/main" id="{F7508BD0-9CFB-41F5-A2B7-CE34612E66B2}"/>
            </a:ext>
          </a:extLst>
        </xdr:cNvPr>
        <xdr:cNvSpPr txBox="1"/>
      </xdr:nvSpPr>
      <xdr:spPr>
        <a:xfrm>
          <a:off x="5527040" y="131895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7" name="直線コネクタ 316">
          <a:extLst>
            <a:ext uri="{FF2B5EF4-FFF2-40B4-BE49-F238E27FC236}">
              <a16:creationId xmlns:a16="http://schemas.microsoft.com/office/drawing/2014/main" id="{60592759-C70A-4090-8FF0-F6B1B7959E8F}"/>
            </a:ext>
          </a:extLst>
        </xdr:cNvPr>
        <xdr:cNvCxnSpPr/>
      </xdr:nvCxnSpPr>
      <xdr:spPr>
        <a:xfrm>
          <a:off x="5953125" y="127920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6725" cy="259080"/>
    <xdr:sp macro="" textlink="">
      <xdr:nvSpPr>
        <xdr:cNvPr id="318" name="テキスト ボックス 317">
          <a:extLst>
            <a:ext uri="{FF2B5EF4-FFF2-40B4-BE49-F238E27FC236}">
              <a16:creationId xmlns:a16="http://schemas.microsoft.com/office/drawing/2014/main" id="{5801D6B8-D102-4955-B1C5-3AD995E97DDC}"/>
            </a:ext>
          </a:extLst>
        </xdr:cNvPr>
        <xdr:cNvSpPr txBox="1"/>
      </xdr:nvSpPr>
      <xdr:spPr>
        <a:xfrm>
          <a:off x="5527040" y="126466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a:extLst>
            <a:ext uri="{FF2B5EF4-FFF2-40B4-BE49-F238E27FC236}">
              <a16:creationId xmlns:a16="http://schemas.microsoft.com/office/drawing/2014/main" id="{7FF26398-07AC-45CD-BC4B-AEAA267A2BCF}"/>
            </a:ext>
          </a:extLst>
        </xdr:cNvPr>
        <xdr:cNvCxnSpPr/>
      </xdr:nvCxnSpPr>
      <xdr:spPr>
        <a:xfrm>
          <a:off x="5953125" y="12249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320" name="テキスト ボックス 319">
          <a:extLst>
            <a:ext uri="{FF2B5EF4-FFF2-40B4-BE49-F238E27FC236}">
              <a16:creationId xmlns:a16="http://schemas.microsoft.com/office/drawing/2014/main" id="{FEB327D6-3C50-48FB-AF29-0C6B6C91AA27}"/>
            </a:ext>
          </a:extLst>
        </xdr:cNvPr>
        <xdr:cNvSpPr txBox="1"/>
      </xdr:nvSpPr>
      <xdr:spPr>
        <a:xfrm>
          <a:off x="5527040" y="12113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公営住宅】&#10;一人当たり面積グラフ枠">
          <a:extLst>
            <a:ext uri="{FF2B5EF4-FFF2-40B4-BE49-F238E27FC236}">
              <a16:creationId xmlns:a16="http://schemas.microsoft.com/office/drawing/2014/main" id="{F4562504-8550-4857-8835-2FD2319A3931}"/>
            </a:ext>
          </a:extLst>
        </xdr:cNvPr>
        <xdr:cNvSpPr/>
      </xdr:nvSpPr>
      <xdr:spPr>
        <a:xfrm>
          <a:off x="5953125" y="122491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99695</xdr:rowOff>
    </xdr:from>
    <xdr:to>
      <xdr:col>54</xdr:col>
      <xdr:colOff>189865</xdr:colOff>
      <xdr:row>85</xdr:row>
      <xdr:rowOff>83820</xdr:rowOff>
    </xdr:to>
    <xdr:cxnSp macro="">
      <xdr:nvCxnSpPr>
        <xdr:cNvPr id="322" name="直線コネクタ 321">
          <a:extLst>
            <a:ext uri="{FF2B5EF4-FFF2-40B4-BE49-F238E27FC236}">
              <a16:creationId xmlns:a16="http://schemas.microsoft.com/office/drawing/2014/main" id="{08691330-C722-4864-A6A5-84CF4D2D3570}"/>
            </a:ext>
          </a:extLst>
        </xdr:cNvPr>
        <xdr:cNvCxnSpPr/>
      </xdr:nvCxnSpPr>
      <xdr:spPr>
        <a:xfrm flipV="1">
          <a:off x="9429115" y="12742545"/>
          <a:ext cx="0" cy="1117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87630</xdr:rowOff>
    </xdr:from>
    <xdr:ext cx="469900" cy="258445"/>
    <xdr:sp macro="" textlink="">
      <xdr:nvSpPr>
        <xdr:cNvPr id="323" name="【公営住宅】&#10;一人当たり面積最小値テキスト">
          <a:extLst>
            <a:ext uri="{FF2B5EF4-FFF2-40B4-BE49-F238E27FC236}">
              <a16:creationId xmlns:a16="http://schemas.microsoft.com/office/drawing/2014/main" id="{09A0C64D-0BC0-4EBA-8987-5DAE109F4704}"/>
            </a:ext>
          </a:extLst>
        </xdr:cNvPr>
        <xdr:cNvSpPr txBox="1"/>
      </xdr:nvSpPr>
      <xdr:spPr>
        <a:xfrm>
          <a:off x="9467850" y="138576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24" name="直線コネクタ 323">
          <a:extLst>
            <a:ext uri="{FF2B5EF4-FFF2-40B4-BE49-F238E27FC236}">
              <a16:creationId xmlns:a16="http://schemas.microsoft.com/office/drawing/2014/main" id="{A608A303-9BA2-4177-988D-16BE8A0054C7}"/>
            </a:ext>
          </a:extLst>
        </xdr:cNvPr>
        <xdr:cNvCxnSpPr/>
      </xdr:nvCxnSpPr>
      <xdr:spPr>
        <a:xfrm>
          <a:off x="9363075" y="1386014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46355</xdr:rowOff>
    </xdr:from>
    <xdr:ext cx="469900" cy="259080"/>
    <xdr:sp macro="" textlink="">
      <xdr:nvSpPr>
        <xdr:cNvPr id="325" name="【公営住宅】&#10;一人当たり面積最大値テキスト">
          <a:extLst>
            <a:ext uri="{FF2B5EF4-FFF2-40B4-BE49-F238E27FC236}">
              <a16:creationId xmlns:a16="http://schemas.microsoft.com/office/drawing/2014/main" id="{F9B9FDEE-1D24-4509-93EA-68B202BFD545}"/>
            </a:ext>
          </a:extLst>
        </xdr:cNvPr>
        <xdr:cNvSpPr txBox="1"/>
      </xdr:nvSpPr>
      <xdr:spPr>
        <a:xfrm>
          <a:off x="9467850" y="12527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2.092</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99695</xdr:rowOff>
    </xdr:from>
    <xdr:to>
      <xdr:col>55</xdr:col>
      <xdr:colOff>88900</xdr:colOff>
      <xdr:row>78</xdr:row>
      <xdr:rowOff>99695</xdr:rowOff>
    </xdr:to>
    <xdr:cxnSp macro="">
      <xdr:nvCxnSpPr>
        <xdr:cNvPr id="326" name="直線コネクタ 325">
          <a:extLst>
            <a:ext uri="{FF2B5EF4-FFF2-40B4-BE49-F238E27FC236}">
              <a16:creationId xmlns:a16="http://schemas.microsoft.com/office/drawing/2014/main" id="{2C9F61AD-76BD-41C5-A37E-6B5335791C8B}"/>
            </a:ext>
          </a:extLst>
        </xdr:cNvPr>
        <xdr:cNvCxnSpPr/>
      </xdr:nvCxnSpPr>
      <xdr:spPr>
        <a:xfrm>
          <a:off x="9363075" y="1274254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79375</xdr:rowOff>
    </xdr:from>
    <xdr:ext cx="469900" cy="258445"/>
    <xdr:sp macro="" textlink="">
      <xdr:nvSpPr>
        <xdr:cNvPr id="327" name="【公営住宅】&#10;一人当たり面積平均値テキスト">
          <a:extLst>
            <a:ext uri="{FF2B5EF4-FFF2-40B4-BE49-F238E27FC236}">
              <a16:creationId xmlns:a16="http://schemas.microsoft.com/office/drawing/2014/main" id="{B6C0590A-0DDA-4B08-B5BD-880CE1EBF092}"/>
            </a:ext>
          </a:extLst>
        </xdr:cNvPr>
        <xdr:cNvSpPr txBox="1"/>
      </xdr:nvSpPr>
      <xdr:spPr>
        <a:xfrm>
          <a:off x="9467850" y="135318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100965</xdr:rowOff>
    </xdr:from>
    <xdr:to>
      <xdr:col>55</xdr:col>
      <xdr:colOff>50800</xdr:colOff>
      <xdr:row>84</xdr:row>
      <xdr:rowOff>31115</xdr:rowOff>
    </xdr:to>
    <xdr:sp macro="" textlink="">
      <xdr:nvSpPr>
        <xdr:cNvPr id="328" name="フローチャート: 判断 327">
          <a:extLst>
            <a:ext uri="{FF2B5EF4-FFF2-40B4-BE49-F238E27FC236}">
              <a16:creationId xmlns:a16="http://schemas.microsoft.com/office/drawing/2014/main" id="{EA5FF87E-A55A-429F-9E8D-616FE88BBAF2}"/>
            </a:ext>
          </a:extLst>
        </xdr:cNvPr>
        <xdr:cNvSpPr/>
      </xdr:nvSpPr>
      <xdr:spPr>
        <a:xfrm>
          <a:off x="9401175" y="1355344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94615</xdr:rowOff>
    </xdr:from>
    <xdr:to>
      <xdr:col>50</xdr:col>
      <xdr:colOff>165100</xdr:colOff>
      <xdr:row>84</xdr:row>
      <xdr:rowOff>24765</xdr:rowOff>
    </xdr:to>
    <xdr:sp macro="" textlink="">
      <xdr:nvSpPr>
        <xdr:cNvPr id="329" name="フローチャート: 判断 328">
          <a:extLst>
            <a:ext uri="{FF2B5EF4-FFF2-40B4-BE49-F238E27FC236}">
              <a16:creationId xmlns:a16="http://schemas.microsoft.com/office/drawing/2014/main" id="{D06E8C64-84CA-4499-ACC9-3D322F6A4EE0}"/>
            </a:ext>
          </a:extLst>
        </xdr:cNvPr>
        <xdr:cNvSpPr/>
      </xdr:nvSpPr>
      <xdr:spPr>
        <a:xfrm>
          <a:off x="8639175" y="135439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99695</xdr:rowOff>
    </xdr:from>
    <xdr:to>
      <xdr:col>46</xdr:col>
      <xdr:colOff>38100</xdr:colOff>
      <xdr:row>84</xdr:row>
      <xdr:rowOff>29845</xdr:rowOff>
    </xdr:to>
    <xdr:sp macro="" textlink="">
      <xdr:nvSpPr>
        <xdr:cNvPr id="330" name="フローチャート: 判断 329">
          <a:extLst>
            <a:ext uri="{FF2B5EF4-FFF2-40B4-BE49-F238E27FC236}">
              <a16:creationId xmlns:a16="http://schemas.microsoft.com/office/drawing/2014/main" id="{07891BF6-D672-4519-9409-D76BD8340D0C}"/>
            </a:ext>
          </a:extLst>
        </xdr:cNvPr>
        <xdr:cNvSpPr/>
      </xdr:nvSpPr>
      <xdr:spPr>
        <a:xfrm>
          <a:off x="7839075" y="1355217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115570</xdr:rowOff>
    </xdr:from>
    <xdr:to>
      <xdr:col>41</xdr:col>
      <xdr:colOff>101600</xdr:colOff>
      <xdr:row>84</xdr:row>
      <xdr:rowOff>45720</xdr:rowOff>
    </xdr:to>
    <xdr:sp macro="" textlink="">
      <xdr:nvSpPr>
        <xdr:cNvPr id="331" name="フローチャート: 判断 330">
          <a:extLst>
            <a:ext uri="{FF2B5EF4-FFF2-40B4-BE49-F238E27FC236}">
              <a16:creationId xmlns:a16="http://schemas.microsoft.com/office/drawing/2014/main" id="{F96BE5B8-872F-4A5C-B91C-424FA82AC266}"/>
            </a:ext>
          </a:extLst>
        </xdr:cNvPr>
        <xdr:cNvSpPr/>
      </xdr:nvSpPr>
      <xdr:spPr>
        <a:xfrm>
          <a:off x="7029450" y="135648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87630</xdr:rowOff>
    </xdr:from>
    <xdr:to>
      <xdr:col>36</xdr:col>
      <xdr:colOff>165100</xdr:colOff>
      <xdr:row>84</xdr:row>
      <xdr:rowOff>17780</xdr:rowOff>
    </xdr:to>
    <xdr:sp macro="" textlink="">
      <xdr:nvSpPr>
        <xdr:cNvPr id="332" name="フローチャート: 判断 331">
          <a:extLst>
            <a:ext uri="{FF2B5EF4-FFF2-40B4-BE49-F238E27FC236}">
              <a16:creationId xmlns:a16="http://schemas.microsoft.com/office/drawing/2014/main" id="{F314BA2A-74AF-4919-9D60-D0C080D44A72}"/>
            </a:ext>
          </a:extLst>
        </xdr:cNvPr>
        <xdr:cNvSpPr/>
      </xdr:nvSpPr>
      <xdr:spPr>
        <a:xfrm>
          <a:off x="6238875" y="135337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33" name="テキスト ボックス 332">
          <a:extLst>
            <a:ext uri="{FF2B5EF4-FFF2-40B4-BE49-F238E27FC236}">
              <a16:creationId xmlns:a16="http://schemas.microsoft.com/office/drawing/2014/main" id="{B0637B9E-2DF1-4DBD-93B1-95BCB81B441E}"/>
            </a:ext>
          </a:extLst>
        </xdr:cNvPr>
        <xdr:cNvSpPr txBox="1"/>
      </xdr:nvSpPr>
      <xdr:spPr>
        <a:xfrm>
          <a:off x="925830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34" name="テキスト ボックス 333">
          <a:extLst>
            <a:ext uri="{FF2B5EF4-FFF2-40B4-BE49-F238E27FC236}">
              <a16:creationId xmlns:a16="http://schemas.microsoft.com/office/drawing/2014/main" id="{078A6ABD-3C66-423C-BCA7-9A545ECD99DE}"/>
            </a:ext>
          </a:extLst>
        </xdr:cNvPr>
        <xdr:cNvSpPr txBox="1"/>
      </xdr:nvSpPr>
      <xdr:spPr>
        <a:xfrm>
          <a:off x="85153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35" name="テキスト ボックス 334">
          <a:extLst>
            <a:ext uri="{FF2B5EF4-FFF2-40B4-BE49-F238E27FC236}">
              <a16:creationId xmlns:a16="http://schemas.microsoft.com/office/drawing/2014/main" id="{95DAC30E-4309-4F2B-AD52-3EA9E435D7D3}"/>
            </a:ext>
          </a:extLst>
        </xdr:cNvPr>
        <xdr:cNvSpPr txBox="1"/>
      </xdr:nvSpPr>
      <xdr:spPr>
        <a:xfrm>
          <a:off x="77152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36" name="テキスト ボックス 335">
          <a:extLst>
            <a:ext uri="{FF2B5EF4-FFF2-40B4-BE49-F238E27FC236}">
              <a16:creationId xmlns:a16="http://schemas.microsoft.com/office/drawing/2014/main" id="{2449CC02-3A8F-4A19-A3F9-87FD597A7E51}"/>
            </a:ext>
          </a:extLst>
        </xdr:cNvPr>
        <xdr:cNvSpPr txBox="1"/>
      </xdr:nvSpPr>
      <xdr:spPr>
        <a:xfrm>
          <a:off x="69056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37" name="テキスト ボックス 336">
          <a:extLst>
            <a:ext uri="{FF2B5EF4-FFF2-40B4-BE49-F238E27FC236}">
              <a16:creationId xmlns:a16="http://schemas.microsoft.com/office/drawing/2014/main" id="{CF923688-DEC2-46F0-A80A-A17AAC6DA600}"/>
            </a:ext>
          </a:extLst>
        </xdr:cNvPr>
        <xdr:cNvSpPr txBox="1"/>
      </xdr:nvSpPr>
      <xdr:spPr>
        <a:xfrm>
          <a:off x="61150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50</xdr:col>
      <xdr:colOff>63500</xdr:colOff>
      <xdr:row>84</xdr:row>
      <xdr:rowOff>83185</xdr:rowOff>
    </xdr:from>
    <xdr:to>
      <xdr:col>50</xdr:col>
      <xdr:colOff>165100</xdr:colOff>
      <xdr:row>85</xdr:row>
      <xdr:rowOff>13335</xdr:rowOff>
    </xdr:to>
    <xdr:sp macro="" textlink="">
      <xdr:nvSpPr>
        <xdr:cNvPr id="338" name="楕円 337">
          <a:extLst>
            <a:ext uri="{FF2B5EF4-FFF2-40B4-BE49-F238E27FC236}">
              <a16:creationId xmlns:a16="http://schemas.microsoft.com/office/drawing/2014/main" id="{9522A9BB-6BCA-42BB-9275-986A7CF05807}"/>
            </a:ext>
          </a:extLst>
        </xdr:cNvPr>
        <xdr:cNvSpPr/>
      </xdr:nvSpPr>
      <xdr:spPr>
        <a:xfrm>
          <a:off x="8639175" y="1369758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84455</xdr:rowOff>
    </xdr:from>
    <xdr:to>
      <xdr:col>46</xdr:col>
      <xdr:colOff>38100</xdr:colOff>
      <xdr:row>85</xdr:row>
      <xdr:rowOff>14605</xdr:rowOff>
    </xdr:to>
    <xdr:sp macro="" textlink="">
      <xdr:nvSpPr>
        <xdr:cNvPr id="339" name="楕円 338">
          <a:extLst>
            <a:ext uri="{FF2B5EF4-FFF2-40B4-BE49-F238E27FC236}">
              <a16:creationId xmlns:a16="http://schemas.microsoft.com/office/drawing/2014/main" id="{179490AE-731C-454F-8404-3CB6DB607FBC}"/>
            </a:ext>
          </a:extLst>
        </xdr:cNvPr>
        <xdr:cNvSpPr/>
      </xdr:nvSpPr>
      <xdr:spPr>
        <a:xfrm>
          <a:off x="7839075" y="1369885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133985</xdr:rowOff>
    </xdr:from>
    <xdr:to>
      <xdr:col>50</xdr:col>
      <xdr:colOff>114300</xdr:colOff>
      <xdr:row>84</xdr:row>
      <xdr:rowOff>135255</xdr:rowOff>
    </xdr:to>
    <xdr:cxnSp macro="">
      <xdr:nvCxnSpPr>
        <xdr:cNvPr id="340" name="直線コネクタ 339">
          <a:extLst>
            <a:ext uri="{FF2B5EF4-FFF2-40B4-BE49-F238E27FC236}">
              <a16:creationId xmlns:a16="http://schemas.microsoft.com/office/drawing/2014/main" id="{9A197C7F-136D-4BD9-950A-5BDE26F4FC76}"/>
            </a:ext>
          </a:extLst>
        </xdr:cNvPr>
        <xdr:cNvCxnSpPr/>
      </xdr:nvCxnSpPr>
      <xdr:spPr>
        <a:xfrm flipV="1">
          <a:off x="7886700" y="13745210"/>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85090</xdr:rowOff>
    </xdr:from>
    <xdr:to>
      <xdr:col>41</xdr:col>
      <xdr:colOff>101600</xdr:colOff>
      <xdr:row>85</xdr:row>
      <xdr:rowOff>15240</xdr:rowOff>
    </xdr:to>
    <xdr:sp macro="" textlink="">
      <xdr:nvSpPr>
        <xdr:cNvPr id="341" name="楕円 340">
          <a:extLst>
            <a:ext uri="{FF2B5EF4-FFF2-40B4-BE49-F238E27FC236}">
              <a16:creationId xmlns:a16="http://schemas.microsoft.com/office/drawing/2014/main" id="{F283470B-F6D4-47ED-95AA-975CBFF37C08}"/>
            </a:ext>
          </a:extLst>
        </xdr:cNvPr>
        <xdr:cNvSpPr/>
      </xdr:nvSpPr>
      <xdr:spPr>
        <a:xfrm>
          <a:off x="7029450" y="1369949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135255</xdr:rowOff>
    </xdr:from>
    <xdr:to>
      <xdr:col>45</xdr:col>
      <xdr:colOff>177800</xdr:colOff>
      <xdr:row>84</xdr:row>
      <xdr:rowOff>135890</xdr:rowOff>
    </xdr:to>
    <xdr:cxnSp macro="">
      <xdr:nvCxnSpPr>
        <xdr:cNvPr id="342" name="直線コネクタ 341">
          <a:extLst>
            <a:ext uri="{FF2B5EF4-FFF2-40B4-BE49-F238E27FC236}">
              <a16:creationId xmlns:a16="http://schemas.microsoft.com/office/drawing/2014/main" id="{0AC7C16F-0F26-47A1-A597-ECC5E8E51036}"/>
            </a:ext>
          </a:extLst>
        </xdr:cNvPr>
        <xdr:cNvCxnSpPr/>
      </xdr:nvCxnSpPr>
      <xdr:spPr>
        <a:xfrm flipV="1">
          <a:off x="7077075" y="13746480"/>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86360</xdr:rowOff>
    </xdr:from>
    <xdr:to>
      <xdr:col>36</xdr:col>
      <xdr:colOff>165100</xdr:colOff>
      <xdr:row>85</xdr:row>
      <xdr:rowOff>16510</xdr:rowOff>
    </xdr:to>
    <xdr:sp macro="" textlink="">
      <xdr:nvSpPr>
        <xdr:cNvPr id="343" name="楕円 342">
          <a:extLst>
            <a:ext uri="{FF2B5EF4-FFF2-40B4-BE49-F238E27FC236}">
              <a16:creationId xmlns:a16="http://schemas.microsoft.com/office/drawing/2014/main" id="{1025DACC-4A98-4FA9-94F5-562885DC447B}"/>
            </a:ext>
          </a:extLst>
        </xdr:cNvPr>
        <xdr:cNvSpPr/>
      </xdr:nvSpPr>
      <xdr:spPr>
        <a:xfrm>
          <a:off x="6238875" y="136944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135890</xdr:rowOff>
    </xdr:from>
    <xdr:to>
      <xdr:col>41</xdr:col>
      <xdr:colOff>50800</xdr:colOff>
      <xdr:row>84</xdr:row>
      <xdr:rowOff>137160</xdr:rowOff>
    </xdr:to>
    <xdr:cxnSp macro="">
      <xdr:nvCxnSpPr>
        <xdr:cNvPr id="344" name="直線コネクタ 343">
          <a:extLst>
            <a:ext uri="{FF2B5EF4-FFF2-40B4-BE49-F238E27FC236}">
              <a16:creationId xmlns:a16="http://schemas.microsoft.com/office/drawing/2014/main" id="{8EE34D03-A2CE-4C1F-9F61-55616639E8FA}"/>
            </a:ext>
          </a:extLst>
        </xdr:cNvPr>
        <xdr:cNvCxnSpPr/>
      </xdr:nvCxnSpPr>
      <xdr:spPr>
        <a:xfrm flipV="1">
          <a:off x="6286500" y="13747115"/>
          <a:ext cx="79057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41275</xdr:rowOff>
    </xdr:from>
    <xdr:ext cx="469900" cy="258445"/>
    <xdr:sp macro="" textlink="">
      <xdr:nvSpPr>
        <xdr:cNvPr id="345" name="n_1aveValue【公営住宅】&#10;一人当たり面積">
          <a:extLst>
            <a:ext uri="{FF2B5EF4-FFF2-40B4-BE49-F238E27FC236}">
              <a16:creationId xmlns:a16="http://schemas.microsoft.com/office/drawing/2014/main" id="{800CEE2E-2C4E-4427-9241-9F7F5BC1930E}"/>
            </a:ext>
          </a:extLst>
        </xdr:cNvPr>
        <xdr:cNvSpPr txBox="1"/>
      </xdr:nvSpPr>
      <xdr:spPr>
        <a:xfrm>
          <a:off x="8458200" y="133318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46355</xdr:rowOff>
    </xdr:from>
    <xdr:ext cx="469265" cy="259080"/>
    <xdr:sp macro="" textlink="">
      <xdr:nvSpPr>
        <xdr:cNvPr id="346" name="n_2aveValue【公営住宅】&#10;一人当たり面積">
          <a:extLst>
            <a:ext uri="{FF2B5EF4-FFF2-40B4-BE49-F238E27FC236}">
              <a16:creationId xmlns:a16="http://schemas.microsoft.com/office/drawing/2014/main" id="{02CD5F44-4A29-4AB1-8BC0-DEA92C007BA6}"/>
            </a:ext>
          </a:extLst>
        </xdr:cNvPr>
        <xdr:cNvSpPr txBox="1"/>
      </xdr:nvSpPr>
      <xdr:spPr>
        <a:xfrm>
          <a:off x="7677150" y="133369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62230</xdr:rowOff>
    </xdr:from>
    <xdr:ext cx="469265" cy="259080"/>
    <xdr:sp macro="" textlink="">
      <xdr:nvSpPr>
        <xdr:cNvPr id="347" name="n_3aveValue【公営住宅】&#10;一人当たり面積">
          <a:extLst>
            <a:ext uri="{FF2B5EF4-FFF2-40B4-BE49-F238E27FC236}">
              <a16:creationId xmlns:a16="http://schemas.microsoft.com/office/drawing/2014/main" id="{BA981488-4B01-41A0-B25F-F86E01B429AB}"/>
            </a:ext>
          </a:extLst>
        </xdr:cNvPr>
        <xdr:cNvSpPr txBox="1"/>
      </xdr:nvSpPr>
      <xdr:spPr>
        <a:xfrm>
          <a:off x="6867525" y="13352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34290</xdr:rowOff>
    </xdr:from>
    <xdr:ext cx="469265" cy="259080"/>
    <xdr:sp macro="" textlink="">
      <xdr:nvSpPr>
        <xdr:cNvPr id="348" name="n_4aveValue【公営住宅】&#10;一人当たり面積">
          <a:extLst>
            <a:ext uri="{FF2B5EF4-FFF2-40B4-BE49-F238E27FC236}">
              <a16:creationId xmlns:a16="http://schemas.microsoft.com/office/drawing/2014/main" id="{A1AE69E3-75A9-43C4-A990-7FE384BBC04D}"/>
            </a:ext>
          </a:extLst>
        </xdr:cNvPr>
        <xdr:cNvSpPr txBox="1"/>
      </xdr:nvSpPr>
      <xdr:spPr>
        <a:xfrm>
          <a:off x="6067425" y="13318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4445</xdr:rowOff>
    </xdr:from>
    <xdr:ext cx="469900" cy="259080"/>
    <xdr:sp macro="" textlink="">
      <xdr:nvSpPr>
        <xdr:cNvPr id="349" name="n_1mainValue【公営住宅】&#10;一人当たり面積">
          <a:extLst>
            <a:ext uri="{FF2B5EF4-FFF2-40B4-BE49-F238E27FC236}">
              <a16:creationId xmlns:a16="http://schemas.microsoft.com/office/drawing/2014/main" id="{5280AD81-F037-478B-A02A-5E8562A7DCF5}"/>
            </a:ext>
          </a:extLst>
        </xdr:cNvPr>
        <xdr:cNvSpPr txBox="1"/>
      </xdr:nvSpPr>
      <xdr:spPr>
        <a:xfrm>
          <a:off x="8458200" y="13780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6350</xdr:rowOff>
    </xdr:from>
    <xdr:ext cx="469265" cy="258445"/>
    <xdr:sp macro="" textlink="">
      <xdr:nvSpPr>
        <xdr:cNvPr id="350" name="n_2mainValue【公営住宅】&#10;一人当たり面積">
          <a:extLst>
            <a:ext uri="{FF2B5EF4-FFF2-40B4-BE49-F238E27FC236}">
              <a16:creationId xmlns:a16="http://schemas.microsoft.com/office/drawing/2014/main" id="{C5B741C5-A113-4BC0-8FF7-C4B1722B8E1B}"/>
            </a:ext>
          </a:extLst>
        </xdr:cNvPr>
        <xdr:cNvSpPr txBox="1"/>
      </xdr:nvSpPr>
      <xdr:spPr>
        <a:xfrm>
          <a:off x="7677150" y="137826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6350</xdr:rowOff>
    </xdr:from>
    <xdr:ext cx="469265" cy="258445"/>
    <xdr:sp macro="" textlink="">
      <xdr:nvSpPr>
        <xdr:cNvPr id="351" name="n_3mainValue【公営住宅】&#10;一人当たり面積">
          <a:extLst>
            <a:ext uri="{FF2B5EF4-FFF2-40B4-BE49-F238E27FC236}">
              <a16:creationId xmlns:a16="http://schemas.microsoft.com/office/drawing/2014/main" id="{02AC3D2E-F03B-48D1-9F91-51DA9331F7F7}"/>
            </a:ext>
          </a:extLst>
        </xdr:cNvPr>
        <xdr:cNvSpPr txBox="1"/>
      </xdr:nvSpPr>
      <xdr:spPr>
        <a:xfrm>
          <a:off x="6867525" y="137826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7620</xdr:rowOff>
    </xdr:from>
    <xdr:ext cx="469265" cy="258445"/>
    <xdr:sp macro="" textlink="">
      <xdr:nvSpPr>
        <xdr:cNvPr id="352" name="n_4mainValue【公営住宅】&#10;一人当たり面積">
          <a:extLst>
            <a:ext uri="{FF2B5EF4-FFF2-40B4-BE49-F238E27FC236}">
              <a16:creationId xmlns:a16="http://schemas.microsoft.com/office/drawing/2014/main" id="{15D3B6F7-9C8F-44D5-8E28-706D277AD7B3}"/>
            </a:ext>
          </a:extLst>
        </xdr:cNvPr>
        <xdr:cNvSpPr txBox="1"/>
      </xdr:nvSpPr>
      <xdr:spPr>
        <a:xfrm>
          <a:off x="6067425" y="137839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a:extLst>
            <a:ext uri="{FF2B5EF4-FFF2-40B4-BE49-F238E27FC236}">
              <a16:creationId xmlns:a16="http://schemas.microsoft.com/office/drawing/2014/main" id="{87995482-FEED-480A-8371-2AF59F5F733A}"/>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a:extLst>
            <a:ext uri="{FF2B5EF4-FFF2-40B4-BE49-F238E27FC236}">
              <a16:creationId xmlns:a16="http://schemas.microsoft.com/office/drawing/2014/main" id="{CAF89508-3223-4B3D-AD48-191B6CECBBE0}"/>
            </a:ext>
          </a:extLst>
        </xdr:cNvPr>
        <xdr:cNvSpPr/>
      </xdr:nvSpPr>
      <xdr:spPr>
        <a:xfrm>
          <a:off x="8096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a:extLst>
            <a:ext uri="{FF2B5EF4-FFF2-40B4-BE49-F238E27FC236}">
              <a16:creationId xmlns:a16="http://schemas.microsoft.com/office/drawing/2014/main" id="{08BE6AE7-A731-4503-8CDF-74102AE99816}"/>
            </a:ext>
          </a:extLst>
        </xdr:cNvPr>
        <xdr:cNvSpPr/>
      </xdr:nvSpPr>
      <xdr:spPr>
        <a:xfrm>
          <a:off x="8096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a:extLst>
            <a:ext uri="{FF2B5EF4-FFF2-40B4-BE49-F238E27FC236}">
              <a16:creationId xmlns:a16="http://schemas.microsoft.com/office/drawing/2014/main" id="{9A712B46-9344-4E11-9BA5-14813E8CB252}"/>
            </a:ext>
          </a:extLst>
        </xdr:cNvPr>
        <xdr:cNvSpPr/>
      </xdr:nvSpPr>
      <xdr:spPr>
        <a:xfrm>
          <a:off x="17145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a:extLst>
            <a:ext uri="{FF2B5EF4-FFF2-40B4-BE49-F238E27FC236}">
              <a16:creationId xmlns:a16="http://schemas.microsoft.com/office/drawing/2014/main" id="{A858263D-1981-48AC-A9EE-CB111382DC45}"/>
            </a:ext>
          </a:extLst>
        </xdr:cNvPr>
        <xdr:cNvSpPr/>
      </xdr:nvSpPr>
      <xdr:spPr>
        <a:xfrm>
          <a:off x="17145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a:extLst>
            <a:ext uri="{FF2B5EF4-FFF2-40B4-BE49-F238E27FC236}">
              <a16:creationId xmlns:a16="http://schemas.microsoft.com/office/drawing/2014/main" id="{CB4CD104-4FDA-4752-B576-1A3B8CE7556F}"/>
            </a:ext>
          </a:extLst>
        </xdr:cNvPr>
        <xdr:cNvSpPr/>
      </xdr:nvSpPr>
      <xdr:spPr>
        <a:xfrm>
          <a:off x="27432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a:extLst>
            <a:ext uri="{FF2B5EF4-FFF2-40B4-BE49-F238E27FC236}">
              <a16:creationId xmlns:a16="http://schemas.microsoft.com/office/drawing/2014/main" id="{99327470-9DF4-4E93-AA67-170791BE23E9}"/>
            </a:ext>
          </a:extLst>
        </xdr:cNvPr>
        <xdr:cNvSpPr/>
      </xdr:nvSpPr>
      <xdr:spPr>
        <a:xfrm>
          <a:off x="27432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a:extLst>
            <a:ext uri="{FF2B5EF4-FFF2-40B4-BE49-F238E27FC236}">
              <a16:creationId xmlns:a16="http://schemas.microsoft.com/office/drawing/2014/main" id="{25DA5091-3B59-459A-A7F1-67302E63F1C7}"/>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a:extLst>
            <a:ext uri="{FF2B5EF4-FFF2-40B4-BE49-F238E27FC236}">
              <a16:creationId xmlns:a16="http://schemas.microsoft.com/office/drawing/2014/main" id="{6B1A59D0-879F-4B82-9015-16BE42544CF3}"/>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a:extLst>
            <a:ext uri="{FF2B5EF4-FFF2-40B4-BE49-F238E27FC236}">
              <a16:creationId xmlns:a16="http://schemas.microsoft.com/office/drawing/2014/main" id="{5DEBF37B-26AE-48D7-9243-C2589F93E888}"/>
            </a:ext>
          </a:extLst>
        </xdr:cNvPr>
        <xdr:cNvSpPr/>
      </xdr:nvSpPr>
      <xdr:spPr>
        <a:xfrm>
          <a:off x="60674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a:extLst>
            <a:ext uri="{FF2B5EF4-FFF2-40B4-BE49-F238E27FC236}">
              <a16:creationId xmlns:a16="http://schemas.microsoft.com/office/drawing/2014/main" id="{62D9D8AA-38FD-4D11-A496-17BD96319BD7}"/>
            </a:ext>
          </a:extLst>
        </xdr:cNvPr>
        <xdr:cNvSpPr/>
      </xdr:nvSpPr>
      <xdr:spPr>
        <a:xfrm>
          <a:off x="60674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a:extLst>
            <a:ext uri="{FF2B5EF4-FFF2-40B4-BE49-F238E27FC236}">
              <a16:creationId xmlns:a16="http://schemas.microsoft.com/office/drawing/2014/main" id="{5001A4C2-758F-4523-89A2-611D47BBEF68}"/>
            </a:ext>
          </a:extLst>
        </xdr:cNvPr>
        <xdr:cNvSpPr/>
      </xdr:nvSpPr>
      <xdr:spPr>
        <a:xfrm>
          <a:off x="69818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a:extLst>
            <a:ext uri="{FF2B5EF4-FFF2-40B4-BE49-F238E27FC236}">
              <a16:creationId xmlns:a16="http://schemas.microsoft.com/office/drawing/2014/main" id="{A7521FAF-D09E-42CD-A2BF-55FEC34BBA02}"/>
            </a:ext>
          </a:extLst>
        </xdr:cNvPr>
        <xdr:cNvSpPr/>
      </xdr:nvSpPr>
      <xdr:spPr>
        <a:xfrm>
          <a:off x="69818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a:extLst>
            <a:ext uri="{FF2B5EF4-FFF2-40B4-BE49-F238E27FC236}">
              <a16:creationId xmlns:a16="http://schemas.microsoft.com/office/drawing/2014/main" id="{8F3E475D-E3FD-4475-A64C-F0C61D76F5DF}"/>
            </a:ext>
          </a:extLst>
        </xdr:cNvPr>
        <xdr:cNvSpPr/>
      </xdr:nvSpPr>
      <xdr:spPr>
        <a:xfrm>
          <a:off x="80105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a:extLst>
            <a:ext uri="{FF2B5EF4-FFF2-40B4-BE49-F238E27FC236}">
              <a16:creationId xmlns:a16="http://schemas.microsoft.com/office/drawing/2014/main" id="{571C5691-A65D-4EDE-8F34-736F0C068379}"/>
            </a:ext>
          </a:extLst>
        </xdr:cNvPr>
        <xdr:cNvSpPr/>
      </xdr:nvSpPr>
      <xdr:spPr>
        <a:xfrm>
          <a:off x="80105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a:extLst>
            <a:ext uri="{FF2B5EF4-FFF2-40B4-BE49-F238E27FC236}">
              <a16:creationId xmlns:a16="http://schemas.microsoft.com/office/drawing/2014/main" id="{851DFA30-81DC-4716-BF26-5CF224BD0201}"/>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9" name="正方形/長方形 368">
          <a:extLst>
            <a:ext uri="{FF2B5EF4-FFF2-40B4-BE49-F238E27FC236}">
              <a16:creationId xmlns:a16="http://schemas.microsoft.com/office/drawing/2014/main" id="{298E587F-9407-4DAC-B595-ABBA6697F4F3}"/>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0" name="正方形/長方形 369">
          <a:extLst>
            <a:ext uri="{FF2B5EF4-FFF2-40B4-BE49-F238E27FC236}">
              <a16:creationId xmlns:a16="http://schemas.microsoft.com/office/drawing/2014/main" id="{B40DEB6C-6131-4441-96D4-1D55369DD605}"/>
            </a:ext>
          </a:extLst>
        </xdr:cNvPr>
        <xdr:cNvSpPr/>
      </xdr:nvSpPr>
      <xdr:spPr>
        <a:xfrm>
          <a:off x="113157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1" name="正方形/長方形 370">
          <a:extLst>
            <a:ext uri="{FF2B5EF4-FFF2-40B4-BE49-F238E27FC236}">
              <a16:creationId xmlns:a16="http://schemas.microsoft.com/office/drawing/2014/main" id="{6D42EF83-13E2-429B-8377-20848160B03D}"/>
            </a:ext>
          </a:extLst>
        </xdr:cNvPr>
        <xdr:cNvSpPr/>
      </xdr:nvSpPr>
      <xdr:spPr>
        <a:xfrm>
          <a:off x="113157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2" name="正方形/長方形 371">
          <a:extLst>
            <a:ext uri="{FF2B5EF4-FFF2-40B4-BE49-F238E27FC236}">
              <a16:creationId xmlns:a16="http://schemas.microsoft.com/office/drawing/2014/main" id="{26CDA5BD-46E0-4EFB-9044-B16ECC01A830}"/>
            </a:ext>
          </a:extLst>
        </xdr:cNvPr>
        <xdr:cNvSpPr/>
      </xdr:nvSpPr>
      <xdr:spPr>
        <a:xfrm>
          <a:off x="122396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3" name="正方形/長方形 372">
          <a:extLst>
            <a:ext uri="{FF2B5EF4-FFF2-40B4-BE49-F238E27FC236}">
              <a16:creationId xmlns:a16="http://schemas.microsoft.com/office/drawing/2014/main" id="{3AC86EC6-F965-4EDC-918B-C05B08ED480B}"/>
            </a:ext>
          </a:extLst>
        </xdr:cNvPr>
        <xdr:cNvSpPr/>
      </xdr:nvSpPr>
      <xdr:spPr>
        <a:xfrm>
          <a:off x="122396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4" name="正方形/長方形 373">
          <a:extLst>
            <a:ext uri="{FF2B5EF4-FFF2-40B4-BE49-F238E27FC236}">
              <a16:creationId xmlns:a16="http://schemas.microsoft.com/office/drawing/2014/main" id="{EE1B824B-08D0-4352-AB21-3365C1E5885C}"/>
            </a:ext>
          </a:extLst>
        </xdr:cNvPr>
        <xdr:cNvSpPr/>
      </xdr:nvSpPr>
      <xdr:spPr>
        <a:xfrm>
          <a:off x="132683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5" name="正方形/長方形 374">
          <a:extLst>
            <a:ext uri="{FF2B5EF4-FFF2-40B4-BE49-F238E27FC236}">
              <a16:creationId xmlns:a16="http://schemas.microsoft.com/office/drawing/2014/main" id="{49B24774-EDD1-49F6-A3F6-C259571FEB84}"/>
            </a:ext>
          </a:extLst>
        </xdr:cNvPr>
        <xdr:cNvSpPr/>
      </xdr:nvSpPr>
      <xdr:spPr>
        <a:xfrm>
          <a:off x="132683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6" name="正方形/長方形 375">
          <a:extLst>
            <a:ext uri="{FF2B5EF4-FFF2-40B4-BE49-F238E27FC236}">
              <a16:creationId xmlns:a16="http://schemas.microsoft.com/office/drawing/2014/main" id="{F6E82182-5D92-42B2-A064-4B61B281C2E3}"/>
            </a:ext>
          </a:extLst>
        </xdr:cNvPr>
        <xdr:cNvSpPr/>
      </xdr:nvSpPr>
      <xdr:spPr>
        <a:xfrm>
          <a:off x="11210925" y="50482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377" name="テキスト ボックス 376">
          <a:extLst>
            <a:ext uri="{FF2B5EF4-FFF2-40B4-BE49-F238E27FC236}">
              <a16:creationId xmlns:a16="http://schemas.microsoft.com/office/drawing/2014/main" id="{D461FC4C-ACBE-4DE0-88EA-8565B481E583}"/>
            </a:ext>
          </a:extLst>
        </xdr:cNvPr>
        <xdr:cNvSpPr txBox="1"/>
      </xdr:nvSpPr>
      <xdr:spPr>
        <a:xfrm>
          <a:off x="11172825" y="4867275"/>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8" name="直線コネクタ 377">
          <a:extLst>
            <a:ext uri="{FF2B5EF4-FFF2-40B4-BE49-F238E27FC236}">
              <a16:creationId xmlns:a16="http://schemas.microsoft.com/office/drawing/2014/main" id="{1777706E-544B-425E-A523-444220AD7B6F}"/>
            </a:ext>
          </a:extLst>
        </xdr:cNvPr>
        <xdr:cNvCxnSpPr/>
      </xdr:nvCxnSpPr>
      <xdr:spPr>
        <a:xfrm>
          <a:off x="11210925" y="72104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379" name="テキスト ボックス 378">
          <a:extLst>
            <a:ext uri="{FF2B5EF4-FFF2-40B4-BE49-F238E27FC236}">
              <a16:creationId xmlns:a16="http://schemas.microsoft.com/office/drawing/2014/main" id="{FB788CF8-AD74-4DE4-B86C-88818A5C2048}"/>
            </a:ext>
          </a:extLst>
        </xdr:cNvPr>
        <xdr:cNvSpPr txBox="1"/>
      </xdr:nvSpPr>
      <xdr:spPr>
        <a:xfrm>
          <a:off x="10794365" y="70745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0" name="直線コネクタ 379">
          <a:extLst>
            <a:ext uri="{FF2B5EF4-FFF2-40B4-BE49-F238E27FC236}">
              <a16:creationId xmlns:a16="http://schemas.microsoft.com/office/drawing/2014/main" id="{26A41813-17EB-4C9D-A46E-B271626B348F}"/>
            </a:ext>
          </a:extLst>
        </xdr:cNvPr>
        <xdr:cNvCxnSpPr/>
      </xdr:nvCxnSpPr>
      <xdr:spPr>
        <a:xfrm>
          <a:off x="11210925" y="68484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725" cy="259080"/>
    <xdr:sp macro="" textlink="">
      <xdr:nvSpPr>
        <xdr:cNvPr id="381" name="テキスト ボックス 380">
          <a:extLst>
            <a:ext uri="{FF2B5EF4-FFF2-40B4-BE49-F238E27FC236}">
              <a16:creationId xmlns:a16="http://schemas.microsoft.com/office/drawing/2014/main" id="{35F90D5B-4E08-4047-A808-D30D2F1498F0}"/>
            </a:ext>
          </a:extLst>
        </xdr:cNvPr>
        <xdr:cNvSpPr txBox="1"/>
      </xdr:nvSpPr>
      <xdr:spPr>
        <a:xfrm>
          <a:off x="10794365" y="67125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2" name="直線コネクタ 381">
          <a:extLst>
            <a:ext uri="{FF2B5EF4-FFF2-40B4-BE49-F238E27FC236}">
              <a16:creationId xmlns:a16="http://schemas.microsoft.com/office/drawing/2014/main" id="{A02ACC60-A8EA-4CEF-AC4F-C1BE7D9C595F}"/>
            </a:ext>
          </a:extLst>
        </xdr:cNvPr>
        <xdr:cNvCxnSpPr/>
      </xdr:nvCxnSpPr>
      <xdr:spPr>
        <a:xfrm>
          <a:off x="11210925" y="64865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8445"/>
    <xdr:sp macro="" textlink="">
      <xdr:nvSpPr>
        <xdr:cNvPr id="383" name="テキスト ボックス 382">
          <a:extLst>
            <a:ext uri="{FF2B5EF4-FFF2-40B4-BE49-F238E27FC236}">
              <a16:creationId xmlns:a16="http://schemas.microsoft.com/office/drawing/2014/main" id="{FABFAEF5-8EA1-490A-AB8E-72517D737697}"/>
            </a:ext>
          </a:extLst>
        </xdr:cNvPr>
        <xdr:cNvSpPr txBox="1"/>
      </xdr:nvSpPr>
      <xdr:spPr>
        <a:xfrm>
          <a:off x="10845800" y="635063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4" name="直線コネクタ 383">
          <a:extLst>
            <a:ext uri="{FF2B5EF4-FFF2-40B4-BE49-F238E27FC236}">
              <a16:creationId xmlns:a16="http://schemas.microsoft.com/office/drawing/2014/main" id="{898D7C47-942D-477E-BA83-51F3B9F9568F}"/>
            </a:ext>
          </a:extLst>
        </xdr:cNvPr>
        <xdr:cNvCxnSpPr/>
      </xdr:nvCxnSpPr>
      <xdr:spPr>
        <a:xfrm>
          <a:off x="11210925" y="61341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385" name="テキスト ボックス 384">
          <a:extLst>
            <a:ext uri="{FF2B5EF4-FFF2-40B4-BE49-F238E27FC236}">
              <a16:creationId xmlns:a16="http://schemas.microsoft.com/office/drawing/2014/main" id="{4EE88F05-87EE-43BD-BD59-D9D3980B02C5}"/>
            </a:ext>
          </a:extLst>
        </xdr:cNvPr>
        <xdr:cNvSpPr txBox="1"/>
      </xdr:nvSpPr>
      <xdr:spPr>
        <a:xfrm>
          <a:off x="10845800" y="5998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6" name="直線コネクタ 385">
          <a:extLst>
            <a:ext uri="{FF2B5EF4-FFF2-40B4-BE49-F238E27FC236}">
              <a16:creationId xmlns:a16="http://schemas.microsoft.com/office/drawing/2014/main" id="{DEC5EDBF-8562-43B1-95E9-973704E5BFAE}"/>
            </a:ext>
          </a:extLst>
        </xdr:cNvPr>
        <xdr:cNvCxnSpPr/>
      </xdr:nvCxnSpPr>
      <xdr:spPr>
        <a:xfrm>
          <a:off x="11210925" y="57721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387" name="テキスト ボックス 386">
          <a:extLst>
            <a:ext uri="{FF2B5EF4-FFF2-40B4-BE49-F238E27FC236}">
              <a16:creationId xmlns:a16="http://schemas.microsoft.com/office/drawing/2014/main" id="{17E768F9-538D-425A-86B8-A1093DCB920D}"/>
            </a:ext>
          </a:extLst>
        </xdr:cNvPr>
        <xdr:cNvSpPr txBox="1"/>
      </xdr:nvSpPr>
      <xdr:spPr>
        <a:xfrm>
          <a:off x="10845800" y="5636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8" name="直線コネクタ 387">
          <a:extLst>
            <a:ext uri="{FF2B5EF4-FFF2-40B4-BE49-F238E27FC236}">
              <a16:creationId xmlns:a16="http://schemas.microsoft.com/office/drawing/2014/main" id="{FA56D129-ACE4-4B27-99BA-137B740B1FA5}"/>
            </a:ext>
          </a:extLst>
        </xdr:cNvPr>
        <xdr:cNvCxnSpPr/>
      </xdr:nvCxnSpPr>
      <xdr:spPr>
        <a:xfrm>
          <a:off x="11210925" y="54102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8445"/>
    <xdr:sp macro="" textlink="">
      <xdr:nvSpPr>
        <xdr:cNvPr id="389" name="テキスト ボックス 388">
          <a:extLst>
            <a:ext uri="{FF2B5EF4-FFF2-40B4-BE49-F238E27FC236}">
              <a16:creationId xmlns:a16="http://schemas.microsoft.com/office/drawing/2014/main" id="{94CF6FE7-1A3E-425F-882E-06D70F765BAF}"/>
            </a:ext>
          </a:extLst>
        </xdr:cNvPr>
        <xdr:cNvSpPr txBox="1"/>
      </xdr:nvSpPr>
      <xdr:spPr>
        <a:xfrm>
          <a:off x="10845800" y="52743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0" name="直線コネクタ 389">
          <a:extLst>
            <a:ext uri="{FF2B5EF4-FFF2-40B4-BE49-F238E27FC236}">
              <a16:creationId xmlns:a16="http://schemas.microsoft.com/office/drawing/2014/main" id="{58C05375-1290-4EB4-801C-9F20074CBAD3}"/>
            </a:ext>
          </a:extLst>
        </xdr:cNvPr>
        <xdr:cNvCxnSpPr/>
      </xdr:nvCxnSpPr>
      <xdr:spPr>
        <a:xfrm>
          <a:off x="11210925" y="50482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8455" cy="259080"/>
    <xdr:sp macro="" textlink="">
      <xdr:nvSpPr>
        <xdr:cNvPr id="391" name="テキスト ボックス 390">
          <a:extLst>
            <a:ext uri="{FF2B5EF4-FFF2-40B4-BE49-F238E27FC236}">
              <a16:creationId xmlns:a16="http://schemas.microsoft.com/office/drawing/2014/main" id="{922D17CA-0497-46CC-B09B-8822A629D71B}"/>
            </a:ext>
          </a:extLst>
        </xdr:cNvPr>
        <xdr:cNvSpPr txBox="1"/>
      </xdr:nvSpPr>
      <xdr:spPr>
        <a:xfrm>
          <a:off x="10903585" y="49123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2" name="【認定こども園・幼稚園・保育所】&#10;有形固定資産減価償却率グラフ枠">
          <a:extLst>
            <a:ext uri="{FF2B5EF4-FFF2-40B4-BE49-F238E27FC236}">
              <a16:creationId xmlns:a16="http://schemas.microsoft.com/office/drawing/2014/main" id="{D22D5754-DFA7-4101-97A6-89BABFFEE35E}"/>
            </a:ext>
          </a:extLst>
        </xdr:cNvPr>
        <xdr:cNvSpPr/>
      </xdr:nvSpPr>
      <xdr:spPr>
        <a:xfrm>
          <a:off x="11210925" y="50482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26670</xdr:rowOff>
    </xdr:from>
    <xdr:to>
      <xdr:col>85</xdr:col>
      <xdr:colOff>126365</xdr:colOff>
      <xdr:row>42</xdr:row>
      <xdr:rowOff>38100</xdr:rowOff>
    </xdr:to>
    <xdr:cxnSp macro="">
      <xdr:nvCxnSpPr>
        <xdr:cNvPr id="393" name="直線コネクタ 392">
          <a:extLst>
            <a:ext uri="{FF2B5EF4-FFF2-40B4-BE49-F238E27FC236}">
              <a16:creationId xmlns:a16="http://schemas.microsoft.com/office/drawing/2014/main" id="{9C5FF64F-56A5-470A-A3CD-D81D2D0E6049}"/>
            </a:ext>
          </a:extLst>
        </xdr:cNvPr>
        <xdr:cNvCxnSpPr/>
      </xdr:nvCxnSpPr>
      <xdr:spPr>
        <a:xfrm flipV="1">
          <a:off x="14696440" y="5382895"/>
          <a:ext cx="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8445"/>
    <xdr:sp macro="" textlink="">
      <xdr:nvSpPr>
        <xdr:cNvPr id="394" name="【認定こども園・幼稚園・保育所】&#10;有形固定資産減価償却率最小値テキスト">
          <a:extLst>
            <a:ext uri="{FF2B5EF4-FFF2-40B4-BE49-F238E27FC236}">
              <a16:creationId xmlns:a16="http://schemas.microsoft.com/office/drawing/2014/main" id="{CAC22B1B-92CE-4427-B658-63F4BC85A690}"/>
            </a:ext>
          </a:extLst>
        </xdr:cNvPr>
        <xdr:cNvSpPr txBox="1"/>
      </xdr:nvSpPr>
      <xdr:spPr>
        <a:xfrm>
          <a:off x="14735175" y="68554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95" name="直線コネクタ 394">
          <a:extLst>
            <a:ext uri="{FF2B5EF4-FFF2-40B4-BE49-F238E27FC236}">
              <a16:creationId xmlns:a16="http://schemas.microsoft.com/office/drawing/2014/main" id="{C955F781-C259-471B-93B3-92B6008D7051}"/>
            </a:ext>
          </a:extLst>
        </xdr:cNvPr>
        <xdr:cNvCxnSpPr/>
      </xdr:nvCxnSpPr>
      <xdr:spPr>
        <a:xfrm>
          <a:off x="14611350" y="68484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144780</xdr:rowOff>
    </xdr:from>
    <xdr:ext cx="405130" cy="258445"/>
    <xdr:sp macro="" textlink="">
      <xdr:nvSpPr>
        <xdr:cNvPr id="396" name="【認定こども園・幼稚園・保育所】&#10;有形固定資産減価償却率最大値テキスト">
          <a:extLst>
            <a:ext uri="{FF2B5EF4-FFF2-40B4-BE49-F238E27FC236}">
              <a16:creationId xmlns:a16="http://schemas.microsoft.com/office/drawing/2014/main" id="{F684BE8F-5BDA-4204-8037-818817361F4B}"/>
            </a:ext>
          </a:extLst>
        </xdr:cNvPr>
        <xdr:cNvSpPr txBox="1"/>
      </xdr:nvSpPr>
      <xdr:spPr>
        <a:xfrm>
          <a:off x="14735175" y="51708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397" name="直線コネクタ 396">
          <a:extLst>
            <a:ext uri="{FF2B5EF4-FFF2-40B4-BE49-F238E27FC236}">
              <a16:creationId xmlns:a16="http://schemas.microsoft.com/office/drawing/2014/main" id="{082AA6DE-4377-4662-AACD-6FD651721DCE}"/>
            </a:ext>
          </a:extLst>
        </xdr:cNvPr>
        <xdr:cNvCxnSpPr/>
      </xdr:nvCxnSpPr>
      <xdr:spPr>
        <a:xfrm>
          <a:off x="14611350" y="53828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116205</xdr:rowOff>
    </xdr:from>
    <xdr:ext cx="405130" cy="259080"/>
    <xdr:sp macro="" textlink="">
      <xdr:nvSpPr>
        <xdr:cNvPr id="398" name="【認定こども園・幼稚園・保育所】&#10;有形固定資産減価償却率平均値テキスト">
          <a:extLst>
            <a:ext uri="{FF2B5EF4-FFF2-40B4-BE49-F238E27FC236}">
              <a16:creationId xmlns:a16="http://schemas.microsoft.com/office/drawing/2014/main" id="{5D3F1449-1030-4AAB-A3C9-AC9856B27D98}"/>
            </a:ext>
          </a:extLst>
        </xdr:cNvPr>
        <xdr:cNvSpPr txBox="1"/>
      </xdr:nvSpPr>
      <xdr:spPr>
        <a:xfrm>
          <a:off x="14735175" y="61169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399" name="フローチャート: 判断 398">
          <a:extLst>
            <a:ext uri="{FF2B5EF4-FFF2-40B4-BE49-F238E27FC236}">
              <a16:creationId xmlns:a16="http://schemas.microsoft.com/office/drawing/2014/main" id="{F5D639A5-1425-463E-834D-7D8677CFCF60}"/>
            </a:ext>
          </a:extLst>
        </xdr:cNvPr>
        <xdr:cNvSpPr/>
      </xdr:nvSpPr>
      <xdr:spPr>
        <a:xfrm>
          <a:off x="14649450" y="614172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00" name="フローチャート: 判断 399">
          <a:extLst>
            <a:ext uri="{FF2B5EF4-FFF2-40B4-BE49-F238E27FC236}">
              <a16:creationId xmlns:a16="http://schemas.microsoft.com/office/drawing/2014/main" id="{EC21F743-24FF-49E3-833D-2CE54B6A6760}"/>
            </a:ext>
          </a:extLst>
        </xdr:cNvPr>
        <xdr:cNvSpPr/>
      </xdr:nvSpPr>
      <xdr:spPr>
        <a:xfrm>
          <a:off x="13887450" y="60648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01" name="フローチャート: 判断 400">
          <a:extLst>
            <a:ext uri="{FF2B5EF4-FFF2-40B4-BE49-F238E27FC236}">
              <a16:creationId xmlns:a16="http://schemas.microsoft.com/office/drawing/2014/main" id="{C7CB9B63-0F8F-4EE3-AB11-85074DAAEED7}"/>
            </a:ext>
          </a:extLst>
        </xdr:cNvPr>
        <xdr:cNvSpPr/>
      </xdr:nvSpPr>
      <xdr:spPr>
        <a:xfrm>
          <a:off x="13096875" y="60413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02" name="フローチャート: 判断 401">
          <a:extLst>
            <a:ext uri="{FF2B5EF4-FFF2-40B4-BE49-F238E27FC236}">
              <a16:creationId xmlns:a16="http://schemas.microsoft.com/office/drawing/2014/main" id="{D2BCCBF8-DEAD-4086-A4E5-AFA02B56D79B}"/>
            </a:ext>
          </a:extLst>
        </xdr:cNvPr>
        <xdr:cNvSpPr/>
      </xdr:nvSpPr>
      <xdr:spPr>
        <a:xfrm>
          <a:off x="12296775" y="6016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03" name="フローチャート: 判断 402">
          <a:extLst>
            <a:ext uri="{FF2B5EF4-FFF2-40B4-BE49-F238E27FC236}">
              <a16:creationId xmlns:a16="http://schemas.microsoft.com/office/drawing/2014/main" id="{D8D044BD-1E16-4AB5-9B46-9664825090F1}"/>
            </a:ext>
          </a:extLst>
        </xdr:cNvPr>
        <xdr:cNvSpPr/>
      </xdr:nvSpPr>
      <xdr:spPr>
        <a:xfrm>
          <a:off x="11487150" y="60020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04" name="テキスト ボックス 403">
          <a:extLst>
            <a:ext uri="{FF2B5EF4-FFF2-40B4-BE49-F238E27FC236}">
              <a16:creationId xmlns:a16="http://schemas.microsoft.com/office/drawing/2014/main" id="{0540F891-C0E9-494B-BACF-CD2D65F403B3}"/>
            </a:ext>
          </a:extLst>
        </xdr:cNvPr>
        <xdr:cNvSpPr txBox="1"/>
      </xdr:nvSpPr>
      <xdr:spPr>
        <a:xfrm>
          <a:off x="145256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05" name="テキスト ボックス 404">
          <a:extLst>
            <a:ext uri="{FF2B5EF4-FFF2-40B4-BE49-F238E27FC236}">
              <a16:creationId xmlns:a16="http://schemas.microsoft.com/office/drawing/2014/main" id="{76F36524-83CE-453D-94A5-D8353681C5DE}"/>
            </a:ext>
          </a:extLst>
        </xdr:cNvPr>
        <xdr:cNvSpPr txBox="1"/>
      </xdr:nvSpPr>
      <xdr:spPr>
        <a:xfrm>
          <a:off x="137636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06" name="テキスト ボックス 405">
          <a:extLst>
            <a:ext uri="{FF2B5EF4-FFF2-40B4-BE49-F238E27FC236}">
              <a16:creationId xmlns:a16="http://schemas.microsoft.com/office/drawing/2014/main" id="{DB10A56E-FF3E-4C84-8447-D3A428D405FE}"/>
            </a:ext>
          </a:extLst>
        </xdr:cNvPr>
        <xdr:cNvSpPr txBox="1"/>
      </xdr:nvSpPr>
      <xdr:spPr>
        <a:xfrm>
          <a:off x="129730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07" name="テキスト ボックス 406">
          <a:extLst>
            <a:ext uri="{FF2B5EF4-FFF2-40B4-BE49-F238E27FC236}">
              <a16:creationId xmlns:a16="http://schemas.microsoft.com/office/drawing/2014/main" id="{B85342E4-3E82-4642-8030-079CAD80A5A9}"/>
            </a:ext>
          </a:extLst>
        </xdr:cNvPr>
        <xdr:cNvSpPr txBox="1"/>
      </xdr:nvSpPr>
      <xdr:spPr>
        <a:xfrm>
          <a:off x="121729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08" name="テキスト ボックス 407">
          <a:extLst>
            <a:ext uri="{FF2B5EF4-FFF2-40B4-BE49-F238E27FC236}">
              <a16:creationId xmlns:a16="http://schemas.microsoft.com/office/drawing/2014/main" id="{18599CC4-DC8E-4DF4-9ED9-587014148A2C}"/>
            </a:ext>
          </a:extLst>
        </xdr:cNvPr>
        <xdr:cNvSpPr txBox="1"/>
      </xdr:nvSpPr>
      <xdr:spPr>
        <a:xfrm>
          <a:off x="113633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81</xdr:col>
      <xdr:colOff>0</xdr:colOff>
      <xdr:row>37</xdr:row>
      <xdr:rowOff>48260</xdr:rowOff>
    </xdr:from>
    <xdr:to>
      <xdr:col>81</xdr:col>
      <xdr:colOff>101600</xdr:colOff>
      <xdr:row>37</xdr:row>
      <xdr:rowOff>149860</xdr:rowOff>
    </xdr:to>
    <xdr:sp macro="" textlink="">
      <xdr:nvSpPr>
        <xdr:cNvPr id="409" name="楕円 408">
          <a:extLst>
            <a:ext uri="{FF2B5EF4-FFF2-40B4-BE49-F238E27FC236}">
              <a16:creationId xmlns:a16="http://schemas.microsoft.com/office/drawing/2014/main" id="{B343B522-AD59-4A42-9113-0F934E4EF621}"/>
            </a:ext>
          </a:extLst>
        </xdr:cNvPr>
        <xdr:cNvSpPr/>
      </xdr:nvSpPr>
      <xdr:spPr>
        <a:xfrm>
          <a:off x="13887450" y="60458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135890</xdr:rowOff>
    </xdr:from>
    <xdr:to>
      <xdr:col>76</xdr:col>
      <xdr:colOff>165100</xdr:colOff>
      <xdr:row>37</xdr:row>
      <xdr:rowOff>66040</xdr:rowOff>
    </xdr:to>
    <xdr:sp macro="" textlink="">
      <xdr:nvSpPr>
        <xdr:cNvPr id="410" name="楕円 409">
          <a:extLst>
            <a:ext uri="{FF2B5EF4-FFF2-40B4-BE49-F238E27FC236}">
              <a16:creationId xmlns:a16="http://schemas.microsoft.com/office/drawing/2014/main" id="{AF06D43F-5186-4B22-82E5-BEB5DF15309C}"/>
            </a:ext>
          </a:extLst>
        </xdr:cNvPr>
        <xdr:cNvSpPr/>
      </xdr:nvSpPr>
      <xdr:spPr>
        <a:xfrm>
          <a:off x="13096875" y="59747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15240</xdr:rowOff>
    </xdr:from>
    <xdr:to>
      <xdr:col>81</xdr:col>
      <xdr:colOff>50800</xdr:colOff>
      <xdr:row>37</xdr:row>
      <xdr:rowOff>99060</xdr:rowOff>
    </xdr:to>
    <xdr:cxnSp macro="">
      <xdr:nvCxnSpPr>
        <xdr:cNvPr id="411" name="直線コネクタ 410">
          <a:extLst>
            <a:ext uri="{FF2B5EF4-FFF2-40B4-BE49-F238E27FC236}">
              <a16:creationId xmlns:a16="http://schemas.microsoft.com/office/drawing/2014/main" id="{FB754FBD-5B4F-4C9B-AA36-6B63794004FA}"/>
            </a:ext>
          </a:extLst>
        </xdr:cNvPr>
        <xdr:cNvCxnSpPr/>
      </xdr:nvCxnSpPr>
      <xdr:spPr>
        <a:xfrm>
          <a:off x="13144500" y="6012815"/>
          <a:ext cx="790575"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34925</xdr:rowOff>
    </xdr:from>
    <xdr:to>
      <xdr:col>72</xdr:col>
      <xdr:colOff>38100</xdr:colOff>
      <xdr:row>36</xdr:row>
      <xdr:rowOff>136525</xdr:rowOff>
    </xdr:to>
    <xdr:sp macro="" textlink="">
      <xdr:nvSpPr>
        <xdr:cNvPr id="412" name="楕円 411">
          <a:extLst>
            <a:ext uri="{FF2B5EF4-FFF2-40B4-BE49-F238E27FC236}">
              <a16:creationId xmlns:a16="http://schemas.microsoft.com/office/drawing/2014/main" id="{17E3A777-BE89-4BFB-8654-1A5A6C368668}"/>
            </a:ext>
          </a:extLst>
        </xdr:cNvPr>
        <xdr:cNvSpPr/>
      </xdr:nvSpPr>
      <xdr:spPr>
        <a:xfrm>
          <a:off x="12296775" y="58737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86360</xdr:rowOff>
    </xdr:from>
    <xdr:to>
      <xdr:col>76</xdr:col>
      <xdr:colOff>114300</xdr:colOff>
      <xdr:row>37</xdr:row>
      <xdr:rowOff>15240</xdr:rowOff>
    </xdr:to>
    <xdr:cxnSp macro="">
      <xdr:nvCxnSpPr>
        <xdr:cNvPr id="413" name="直線コネクタ 412">
          <a:extLst>
            <a:ext uri="{FF2B5EF4-FFF2-40B4-BE49-F238E27FC236}">
              <a16:creationId xmlns:a16="http://schemas.microsoft.com/office/drawing/2014/main" id="{D5D87D05-6696-4AD5-95F4-5295B4BA93E8}"/>
            </a:ext>
          </a:extLst>
        </xdr:cNvPr>
        <xdr:cNvCxnSpPr/>
      </xdr:nvCxnSpPr>
      <xdr:spPr>
        <a:xfrm>
          <a:off x="12344400" y="5922010"/>
          <a:ext cx="8001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135890</xdr:rowOff>
    </xdr:from>
    <xdr:to>
      <xdr:col>67</xdr:col>
      <xdr:colOff>101600</xdr:colOff>
      <xdr:row>36</xdr:row>
      <xdr:rowOff>66040</xdr:rowOff>
    </xdr:to>
    <xdr:sp macro="" textlink="">
      <xdr:nvSpPr>
        <xdr:cNvPr id="414" name="楕円 413">
          <a:extLst>
            <a:ext uri="{FF2B5EF4-FFF2-40B4-BE49-F238E27FC236}">
              <a16:creationId xmlns:a16="http://schemas.microsoft.com/office/drawing/2014/main" id="{EE39BBBF-4960-4EE2-AC62-726F8E2F9BB1}"/>
            </a:ext>
          </a:extLst>
        </xdr:cNvPr>
        <xdr:cNvSpPr/>
      </xdr:nvSpPr>
      <xdr:spPr>
        <a:xfrm>
          <a:off x="11487150" y="58127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15240</xdr:rowOff>
    </xdr:from>
    <xdr:to>
      <xdr:col>71</xdr:col>
      <xdr:colOff>177800</xdr:colOff>
      <xdr:row>36</xdr:row>
      <xdr:rowOff>86360</xdr:rowOff>
    </xdr:to>
    <xdr:cxnSp macro="">
      <xdr:nvCxnSpPr>
        <xdr:cNvPr id="415" name="直線コネクタ 414">
          <a:extLst>
            <a:ext uri="{FF2B5EF4-FFF2-40B4-BE49-F238E27FC236}">
              <a16:creationId xmlns:a16="http://schemas.microsoft.com/office/drawing/2014/main" id="{477C4B50-1D4F-49A2-8CC4-F94A4BD59AF2}"/>
            </a:ext>
          </a:extLst>
        </xdr:cNvPr>
        <xdr:cNvCxnSpPr/>
      </xdr:nvCxnSpPr>
      <xdr:spPr>
        <a:xfrm>
          <a:off x="11534775" y="5850890"/>
          <a:ext cx="809625"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160020</xdr:rowOff>
    </xdr:from>
    <xdr:ext cx="405130" cy="259080"/>
    <xdr:sp macro="" textlink="">
      <xdr:nvSpPr>
        <xdr:cNvPr id="416" name="n_1aveValue【認定こども園・幼稚園・保育所】&#10;有形固定資産減価償却率">
          <a:extLst>
            <a:ext uri="{FF2B5EF4-FFF2-40B4-BE49-F238E27FC236}">
              <a16:creationId xmlns:a16="http://schemas.microsoft.com/office/drawing/2014/main" id="{2056A745-7767-49A3-8BB9-74C73D10ADA3}"/>
            </a:ext>
          </a:extLst>
        </xdr:cNvPr>
        <xdr:cNvSpPr txBox="1"/>
      </xdr:nvSpPr>
      <xdr:spPr>
        <a:xfrm>
          <a:off x="13745210" y="61639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133350</xdr:rowOff>
    </xdr:from>
    <xdr:ext cx="404495" cy="258445"/>
    <xdr:sp macro="" textlink="">
      <xdr:nvSpPr>
        <xdr:cNvPr id="417" name="n_2aveValue【認定こども園・幼稚園・保育所】&#10;有形固定資産減価償却率">
          <a:extLst>
            <a:ext uri="{FF2B5EF4-FFF2-40B4-BE49-F238E27FC236}">
              <a16:creationId xmlns:a16="http://schemas.microsoft.com/office/drawing/2014/main" id="{11FDB916-2B93-4B99-97A3-E46E1A2EF1D4}"/>
            </a:ext>
          </a:extLst>
        </xdr:cNvPr>
        <xdr:cNvSpPr txBox="1"/>
      </xdr:nvSpPr>
      <xdr:spPr>
        <a:xfrm>
          <a:off x="12964160" y="61341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109220</xdr:rowOff>
    </xdr:from>
    <xdr:ext cx="404495" cy="258445"/>
    <xdr:sp macro="" textlink="">
      <xdr:nvSpPr>
        <xdr:cNvPr id="418" name="n_3aveValue【認定こども園・幼稚園・保育所】&#10;有形固定資産減価償却率">
          <a:extLst>
            <a:ext uri="{FF2B5EF4-FFF2-40B4-BE49-F238E27FC236}">
              <a16:creationId xmlns:a16="http://schemas.microsoft.com/office/drawing/2014/main" id="{90166F09-3919-4C12-8583-FDE649457EC8}"/>
            </a:ext>
          </a:extLst>
        </xdr:cNvPr>
        <xdr:cNvSpPr txBox="1"/>
      </xdr:nvSpPr>
      <xdr:spPr>
        <a:xfrm>
          <a:off x="12164060" y="61067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87630</xdr:rowOff>
    </xdr:from>
    <xdr:ext cx="404495" cy="258445"/>
    <xdr:sp macro="" textlink="">
      <xdr:nvSpPr>
        <xdr:cNvPr id="419" name="n_4aveValue【認定こども園・幼稚園・保育所】&#10;有形固定資産減価償却率">
          <a:extLst>
            <a:ext uri="{FF2B5EF4-FFF2-40B4-BE49-F238E27FC236}">
              <a16:creationId xmlns:a16="http://schemas.microsoft.com/office/drawing/2014/main" id="{432AF7E8-4E07-4129-8CDB-F38D68BC56AC}"/>
            </a:ext>
          </a:extLst>
        </xdr:cNvPr>
        <xdr:cNvSpPr txBox="1"/>
      </xdr:nvSpPr>
      <xdr:spPr>
        <a:xfrm>
          <a:off x="11354435" y="60852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35</xdr:row>
      <xdr:rowOff>166370</xdr:rowOff>
    </xdr:from>
    <xdr:ext cx="405130" cy="258445"/>
    <xdr:sp macro="" textlink="">
      <xdr:nvSpPr>
        <xdr:cNvPr id="420" name="n_1mainValue【認定こども園・幼稚園・保育所】&#10;有形固定資産減価償却率">
          <a:extLst>
            <a:ext uri="{FF2B5EF4-FFF2-40B4-BE49-F238E27FC236}">
              <a16:creationId xmlns:a16="http://schemas.microsoft.com/office/drawing/2014/main" id="{71C85467-FD3D-4F85-83A6-44E105F4EB64}"/>
            </a:ext>
          </a:extLst>
        </xdr:cNvPr>
        <xdr:cNvSpPr txBox="1"/>
      </xdr:nvSpPr>
      <xdr:spPr>
        <a:xfrm>
          <a:off x="13745210" y="58400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35</xdr:row>
      <xdr:rowOff>82550</xdr:rowOff>
    </xdr:from>
    <xdr:ext cx="404495" cy="259080"/>
    <xdr:sp macro="" textlink="">
      <xdr:nvSpPr>
        <xdr:cNvPr id="421" name="n_2mainValue【認定こども園・幼稚園・保育所】&#10;有形固定資産減価償却率">
          <a:extLst>
            <a:ext uri="{FF2B5EF4-FFF2-40B4-BE49-F238E27FC236}">
              <a16:creationId xmlns:a16="http://schemas.microsoft.com/office/drawing/2014/main" id="{B30816EC-9D76-4412-BCC6-6541045EF12D}"/>
            </a:ext>
          </a:extLst>
        </xdr:cNvPr>
        <xdr:cNvSpPr txBox="1"/>
      </xdr:nvSpPr>
      <xdr:spPr>
        <a:xfrm>
          <a:off x="12964160" y="57626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34</xdr:row>
      <xdr:rowOff>153035</xdr:rowOff>
    </xdr:from>
    <xdr:ext cx="404495" cy="259080"/>
    <xdr:sp macro="" textlink="">
      <xdr:nvSpPr>
        <xdr:cNvPr id="422" name="n_3mainValue【認定こども園・幼稚園・保育所】&#10;有形固定資産減価償却率">
          <a:extLst>
            <a:ext uri="{FF2B5EF4-FFF2-40B4-BE49-F238E27FC236}">
              <a16:creationId xmlns:a16="http://schemas.microsoft.com/office/drawing/2014/main" id="{8C152A55-54AE-480F-833A-8B9DB60C9C48}"/>
            </a:ext>
          </a:extLst>
        </xdr:cNvPr>
        <xdr:cNvSpPr txBox="1"/>
      </xdr:nvSpPr>
      <xdr:spPr>
        <a:xfrm>
          <a:off x="12164060" y="56680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34</xdr:row>
      <xdr:rowOff>82550</xdr:rowOff>
    </xdr:from>
    <xdr:ext cx="404495" cy="259080"/>
    <xdr:sp macro="" textlink="">
      <xdr:nvSpPr>
        <xdr:cNvPr id="423" name="n_4mainValue【認定こども園・幼稚園・保育所】&#10;有形固定資産減価償却率">
          <a:extLst>
            <a:ext uri="{FF2B5EF4-FFF2-40B4-BE49-F238E27FC236}">
              <a16:creationId xmlns:a16="http://schemas.microsoft.com/office/drawing/2014/main" id="{73424777-1BC8-4EE5-9EF3-A17B807DF939}"/>
            </a:ext>
          </a:extLst>
        </xdr:cNvPr>
        <xdr:cNvSpPr txBox="1"/>
      </xdr:nvSpPr>
      <xdr:spPr>
        <a:xfrm>
          <a:off x="11354435" y="56007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4" name="正方形/長方形 423">
          <a:extLst>
            <a:ext uri="{FF2B5EF4-FFF2-40B4-BE49-F238E27FC236}">
              <a16:creationId xmlns:a16="http://schemas.microsoft.com/office/drawing/2014/main" id="{25B51427-0ED2-4E0D-9217-7A6B0E0A7DD9}"/>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5" name="正方形/長方形 424">
          <a:extLst>
            <a:ext uri="{FF2B5EF4-FFF2-40B4-BE49-F238E27FC236}">
              <a16:creationId xmlns:a16="http://schemas.microsoft.com/office/drawing/2014/main" id="{AB170F6D-B627-4EB8-9F3E-0A8FBCFFEEDB}"/>
            </a:ext>
          </a:extLst>
        </xdr:cNvPr>
        <xdr:cNvSpPr/>
      </xdr:nvSpPr>
      <xdr:spPr>
        <a:xfrm>
          <a:off x="165830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6" name="正方形/長方形 425">
          <a:extLst>
            <a:ext uri="{FF2B5EF4-FFF2-40B4-BE49-F238E27FC236}">
              <a16:creationId xmlns:a16="http://schemas.microsoft.com/office/drawing/2014/main" id="{B07A919D-9898-428C-A5F8-237DC9FB98E6}"/>
            </a:ext>
          </a:extLst>
        </xdr:cNvPr>
        <xdr:cNvSpPr/>
      </xdr:nvSpPr>
      <xdr:spPr>
        <a:xfrm>
          <a:off x="165830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7" name="正方形/長方形 426">
          <a:extLst>
            <a:ext uri="{FF2B5EF4-FFF2-40B4-BE49-F238E27FC236}">
              <a16:creationId xmlns:a16="http://schemas.microsoft.com/office/drawing/2014/main" id="{D291068D-072F-4CF7-87DD-690D1BFDB227}"/>
            </a:ext>
          </a:extLst>
        </xdr:cNvPr>
        <xdr:cNvSpPr/>
      </xdr:nvSpPr>
      <xdr:spPr>
        <a:xfrm>
          <a:off x="174879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8" name="正方形/長方形 427">
          <a:extLst>
            <a:ext uri="{FF2B5EF4-FFF2-40B4-BE49-F238E27FC236}">
              <a16:creationId xmlns:a16="http://schemas.microsoft.com/office/drawing/2014/main" id="{AED1407F-8816-40BF-A71E-E6EC6CB88F99}"/>
            </a:ext>
          </a:extLst>
        </xdr:cNvPr>
        <xdr:cNvSpPr/>
      </xdr:nvSpPr>
      <xdr:spPr>
        <a:xfrm>
          <a:off x="174879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9" name="正方形/長方形 428">
          <a:extLst>
            <a:ext uri="{FF2B5EF4-FFF2-40B4-BE49-F238E27FC236}">
              <a16:creationId xmlns:a16="http://schemas.microsoft.com/office/drawing/2014/main" id="{DEA071DE-8179-4446-8AFF-38ADF0FD6242}"/>
            </a:ext>
          </a:extLst>
        </xdr:cNvPr>
        <xdr:cNvSpPr/>
      </xdr:nvSpPr>
      <xdr:spPr>
        <a:xfrm>
          <a:off x="185166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0" name="正方形/長方形 429">
          <a:extLst>
            <a:ext uri="{FF2B5EF4-FFF2-40B4-BE49-F238E27FC236}">
              <a16:creationId xmlns:a16="http://schemas.microsoft.com/office/drawing/2014/main" id="{F4754B96-2D1E-4A69-899B-D2A977561EA3}"/>
            </a:ext>
          </a:extLst>
        </xdr:cNvPr>
        <xdr:cNvSpPr/>
      </xdr:nvSpPr>
      <xdr:spPr>
        <a:xfrm>
          <a:off x="185166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1" name="正方形/長方形 430">
          <a:extLst>
            <a:ext uri="{FF2B5EF4-FFF2-40B4-BE49-F238E27FC236}">
              <a16:creationId xmlns:a16="http://schemas.microsoft.com/office/drawing/2014/main" id="{F22365FA-CA7D-4DBB-BB2A-6AC07B723D4D}"/>
            </a:ext>
          </a:extLst>
        </xdr:cNvPr>
        <xdr:cNvSpPr/>
      </xdr:nvSpPr>
      <xdr:spPr>
        <a:xfrm>
          <a:off x="16459200" y="50482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432" name="テキスト ボックス 431">
          <a:extLst>
            <a:ext uri="{FF2B5EF4-FFF2-40B4-BE49-F238E27FC236}">
              <a16:creationId xmlns:a16="http://schemas.microsoft.com/office/drawing/2014/main" id="{27093F56-62A6-44C2-AFC0-991CAAC9DFB9}"/>
            </a:ext>
          </a:extLst>
        </xdr:cNvPr>
        <xdr:cNvSpPr txBox="1"/>
      </xdr:nvSpPr>
      <xdr:spPr>
        <a:xfrm>
          <a:off x="16440150" y="4867275"/>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3" name="直線コネクタ 432">
          <a:extLst>
            <a:ext uri="{FF2B5EF4-FFF2-40B4-BE49-F238E27FC236}">
              <a16:creationId xmlns:a16="http://schemas.microsoft.com/office/drawing/2014/main" id="{7163038E-21A8-4F43-BC60-1D0EB1DB49FA}"/>
            </a:ext>
          </a:extLst>
        </xdr:cNvPr>
        <xdr:cNvCxnSpPr/>
      </xdr:nvCxnSpPr>
      <xdr:spPr>
        <a:xfrm>
          <a:off x="16459200" y="7210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4" name="直線コネクタ 433">
          <a:extLst>
            <a:ext uri="{FF2B5EF4-FFF2-40B4-BE49-F238E27FC236}">
              <a16:creationId xmlns:a16="http://schemas.microsoft.com/office/drawing/2014/main" id="{8D2D72F0-7E89-4267-B773-254DFCF478A3}"/>
            </a:ext>
          </a:extLst>
        </xdr:cNvPr>
        <xdr:cNvCxnSpPr/>
      </xdr:nvCxnSpPr>
      <xdr:spPr>
        <a:xfrm>
          <a:off x="16459200" y="6781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6725" cy="259080"/>
    <xdr:sp macro="" textlink="">
      <xdr:nvSpPr>
        <xdr:cNvPr id="435" name="テキスト ボックス 434">
          <a:extLst>
            <a:ext uri="{FF2B5EF4-FFF2-40B4-BE49-F238E27FC236}">
              <a16:creationId xmlns:a16="http://schemas.microsoft.com/office/drawing/2014/main" id="{099A3B1F-06A7-4742-96A3-D7B4C4D7AA79}"/>
            </a:ext>
          </a:extLst>
        </xdr:cNvPr>
        <xdr:cNvSpPr txBox="1"/>
      </xdr:nvSpPr>
      <xdr:spPr>
        <a:xfrm>
          <a:off x="16052165" y="66459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6" name="直線コネクタ 435">
          <a:extLst>
            <a:ext uri="{FF2B5EF4-FFF2-40B4-BE49-F238E27FC236}">
              <a16:creationId xmlns:a16="http://schemas.microsoft.com/office/drawing/2014/main" id="{A2F5732E-4AC0-44DE-B1DE-4868F8B8ACC3}"/>
            </a:ext>
          </a:extLst>
        </xdr:cNvPr>
        <xdr:cNvCxnSpPr/>
      </xdr:nvCxnSpPr>
      <xdr:spPr>
        <a:xfrm>
          <a:off x="16459200" y="6343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6725" cy="259080"/>
    <xdr:sp macro="" textlink="">
      <xdr:nvSpPr>
        <xdr:cNvPr id="437" name="テキスト ボックス 436">
          <a:extLst>
            <a:ext uri="{FF2B5EF4-FFF2-40B4-BE49-F238E27FC236}">
              <a16:creationId xmlns:a16="http://schemas.microsoft.com/office/drawing/2014/main" id="{15394B98-BE34-49C4-B09D-DC8AB46727B8}"/>
            </a:ext>
          </a:extLst>
        </xdr:cNvPr>
        <xdr:cNvSpPr txBox="1"/>
      </xdr:nvSpPr>
      <xdr:spPr>
        <a:xfrm>
          <a:off x="16052165"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8" name="直線コネクタ 437">
          <a:extLst>
            <a:ext uri="{FF2B5EF4-FFF2-40B4-BE49-F238E27FC236}">
              <a16:creationId xmlns:a16="http://schemas.microsoft.com/office/drawing/2014/main" id="{F6E99DED-BE6C-41C3-AA65-229B1F24DA7F}"/>
            </a:ext>
          </a:extLst>
        </xdr:cNvPr>
        <xdr:cNvCxnSpPr/>
      </xdr:nvCxnSpPr>
      <xdr:spPr>
        <a:xfrm>
          <a:off x="16459200" y="5915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6725" cy="259080"/>
    <xdr:sp macro="" textlink="">
      <xdr:nvSpPr>
        <xdr:cNvPr id="439" name="テキスト ボックス 438">
          <a:extLst>
            <a:ext uri="{FF2B5EF4-FFF2-40B4-BE49-F238E27FC236}">
              <a16:creationId xmlns:a16="http://schemas.microsoft.com/office/drawing/2014/main" id="{7982F223-7FE4-4A06-BA7F-874C15A314C7}"/>
            </a:ext>
          </a:extLst>
        </xdr:cNvPr>
        <xdr:cNvSpPr txBox="1"/>
      </xdr:nvSpPr>
      <xdr:spPr>
        <a:xfrm>
          <a:off x="16052165" y="57791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0" name="直線コネクタ 439">
          <a:extLst>
            <a:ext uri="{FF2B5EF4-FFF2-40B4-BE49-F238E27FC236}">
              <a16:creationId xmlns:a16="http://schemas.microsoft.com/office/drawing/2014/main" id="{3B9C1D32-DE2C-4F89-BFAC-3383F2F91874}"/>
            </a:ext>
          </a:extLst>
        </xdr:cNvPr>
        <xdr:cNvCxnSpPr/>
      </xdr:nvCxnSpPr>
      <xdr:spPr>
        <a:xfrm>
          <a:off x="16459200" y="5486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6725" cy="259080"/>
    <xdr:sp macro="" textlink="">
      <xdr:nvSpPr>
        <xdr:cNvPr id="441" name="テキスト ボックス 440">
          <a:extLst>
            <a:ext uri="{FF2B5EF4-FFF2-40B4-BE49-F238E27FC236}">
              <a16:creationId xmlns:a16="http://schemas.microsoft.com/office/drawing/2014/main" id="{CC13D893-A23D-4B86-BA91-B6E213B8A16E}"/>
            </a:ext>
          </a:extLst>
        </xdr:cNvPr>
        <xdr:cNvSpPr txBox="1"/>
      </xdr:nvSpPr>
      <xdr:spPr>
        <a:xfrm>
          <a:off x="16052165" y="53505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2" name="直線コネクタ 441">
          <a:extLst>
            <a:ext uri="{FF2B5EF4-FFF2-40B4-BE49-F238E27FC236}">
              <a16:creationId xmlns:a16="http://schemas.microsoft.com/office/drawing/2014/main" id="{430B25C7-F512-4499-A8C8-1FCBD7EF7C0F}"/>
            </a:ext>
          </a:extLst>
        </xdr:cNvPr>
        <xdr:cNvCxnSpPr/>
      </xdr:nvCxnSpPr>
      <xdr:spPr>
        <a:xfrm>
          <a:off x="16459200" y="504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725" cy="259080"/>
    <xdr:sp macro="" textlink="">
      <xdr:nvSpPr>
        <xdr:cNvPr id="443" name="テキスト ボックス 442">
          <a:extLst>
            <a:ext uri="{FF2B5EF4-FFF2-40B4-BE49-F238E27FC236}">
              <a16:creationId xmlns:a16="http://schemas.microsoft.com/office/drawing/2014/main" id="{5ED98495-2769-4677-A4AD-1E6C8FDC768C}"/>
            </a:ext>
          </a:extLst>
        </xdr:cNvPr>
        <xdr:cNvSpPr txBox="1"/>
      </xdr:nvSpPr>
      <xdr:spPr>
        <a:xfrm>
          <a:off x="16052165" y="4912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4" name="【認定こども園・幼稚園・保育所】&#10;一人当たり面積グラフ枠">
          <a:extLst>
            <a:ext uri="{FF2B5EF4-FFF2-40B4-BE49-F238E27FC236}">
              <a16:creationId xmlns:a16="http://schemas.microsoft.com/office/drawing/2014/main" id="{FD192D4D-8BDC-4D23-A96D-2FB9DD9C3952}"/>
            </a:ext>
          </a:extLst>
        </xdr:cNvPr>
        <xdr:cNvSpPr/>
      </xdr:nvSpPr>
      <xdr:spPr>
        <a:xfrm>
          <a:off x="16459200" y="50482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62230</xdr:rowOff>
    </xdr:from>
    <xdr:to>
      <xdr:col>116</xdr:col>
      <xdr:colOff>62865</xdr:colOff>
      <xdr:row>41</xdr:row>
      <xdr:rowOff>90170</xdr:rowOff>
    </xdr:to>
    <xdr:cxnSp macro="">
      <xdr:nvCxnSpPr>
        <xdr:cNvPr id="445" name="直線コネクタ 444">
          <a:extLst>
            <a:ext uri="{FF2B5EF4-FFF2-40B4-BE49-F238E27FC236}">
              <a16:creationId xmlns:a16="http://schemas.microsoft.com/office/drawing/2014/main" id="{F3B35912-EEFE-4A62-A080-10982D1D6380}"/>
            </a:ext>
          </a:extLst>
        </xdr:cNvPr>
        <xdr:cNvCxnSpPr/>
      </xdr:nvCxnSpPr>
      <xdr:spPr>
        <a:xfrm flipV="1">
          <a:off x="19954240" y="5418455"/>
          <a:ext cx="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93980</xdr:rowOff>
    </xdr:from>
    <xdr:ext cx="469900" cy="259080"/>
    <xdr:sp macro="" textlink="">
      <xdr:nvSpPr>
        <xdr:cNvPr id="446" name="【認定こども園・幼稚園・保育所】&#10;一人当たり面積最小値テキスト">
          <a:extLst>
            <a:ext uri="{FF2B5EF4-FFF2-40B4-BE49-F238E27FC236}">
              <a16:creationId xmlns:a16="http://schemas.microsoft.com/office/drawing/2014/main" id="{850A322B-0883-4698-B98C-97CE21BA5988}"/>
            </a:ext>
          </a:extLst>
        </xdr:cNvPr>
        <xdr:cNvSpPr txBox="1"/>
      </xdr:nvSpPr>
      <xdr:spPr>
        <a:xfrm>
          <a:off x="19992975" y="6742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90170</xdr:rowOff>
    </xdr:from>
    <xdr:to>
      <xdr:col>116</xdr:col>
      <xdr:colOff>152400</xdr:colOff>
      <xdr:row>41</xdr:row>
      <xdr:rowOff>90170</xdr:rowOff>
    </xdr:to>
    <xdr:cxnSp macro="">
      <xdr:nvCxnSpPr>
        <xdr:cNvPr id="447" name="直線コネクタ 446">
          <a:extLst>
            <a:ext uri="{FF2B5EF4-FFF2-40B4-BE49-F238E27FC236}">
              <a16:creationId xmlns:a16="http://schemas.microsoft.com/office/drawing/2014/main" id="{457E1119-41DA-4744-818E-CD52056CC1BB}"/>
            </a:ext>
          </a:extLst>
        </xdr:cNvPr>
        <xdr:cNvCxnSpPr/>
      </xdr:nvCxnSpPr>
      <xdr:spPr>
        <a:xfrm>
          <a:off x="19878675" y="67354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8890</xdr:rowOff>
    </xdr:from>
    <xdr:ext cx="469900" cy="258445"/>
    <xdr:sp macro="" textlink="">
      <xdr:nvSpPr>
        <xdr:cNvPr id="448" name="【認定こども園・幼稚園・保育所】&#10;一人当たり面積最大値テキスト">
          <a:extLst>
            <a:ext uri="{FF2B5EF4-FFF2-40B4-BE49-F238E27FC236}">
              <a16:creationId xmlns:a16="http://schemas.microsoft.com/office/drawing/2014/main" id="{D2AFE0F8-714B-4F9F-85AD-EA66FD3DEB35}"/>
            </a:ext>
          </a:extLst>
        </xdr:cNvPr>
        <xdr:cNvSpPr txBox="1"/>
      </xdr:nvSpPr>
      <xdr:spPr>
        <a:xfrm>
          <a:off x="19992975" y="52031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0.631</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62230</xdr:rowOff>
    </xdr:from>
    <xdr:to>
      <xdr:col>116</xdr:col>
      <xdr:colOff>152400</xdr:colOff>
      <xdr:row>33</xdr:row>
      <xdr:rowOff>62230</xdr:rowOff>
    </xdr:to>
    <xdr:cxnSp macro="">
      <xdr:nvCxnSpPr>
        <xdr:cNvPr id="449" name="直線コネクタ 448">
          <a:extLst>
            <a:ext uri="{FF2B5EF4-FFF2-40B4-BE49-F238E27FC236}">
              <a16:creationId xmlns:a16="http://schemas.microsoft.com/office/drawing/2014/main" id="{6FD03858-57D8-4B67-905E-378036A5E503}"/>
            </a:ext>
          </a:extLst>
        </xdr:cNvPr>
        <xdr:cNvCxnSpPr/>
      </xdr:nvCxnSpPr>
      <xdr:spPr>
        <a:xfrm>
          <a:off x="19878675" y="54184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69850</xdr:rowOff>
    </xdr:from>
    <xdr:ext cx="469900" cy="259080"/>
    <xdr:sp macro="" textlink="">
      <xdr:nvSpPr>
        <xdr:cNvPr id="450" name="【認定こども園・幼稚園・保育所】&#10;一人当たり面積平均値テキスト">
          <a:extLst>
            <a:ext uri="{FF2B5EF4-FFF2-40B4-BE49-F238E27FC236}">
              <a16:creationId xmlns:a16="http://schemas.microsoft.com/office/drawing/2014/main" id="{6648AB2B-DF58-451F-9FB4-5C9F6F0672F7}"/>
            </a:ext>
          </a:extLst>
        </xdr:cNvPr>
        <xdr:cNvSpPr txBox="1"/>
      </xdr:nvSpPr>
      <xdr:spPr>
        <a:xfrm>
          <a:off x="19992975" y="62293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91440</xdr:rowOff>
    </xdr:from>
    <xdr:to>
      <xdr:col>116</xdr:col>
      <xdr:colOff>114300</xdr:colOff>
      <xdr:row>39</xdr:row>
      <xdr:rowOff>21590</xdr:rowOff>
    </xdr:to>
    <xdr:sp macro="" textlink="">
      <xdr:nvSpPr>
        <xdr:cNvPr id="451" name="フローチャート: 判断 450">
          <a:extLst>
            <a:ext uri="{FF2B5EF4-FFF2-40B4-BE49-F238E27FC236}">
              <a16:creationId xmlns:a16="http://schemas.microsoft.com/office/drawing/2014/main" id="{17349627-FB36-4FC7-9D0D-F5538E5D4CD0}"/>
            </a:ext>
          </a:extLst>
        </xdr:cNvPr>
        <xdr:cNvSpPr/>
      </xdr:nvSpPr>
      <xdr:spPr>
        <a:xfrm>
          <a:off x="19897725" y="62509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100965</xdr:rowOff>
    </xdr:from>
    <xdr:to>
      <xdr:col>112</xdr:col>
      <xdr:colOff>38100</xdr:colOff>
      <xdr:row>39</xdr:row>
      <xdr:rowOff>31115</xdr:rowOff>
    </xdr:to>
    <xdr:sp macro="" textlink="">
      <xdr:nvSpPr>
        <xdr:cNvPr id="452" name="フローチャート: 判断 451">
          <a:extLst>
            <a:ext uri="{FF2B5EF4-FFF2-40B4-BE49-F238E27FC236}">
              <a16:creationId xmlns:a16="http://schemas.microsoft.com/office/drawing/2014/main" id="{610B51D1-B6C6-4733-9660-266F174174B7}"/>
            </a:ext>
          </a:extLst>
        </xdr:cNvPr>
        <xdr:cNvSpPr/>
      </xdr:nvSpPr>
      <xdr:spPr>
        <a:xfrm>
          <a:off x="19154775" y="626681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53" name="フローチャート: 判断 452">
          <a:extLst>
            <a:ext uri="{FF2B5EF4-FFF2-40B4-BE49-F238E27FC236}">
              <a16:creationId xmlns:a16="http://schemas.microsoft.com/office/drawing/2014/main" id="{7826DF72-1BE2-4BA8-81A9-5224E05D7122}"/>
            </a:ext>
          </a:extLst>
        </xdr:cNvPr>
        <xdr:cNvSpPr/>
      </xdr:nvSpPr>
      <xdr:spPr>
        <a:xfrm>
          <a:off x="18345150" y="62649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109855</xdr:rowOff>
    </xdr:from>
    <xdr:to>
      <xdr:col>102</xdr:col>
      <xdr:colOff>165100</xdr:colOff>
      <xdr:row>39</xdr:row>
      <xdr:rowOff>40640</xdr:rowOff>
    </xdr:to>
    <xdr:sp macro="" textlink="">
      <xdr:nvSpPr>
        <xdr:cNvPr id="454" name="フローチャート: 判断 453">
          <a:extLst>
            <a:ext uri="{FF2B5EF4-FFF2-40B4-BE49-F238E27FC236}">
              <a16:creationId xmlns:a16="http://schemas.microsoft.com/office/drawing/2014/main" id="{0F025C84-2413-4530-A710-012491606CFA}"/>
            </a:ext>
          </a:extLst>
        </xdr:cNvPr>
        <xdr:cNvSpPr/>
      </xdr:nvSpPr>
      <xdr:spPr>
        <a:xfrm>
          <a:off x="17554575" y="6269355"/>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109855</xdr:rowOff>
    </xdr:from>
    <xdr:to>
      <xdr:col>98</xdr:col>
      <xdr:colOff>38100</xdr:colOff>
      <xdr:row>39</xdr:row>
      <xdr:rowOff>40640</xdr:rowOff>
    </xdr:to>
    <xdr:sp macro="" textlink="">
      <xdr:nvSpPr>
        <xdr:cNvPr id="455" name="フローチャート: 判断 454">
          <a:extLst>
            <a:ext uri="{FF2B5EF4-FFF2-40B4-BE49-F238E27FC236}">
              <a16:creationId xmlns:a16="http://schemas.microsoft.com/office/drawing/2014/main" id="{158B926E-9686-40B8-BB67-61771FBB11C9}"/>
            </a:ext>
          </a:extLst>
        </xdr:cNvPr>
        <xdr:cNvSpPr/>
      </xdr:nvSpPr>
      <xdr:spPr>
        <a:xfrm>
          <a:off x="16754475" y="626935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56" name="テキスト ボックス 455">
          <a:extLst>
            <a:ext uri="{FF2B5EF4-FFF2-40B4-BE49-F238E27FC236}">
              <a16:creationId xmlns:a16="http://schemas.microsoft.com/office/drawing/2014/main" id="{B9E7AD71-64E4-47DB-B3C2-9A834F30F6D6}"/>
            </a:ext>
          </a:extLst>
        </xdr:cNvPr>
        <xdr:cNvSpPr txBox="1"/>
      </xdr:nvSpPr>
      <xdr:spPr>
        <a:xfrm>
          <a:off x="197834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57" name="テキスト ボックス 456">
          <a:extLst>
            <a:ext uri="{FF2B5EF4-FFF2-40B4-BE49-F238E27FC236}">
              <a16:creationId xmlns:a16="http://schemas.microsoft.com/office/drawing/2014/main" id="{EC3E385F-5F6F-4EF9-A717-07DF82AD804C}"/>
            </a:ext>
          </a:extLst>
        </xdr:cNvPr>
        <xdr:cNvSpPr txBox="1"/>
      </xdr:nvSpPr>
      <xdr:spPr>
        <a:xfrm>
          <a:off x="190309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58" name="テキスト ボックス 457">
          <a:extLst>
            <a:ext uri="{FF2B5EF4-FFF2-40B4-BE49-F238E27FC236}">
              <a16:creationId xmlns:a16="http://schemas.microsoft.com/office/drawing/2014/main" id="{18D9220F-CCBF-4955-A523-435133FC3D49}"/>
            </a:ext>
          </a:extLst>
        </xdr:cNvPr>
        <xdr:cNvSpPr txBox="1"/>
      </xdr:nvSpPr>
      <xdr:spPr>
        <a:xfrm>
          <a:off x="182213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59" name="テキスト ボックス 458">
          <a:extLst>
            <a:ext uri="{FF2B5EF4-FFF2-40B4-BE49-F238E27FC236}">
              <a16:creationId xmlns:a16="http://schemas.microsoft.com/office/drawing/2014/main" id="{2C80BC0A-B3AC-47C1-871E-E99AC4F2E597}"/>
            </a:ext>
          </a:extLst>
        </xdr:cNvPr>
        <xdr:cNvSpPr txBox="1"/>
      </xdr:nvSpPr>
      <xdr:spPr>
        <a:xfrm>
          <a:off x="174307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60" name="テキスト ボックス 459">
          <a:extLst>
            <a:ext uri="{FF2B5EF4-FFF2-40B4-BE49-F238E27FC236}">
              <a16:creationId xmlns:a16="http://schemas.microsoft.com/office/drawing/2014/main" id="{FF36262D-3315-496E-8E92-34A77DDC6563}"/>
            </a:ext>
          </a:extLst>
        </xdr:cNvPr>
        <xdr:cNvSpPr txBox="1"/>
      </xdr:nvSpPr>
      <xdr:spPr>
        <a:xfrm>
          <a:off x="166306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111</xdr:col>
      <xdr:colOff>127000</xdr:colOff>
      <xdr:row>38</xdr:row>
      <xdr:rowOff>13970</xdr:rowOff>
    </xdr:from>
    <xdr:to>
      <xdr:col>112</xdr:col>
      <xdr:colOff>38100</xdr:colOff>
      <xdr:row>38</xdr:row>
      <xdr:rowOff>115570</xdr:rowOff>
    </xdr:to>
    <xdr:sp macro="" textlink="">
      <xdr:nvSpPr>
        <xdr:cNvPr id="461" name="楕円 460">
          <a:extLst>
            <a:ext uri="{FF2B5EF4-FFF2-40B4-BE49-F238E27FC236}">
              <a16:creationId xmlns:a16="http://schemas.microsoft.com/office/drawing/2014/main" id="{D2C69D6A-6ED0-460E-A1F9-B4676B6EE50B}"/>
            </a:ext>
          </a:extLst>
        </xdr:cNvPr>
        <xdr:cNvSpPr/>
      </xdr:nvSpPr>
      <xdr:spPr>
        <a:xfrm>
          <a:off x="19154775" y="61734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18415</xdr:rowOff>
    </xdr:from>
    <xdr:to>
      <xdr:col>107</xdr:col>
      <xdr:colOff>101600</xdr:colOff>
      <xdr:row>38</xdr:row>
      <xdr:rowOff>120650</xdr:rowOff>
    </xdr:to>
    <xdr:sp macro="" textlink="">
      <xdr:nvSpPr>
        <xdr:cNvPr id="462" name="楕円 461">
          <a:extLst>
            <a:ext uri="{FF2B5EF4-FFF2-40B4-BE49-F238E27FC236}">
              <a16:creationId xmlns:a16="http://schemas.microsoft.com/office/drawing/2014/main" id="{FC6165F0-410D-4BBB-942A-681234A2919E}"/>
            </a:ext>
          </a:extLst>
        </xdr:cNvPr>
        <xdr:cNvSpPr/>
      </xdr:nvSpPr>
      <xdr:spPr>
        <a:xfrm>
          <a:off x="18345150" y="6181090"/>
          <a:ext cx="10477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64770</xdr:rowOff>
    </xdr:from>
    <xdr:to>
      <xdr:col>111</xdr:col>
      <xdr:colOff>177800</xdr:colOff>
      <xdr:row>38</xdr:row>
      <xdr:rowOff>69215</xdr:rowOff>
    </xdr:to>
    <xdr:cxnSp macro="">
      <xdr:nvCxnSpPr>
        <xdr:cNvPr id="463" name="直線コネクタ 462">
          <a:extLst>
            <a:ext uri="{FF2B5EF4-FFF2-40B4-BE49-F238E27FC236}">
              <a16:creationId xmlns:a16="http://schemas.microsoft.com/office/drawing/2014/main" id="{99E93AAC-A4C1-4399-8229-D5E729C43D32}"/>
            </a:ext>
          </a:extLst>
        </xdr:cNvPr>
        <xdr:cNvCxnSpPr/>
      </xdr:nvCxnSpPr>
      <xdr:spPr>
        <a:xfrm flipV="1">
          <a:off x="18392775" y="623062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22860</xdr:rowOff>
    </xdr:from>
    <xdr:to>
      <xdr:col>102</xdr:col>
      <xdr:colOff>165100</xdr:colOff>
      <xdr:row>38</xdr:row>
      <xdr:rowOff>124460</xdr:rowOff>
    </xdr:to>
    <xdr:sp macro="" textlink="">
      <xdr:nvSpPr>
        <xdr:cNvPr id="464" name="楕円 463">
          <a:extLst>
            <a:ext uri="{FF2B5EF4-FFF2-40B4-BE49-F238E27FC236}">
              <a16:creationId xmlns:a16="http://schemas.microsoft.com/office/drawing/2014/main" id="{DBC812E8-8B68-4EEF-A9B9-E4DC2781AB23}"/>
            </a:ext>
          </a:extLst>
        </xdr:cNvPr>
        <xdr:cNvSpPr/>
      </xdr:nvSpPr>
      <xdr:spPr>
        <a:xfrm>
          <a:off x="17554575" y="61887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69215</xdr:rowOff>
    </xdr:from>
    <xdr:to>
      <xdr:col>107</xdr:col>
      <xdr:colOff>50800</xdr:colOff>
      <xdr:row>38</xdr:row>
      <xdr:rowOff>73660</xdr:rowOff>
    </xdr:to>
    <xdr:cxnSp macro="">
      <xdr:nvCxnSpPr>
        <xdr:cNvPr id="465" name="直線コネクタ 464">
          <a:extLst>
            <a:ext uri="{FF2B5EF4-FFF2-40B4-BE49-F238E27FC236}">
              <a16:creationId xmlns:a16="http://schemas.microsoft.com/office/drawing/2014/main" id="{5E162F23-8C07-44F2-8487-44AF426B79CF}"/>
            </a:ext>
          </a:extLst>
        </xdr:cNvPr>
        <xdr:cNvCxnSpPr/>
      </xdr:nvCxnSpPr>
      <xdr:spPr>
        <a:xfrm flipV="1">
          <a:off x="17602200" y="6228715"/>
          <a:ext cx="7905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27940</xdr:rowOff>
    </xdr:from>
    <xdr:to>
      <xdr:col>98</xdr:col>
      <xdr:colOff>38100</xdr:colOff>
      <xdr:row>38</xdr:row>
      <xdr:rowOff>129540</xdr:rowOff>
    </xdr:to>
    <xdr:sp macro="" textlink="">
      <xdr:nvSpPr>
        <xdr:cNvPr id="466" name="楕円 465">
          <a:extLst>
            <a:ext uri="{FF2B5EF4-FFF2-40B4-BE49-F238E27FC236}">
              <a16:creationId xmlns:a16="http://schemas.microsoft.com/office/drawing/2014/main" id="{EFC74865-2101-46DA-A9B0-36700CC0BD2B}"/>
            </a:ext>
          </a:extLst>
        </xdr:cNvPr>
        <xdr:cNvSpPr/>
      </xdr:nvSpPr>
      <xdr:spPr>
        <a:xfrm>
          <a:off x="16754475" y="61937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73660</xdr:rowOff>
    </xdr:from>
    <xdr:to>
      <xdr:col>102</xdr:col>
      <xdr:colOff>114300</xdr:colOff>
      <xdr:row>38</xdr:row>
      <xdr:rowOff>78740</xdr:rowOff>
    </xdr:to>
    <xdr:cxnSp macro="">
      <xdr:nvCxnSpPr>
        <xdr:cNvPr id="467" name="直線コネクタ 466">
          <a:extLst>
            <a:ext uri="{FF2B5EF4-FFF2-40B4-BE49-F238E27FC236}">
              <a16:creationId xmlns:a16="http://schemas.microsoft.com/office/drawing/2014/main" id="{43B8E679-7F44-452F-8FC7-E4A36D1E2D62}"/>
            </a:ext>
          </a:extLst>
        </xdr:cNvPr>
        <xdr:cNvCxnSpPr/>
      </xdr:nvCxnSpPr>
      <xdr:spPr>
        <a:xfrm flipV="1">
          <a:off x="16802100" y="6236335"/>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39</xdr:row>
      <xdr:rowOff>22225</xdr:rowOff>
    </xdr:from>
    <xdr:ext cx="469900" cy="258445"/>
    <xdr:sp macro="" textlink="">
      <xdr:nvSpPr>
        <xdr:cNvPr id="468" name="n_1aveValue【認定こども園・幼稚園・保育所】&#10;一人当たり面積">
          <a:extLst>
            <a:ext uri="{FF2B5EF4-FFF2-40B4-BE49-F238E27FC236}">
              <a16:creationId xmlns:a16="http://schemas.microsoft.com/office/drawing/2014/main" id="{E64612B4-3FC7-42F8-B87D-59FBD7A1FFBF}"/>
            </a:ext>
          </a:extLst>
        </xdr:cNvPr>
        <xdr:cNvSpPr txBox="1"/>
      </xdr:nvSpPr>
      <xdr:spPr>
        <a:xfrm>
          <a:off x="18983325" y="63500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26670</xdr:rowOff>
    </xdr:from>
    <xdr:ext cx="469265" cy="259080"/>
    <xdr:sp macro="" textlink="">
      <xdr:nvSpPr>
        <xdr:cNvPr id="469" name="n_2aveValue【認定こども園・幼稚園・保育所】&#10;一人当たり面積">
          <a:extLst>
            <a:ext uri="{FF2B5EF4-FFF2-40B4-BE49-F238E27FC236}">
              <a16:creationId xmlns:a16="http://schemas.microsoft.com/office/drawing/2014/main" id="{32E9F439-C32B-4B3A-924B-D6124BBB3453}"/>
            </a:ext>
          </a:extLst>
        </xdr:cNvPr>
        <xdr:cNvSpPr txBox="1"/>
      </xdr:nvSpPr>
      <xdr:spPr>
        <a:xfrm>
          <a:off x="18183225" y="63544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39</xdr:row>
      <xdr:rowOff>31115</xdr:rowOff>
    </xdr:from>
    <xdr:ext cx="469265" cy="258445"/>
    <xdr:sp macro="" textlink="">
      <xdr:nvSpPr>
        <xdr:cNvPr id="470" name="n_3aveValue【認定こども園・幼稚園・保育所】&#10;一人当たり面積">
          <a:extLst>
            <a:ext uri="{FF2B5EF4-FFF2-40B4-BE49-F238E27FC236}">
              <a16:creationId xmlns:a16="http://schemas.microsoft.com/office/drawing/2014/main" id="{F9C10FED-6FAC-4D12-BF51-D9545B3C738D}"/>
            </a:ext>
          </a:extLst>
        </xdr:cNvPr>
        <xdr:cNvSpPr txBox="1"/>
      </xdr:nvSpPr>
      <xdr:spPr>
        <a:xfrm>
          <a:off x="17383125" y="6352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39</xdr:row>
      <xdr:rowOff>31115</xdr:rowOff>
    </xdr:from>
    <xdr:ext cx="469265" cy="258445"/>
    <xdr:sp macro="" textlink="">
      <xdr:nvSpPr>
        <xdr:cNvPr id="471" name="n_4aveValue【認定こども園・幼稚園・保育所】&#10;一人当たり面積">
          <a:extLst>
            <a:ext uri="{FF2B5EF4-FFF2-40B4-BE49-F238E27FC236}">
              <a16:creationId xmlns:a16="http://schemas.microsoft.com/office/drawing/2014/main" id="{AB45CC52-FADD-4992-A2FA-48AB1A2D200E}"/>
            </a:ext>
          </a:extLst>
        </xdr:cNvPr>
        <xdr:cNvSpPr txBox="1"/>
      </xdr:nvSpPr>
      <xdr:spPr>
        <a:xfrm>
          <a:off x="16592550" y="6352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36</xdr:row>
      <xdr:rowOff>132080</xdr:rowOff>
    </xdr:from>
    <xdr:ext cx="469900" cy="258445"/>
    <xdr:sp macro="" textlink="">
      <xdr:nvSpPr>
        <xdr:cNvPr id="472" name="n_1mainValue【認定こども園・幼稚園・保育所】&#10;一人当たり面積">
          <a:extLst>
            <a:ext uri="{FF2B5EF4-FFF2-40B4-BE49-F238E27FC236}">
              <a16:creationId xmlns:a16="http://schemas.microsoft.com/office/drawing/2014/main" id="{692F288D-025F-43CE-A2B5-08BBEE7C625F}"/>
            </a:ext>
          </a:extLst>
        </xdr:cNvPr>
        <xdr:cNvSpPr txBox="1"/>
      </xdr:nvSpPr>
      <xdr:spPr>
        <a:xfrm>
          <a:off x="18983325" y="59709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36</xdr:row>
      <xdr:rowOff>136525</xdr:rowOff>
    </xdr:from>
    <xdr:ext cx="469265" cy="258445"/>
    <xdr:sp macro="" textlink="">
      <xdr:nvSpPr>
        <xdr:cNvPr id="473" name="n_2mainValue【認定こども園・幼稚園・保育所】&#10;一人当たり面積">
          <a:extLst>
            <a:ext uri="{FF2B5EF4-FFF2-40B4-BE49-F238E27FC236}">
              <a16:creationId xmlns:a16="http://schemas.microsoft.com/office/drawing/2014/main" id="{D91854DD-BB54-46D5-82F8-21844C3F33AF}"/>
            </a:ext>
          </a:extLst>
        </xdr:cNvPr>
        <xdr:cNvSpPr txBox="1"/>
      </xdr:nvSpPr>
      <xdr:spPr>
        <a:xfrm>
          <a:off x="18183225" y="59785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36</xdr:row>
      <xdr:rowOff>140970</xdr:rowOff>
    </xdr:from>
    <xdr:ext cx="469265" cy="259080"/>
    <xdr:sp macro="" textlink="">
      <xdr:nvSpPr>
        <xdr:cNvPr id="474" name="n_3mainValue【認定こども園・幼稚園・保育所】&#10;一人当たり面積">
          <a:extLst>
            <a:ext uri="{FF2B5EF4-FFF2-40B4-BE49-F238E27FC236}">
              <a16:creationId xmlns:a16="http://schemas.microsoft.com/office/drawing/2014/main" id="{E8BF6B7D-5C04-4CEE-8D54-AECD070AF6BF}"/>
            </a:ext>
          </a:extLst>
        </xdr:cNvPr>
        <xdr:cNvSpPr txBox="1"/>
      </xdr:nvSpPr>
      <xdr:spPr>
        <a:xfrm>
          <a:off x="17383125" y="5982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36</xdr:row>
      <xdr:rowOff>146050</xdr:rowOff>
    </xdr:from>
    <xdr:ext cx="469265" cy="258445"/>
    <xdr:sp macro="" textlink="">
      <xdr:nvSpPr>
        <xdr:cNvPr id="475" name="n_4mainValue【認定こども園・幼稚園・保育所】&#10;一人当たり面積">
          <a:extLst>
            <a:ext uri="{FF2B5EF4-FFF2-40B4-BE49-F238E27FC236}">
              <a16:creationId xmlns:a16="http://schemas.microsoft.com/office/drawing/2014/main" id="{ADE24941-3440-4F15-9A9D-FBC232FD412A}"/>
            </a:ext>
          </a:extLst>
        </xdr:cNvPr>
        <xdr:cNvSpPr txBox="1"/>
      </xdr:nvSpPr>
      <xdr:spPr>
        <a:xfrm>
          <a:off x="16592550" y="5981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6" name="正方形/長方形 475">
          <a:extLst>
            <a:ext uri="{FF2B5EF4-FFF2-40B4-BE49-F238E27FC236}">
              <a16:creationId xmlns:a16="http://schemas.microsoft.com/office/drawing/2014/main" id="{899A7E15-F438-41EC-9469-398BF532F345}"/>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7" name="正方形/長方形 476">
          <a:extLst>
            <a:ext uri="{FF2B5EF4-FFF2-40B4-BE49-F238E27FC236}">
              <a16:creationId xmlns:a16="http://schemas.microsoft.com/office/drawing/2014/main" id="{A63B5632-D535-4F21-8C72-56F6035B0B01}"/>
            </a:ext>
          </a:extLst>
        </xdr:cNvPr>
        <xdr:cNvSpPr/>
      </xdr:nvSpPr>
      <xdr:spPr>
        <a:xfrm>
          <a:off x="113157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8" name="正方形/長方形 477">
          <a:extLst>
            <a:ext uri="{FF2B5EF4-FFF2-40B4-BE49-F238E27FC236}">
              <a16:creationId xmlns:a16="http://schemas.microsoft.com/office/drawing/2014/main" id="{B2063597-8D5A-4AE7-B56E-E345735AE829}"/>
            </a:ext>
          </a:extLst>
        </xdr:cNvPr>
        <xdr:cNvSpPr/>
      </xdr:nvSpPr>
      <xdr:spPr>
        <a:xfrm>
          <a:off x="113157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9" name="正方形/長方形 478">
          <a:extLst>
            <a:ext uri="{FF2B5EF4-FFF2-40B4-BE49-F238E27FC236}">
              <a16:creationId xmlns:a16="http://schemas.microsoft.com/office/drawing/2014/main" id="{68B85672-83C3-4CBB-9340-FEDE1D5620FB}"/>
            </a:ext>
          </a:extLst>
        </xdr:cNvPr>
        <xdr:cNvSpPr/>
      </xdr:nvSpPr>
      <xdr:spPr>
        <a:xfrm>
          <a:off x="122396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0" name="正方形/長方形 479">
          <a:extLst>
            <a:ext uri="{FF2B5EF4-FFF2-40B4-BE49-F238E27FC236}">
              <a16:creationId xmlns:a16="http://schemas.microsoft.com/office/drawing/2014/main" id="{7EB00E36-C189-4BA0-8632-90B42935A062}"/>
            </a:ext>
          </a:extLst>
        </xdr:cNvPr>
        <xdr:cNvSpPr/>
      </xdr:nvSpPr>
      <xdr:spPr>
        <a:xfrm>
          <a:off x="122396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1" name="正方形/長方形 480">
          <a:extLst>
            <a:ext uri="{FF2B5EF4-FFF2-40B4-BE49-F238E27FC236}">
              <a16:creationId xmlns:a16="http://schemas.microsoft.com/office/drawing/2014/main" id="{3A2441B5-F77A-4995-9CFC-5692741C40BE}"/>
            </a:ext>
          </a:extLst>
        </xdr:cNvPr>
        <xdr:cNvSpPr/>
      </xdr:nvSpPr>
      <xdr:spPr>
        <a:xfrm>
          <a:off x="132683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2" name="正方形/長方形 481">
          <a:extLst>
            <a:ext uri="{FF2B5EF4-FFF2-40B4-BE49-F238E27FC236}">
              <a16:creationId xmlns:a16="http://schemas.microsoft.com/office/drawing/2014/main" id="{AE555557-0670-45D1-AF63-812F970C9D5B}"/>
            </a:ext>
          </a:extLst>
        </xdr:cNvPr>
        <xdr:cNvSpPr/>
      </xdr:nvSpPr>
      <xdr:spPr>
        <a:xfrm>
          <a:off x="132683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3" name="正方形/長方形 482">
          <a:extLst>
            <a:ext uri="{FF2B5EF4-FFF2-40B4-BE49-F238E27FC236}">
              <a16:creationId xmlns:a16="http://schemas.microsoft.com/office/drawing/2014/main" id="{34E539FD-E463-43F2-9C9A-AE3756F89440}"/>
            </a:ext>
          </a:extLst>
        </xdr:cNvPr>
        <xdr:cNvSpPr/>
      </xdr:nvSpPr>
      <xdr:spPr>
        <a:xfrm>
          <a:off x="11210925" y="864870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484" name="テキスト ボックス 483">
          <a:extLst>
            <a:ext uri="{FF2B5EF4-FFF2-40B4-BE49-F238E27FC236}">
              <a16:creationId xmlns:a16="http://schemas.microsoft.com/office/drawing/2014/main" id="{1909AB31-D665-4857-AE2B-B33A525159DB}"/>
            </a:ext>
          </a:extLst>
        </xdr:cNvPr>
        <xdr:cNvSpPr txBox="1"/>
      </xdr:nvSpPr>
      <xdr:spPr>
        <a:xfrm>
          <a:off x="11172825" y="8467725"/>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5" name="直線コネクタ 484">
          <a:extLst>
            <a:ext uri="{FF2B5EF4-FFF2-40B4-BE49-F238E27FC236}">
              <a16:creationId xmlns:a16="http://schemas.microsoft.com/office/drawing/2014/main" id="{1AEDF105-B106-490A-B252-B30E7FF6B4F7}"/>
            </a:ext>
          </a:extLst>
        </xdr:cNvPr>
        <xdr:cNvCxnSpPr/>
      </xdr:nvCxnSpPr>
      <xdr:spPr>
        <a:xfrm>
          <a:off x="11210925" y="108108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486" name="テキスト ボックス 485">
          <a:extLst>
            <a:ext uri="{FF2B5EF4-FFF2-40B4-BE49-F238E27FC236}">
              <a16:creationId xmlns:a16="http://schemas.microsoft.com/office/drawing/2014/main" id="{681EEA2E-968D-4A96-AAB2-E3CC9D72C015}"/>
            </a:ext>
          </a:extLst>
        </xdr:cNvPr>
        <xdr:cNvSpPr txBox="1"/>
      </xdr:nvSpPr>
      <xdr:spPr>
        <a:xfrm>
          <a:off x="10794365" y="106749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487" name="直線コネクタ 486">
          <a:extLst>
            <a:ext uri="{FF2B5EF4-FFF2-40B4-BE49-F238E27FC236}">
              <a16:creationId xmlns:a16="http://schemas.microsoft.com/office/drawing/2014/main" id="{9D3B7F11-86CA-4BB0-BF9B-5FEC2FB5A373}"/>
            </a:ext>
          </a:extLst>
        </xdr:cNvPr>
        <xdr:cNvCxnSpPr/>
      </xdr:nvCxnSpPr>
      <xdr:spPr>
        <a:xfrm>
          <a:off x="11210925" y="1050353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488" name="テキスト ボックス 487">
          <a:extLst>
            <a:ext uri="{FF2B5EF4-FFF2-40B4-BE49-F238E27FC236}">
              <a16:creationId xmlns:a16="http://schemas.microsoft.com/office/drawing/2014/main" id="{943FDDE4-89C6-462A-988A-43701EC434CA}"/>
            </a:ext>
          </a:extLst>
        </xdr:cNvPr>
        <xdr:cNvSpPr txBox="1"/>
      </xdr:nvSpPr>
      <xdr:spPr>
        <a:xfrm>
          <a:off x="10845800" y="103739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489" name="直線コネクタ 488">
          <a:extLst>
            <a:ext uri="{FF2B5EF4-FFF2-40B4-BE49-F238E27FC236}">
              <a16:creationId xmlns:a16="http://schemas.microsoft.com/office/drawing/2014/main" id="{0E32CCB8-C8FB-4456-9ED2-827A61718315}"/>
            </a:ext>
          </a:extLst>
        </xdr:cNvPr>
        <xdr:cNvCxnSpPr/>
      </xdr:nvCxnSpPr>
      <xdr:spPr>
        <a:xfrm>
          <a:off x="11210925" y="1019238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490" name="テキスト ボックス 489">
          <a:extLst>
            <a:ext uri="{FF2B5EF4-FFF2-40B4-BE49-F238E27FC236}">
              <a16:creationId xmlns:a16="http://schemas.microsoft.com/office/drawing/2014/main" id="{05458172-3D4B-4F00-93A9-DDB570B191AC}"/>
            </a:ext>
          </a:extLst>
        </xdr:cNvPr>
        <xdr:cNvSpPr txBox="1"/>
      </xdr:nvSpPr>
      <xdr:spPr>
        <a:xfrm>
          <a:off x="10845800" y="100564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491" name="直線コネクタ 490">
          <a:extLst>
            <a:ext uri="{FF2B5EF4-FFF2-40B4-BE49-F238E27FC236}">
              <a16:creationId xmlns:a16="http://schemas.microsoft.com/office/drawing/2014/main" id="{EED5F684-D11A-4B38-8E7B-A43D1AA0F3A2}"/>
            </a:ext>
          </a:extLst>
        </xdr:cNvPr>
        <xdr:cNvCxnSpPr/>
      </xdr:nvCxnSpPr>
      <xdr:spPr>
        <a:xfrm>
          <a:off x="11210925" y="988504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8445"/>
    <xdr:sp macro="" textlink="">
      <xdr:nvSpPr>
        <xdr:cNvPr id="492" name="テキスト ボックス 491">
          <a:extLst>
            <a:ext uri="{FF2B5EF4-FFF2-40B4-BE49-F238E27FC236}">
              <a16:creationId xmlns:a16="http://schemas.microsoft.com/office/drawing/2014/main" id="{196C04DD-AD2F-4DF1-BB65-989DF1901412}"/>
            </a:ext>
          </a:extLst>
        </xdr:cNvPr>
        <xdr:cNvSpPr txBox="1"/>
      </xdr:nvSpPr>
      <xdr:spPr>
        <a:xfrm>
          <a:off x="10845800" y="974598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493" name="直線コネクタ 492">
          <a:extLst>
            <a:ext uri="{FF2B5EF4-FFF2-40B4-BE49-F238E27FC236}">
              <a16:creationId xmlns:a16="http://schemas.microsoft.com/office/drawing/2014/main" id="{9C2324D1-BC7D-445E-BE9F-4F1C723A9006}"/>
            </a:ext>
          </a:extLst>
        </xdr:cNvPr>
        <xdr:cNvCxnSpPr/>
      </xdr:nvCxnSpPr>
      <xdr:spPr>
        <a:xfrm>
          <a:off x="11210925" y="957453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494" name="テキスト ボックス 493">
          <a:extLst>
            <a:ext uri="{FF2B5EF4-FFF2-40B4-BE49-F238E27FC236}">
              <a16:creationId xmlns:a16="http://schemas.microsoft.com/office/drawing/2014/main" id="{AC949384-D283-4BA7-951B-03DB747995E6}"/>
            </a:ext>
          </a:extLst>
        </xdr:cNvPr>
        <xdr:cNvSpPr txBox="1"/>
      </xdr:nvSpPr>
      <xdr:spPr>
        <a:xfrm>
          <a:off x="10845800" y="94386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495" name="直線コネクタ 494">
          <a:extLst>
            <a:ext uri="{FF2B5EF4-FFF2-40B4-BE49-F238E27FC236}">
              <a16:creationId xmlns:a16="http://schemas.microsoft.com/office/drawing/2014/main" id="{9F170D52-2421-43F7-9D85-D323A9B0F5F9}"/>
            </a:ext>
          </a:extLst>
        </xdr:cNvPr>
        <xdr:cNvCxnSpPr/>
      </xdr:nvCxnSpPr>
      <xdr:spPr>
        <a:xfrm>
          <a:off x="11210925" y="926719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8445"/>
    <xdr:sp macro="" textlink="">
      <xdr:nvSpPr>
        <xdr:cNvPr id="496" name="テキスト ボックス 495">
          <a:extLst>
            <a:ext uri="{FF2B5EF4-FFF2-40B4-BE49-F238E27FC236}">
              <a16:creationId xmlns:a16="http://schemas.microsoft.com/office/drawing/2014/main" id="{D862BF12-D7F0-40DB-9CE6-E4463A60673A}"/>
            </a:ext>
          </a:extLst>
        </xdr:cNvPr>
        <xdr:cNvSpPr txBox="1"/>
      </xdr:nvSpPr>
      <xdr:spPr>
        <a:xfrm>
          <a:off x="10845800" y="913130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497" name="直線コネクタ 496">
          <a:extLst>
            <a:ext uri="{FF2B5EF4-FFF2-40B4-BE49-F238E27FC236}">
              <a16:creationId xmlns:a16="http://schemas.microsoft.com/office/drawing/2014/main" id="{95F1D24C-B903-47D9-BE59-5A0D775A6A0F}"/>
            </a:ext>
          </a:extLst>
        </xdr:cNvPr>
        <xdr:cNvCxnSpPr/>
      </xdr:nvCxnSpPr>
      <xdr:spPr>
        <a:xfrm>
          <a:off x="11210925" y="895604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498" name="テキスト ボックス 497">
          <a:extLst>
            <a:ext uri="{FF2B5EF4-FFF2-40B4-BE49-F238E27FC236}">
              <a16:creationId xmlns:a16="http://schemas.microsoft.com/office/drawing/2014/main" id="{63D7B503-62D8-48AA-B9B6-6EFF15ADDFCA}"/>
            </a:ext>
          </a:extLst>
        </xdr:cNvPr>
        <xdr:cNvSpPr txBox="1"/>
      </xdr:nvSpPr>
      <xdr:spPr>
        <a:xfrm>
          <a:off x="10845800" y="8820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9" name="直線コネクタ 498">
          <a:extLst>
            <a:ext uri="{FF2B5EF4-FFF2-40B4-BE49-F238E27FC236}">
              <a16:creationId xmlns:a16="http://schemas.microsoft.com/office/drawing/2014/main" id="{68E61717-05BE-48EA-A1D2-CDD1F8E8A9E5}"/>
            </a:ext>
          </a:extLst>
        </xdr:cNvPr>
        <xdr:cNvCxnSpPr/>
      </xdr:nvCxnSpPr>
      <xdr:spPr>
        <a:xfrm>
          <a:off x="11210925" y="86487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8445"/>
    <xdr:sp macro="" textlink="">
      <xdr:nvSpPr>
        <xdr:cNvPr id="500" name="テキスト ボックス 499">
          <a:extLst>
            <a:ext uri="{FF2B5EF4-FFF2-40B4-BE49-F238E27FC236}">
              <a16:creationId xmlns:a16="http://schemas.microsoft.com/office/drawing/2014/main" id="{9A976B0E-1EA5-48D9-BDB8-91266B9D8504}"/>
            </a:ext>
          </a:extLst>
        </xdr:cNvPr>
        <xdr:cNvSpPr txBox="1"/>
      </xdr:nvSpPr>
      <xdr:spPr>
        <a:xfrm>
          <a:off x="10845800" y="85128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1" name="【学校施設】&#10;有形固定資産減価償却率グラフ枠">
          <a:extLst>
            <a:ext uri="{FF2B5EF4-FFF2-40B4-BE49-F238E27FC236}">
              <a16:creationId xmlns:a16="http://schemas.microsoft.com/office/drawing/2014/main" id="{159F02AD-0ED8-423E-B47C-F532450B9DB2}"/>
            </a:ext>
          </a:extLst>
        </xdr:cNvPr>
        <xdr:cNvSpPr/>
      </xdr:nvSpPr>
      <xdr:spPr>
        <a:xfrm>
          <a:off x="11210925" y="864870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22860</xdr:rowOff>
    </xdr:from>
    <xdr:to>
      <xdr:col>85</xdr:col>
      <xdr:colOff>126365</xdr:colOff>
      <xdr:row>64</xdr:row>
      <xdr:rowOff>120650</xdr:rowOff>
    </xdr:to>
    <xdr:cxnSp macro="">
      <xdr:nvCxnSpPr>
        <xdr:cNvPr id="502" name="直線コネクタ 501">
          <a:extLst>
            <a:ext uri="{FF2B5EF4-FFF2-40B4-BE49-F238E27FC236}">
              <a16:creationId xmlns:a16="http://schemas.microsoft.com/office/drawing/2014/main" id="{E1B44811-5839-4030-A773-369C057F8146}"/>
            </a:ext>
          </a:extLst>
        </xdr:cNvPr>
        <xdr:cNvCxnSpPr/>
      </xdr:nvCxnSpPr>
      <xdr:spPr>
        <a:xfrm flipV="1">
          <a:off x="14696440" y="9103360"/>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124460</xdr:rowOff>
    </xdr:from>
    <xdr:ext cx="405130" cy="259080"/>
    <xdr:sp macro="" textlink="">
      <xdr:nvSpPr>
        <xdr:cNvPr id="503" name="【学校施設】&#10;有形固定資産減価償却率最小値テキスト">
          <a:extLst>
            <a:ext uri="{FF2B5EF4-FFF2-40B4-BE49-F238E27FC236}">
              <a16:creationId xmlns:a16="http://schemas.microsoft.com/office/drawing/2014/main" id="{B816739D-534A-4206-ABD3-11546D6B442C}"/>
            </a:ext>
          </a:extLst>
        </xdr:cNvPr>
        <xdr:cNvSpPr txBox="1"/>
      </xdr:nvSpPr>
      <xdr:spPr>
        <a:xfrm>
          <a:off x="14735175" y="10494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89.7</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120650</xdr:rowOff>
    </xdr:from>
    <xdr:to>
      <xdr:col>86</xdr:col>
      <xdr:colOff>25400</xdr:colOff>
      <xdr:row>64</xdr:row>
      <xdr:rowOff>120650</xdr:rowOff>
    </xdr:to>
    <xdr:cxnSp macro="">
      <xdr:nvCxnSpPr>
        <xdr:cNvPr id="504" name="直線コネクタ 503">
          <a:extLst>
            <a:ext uri="{FF2B5EF4-FFF2-40B4-BE49-F238E27FC236}">
              <a16:creationId xmlns:a16="http://schemas.microsoft.com/office/drawing/2014/main" id="{A2F7338F-721F-4328-8112-09D8E9E430E2}"/>
            </a:ext>
          </a:extLst>
        </xdr:cNvPr>
        <xdr:cNvCxnSpPr/>
      </xdr:nvCxnSpPr>
      <xdr:spPr>
        <a:xfrm>
          <a:off x="14611350" y="104965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140970</xdr:rowOff>
    </xdr:from>
    <xdr:ext cx="405130" cy="259080"/>
    <xdr:sp macro="" textlink="">
      <xdr:nvSpPr>
        <xdr:cNvPr id="505" name="【学校施設】&#10;有形固定資産減価償却率最大値テキスト">
          <a:extLst>
            <a:ext uri="{FF2B5EF4-FFF2-40B4-BE49-F238E27FC236}">
              <a16:creationId xmlns:a16="http://schemas.microsoft.com/office/drawing/2014/main" id="{F184CE52-32AF-41D2-86CF-3BFB588C84F9}"/>
            </a:ext>
          </a:extLst>
        </xdr:cNvPr>
        <xdr:cNvSpPr txBox="1"/>
      </xdr:nvSpPr>
      <xdr:spPr>
        <a:xfrm>
          <a:off x="14735175" y="8897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06" name="直線コネクタ 505">
          <a:extLst>
            <a:ext uri="{FF2B5EF4-FFF2-40B4-BE49-F238E27FC236}">
              <a16:creationId xmlns:a16="http://schemas.microsoft.com/office/drawing/2014/main" id="{AF898CAA-C593-4A88-8285-383886D10142}"/>
            </a:ext>
          </a:extLst>
        </xdr:cNvPr>
        <xdr:cNvCxnSpPr/>
      </xdr:nvCxnSpPr>
      <xdr:spPr>
        <a:xfrm>
          <a:off x="14611350" y="9103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81280</xdr:rowOff>
    </xdr:from>
    <xdr:ext cx="405130" cy="259080"/>
    <xdr:sp macro="" textlink="">
      <xdr:nvSpPr>
        <xdr:cNvPr id="507" name="【学校施設】&#10;有形固定資産減価償却率平均値テキスト">
          <a:extLst>
            <a:ext uri="{FF2B5EF4-FFF2-40B4-BE49-F238E27FC236}">
              <a16:creationId xmlns:a16="http://schemas.microsoft.com/office/drawing/2014/main" id="{41902658-956D-4E7A-A8D4-A084A2CB9598}"/>
            </a:ext>
          </a:extLst>
        </xdr:cNvPr>
        <xdr:cNvSpPr txBox="1"/>
      </xdr:nvSpPr>
      <xdr:spPr>
        <a:xfrm>
          <a:off x="14735175" y="98094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102870</xdr:rowOff>
    </xdr:from>
    <xdr:to>
      <xdr:col>85</xdr:col>
      <xdr:colOff>177800</xdr:colOff>
      <xdr:row>61</xdr:row>
      <xdr:rowOff>33020</xdr:rowOff>
    </xdr:to>
    <xdr:sp macro="" textlink="">
      <xdr:nvSpPr>
        <xdr:cNvPr id="508" name="フローチャート: 判断 507">
          <a:extLst>
            <a:ext uri="{FF2B5EF4-FFF2-40B4-BE49-F238E27FC236}">
              <a16:creationId xmlns:a16="http://schemas.microsoft.com/office/drawing/2014/main" id="{2EA4B18D-5FD8-4695-B42D-8D685C94DB81}"/>
            </a:ext>
          </a:extLst>
        </xdr:cNvPr>
        <xdr:cNvSpPr/>
      </xdr:nvSpPr>
      <xdr:spPr>
        <a:xfrm>
          <a:off x="14649450" y="98310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66675</xdr:rowOff>
    </xdr:from>
    <xdr:to>
      <xdr:col>81</xdr:col>
      <xdr:colOff>101600</xdr:colOff>
      <xdr:row>60</xdr:row>
      <xdr:rowOff>168275</xdr:rowOff>
    </xdr:to>
    <xdr:sp macro="" textlink="">
      <xdr:nvSpPr>
        <xdr:cNvPr id="509" name="フローチャート: 判断 508">
          <a:extLst>
            <a:ext uri="{FF2B5EF4-FFF2-40B4-BE49-F238E27FC236}">
              <a16:creationId xmlns:a16="http://schemas.microsoft.com/office/drawing/2014/main" id="{66180DD2-1201-48BF-8FC9-6AB09192F7CA}"/>
            </a:ext>
          </a:extLst>
        </xdr:cNvPr>
        <xdr:cNvSpPr/>
      </xdr:nvSpPr>
      <xdr:spPr>
        <a:xfrm>
          <a:off x="13887450" y="97885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37465</xdr:rowOff>
    </xdr:from>
    <xdr:to>
      <xdr:col>76</xdr:col>
      <xdr:colOff>165100</xdr:colOff>
      <xdr:row>60</xdr:row>
      <xdr:rowOff>139065</xdr:rowOff>
    </xdr:to>
    <xdr:sp macro="" textlink="">
      <xdr:nvSpPr>
        <xdr:cNvPr id="510" name="フローチャート: 判断 509">
          <a:extLst>
            <a:ext uri="{FF2B5EF4-FFF2-40B4-BE49-F238E27FC236}">
              <a16:creationId xmlns:a16="http://schemas.microsoft.com/office/drawing/2014/main" id="{D85B47E9-47F9-4DE8-8CCF-C9546CF15A19}"/>
            </a:ext>
          </a:extLst>
        </xdr:cNvPr>
        <xdr:cNvSpPr/>
      </xdr:nvSpPr>
      <xdr:spPr>
        <a:xfrm>
          <a:off x="13096875" y="97624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8255</xdr:rowOff>
    </xdr:from>
    <xdr:to>
      <xdr:col>72</xdr:col>
      <xdr:colOff>38100</xdr:colOff>
      <xdr:row>60</xdr:row>
      <xdr:rowOff>109855</xdr:rowOff>
    </xdr:to>
    <xdr:sp macro="" textlink="">
      <xdr:nvSpPr>
        <xdr:cNvPr id="511" name="フローチャート: 判断 510">
          <a:extLst>
            <a:ext uri="{FF2B5EF4-FFF2-40B4-BE49-F238E27FC236}">
              <a16:creationId xmlns:a16="http://schemas.microsoft.com/office/drawing/2014/main" id="{936BCEFF-792C-497D-9684-3267241890F0}"/>
            </a:ext>
          </a:extLst>
        </xdr:cNvPr>
        <xdr:cNvSpPr/>
      </xdr:nvSpPr>
      <xdr:spPr>
        <a:xfrm>
          <a:off x="12296775" y="97364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111125</xdr:rowOff>
    </xdr:from>
    <xdr:to>
      <xdr:col>67</xdr:col>
      <xdr:colOff>101600</xdr:colOff>
      <xdr:row>60</xdr:row>
      <xdr:rowOff>41275</xdr:rowOff>
    </xdr:to>
    <xdr:sp macro="" textlink="">
      <xdr:nvSpPr>
        <xdr:cNvPr id="512" name="フローチャート: 判断 511">
          <a:extLst>
            <a:ext uri="{FF2B5EF4-FFF2-40B4-BE49-F238E27FC236}">
              <a16:creationId xmlns:a16="http://schemas.microsoft.com/office/drawing/2014/main" id="{CFD455AB-6842-465F-A8C4-6C47EF58F95D}"/>
            </a:ext>
          </a:extLst>
        </xdr:cNvPr>
        <xdr:cNvSpPr/>
      </xdr:nvSpPr>
      <xdr:spPr>
        <a:xfrm>
          <a:off x="11487150" y="96742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513" name="テキスト ボックス 512">
          <a:extLst>
            <a:ext uri="{FF2B5EF4-FFF2-40B4-BE49-F238E27FC236}">
              <a16:creationId xmlns:a16="http://schemas.microsoft.com/office/drawing/2014/main" id="{31A0B383-BA37-4CC9-9339-228B48A6E631}"/>
            </a:ext>
          </a:extLst>
        </xdr:cNvPr>
        <xdr:cNvSpPr txBox="1"/>
      </xdr:nvSpPr>
      <xdr:spPr>
        <a:xfrm>
          <a:off x="14525625"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514" name="テキスト ボックス 513">
          <a:extLst>
            <a:ext uri="{FF2B5EF4-FFF2-40B4-BE49-F238E27FC236}">
              <a16:creationId xmlns:a16="http://schemas.microsoft.com/office/drawing/2014/main" id="{1CDC1CA7-5A8D-440A-BD28-0BB92AC6641A}"/>
            </a:ext>
          </a:extLst>
        </xdr:cNvPr>
        <xdr:cNvSpPr txBox="1"/>
      </xdr:nvSpPr>
      <xdr:spPr>
        <a:xfrm>
          <a:off x="13763625"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515" name="テキスト ボックス 514">
          <a:extLst>
            <a:ext uri="{FF2B5EF4-FFF2-40B4-BE49-F238E27FC236}">
              <a16:creationId xmlns:a16="http://schemas.microsoft.com/office/drawing/2014/main" id="{E059C28E-BFAF-406F-9845-A5E9095FC42B}"/>
            </a:ext>
          </a:extLst>
        </xdr:cNvPr>
        <xdr:cNvSpPr txBox="1"/>
      </xdr:nvSpPr>
      <xdr:spPr>
        <a:xfrm>
          <a:off x="12973050"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516" name="テキスト ボックス 515">
          <a:extLst>
            <a:ext uri="{FF2B5EF4-FFF2-40B4-BE49-F238E27FC236}">
              <a16:creationId xmlns:a16="http://schemas.microsoft.com/office/drawing/2014/main" id="{315A9B61-E78C-4947-9ED3-E7EEE857FD6F}"/>
            </a:ext>
          </a:extLst>
        </xdr:cNvPr>
        <xdr:cNvSpPr txBox="1"/>
      </xdr:nvSpPr>
      <xdr:spPr>
        <a:xfrm>
          <a:off x="12172950"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517" name="テキスト ボックス 516">
          <a:extLst>
            <a:ext uri="{FF2B5EF4-FFF2-40B4-BE49-F238E27FC236}">
              <a16:creationId xmlns:a16="http://schemas.microsoft.com/office/drawing/2014/main" id="{72F9E74F-9A44-443E-8B4B-DA451A51E94B}"/>
            </a:ext>
          </a:extLst>
        </xdr:cNvPr>
        <xdr:cNvSpPr txBox="1"/>
      </xdr:nvSpPr>
      <xdr:spPr>
        <a:xfrm>
          <a:off x="11363325"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81</xdr:col>
      <xdr:colOff>0</xdr:colOff>
      <xdr:row>63</xdr:row>
      <xdr:rowOff>32385</xdr:rowOff>
    </xdr:from>
    <xdr:to>
      <xdr:col>81</xdr:col>
      <xdr:colOff>101600</xdr:colOff>
      <xdr:row>63</xdr:row>
      <xdr:rowOff>133985</xdr:rowOff>
    </xdr:to>
    <xdr:sp macro="" textlink="">
      <xdr:nvSpPr>
        <xdr:cNvPr id="518" name="楕円 517">
          <a:extLst>
            <a:ext uri="{FF2B5EF4-FFF2-40B4-BE49-F238E27FC236}">
              <a16:creationId xmlns:a16="http://schemas.microsoft.com/office/drawing/2014/main" id="{7BADB2F7-6D4F-448F-A633-12AB3F89C319}"/>
            </a:ext>
          </a:extLst>
        </xdr:cNvPr>
        <xdr:cNvSpPr/>
      </xdr:nvSpPr>
      <xdr:spPr>
        <a:xfrm>
          <a:off x="13887450" y="102400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141605</xdr:rowOff>
    </xdr:from>
    <xdr:to>
      <xdr:col>76</xdr:col>
      <xdr:colOff>165100</xdr:colOff>
      <xdr:row>63</xdr:row>
      <xdr:rowOff>71755</xdr:rowOff>
    </xdr:to>
    <xdr:sp macro="" textlink="">
      <xdr:nvSpPr>
        <xdr:cNvPr id="519" name="楕円 518">
          <a:extLst>
            <a:ext uri="{FF2B5EF4-FFF2-40B4-BE49-F238E27FC236}">
              <a16:creationId xmlns:a16="http://schemas.microsoft.com/office/drawing/2014/main" id="{773F04FF-0E73-44BA-8323-4AAA6FBD4B24}"/>
            </a:ext>
          </a:extLst>
        </xdr:cNvPr>
        <xdr:cNvSpPr/>
      </xdr:nvSpPr>
      <xdr:spPr>
        <a:xfrm>
          <a:off x="13096875" y="1019365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20955</xdr:rowOff>
    </xdr:from>
    <xdr:to>
      <xdr:col>81</xdr:col>
      <xdr:colOff>50800</xdr:colOff>
      <xdr:row>63</xdr:row>
      <xdr:rowOff>83185</xdr:rowOff>
    </xdr:to>
    <xdr:cxnSp macro="">
      <xdr:nvCxnSpPr>
        <xdr:cNvPr id="520" name="直線コネクタ 519">
          <a:extLst>
            <a:ext uri="{FF2B5EF4-FFF2-40B4-BE49-F238E27FC236}">
              <a16:creationId xmlns:a16="http://schemas.microsoft.com/office/drawing/2014/main" id="{043ABA7D-A158-423E-A1E9-714A3A523C12}"/>
            </a:ext>
          </a:extLst>
        </xdr:cNvPr>
        <xdr:cNvCxnSpPr/>
      </xdr:nvCxnSpPr>
      <xdr:spPr>
        <a:xfrm>
          <a:off x="13144500" y="10231755"/>
          <a:ext cx="79057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74930</xdr:rowOff>
    </xdr:from>
    <xdr:to>
      <xdr:col>72</xdr:col>
      <xdr:colOff>38100</xdr:colOff>
      <xdr:row>62</xdr:row>
      <xdr:rowOff>5080</xdr:rowOff>
    </xdr:to>
    <xdr:sp macro="" textlink="">
      <xdr:nvSpPr>
        <xdr:cNvPr id="521" name="楕円 520">
          <a:extLst>
            <a:ext uri="{FF2B5EF4-FFF2-40B4-BE49-F238E27FC236}">
              <a16:creationId xmlns:a16="http://schemas.microsoft.com/office/drawing/2014/main" id="{D3DC9F2A-ADBD-4C4E-8B6D-8C619154B651}"/>
            </a:ext>
          </a:extLst>
        </xdr:cNvPr>
        <xdr:cNvSpPr/>
      </xdr:nvSpPr>
      <xdr:spPr>
        <a:xfrm>
          <a:off x="12296775" y="99618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125730</xdr:rowOff>
    </xdr:from>
    <xdr:to>
      <xdr:col>76</xdr:col>
      <xdr:colOff>114300</xdr:colOff>
      <xdr:row>63</xdr:row>
      <xdr:rowOff>20955</xdr:rowOff>
    </xdr:to>
    <xdr:cxnSp macro="">
      <xdr:nvCxnSpPr>
        <xdr:cNvPr id="522" name="直線コネクタ 521">
          <a:extLst>
            <a:ext uri="{FF2B5EF4-FFF2-40B4-BE49-F238E27FC236}">
              <a16:creationId xmlns:a16="http://schemas.microsoft.com/office/drawing/2014/main" id="{996D2BE0-A78C-4A16-99DD-E47056C247DB}"/>
            </a:ext>
          </a:extLst>
        </xdr:cNvPr>
        <xdr:cNvCxnSpPr/>
      </xdr:nvCxnSpPr>
      <xdr:spPr>
        <a:xfrm>
          <a:off x="12344400" y="10009505"/>
          <a:ext cx="800100" cy="222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117475</xdr:rowOff>
    </xdr:from>
    <xdr:to>
      <xdr:col>67</xdr:col>
      <xdr:colOff>101600</xdr:colOff>
      <xdr:row>62</xdr:row>
      <xdr:rowOff>47625</xdr:rowOff>
    </xdr:to>
    <xdr:sp macro="" textlink="">
      <xdr:nvSpPr>
        <xdr:cNvPr id="523" name="楕円 522">
          <a:extLst>
            <a:ext uri="{FF2B5EF4-FFF2-40B4-BE49-F238E27FC236}">
              <a16:creationId xmlns:a16="http://schemas.microsoft.com/office/drawing/2014/main" id="{1DBA3F4B-0821-4FDF-A768-B01061F5B69B}"/>
            </a:ext>
          </a:extLst>
        </xdr:cNvPr>
        <xdr:cNvSpPr/>
      </xdr:nvSpPr>
      <xdr:spPr>
        <a:xfrm>
          <a:off x="11487150" y="100076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125730</xdr:rowOff>
    </xdr:from>
    <xdr:to>
      <xdr:col>71</xdr:col>
      <xdr:colOff>177800</xdr:colOff>
      <xdr:row>61</xdr:row>
      <xdr:rowOff>168275</xdr:rowOff>
    </xdr:to>
    <xdr:cxnSp macro="">
      <xdr:nvCxnSpPr>
        <xdr:cNvPr id="524" name="直線コネクタ 523">
          <a:extLst>
            <a:ext uri="{FF2B5EF4-FFF2-40B4-BE49-F238E27FC236}">
              <a16:creationId xmlns:a16="http://schemas.microsoft.com/office/drawing/2014/main" id="{BDD83344-FB7B-446A-94F4-D773A52E612A}"/>
            </a:ext>
          </a:extLst>
        </xdr:cNvPr>
        <xdr:cNvCxnSpPr/>
      </xdr:nvCxnSpPr>
      <xdr:spPr>
        <a:xfrm flipV="1">
          <a:off x="11534775" y="10009505"/>
          <a:ext cx="8096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13335</xdr:rowOff>
    </xdr:from>
    <xdr:ext cx="405130" cy="259080"/>
    <xdr:sp macro="" textlink="">
      <xdr:nvSpPr>
        <xdr:cNvPr id="525" name="n_1aveValue【学校施設】&#10;有形固定資産減価償却率">
          <a:extLst>
            <a:ext uri="{FF2B5EF4-FFF2-40B4-BE49-F238E27FC236}">
              <a16:creationId xmlns:a16="http://schemas.microsoft.com/office/drawing/2014/main" id="{C65BAA03-1C69-4C14-8D3B-4BA8BA484670}"/>
            </a:ext>
          </a:extLst>
        </xdr:cNvPr>
        <xdr:cNvSpPr txBox="1"/>
      </xdr:nvSpPr>
      <xdr:spPr>
        <a:xfrm>
          <a:off x="13745210" y="9573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155575</xdr:rowOff>
    </xdr:from>
    <xdr:ext cx="404495" cy="258445"/>
    <xdr:sp macro="" textlink="">
      <xdr:nvSpPr>
        <xdr:cNvPr id="526" name="n_2aveValue【学校施設】&#10;有形固定資産減価償却率">
          <a:extLst>
            <a:ext uri="{FF2B5EF4-FFF2-40B4-BE49-F238E27FC236}">
              <a16:creationId xmlns:a16="http://schemas.microsoft.com/office/drawing/2014/main" id="{8109E4C3-8471-4901-9B93-1A955327DC46}"/>
            </a:ext>
          </a:extLst>
        </xdr:cNvPr>
        <xdr:cNvSpPr txBox="1"/>
      </xdr:nvSpPr>
      <xdr:spPr>
        <a:xfrm>
          <a:off x="12964160" y="95599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126365</xdr:rowOff>
    </xdr:from>
    <xdr:ext cx="404495" cy="259080"/>
    <xdr:sp macro="" textlink="">
      <xdr:nvSpPr>
        <xdr:cNvPr id="527" name="n_3aveValue【学校施設】&#10;有形固定資産減価償却率">
          <a:extLst>
            <a:ext uri="{FF2B5EF4-FFF2-40B4-BE49-F238E27FC236}">
              <a16:creationId xmlns:a16="http://schemas.microsoft.com/office/drawing/2014/main" id="{84CDB512-6956-44DD-B207-5A8E12C4CECA}"/>
            </a:ext>
          </a:extLst>
        </xdr:cNvPr>
        <xdr:cNvSpPr txBox="1"/>
      </xdr:nvSpPr>
      <xdr:spPr>
        <a:xfrm>
          <a:off x="12164060" y="95243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57785</xdr:rowOff>
    </xdr:from>
    <xdr:ext cx="404495" cy="259080"/>
    <xdr:sp macro="" textlink="">
      <xdr:nvSpPr>
        <xdr:cNvPr id="528" name="n_4aveValue【学校施設】&#10;有形固定資産減価償却率">
          <a:extLst>
            <a:ext uri="{FF2B5EF4-FFF2-40B4-BE49-F238E27FC236}">
              <a16:creationId xmlns:a16="http://schemas.microsoft.com/office/drawing/2014/main" id="{90F46214-C883-4CD3-8D5A-22DE31C0CA3B}"/>
            </a:ext>
          </a:extLst>
        </xdr:cNvPr>
        <xdr:cNvSpPr txBox="1"/>
      </xdr:nvSpPr>
      <xdr:spPr>
        <a:xfrm>
          <a:off x="11354435" y="94589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63</xdr:row>
      <xdr:rowOff>125095</xdr:rowOff>
    </xdr:from>
    <xdr:ext cx="405130" cy="258445"/>
    <xdr:sp macro="" textlink="">
      <xdr:nvSpPr>
        <xdr:cNvPr id="529" name="n_1mainValue【学校施設】&#10;有形固定資産減価償却率">
          <a:extLst>
            <a:ext uri="{FF2B5EF4-FFF2-40B4-BE49-F238E27FC236}">
              <a16:creationId xmlns:a16="http://schemas.microsoft.com/office/drawing/2014/main" id="{2061C944-27ED-412F-AD79-95A3435B14F4}"/>
            </a:ext>
          </a:extLst>
        </xdr:cNvPr>
        <xdr:cNvSpPr txBox="1"/>
      </xdr:nvSpPr>
      <xdr:spPr>
        <a:xfrm>
          <a:off x="13745210" y="103327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63</xdr:row>
      <xdr:rowOff>63500</xdr:rowOff>
    </xdr:from>
    <xdr:ext cx="404495" cy="258445"/>
    <xdr:sp macro="" textlink="">
      <xdr:nvSpPr>
        <xdr:cNvPr id="530" name="n_2mainValue【学校施設】&#10;有形固定資産減価償却率">
          <a:extLst>
            <a:ext uri="{FF2B5EF4-FFF2-40B4-BE49-F238E27FC236}">
              <a16:creationId xmlns:a16="http://schemas.microsoft.com/office/drawing/2014/main" id="{231C3FE8-2F3D-442F-9F82-CDD328991B48}"/>
            </a:ext>
          </a:extLst>
        </xdr:cNvPr>
        <xdr:cNvSpPr txBox="1"/>
      </xdr:nvSpPr>
      <xdr:spPr>
        <a:xfrm>
          <a:off x="12964160" y="102774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167640</xdr:rowOff>
    </xdr:from>
    <xdr:ext cx="404495" cy="258445"/>
    <xdr:sp macro="" textlink="">
      <xdr:nvSpPr>
        <xdr:cNvPr id="531" name="n_3mainValue【学校施設】&#10;有形固定資産減価償却率">
          <a:extLst>
            <a:ext uri="{FF2B5EF4-FFF2-40B4-BE49-F238E27FC236}">
              <a16:creationId xmlns:a16="http://schemas.microsoft.com/office/drawing/2014/main" id="{5B85271F-1B75-41E3-9676-537E55931E16}"/>
            </a:ext>
          </a:extLst>
        </xdr:cNvPr>
        <xdr:cNvSpPr txBox="1"/>
      </xdr:nvSpPr>
      <xdr:spPr>
        <a:xfrm>
          <a:off x="12164060" y="100514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62</xdr:row>
      <xdr:rowOff>38735</xdr:rowOff>
    </xdr:from>
    <xdr:ext cx="404495" cy="259080"/>
    <xdr:sp macro="" textlink="">
      <xdr:nvSpPr>
        <xdr:cNvPr id="532" name="n_4mainValue【学校施設】&#10;有形固定資産減価償却率">
          <a:extLst>
            <a:ext uri="{FF2B5EF4-FFF2-40B4-BE49-F238E27FC236}">
              <a16:creationId xmlns:a16="http://schemas.microsoft.com/office/drawing/2014/main" id="{1EFA7AA8-FA6D-4F14-BF53-12F9A304480E}"/>
            </a:ext>
          </a:extLst>
        </xdr:cNvPr>
        <xdr:cNvSpPr txBox="1"/>
      </xdr:nvSpPr>
      <xdr:spPr>
        <a:xfrm>
          <a:off x="11354435" y="100876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3" name="正方形/長方形 532">
          <a:extLst>
            <a:ext uri="{FF2B5EF4-FFF2-40B4-BE49-F238E27FC236}">
              <a16:creationId xmlns:a16="http://schemas.microsoft.com/office/drawing/2014/main" id="{E8A6CE19-2CBF-4718-B723-42BE71150FE0}"/>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4" name="正方形/長方形 533">
          <a:extLst>
            <a:ext uri="{FF2B5EF4-FFF2-40B4-BE49-F238E27FC236}">
              <a16:creationId xmlns:a16="http://schemas.microsoft.com/office/drawing/2014/main" id="{502F0BC7-FBE8-4B8C-8DF3-2989345738B3}"/>
            </a:ext>
          </a:extLst>
        </xdr:cNvPr>
        <xdr:cNvSpPr/>
      </xdr:nvSpPr>
      <xdr:spPr>
        <a:xfrm>
          <a:off x="165830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5" name="正方形/長方形 534">
          <a:extLst>
            <a:ext uri="{FF2B5EF4-FFF2-40B4-BE49-F238E27FC236}">
              <a16:creationId xmlns:a16="http://schemas.microsoft.com/office/drawing/2014/main" id="{F02BDC99-4837-4B02-AE92-764D029F485C}"/>
            </a:ext>
          </a:extLst>
        </xdr:cNvPr>
        <xdr:cNvSpPr/>
      </xdr:nvSpPr>
      <xdr:spPr>
        <a:xfrm>
          <a:off x="165830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6" name="正方形/長方形 535">
          <a:extLst>
            <a:ext uri="{FF2B5EF4-FFF2-40B4-BE49-F238E27FC236}">
              <a16:creationId xmlns:a16="http://schemas.microsoft.com/office/drawing/2014/main" id="{0C2E581C-1972-4B76-8CC5-01C19660A2F6}"/>
            </a:ext>
          </a:extLst>
        </xdr:cNvPr>
        <xdr:cNvSpPr/>
      </xdr:nvSpPr>
      <xdr:spPr>
        <a:xfrm>
          <a:off x="174879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7" name="正方形/長方形 536">
          <a:extLst>
            <a:ext uri="{FF2B5EF4-FFF2-40B4-BE49-F238E27FC236}">
              <a16:creationId xmlns:a16="http://schemas.microsoft.com/office/drawing/2014/main" id="{EDF73C06-4DE0-4E70-831D-C95C2AC220A9}"/>
            </a:ext>
          </a:extLst>
        </xdr:cNvPr>
        <xdr:cNvSpPr/>
      </xdr:nvSpPr>
      <xdr:spPr>
        <a:xfrm>
          <a:off x="174879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8" name="正方形/長方形 537">
          <a:extLst>
            <a:ext uri="{FF2B5EF4-FFF2-40B4-BE49-F238E27FC236}">
              <a16:creationId xmlns:a16="http://schemas.microsoft.com/office/drawing/2014/main" id="{DD446BA0-6B30-44BC-94FC-B3784B1BDC09}"/>
            </a:ext>
          </a:extLst>
        </xdr:cNvPr>
        <xdr:cNvSpPr/>
      </xdr:nvSpPr>
      <xdr:spPr>
        <a:xfrm>
          <a:off x="185166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9" name="正方形/長方形 538">
          <a:extLst>
            <a:ext uri="{FF2B5EF4-FFF2-40B4-BE49-F238E27FC236}">
              <a16:creationId xmlns:a16="http://schemas.microsoft.com/office/drawing/2014/main" id="{0EA4BBB4-B120-424F-8DCB-C113B77AD6F5}"/>
            </a:ext>
          </a:extLst>
        </xdr:cNvPr>
        <xdr:cNvSpPr/>
      </xdr:nvSpPr>
      <xdr:spPr>
        <a:xfrm>
          <a:off x="185166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0" name="正方形/長方形 539">
          <a:extLst>
            <a:ext uri="{FF2B5EF4-FFF2-40B4-BE49-F238E27FC236}">
              <a16:creationId xmlns:a16="http://schemas.microsoft.com/office/drawing/2014/main" id="{F40A1771-5CF3-401B-8EA8-FB14FA45612E}"/>
            </a:ext>
          </a:extLst>
        </xdr:cNvPr>
        <xdr:cNvSpPr/>
      </xdr:nvSpPr>
      <xdr:spPr>
        <a:xfrm>
          <a:off x="16459200" y="864870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541" name="テキスト ボックス 540">
          <a:extLst>
            <a:ext uri="{FF2B5EF4-FFF2-40B4-BE49-F238E27FC236}">
              <a16:creationId xmlns:a16="http://schemas.microsoft.com/office/drawing/2014/main" id="{CB2395BF-7181-4D90-B82E-04AB19D48739}"/>
            </a:ext>
          </a:extLst>
        </xdr:cNvPr>
        <xdr:cNvSpPr txBox="1"/>
      </xdr:nvSpPr>
      <xdr:spPr>
        <a:xfrm>
          <a:off x="16440150" y="8467725"/>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2" name="直線コネクタ 541">
          <a:extLst>
            <a:ext uri="{FF2B5EF4-FFF2-40B4-BE49-F238E27FC236}">
              <a16:creationId xmlns:a16="http://schemas.microsoft.com/office/drawing/2014/main" id="{3D010BFD-040B-4F91-B693-B50612FBD1F5}"/>
            </a:ext>
          </a:extLst>
        </xdr:cNvPr>
        <xdr:cNvCxnSpPr/>
      </xdr:nvCxnSpPr>
      <xdr:spPr>
        <a:xfrm>
          <a:off x="16459200" y="10810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6725" cy="258445"/>
    <xdr:sp macro="" textlink="">
      <xdr:nvSpPr>
        <xdr:cNvPr id="543" name="テキスト ボックス 542">
          <a:extLst>
            <a:ext uri="{FF2B5EF4-FFF2-40B4-BE49-F238E27FC236}">
              <a16:creationId xmlns:a16="http://schemas.microsoft.com/office/drawing/2014/main" id="{CC3D5FA1-93D7-455D-B800-5E04EB62A596}"/>
            </a:ext>
          </a:extLst>
        </xdr:cNvPr>
        <xdr:cNvSpPr txBox="1"/>
      </xdr:nvSpPr>
      <xdr:spPr>
        <a:xfrm>
          <a:off x="16052165" y="106749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44" name="直線コネクタ 543">
          <a:extLst>
            <a:ext uri="{FF2B5EF4-FFF2-40B4-BE49-F238E27FC236}">
              <a16:creationId xmlns:a16="http://schemas.microsoft.com/office/drawing/2014/main" id="{418F6B34-F766-4322-AF3F-28D2F02CDF71}"/>
            </a:ext>
          </a:extLst>
        </xdr:cNvPr>
        <xdr:cNvCxnSpPr/>
      </xdr:nvCxnSpPr>
      <xdr:spPr>
        <a:xfrm>
          <a:off x="16459200" y="10267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86360</xdr:rowOff>
    </xdr:from>
    <xdr:ext cx="466725" cy="258445"/>
    <xdr:sp macro="" textlink="">
      <xdr:nvSpPr>
        <xdr:cNvPr id="545" name="テキスト ボックス 544">
          <a:extLst>
            <a:ext uri="{FF2B5EF4-FFF2-40B4-BE49-F238E27FC236}">
              <a16:creationId xmlns:a16="http://schemas.microsoft.com/office/drawing/2014/main" id="{82842F2C-7754-4DDE-A719-3885607E163D}"/>
            </a:ext>
          </a:extLst>
        </xdr:cNvPr>
        <xdr:cNvSpPr txBox="1"/>
      </xdr:nvSpPr>
      <xdr:spPr>
        <a:xfrm>
          <a:off x="16052165" y="101320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6" name="直線コネクタ 545">
          <a:extLst>
            <a:ext uri="{FF2B5EF4-FFF2-40B4-BE49-F238E27FC236}">
              <a16:creationId xmlns:a16="http://schemas.microsoft.com/office/drawing/2014/main" id="{03CAB0C0-A223-48A6-B745-14DFCE6FF975}"/>
            </a:ext>
          </a:extLst>
        </xdr:cNvPr>
        <xdr:cNvCxnSpPr/>
      </xdr:nvCxnSpPr>
      <xdr:spPr>
        <a:xfrm>
          <a:off x="16459200" y="9725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725" cy="258445"/>
    <xdr:sp macro="" textlink="">
      <xdr:nvSpPr>
        <xdr:cNvPr id="547" name="テキスト ボックス 546">
          <a:extLst>
            <a:ext uri="{FF2B5EF4-FFF2-40B4-BE49-F238E27FC236}">
              <a16:creationId xmlns:a16="http://schemas.microsoft.com/office/drawing/2014/main" id="{0992A895-3AB9-4748-A8BA-01DEB9F6708A}"/>
            </a:ext>
          </a:extLst>
        </xdr:cNvPr>
        <xdr:cNvSpPr txBox="1"/>
      </xdr:nvSpPr>
      <xdr:spPr>
        <a:xfrm>
          <a:off x="16052165" y="958913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48" name="直線コネクタ 547">
          <a:extLst>
            <a:ext uri="{FF2B5EF4-FFF2-40B4-BE49-F238E27FC236}">
              <a16:creationId xmlns:a16="http://schemas.microsoft.com/office/drawing/2014/main" id="{903D4B77-B0AA-4216-9B46-0334D98A33E7}"/>
            </a:ext>
          </a:extLst>
        </xdr:cNvPr>
        <xdr:cNvCxnSpPr/>
      </xdr:nvCxnSpPr>
      <xdr:spPr>
        <a:xfrm>
          <a:off x="16459200" y="91916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143510</xdr:rowOff>
    </xdr:from>
    <xdr:ext cx="466725" cy="258445"/>
    <xdr:sp macro="" textlink="">
      <xdr:nvSpPr>
        <xdr:cNvPr id="549" name="テキスト ボックス 548">
          <a:extLst>
            <a:ext uri="{FF2B5EF4-FFF2-40B4-BE49-F238E27FC236}">
              <a16:creationId xmlns:a16="http://schemas.microsoft.com/office/drawing/2014/main" id="{12AC7B07-0A13-46D4-AC51-C242EB34581D}"/>
            </a:ext>
          </a:extLst>
        </xdr:cNvPr>
        <xdr:cNvSpPr txBox="1"/>
      </xdr:nvSpPr>
      <xdr:spPr>
        <a:xfrm>
          <a:off x="16052165" y="905573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0" name="直線コネクタ 549">
          <a:extLst>
            <a:ext uri="{FF2B5EF4-FFF2-40B4-BE49-F238E27FC236}">
              <a16:creationId xmlns:a16="http://schemas.microsoft.com/office/drawing/2014/main" id="{F9FFD744-AE37-4E21-80D5-6A225EC406A7}"/>
            </a:ext>
          </a:extLst>
        </xdr:cNvPr>
        <xdr:cNvCxnSpPr/>
      </xdr:nvCxnSpPr>
      <xdr:spPr>
        <a:xfrm>
          <a:off x="16459200" y="8648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551" name="テキスト ボックス 550">
          <a:extLst>
            <a:ext uri="{FF2B5EF4-FFF2-40B4-BE49-F238E27FC236}">
              <a16:creationId xmlns:a16="http://schemas.microsoft.com/office/drawing/2014/main" id="{7A58FD30-A0D2-43D0-9E88-8B56C8951C7A}"/>
            </a:ext>
          </a:extLst>
        </xdr:cNvPr>
        <xdr:cNvSpPr txBox="1"/>
      </xdr:nvSpPr>
      <xdr:spPr>
        <a:xfrm>
          <a:off x="16052165" y="85128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2" name="【学校施設】&#10;一人当たり面積グラフ枠">
          <a:extLst>
            <a:ext uri="{FF2B5EF4-FFF2-40B4-BE49-F238E27FC236}">
              <a16:creationId xmlns:a16="http://schemas.microsoft.com/office/drawing/2014/main" id="{49B645AA-9057-4668-A48C-9575FE04EC96}"/>
            </a:ext>
          </a:extLst>
        </xdr:cNvPr>
        <xdr:cNvSpPr/>
      </xdr:nvSpPr>
      <xdr:spPr>
        <a:xfrm>
          <a:off x="16459200" y="864870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149860</xdr:rowOff>
    </xdr:from>
    <xdr:to>
      <xdr:col>116</xdr:col>
      <xdr:colOff>62865</xdr:colOff>
      <xdr:row>62</xdr:row>
      <xdr:rowOff>116840</xdr:rowOff>
    </xdr:to>
    <xdr:cxnSp macro="">
      <xdr:nvCxnSpPr>
        <xdr:cNvPr id="553" name="直線コネクタ 552">
          <a:extLst>
            <a:ext uri="{FF2B5EF4-FFF2-40B4-BE49-F238E27FC236}">
              <a16:creationId xmlns:a16="http://schemas.microsoft.com/office/drawing/2014/main" id="{85D4B0CD-8074-4FAF-A625-DCDFE30227A3}"/>
            </a:ext>
          </a:extLst>
        </xdr:cNvPr>
        <xdr:cNvCxnSpPr/>
      </xdr:nvCxnSpPr>
      <xdr:spPr>
        <a:xfrm flipV="1">
          <a:off x="19954240" y="9065260"/>
          <a:ext cx="0" cy="1100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120650</xdr:rowOff>
    </xdr:from>
    <xdr:ext cx="469900" cy="258445"/>
    <xdr:sp macro="" textlink="">
      <xdr:nvSpPr>
        <xdr:cNvPr id="554" name="【学校施設】&#10;一人当たり面積最小値テキスト">
          <a:extLst>
            <a:ext uri="{FF2B5EF4-FFF2-40B4-BE49-F238E27FC236}">
              <a16:creationId xmlns:a16="http://schemas.microsoft.com/office/drawing/2014/main" id="{CD937978-1D02-4A2A-8B92-AFB83A120158}"/>
            </a:ext>
          </a:extLst>
        </xdr:cNvPr>
        <xdr:cNvSpPr txBox="1"/>
      </xdr:nvSpPr>
      <xdr:spPr>
        <a:xfrm>
          <a:off x="19992975" y="101727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1.196</a:t>
          </a:r>
          <a:endParaRPr kumimoji="1" lang="ja-JP" altLang="en-US" sz="1000" b="1">
            <a:latin typeface="ＭＳ Ｐゴシック"/>
            <a:ea typeface="ＭＳ Ｐゴシック"/>
          </a:endParaRPr>
        </a:p>
      </xdr:txBody>
    </xdr:sp>
    <xdr:clientData/>
  </xdr:oneCellAnchor>
  <xdr:twoCellAnchor>
    <xdr:from>
      <xdr:col>115</xdr:col>
      <xdr:colOff>165100</xdr:colOff>
      <xdr:row>62</xdr:row>
      <xdr:rowOff>116840</xdr:rowOff>
    </xdr:from>
    <xdr:to>
      <xdr:col>116</xdr:col>
      <xdr:colOff>152400</xdr:colOff>
      <xdr:row>62</xdr:row>
      <xdr:rowOff>116840</xdr:rowOff>
    </xdr:to>
    <xdr:cxnSp macro="">
      <xdr:nvCxnSpPr>
        <xdr:cNvPr id="555" name="直線コネクタ 554">
          <a:extLst>
            <a:ext uri="{FF2B5EF4-FFF2-40B4-BE49-F238E27FC236}">
              <a16:creationId xmlns:a16="http://schemas.microsoft.com/office/drawing/2014/main" id="{92AFEBE0-A4EE-496E-999C-491AB66F9032}"/>
            </a:ext>
          </a:extLst>
        </xdr:cNvPr>
        <xdr:cNvCxnSpPr/>
      </xdr:nvCxnSpPr>
      <xdr:spPr>
        <a:xfrm>
          <a:off x="19878675" y="101657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96520</xdr:rowOff>
    </xdr:from>
    <xdr:ext cx="469900" cy="259080"/>
    <xdr:sp macro="" textlink="">
      <xdr:nvSpPr>
        <xdr:cNvPr id="556" name="【学校施設】&#10;一人当たり面積最大値テキスト">
          <a:extLst>
            <a:ext uri="{FF2B5EF4-FFF2-40B4-BE49-F238E27FC236}">
              <a16:creationId xmlns:a16="http://schemas.microsoft.com/office/drawing/2014/main" id="{493E6DA3-9A3D-4A36-9050-689F04A965AE}"/>
            </a:ext>
          </a:extLst>
        </xdr:cNvPr>
        <xdr:cNvSpPr txBox="1"/>
      </xdr:nvSpPr>
      <xdr:spPr>
        <a:xfrm>
          <a:off x="19992975" y="8849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3.238</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149860</xdr:rowOff>
    </xdr:from>
    <xdr:to>
      <xdr:col>116</xdr:col>
      <xdr:colOff>152400</xdr:colOff>
      <xdr:row>55</xdr:row>
      <xdr:rowOff>149860</xdr:rowOff>
    </xdr:to>
    <xdr:cxnSp macro="">
      <xdr:nvCxnSpPr>
        <xdr:cNvPr id="557" name="直線コネクタ 556">
          <a:extLst>
            <a:ext uri="{FF2B5EF4-FFF2-40B4-BE49-F238E27FC236}">
              <a16:creationId xmlns:a16="http://schemas.microsoft.com/office/drawing/2014/main" id="{23797DFD-E065-4FA2-9A2D-1D6E5915AF59}"/>
            </a:ext>
          </a:extLst>
        </xdr:cNvPr>
        <xdr:cNvCxnSpPr/>
      </xdr:nvCxnSpPr>
      <xdr:spPr>
        <a:xfrm>
          <a:off x="19878675" y="90652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57150</xdr:rowOff>
    </xdr:from>
    <xdr:ext cx="469900" cy="259080"/>
    <xdr:sp macro="" textlink="">
      <xdr:nvSpPr>
        <xdr:cNvPr id="558" name="【学校施設】&#10;一人当たり面積平均値テキスト">
          <a:extLst>
            <a:ext uri="{FF2B5EF4-FFF2-40B4-BE49-F238E27FC236}">
              <a16:creationId xmlns:a16="http://schemas.microsoft.com/office/drawing/2014/main" id="{53EC31A9-A9CC-4708-BF39-464CA199F50D}"/>
            </a:ext>
          </a:extLst>
        </xdr:cNvPr>
        <xdr:cNvSpPr txBox="1"/>
      </xdr:nvSpPr>
      <xdr:spPr>
        <a:xfrm>
          <a:off x="19992975" y="97821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78740</xdr:rowOff>
    </xdr:from>
    <xdr:to>
      <xdr:col>116</xdr:col>
      <xdr:colOff>114300</xdr:colOff>
      <xdr:row>61</xdr:row>
      <xdr:rowOff>8890</xdr:rowOff>
    </xdr:to>
    <xdr:sp macro="" textlink="">
      <xdr:nvSpPr>
        <xdr:cNvPr id="559" name="フローチャート: 判断 558">
          <a:extLst>
            <a:ext uri="{FF2B5EF4-FFF2-40B4-BE49-F238E27FC236}">
              <a16:creationId xmlns:a16="http://schemas.microsoft.com/office/drawing/2014/main" id="{F0020F3C-571C-499A-ACC7-15565E221E2E}"/>
            </a:ext>
          </a:extLst>
        </xdr:cNvPr>
        <xdr:cNvSpPr/>
      </xdr:nvSpPr>
      <xdr:spPr>
        <a:xfrm>
          <a:off x="19897725" y="98037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111760</xdr:rowOff>
    </xdr:from>
    <xdr:to>
      <xdr:col>112</xdr:col>
      <xdr:colOff>38100</xdr:colOff>
      <xdr:row>61</xdr:row>
      <xdr:rowOff>41910</xdr:rowOff>
    </xdr:to>
    <xdr:sp macro="" textlink="">
      <xdr:nvSpPr>
        <xdr:cNvPr id="560" name="フローチャート: 判断 559">
          <a:extLst>
            <a:ext uri="{FF2B5EF4-FFF2-40B4-BE49-F238E27FC236}">
              <a16:creationId xmlns:a16="http://schemas.microsoft.com/office/drawing/2014/main" id="{45A6DE72-EC0E-4B00-9888-F9A206B51E8C}"/>
            </a:ext>
          </a:extLst>
        </xdr:cNvPr>
        <xdr:cNvSpPr/>
      </xdr:nvSpPr>
      <xdr:spPr>
        <a:xfrm>
          <a:off x="19154775" y="98367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112395</xdr:rowOff>
    </xdr:from>
    <xdr:to>
      <xdr:col>107</xdr:col>
      <xdr:colOff>101600</xdr:colOff>
      <xdr:row>61</xdr:row>
      <xdr:rowOff>42545</xdr:rowOff>
    </xdr:to>
    <xdr:sp macro="" textlink="">
      <xdr:nvSpPr>
        <xdr:cNvPr id="561" name="フローチャート: 判断 560">
          <a:extLst>
            <a:ext uri="{FF2B5EF4-FFF2-40B4-BE49-F238E27FC236}">
              <a16:creationId xmlns:a16="http://schemas.microsoft.com/office/drawing/2014/main" id="{E35A1708-876A-4692-9D55-629878B8C219}"/>
            </a:ext>
          </a:extLst>
        </xdr:cNvPr>
        <xdr:cNvSpPr/>
      </xdr:nvSpPr>
      <xdr:spPr>
        <a:xfrm>
          <a:off x="18345150" y="98374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135255</xdr:rowOff>
    </xdr:from>
    <xdr:to>
      <xdr:col>102</xdr:col>
      <xdr:colOff>165100</xdr:colOff>
      <xdr:row>61</xdr:row>
      <xdr:rowOff>65405</xdr:rowOff>
    </xdr:to>
    <xdr:sp macro="" textlink="">
      <xdr:nvSpPr>
        <xdr:cNvPr id="562" name="フローチャート: 判断 561">
          <a:extLst>
            <a:ext uri="{FF2B5EF4-FFF2-40B4-BE49-F238E27FC236}">
              <a16:creationId xmlns:a16="http://schemas.microsoft.com/office/drawing/2014/main" id="{0A6FBF9E-31DC-4562-B7CB-8A0CDDA24AE5}"/>
            </a:ext>
          </a:extLst>
        </xdr:cNvPr>
        <xdr:cNvSpPr/>
      </xdr:nvSpPr>
      <xdr:spPr>
        <a:xfrm>
          <a:off x="17554575" y="98602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123190</xdr:rowOff>
    </xdr:from>
    <xdr:to>
      <xdr:col>98</xdr:col>
      <xdr:colOff>38100</xdr:colOff>
      <xdr:row>61</xdr:row>
      <xdr:rowOff>53340</xdr:rowOff>
    </xdr:to>
    <xdr:sp macro="" textlink="">
      <xdr:nvSpPr>
        <xdr:cNvPr id="563" name="フローチャート: 判断 562">
          <a:extLst>
            <a:ext uri="{FF2B5EF4-FFF2-40B4-BE49-F238E27FC236}">
              <a16:creationId xmlns:a16="http://schemas.microsoft.com/office/drawing/2014/main" id="{4B5DC0CA-710C-433F-8E87-6D939341A07B}"/>
            </a:ext>
          </a:extLst>
        </xdr:cNvPr>
        <xdr:cNvSpPr/>
      </xdr:nvSpPr>
      <xdr:spPr>
        <a:xfrm>
          <a:off x="16754475" y="985139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564" name="テキスト ボックス 563">
          <a:extLst>
            <a:ext uri="{FF2B5EF4-FFF2-40B4-BE49-F238E27FC236}">
              <a16:creationId xmlns:a16="http://schemas.microsoft.com/office/drawing/2014/main" id="{F4C50011-ADDC-4ABD-9FE9-8D42E58E7347}"/>
            </a:ext>
          </a:extLst>
        </xdr:cNvPr>
        <xdr:cNvSpPr txBox="1"/>
      </xdr:nvSpPr>
      <xdr:spPr>
        <a:xfrm>
          <a:off x="19783425"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565" name="テキスト ボックス 564">
          <a:extLst>
            <a:ext uri="{FF2B5EF4-FFF2-40B4-BE49-F238E27FC236}">
              <a16:creationId xmlns:a16="http://schemas.microsoft.com/office/drawing/2014/main" id="{1D683667-EBB5-4EDE-A311-8F7ADCFAE87E}"/>
            </a:ext>
          </a:extLst>
        </xdr:cNvPr>
        <xdr:cNvSpPr txBox="1"/>
      </xdr:nvSpPr>
      <xdr:spPr>
        <a:xfrm>
          <a:off x="19030950"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566" name="テキスト ボックス 565">
          <a:extLst>
            <a:ext uri="{FF2B5EF4-FFF2-40B4-BE49-F238E27FC236}">
              <a16:creationId xmlns:a16="http://schemas.microsoft.com/office/drawing/2014/main" id="{CC695BDE-D0FE-4D07-B969-8000650E7E16}"/>
            </a:ext>
          </a:extLst>
        </xdr:cNvPr>
        <xdr:cNvSpPr txBox="1"/>
      </xdr:nvSpPr>
      <xdr:spPr>
        <a:xfrm>
          <a:off x="18221325"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567" name="テキスト ボックス 566">
          <a:extLst>
            <a:ext uri="{FF2B5EF4-FFF2-40B4-BE49-F238E27FC236}">
              <a16:creationId xmlns:a16="http://schemas.microsoft.com/office/drawing/2014/main" id="{1E25C59F-EBBB-4DF4-A67B-B65B88AD9100}"/>
            </a:ext>
          </a:extLst>
        </xdr:cNvPr>
        <xdr:cNvSpPr txBox="1"/>
      </xdr:nvSpPr>
      <xdr:spPr>
        <a:xfrm>
          <a:off x="17430750"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568" name="テキスト ボックス 567">
          <a:extLst>
            <a:ext uri="{FF2B5EF4-FFF2-40B4-BE49-F238E27FC236}">
              <a16:creationId xmlns:a16="http://schemas.microsoft.com/office/drawing/2014/main" id="{CF5450AC-736D-482C-A333-6D2D34CA8BA2}"/>
            </a:ext>
          </a:extLst>
        </xdr:cNvPr>
        <xdr:cNvSpPr txBox="1"/>
      </xdr:nvSpPr>
      <xdr:spPr>
        <a:xfrm>
          <a:off x="16630650"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111</xdr:col>
      <xdr:colOff>127000</xdr:colOff>
      <xdr:row>62</xdr:row>
      <xdr:rowOff>48260</xdr:rowOff>
    </xdr:from>
    <xdr:to>
      <xdr:col>112</xdr:col>
      <xdr:colOff>38100</xdr:colOff>
      <xdr:row>62</xdr:row>
      <xdr:rowOff>149860</xdr:rowOff>
    </xdr:to>
    <xdr:sp macro="" textlink="">
      <xdr:nvSpPr>
        <xdr:cNvPr id="569" name="楕円 568">
          <a:extLst>
            <a:ext uri="{FF2B5EF4-FFF2-40B4-BE49-F238E27FC236}">
              <a16:creationId xmlns:a16="http://schemas.microsoft.com/office/drawing/2014/main" id="{37B0C6C6-DD0D-4264-9914-22C7637D9C34}"/>
            </a:ext>
          </a:extLst>
        </xdr:cNvPr>
        <xdr:cNvSpPr/>
      </xdr:nvSpPr>
      <xdr:spPr>
        <a:xfrm>
          <a:off x="19154775" y="100939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53975</xdr:rowOff>
    </xdr:from>
    <xdr:to>
      <xdr:col>107</xdr:col>
      <xdr:colOff>101600</xdr:colOff>
      <xdr:row>62</xdr:row>
      <xdr:rowOff>155575</xdr:rowOff>
    </xdr:to>
    <xdr:sp macro="" textlink="">
      <xdr:nvSpPr>
        <xdr:cNvPr id="570" name="楕円 569">
          <a:extLst>
            <a:ext uri="{FF2B5EF4-FFF2-40B4-BE49-F238E27FC236}">
              <a16:creationId xmlns:a16="http://schemas.microsoft.com/office/drawing/2014/main" id="{0B48C417-13B2-4AF3-B16F-3B9B2FAEAEFF}"/>
            </a:ext>
          </a:extLst>
        </xdr:cNvPr>
        <xdr:cNvSpPr/>
      </xdr:nvSpPr>
      <xdr:spPr>
        <a:xfrm>
          <a:off x="18345150" y="101028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99060</xdr:rowOff>
    </xdr:from>
    <xdr:to>
      <xdr:col>111</xdr:col>
      <xdr:colOff>177800</xdr:colOff>
      <xdr:row>62</xdr:row>
      <xdr:rowOff>104775</xdr:rowOff>
    </xdr:to>
    <xdr:cxnSp macro="">
      <xdr:nvCxnSpPr>
        <xdr:cNvPr id="571" name="直線コネクタ 570">
          <a:extLst>
            <a:ext uri="{FF2B5EF4-FFF2-40B4-BE49-F238E27FC236}">
              <a16:creationId xmlns:a16="http://schemas.microsoft.com/office/drawing/2014/main" id="{904B70A1-7622-4A1B-A23D-15E59F12963A}"/>
            </a:ext>
          </a:extLst>
        </xdr:cNvPr>
        <xdr:cNvCxnSpPr/>
      </xdr:nvCxnSpPr>
      <xdr:spPr>
        <a:xfrm flipV="1">
          <a:off x="18392775" y="1015111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58420</xdr:rowOff>
    </xdr:from>
    <xdr:to>
      <xdr:col>102</xdr:col>
      <xdr:colOff>165100</xdr:colOff>
      <xdr:row>62</xdr:row>
      <xdr:rowOff>160020</xdr:rowOff>
    </xdr:to>
    <xdr:sp macro="" textlink="">
      <xdr:nvSpPr>
        <xdr:cNvPr id="572" name="楕円 571">
          <a:extLst>
            <a:ext uri="{FF2B5EF4-FFF2-40B4-BE49-F238E27FC236}">
              <a16:creationId xmlns:a16="http://schemas.microsoft.com/office/drawing/2014/main" id="{B6EC8225-1A89-469E-8174-27483BDE88A6}"/>
            </a:ext>
          </a:extLst>
        </xdr:cNvPr>
        <xdr:cNvSpPr/>
      </xdr:nvSpPr>
      <xdr:spPr>
        <a:xfrm>
          <a:off x="17554575" y="101072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104775</xdr:rowOff>
    </xdr:from>
    <xdr:to>
      <xdr:col>107</xdr:col>
      <xdr:colOff>50800</xdr:colOff>
      <xdr:row>62</xdr:row>
      <xdr:rowOff>109220</xdr:rowOff>
    </xdr:to>
    <xdr:cxnSp macro="">
      <xdr:nvCxnSpPr>
        <xdr:cNvPr id="573" name="直線コネクタ 572">
          <a:extLst>
            <a:ext uri="{FF2B5EF4-FFF2-40B4-BE49-F238E27FC236}">
              <a16:creationId xmlns:a16="http://schemas.microsoft.com/office/drawing/2014/main" id="{8671EC0E-1863-486F-A84F-4DE18026EC58}"/>
            </a:ext>
          </a:extLst>
        </xdr:cNvPr>
        <xdr:cNvCxnSpPr/>
      </xdr:nvCxnSpPr>
      <xdr:spPr>
        <a:xfrm flipV="1">
          <a:off x="17602200" y="10150475"/>
          <a:ext cx="79057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164465</xdr:rowOff>
    </xdr:to>
    <xdr:sp macro="" textlink="">
      <xdr:nvSpPr>
        <xdr:cNvPr id="574" name="楕円 573">
          <a:extLst>
            <a:ext uri="{FF2B5EF4-FFF2-40B4-BE49-F238E27FC236}">
              <a16:creationId xmlns:a16="http://schemas.microsoft.com/office/drawing/2014/main" id="{50B79F2C-983B-44E9-8A00-5A68F0C5F030}"/>
            </a:ext>
          </a:extLst>
        </xdr:cNvPr>
        <xdr:cNvSpPr/>
      </xdr:nvSpPr>
      <xdr:spPr>
        <a:xfrm>
          <a:off x="16754475" y="10115550"/>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109220</xdr:rowOff>
    </xdr:from>
    <xdr:to>
      <xdr:col>102</xdr:col>
      <xdr:colOff>114300</xdr:colOff>
      <xdr:row>62</xdr:row>
      <xdr:rowOff>113665</xdr:rowOff>
    </xdr:to>
    <xdr:cxnSp macro="">
      <xdr:nvCxnSpPr>
        <xdr:cNvPr id="575" name="直線コネクタ 574">
          <a:extLst>
            <a:ext uri="{FF2B5EF4-FFF2-40B4-BE49-F238E27FC236}">
              <a16:creationId xmlns:a16="http://schemas.microsoft.com/office/drawing/2014/main" id="{02594B76-04FD-4F8A-B192-FD97A9946D21}"/>
            </a:ext>
          </a:extLst>
        </xdr:cNvPr>
        <xdr:cNvCxnSpPr/>
      </xdr:nvCxnSpPr>
      <xdr:spPr>
        <a:xfrm flipV="1">
          <a:off x="16802100" y="1015492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58420</xdr:rowOff>
    </xdr:from>
    <xdr:ext cx="469900" cy="259080"/>
    <xdr:sp macro="" textlink="">
      <xdr:nvSpPr>
        <xdr:cNvPr id="576" name="n_1aveValue【学校施設】&#10;一人当たり面積">
          <a:extLst>
            <a:ext uri="{FF2B5EF4-FFF2-40B4-BE49-F238E27FC236}">
              <a16:creationId xmlns:a16="http://schemas.microsoft.com/office/drawing/2014/main" id="{15CB82FD-AA32-44A8-9A2B-0E363AD01365}"/>
            </a:ext>
          </a:extLst>
        </xdr:cNvPr>
        <xdr:cNvSpPr txBox="1"/>
      </xdr:nvSpPr>
      <xdr:spPr>
        <a:xfrm>
          <a:off x="18983325" y="9621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59055</xdr:rowOff>
    </xdr:from>
    <xdr:ext cx="469265" cy="259080"/>
    <xdr:sp macro="" textlink="">
      <xdr:nvSpPr>
        <xdr:cNvPr id="577" name="n_2aveValue【学校施設】&#10;一人当たり面積">
          <a:extLst>
            <a:ext uri="{FF2B5EF4-FFF2-40B4-BE49-F238E27FC236}">
              <a16:creationId xmlns:a16="http://schemas.microsoft.com/office/drawing/2014/main" id="{5536E825-80B7-4F26-AE7D-48D6E717D32D}"/>
            </a:ext>
          </a:extLst>
        </xdr:cNvPr>
        <xdr:cNvSpPr txBox="1"/>
      </xdr:nvSpPr>
      <xdr:spPr>
        <a:xfrm>
          <a:off x="18183225" y="96221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59</xdr:row>
      <xdr:rowOff>81915</xdr:rowOff>
    </xdr:from>
    <xdr:ext cx="469265" cy="259080"/>
    <xdr:sp macro="" textlink="">
      <xdr:nvSpPr>
        <xdr:cNvPr id="578" name="n_3aveValue【学校施設】&#10;一人当たり面積">
          <a:extLst>
            <a:ext uri="{FF2B5EF4-FFF2-40B4-BE49-F238E27FC236}">
              <a16:creationId xmlns:a16="http://schemas.microsoft.com/office/drawing/2014/main" id="{9C48671A-3428-48F4-B345-4D8DF33406DF}"/>
            </a:ext>
          </a:extLst>
        </xdr:cNvPr>
        <xdr:cNvSpPr txBox="1"/>
      </xdr:nvSpPr>
      <xdr:spPr>
        <a:xfrm>
          <a:off x="17383125" y="9648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70485</xdr:rowOff>
    </xdr:from>
    <xdr:ext cx="469265" cy="259080"/>
    <xdr:sp macro="" textlink="">
      <xdr:nvSpPr>
        <xdr:cNvPr id="579" name="n_4aveValue【学校施設】&#10;一人当たり面積">
          <a:extLst>
            <a:ext uri="{FF2B5EF4-FFF2-40B4-BE49-F238E27FC236}">
              <a16:creationId xmlns:a16="http://schemas.microsoft.com/office/drawing/2014/main" id="{80F9E288-3B0F-4B50-80CB-31637EB796B8}"/>
            </a:ext>
          </a:extLst>
        </xdr:cNvPr>
        <xdr:cNvSpPr txBox="1"/>
      </xdr:nvSpPr>
      <xdr:spPr>
        <a:xfrm>
          <a:off x="16592550" y="9630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140970</xdr:rowOff>
    </xdr:from>
    <xdr:ext cx="469900" cy="259080"/>
    <xdr:sp macro="" textlink="">
      <xdr:nvSpPr>
        <xdr:cNvPr id="580" name="n_1mainValue【学校施設】&#10;一人当たり面積">
          <a:extLst>
            <a:ext uri="{FF2B5EF4-FFF2-40B4-BE49-F238E27FC236}">
              <a16:creationId xmlns:a16="http://schemas.microsoft.com/office/drawing/2014/main" id="{38B634E1-76B2-40E6-B487-11BCC981022E}"/>
            </a:ext>
          </a:extLst>
        </xdr:cNvPr>
        <xdr:cNvSpPr txBox="1"/>
      </xdr:nvSpPr>
      <xdr:spPr>
        <a:xfrm>
          <a:off x="18983325" y="10193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146685</xdr:rowOff>
    </xdr:from>
    <xdr:ext cx="469265" cy="258445"/>
    <xdr:sp macro="" textlink="">
      <xdr:nvSpPr>
        <xdr:cNvPr id="581" name="n_2mainValue【学校施設】&#10;一人当たり面積">
          <a:extLst>
            <a:ext uri="{FF2B5EF4-FFF2-40B4-BE49-F238E27FC236}">
              <a16:creationId xmlns:a16="http://schemas.microsoft.com/office/drawing/2014/main" id="{F7DB2199-0CCE-49A8-B166-A407B74F0848}"/>
            </a:ext>
          </a:extLst>
        </xdr:cNvPr>
        <xdr:cNvSpPr txBox="1"/>
      </xdr:nvSpPr>
      <xdr:spPr>
        <a:xfrm>
          <a:off x="18183225" y="101923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151130</xdr:rowOff>
    </xdr:from>
    <xdr:ext cx="469265" cy="259080"/>
    <xdr:sp macro="" textlink="">
      <xdr:nvSpPr>
        <xdr:cNvPr id="582" name="n_3mainValue【学校施設】&#10;一人当たり面積">
          <a:extLst>
            <a:ext uri="{FF2B5EF4-FFF2-40B4-BE49-F238E27FC236}">
              <a16:creationId xmlns:a16="http://schemas.microsoft.com/office/drawing/2014/main" id="{CD9CC9F1-DE32-43F5-9F8F-04EEC258DF9C}"/>
            </a:ext>
          </a:extLst>
        </xdr:cNvPr>
        <xdr:cNvSpPr txBox="1"/>
      </xdr:nvSpPr>
      <xdr:spPr>
        <a:xfrm>
          <a:off x="17383125" y="102000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155575</xdr:rowOff>
    </xdr:from>
    <xdr:ext cx="469265" cy="258445"/>
    <xdr:sp macro="" textlink="">
      <xdr:nvSpPr>
        <xdr:cNvPr id="583" name="n_4mainValue【学校施設】&#10;一人当たり面積">
          <a:extLst>
            <a:ext uri="{FF2B5EF4-FFF2-40B4-BE49-F238E27FC236}">
              <a16:creationId xmlns:a16="http://schemas.microsoft.com/office/drawing/2014/main" id="{CA062B62-9059-48AF-82C6-BB73B447B1E1}"/>
            </a:ext>
          </a:extLst>
        </xdr:cNvPr>
        <xdr:cNvSpPr txBox="1"/>
      </xdr:nvSpPr>
      <xdr:spPr>
        <a:xfrm>
          <a:off x="16592550" y="102076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4" name="正方形/長方形 583">
          <a:extLst>
            <a:ext uri="{FF2B5EF4-FFF2-40B4-BE49-F238E27FC236}">
              <a16:creationId xmlns:a16="http://schemas.microsoft.com/office/drawing/2014/main" id="{18D9DFEA-C158-4293-8B5A-FBF751CF8B26}"/>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5" name="正方形/長方形 584">
          <a:extLst>
            <a:ext uri="{FF2B5EF4-FFF2-40B4-BE49-F238E27FC236}">
              <a16:creationId xmlns:a16="http://schemas.microsoft.com/office/drawing/2014/main" id="{A5135E09-33AC-44B8-BD20-0F7C9264A904}"/>
            </a:ext>
          </a:extLst>
        </xdr:cNvPr>
        <xdr:cNvSpPr/>
      </xdr:nvSpPr>
      <xdr:spPr>
        <a:xfrm>
          <a:off x="113157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6" name="正方形/長方形 585">
          <a:extLst>
            <a:ext uri="{FF2B5EF4-FFF2-40B4-BE49-F238E27FC236}">
              <a16:creationId xmlns:a16="http://schemas.microsoft.com/office/drawing/2014/main" id="{8BAF2E8B-13B9-49A0-8853-9A8AA88DD372}"/>
            </a:ext>
          </a:extLst>
        </xdr:cNvPr>
        <xdr:cNvSpPr/>
      </xdr:nvSpPr>
      <xdr:spPr>
        <a:xfrm>
          <a:off x="113157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7" name="正方形/長方形 586">
          <a:extLst>
            <a:ext uri="{FF2B5EF4-FFF2-40B4-BE49-F238E27FC236}">
              <a16:creationId xmlns:a16="http://schemas.microsoft.com/office/drawing/2014/main" id="{F33390AE-958C-4FAC-8554-3DD57F68E963}"/>
            </a:ext>
          </a:extLst>
        </xdr:cNvPr>
        <xdr:cNvSpPr/>
      </xdr:nvSpPr>
      <xdr:spPr>
        <a:xfrm>
          <a:off x="122396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8" name="正方形/長方形 587">
          <a:extLst>
            <a:ext uri="{FF2B5EF4-FFF2-40B4-BE49-F238E27FC236}">
              <a16:creationId xmlns:a16="http://schemas.microsoft.com/office/drawing/2014/main" id="{38DB678D-B68A-4CAA-92CF-92DF9048012B}"/>
            </a:ext>
          </a:extLst>
        </xdr:cNvPr>
        <xdr:cNvSpPr/>
      </xdr:nvSpPr>
      <xdr:spPr>
        <a:xfrm>
          <a:off x="122396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9" name="正方形/長方形 588">
          <a:extLst>
            <a:ext uri="{FF2B5EF4-FFF2-40B4-BE49-F238E27FC236}">
              <a16:creationId xmlns:a16="http://schemas.microsoft.com/office/drawing/2014/main" id="{E6F72E19-D2ED-439B-AAB2-11B7F170F657}"/>
            </a:ext>
          </a:extLst>
        </xdr:cNvPr>
        <xdr:cNvSpPr/>
      </xdr:nvSpPr>
      <xdr:spPr>
        <a:xfrm>
          <a:off x="132683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0" name="正方形/長方形 589">
          <a:extLst>
            <a:ext uri="{FF2B5EF4-FFF2-40B4-BE49-F238E27FC236}">
              <a16:creationId xmlns:a16="http://schemas.microsoft.com/office/drawing/2014/main" id="{AE9FC19E-3B07-4A46-9604-93725673DF69}"/>
            </a:ext>
          </a:extLst>
        </xdr:cNvPr>
        <xdr:cNvSpPr/>
      </xdr:nvSpPr>
      <xdr:spPr>
        <a:xfrm>
          <a:off x="132683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1" name="正方形/長方形 590">
          <a:extLst>
            <a:ext uri="{FF2B5EF4-FFF2-40B4-BE49-F238E27FC236}">
              <a16:creationId xmlns:a16="http://schemas.microsoft.com/office/drawing/2014/main" id="{1F4628BF-DA37-4F75-A04A-4DB84A24B629}"/>
            </a:ext>
          </a:extLst>
        </xdr:cNvPr>
        <xdr:cNvSpPr/>
      </xdr:nvSpPr>
      <xdr:spPr>
        <a:xfrm>
          <a:off x="11210925" y="122491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592" name="テキスト ボックス 591">
          <a:extLst>
            <a:ext uri="{FF2B5EF4-FFF2-40B4-BE49-F238E27FC236}">
              <a16:creationId xmlns:a16="http://schemas.microsoft.com/office/drawing/2014/main" id="{ED2DCA03-6CE9-492E-A29E-9124C14DA2E4}"/>
            </a:ext>
          </a:extLst>
        </xdr:cNvPr>
        <xdr:cNvSpPr txBox="1"/>
      </xdr:nvSpPr>
      <xdr:spPr>
        <a:xfrm>
          <a:off x="11172825" y="12068175"/>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3" name="直線コネクタ 592">
          <a:extLst>
            <a:ext uri="{FF2B5EF4-FFF2-40B4-BE49-F238E27FC236}">
              <a16:creationId xmlns:a16="http://schemas.microsoft.com/office/drawing/2014/main" id="{3019D604-46D3-4193-85A5-76D7C497BD04}"/>
            </a:ext>
          </a:extLst>
        </xdr:cNvPr>
        <xdr:cNvCxnSpPr/>
      </xdr:nvCxnSpPr>
      <xdr:spPr>
        <a:xfrm>
          <a:off x="11210925" y="144113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594" name="テキスト ボックス 593">
          <a:extLst>
            <a:ext uri="{FF2B5EF4-FFF2-40B4-BE49-F238E27FC236}">
              <a16:creationId xmlns:a16="http://schemas.microsoft.com/office/drawing/2014/main" id="{B21BA319-E4E8-4B96-9A99-AD7B4808B24A}"/>
            </a:ext>
          </a:extLst>
        </xdr:cNvPr>
        <xdr:cNvSpPr txBox="1"/>
      </xdr:nvSpPr>
      <xdr:spPr>
        <a:xfrm>
          <a:off x="10794365" y="142659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595" name="直線コネクタ 594">
          <a:extLst>
            <a:ext uri="{FF2B5EF4-FFF2-40B4-BE49-F238E27FC236}">
              <a16:creationId xmlns:a16="http://schemas.microsoft.com/office/drawing/2014/main" id="{D3CC2B54-AD37-4765-9187-F3C16C0E0910}"/>
            </a:ext>
          </a:extLst>
        </xdr:cNvPr>
        <xdr:cNvCxnSpPr/>
      </xdr:nvCxnSpPr>
      <xdr:spPr>
        <a:xfrm>
          <a:off x="11210925" y="1409446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725" cy="259080"/>
    <xdr:sp macro="" textlink="">
      <xdr:nvSpPr>
        <xdr:cNvPr id="596" name="テキスト ボックス 595">
          <a:extLst>
            <a:ext uri="{FF2B5EF4-FFF2-40B4-BE49-F238E27FC236}">
              <a16:creationId xmlns:a16="http://schemas.microsoft.com/office/drawing/2014/main" id="{C8DC1379-9E7A-4ED7-B53A-11475F7FBCCA}"/>
            </a:ext>
          </a:extLst>
        </xdr:cNvPr>
        <xdr:cNvSpPr txBox="1"/>
      </xdr:nvSpPr>
      <xdr:spPr>
        <a:xfrm>
          <a:off x="10794365" y="139649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597" name="直線コネクタ 596">
          <a:extLst>
            <a:ext uri="{FF2B5EF4-FFF2-40B4-BE49-F238E27FC236}">
              <a16:creationId xmlns:a16="http://schemas.microsoft.com/office/drawing/2014/main" id="{E58C64F6-415C-4C39-99D3-C17BBE74213D}"/>
            </a:ext>
          </a:extLst>
        </xdr:cNvPr>
        <xdr:cNvCxnSpPr/>
      </xdr:nvCxnSpPr>
      <xdr:spPr>
        <a:xfrm>
          <a:off x="11210925" y="1378331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8445"/>
    <xdr:sp macro="" textlink="">
      <xdr:nvSpPr>
        <xdr:cNvPr id="598" name="テキスト ボックス 597">
          <a:extLst>
            <a:ext uri="{FF2B5EF4-FFF2-40B4-BE49-F238E27FC236}">
              <a16:creationId xmlns:a16="http://schemas.microsoft.com/office/drawing/2014/main" id="{FCEA4323-AC36-4527-8684-CEA616FB34D4}"/>
            </a:ext>
          </a:extLst>
        </xdr:cNvPr>
        <xdr:cNvSpPr txBox="1"/>
      </xdr:nvSpPr>
      <xdr:spPr>
        <a:xfrm>
          <a:off x="10845800" y="136569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599" name="直線コネクタ 598">
          <a:extLst>
            <a:ext uri="{FF2B5EF4-FFF2-40B4-BE49-F238E27FC236}">
              <a16:creationId xmlns:a16="http://schemas.microsoft.com/office/drawing/2014/main" id="{98B7BF04-6308-4E3F-A3E4-8452E93DDDE6}"/>
            </a:ext>
          </a:extLst>
        </xdr:cNvPr>
        <xdr:cNvCxnSpPr/>
      </xdr:nvCxnSpPr>
      <xdr:spPr>
        <a:xfrm>
          <a:off x="11210925" y="1347597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00" name="テキスト ボックス 599">
          <a:extLst>
            <a:ext uri="{FF2B5EF4-FFF2-40B4-BE49-F238E27FC236}">
              <a16:creationId xmlns:a16="http://schemas.microsoft.com/office/drawing/2014/main" id="{9C5FB131-BA20-4AFE-ADE7-860B56556397}"/>
            </a:ext>
          </a:extLst>
        </xdr:cNvPr>
        <xdr:cNvSpPr txBox="1"/>
      </xdr:nvSpPr>
      <xdr:spPr>
        <a:xfrm>
          <a:off x="10845800" y="133464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01" name="直線コネクタ 600">
          <a:extLst>
            <a:ext uri="{FF2B5EF4-FFF2-40B4-BE49-F238E27FC236}">
              <a16:creationId xmlns:a16="http://schemas.microsoft.com/office/drawing/2014/main" id="{6111BC5C-9EA8-48BD-99D3-D71C3DCD60BD}"/>
            </a:ext>
          </a:extLst>
        </xdr:cNvPr>
        <xdr:cNvCxnSpPr/>
      </xdr:nvCxnSpPr>
      <xdr:spPr>
        <a:xfrm>
          <a:off x="11210925" y="1317498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8445"/>
    <xdr:sp macro="" textlink="">
      <xdr:nvSpPr>
        <xdr:cNvPr id="602" name="テキスト ボックス 601">
          <a:extLst>
            <a:ext uri="{FF2B5EF4-FFF2-40B4-BE49-F238E27FC236}">
              <a16:creationId xmlns:a16="http://schemas.microsoft.com/office/drawing/2014/main" id="{9AB5E4B0-FD1A-48D9-BD3C-B557473FF439}"/>
            </a:ext>
          </a:extLst>
        </xdr:cNvPr>
        <xdr:cNvSpPr txBox="1"/>
      </xdr:nvSpPr>
      <xdr:spPr>
        <a:xfrm>
          <a:off x="10845800" y="130390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03" name="直線コネクタ 602">
          <a:extLst>
            <a:ext uri="{FF2B5EF4-FFF2-40B4-BE49-F238E27FC236}">
              <a16:creationId xmlns:a16="http://schemas.microsoft.com/office/drawing/2014/main" id="{31E4AAFF-47A7-4A80-A554-203670384492}"/>
            </a:ext>
          </a:extLst>
        </xdr:cNvPr>
        <xdr:cNvCxnSpPr/>
      </xdr:nvCxnSpPr>
      <xdr:spPr>
        <a:xfrm>
          <a:off x="11210925" y="128682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04" name="テキスト ボックス 603">
          <a:extLst>
            <a:ext uri="{FF2B5EF4-FFF2-40B4-BE49-F238E27FC236}">
              <a16:creationId xmlns:a16="http://schemas.microsoft.com/office/drawing/2014/main" id="{A49085D2-AEFE-4E66-8D36-57D03B5415FB}"/>
            </a:ext>
          </a:extLst>
        </xdr:cNvPr>
        <xdr:cNvSpPr txBox="1"/>
      </xdr:nvSpPr>
      <xdr:spPr>
        <a:xfrm>
          <a:off x="10845800" y="127317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05" name="直線コネクタ 604">
          <a:extLst>
            <a:ext uri="{FF2B5EF4-FFF2-40B4-BE49-F238E27FC236}">
              <a16:creationId xmlns:a16="http://schemas.microsoft.com/office/drawing/2014/main" id="{B13D3F2C-C9FB-4ECB-8CAA-A47FDEF592EF}"/>
            </a:ext>
          </a:extLst>
        </xdr:cNvPr>
        <xdr:cNvCxnSpPr/>
      </xdr:nvCxnSpPr>
      <xdr:spPr>
        <a:xfrm>
          <a:off x="11210925" y="1255649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8455" cy="259080"/>
    <xdr:sp macro="" textlink="">
      <xdr:nvSpPr>
        <xdr:cNvPr id="606" name="テキスト ボックス 605">
          <a:extLst>
            <a:ext uri="{FF2B5EF4-FFF2-40B4-BE49-F238E27FC236}">
              <a16:creationId xmlns:a16="http://schemas.microsoft.com/office/drawing/2014/main" id="{A103942F-D61A-46A2-9074-76391EAD77E2}"/>
            </a:ext>
          </a:extLst>
        </xdr:cNvPr>
        <xdr:cNvSpPr txBox="1"/>
      </xdr:nvSpPr>
      <xdr:spPr>
        <a:xfrm>
          <a:off x="10903585" y="1242060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7" name="直線コネクタ 606">
          <a:extLst>
            <a:ext uri="{FF2B5EF4-FFF2-40B4-BE49-F238E27FC236}">
              <a16:creationId xmlns:a16="http://schemas.microsoft.com/office/drawing/2014/main" id="{38758939-63ED-415F-9399-BFB333132FF9}"/>
            </a:ext>
          </a:extLst>
        </xdr:cNvPr>
        <xdr:cNvCxnSpPr/>
      </xdr:nvCxnSpPr>
      <xdr:spPr>
        <a:xfrm>
          <a:off x="11210925" y="122491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児童館】&#10;有形固定資産減価償却率グラフ枠">
          <a:extLst>
            <a:ext uri="{FF2B5EF4-FFF2-40B4-BE49-F238E27FC236}">
              <a16:creationId xmlns:a16="http://schemas.microsoft.com/office/drawing/2014/main" id="{0E64569F-F9FB-41C8-B588-93A972745B1B}"/>
            </a:ext>
          </a:extLst>
        </xdr:cNvPr>
        <xdr:cNvSpPr/>
      </xdr:nvSpPr>
      <xdr:spPr>
        <a:xfrm>
          <a:off x="11210925" y="122491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55880</xdr:rowOff>
    </xdr:from>
    <xdr:to>
      <xdr:col>85</xdr:col>
      <xdr:colOff>126365</xdr:colOff>
      <xdr:row>86</xdr:row>
      <xdr:rowOff>132080</xdr:rowOff>
    </xdr:to>
    <xdr:cxnSp macro="">
      <xdr:nvCxnSpPr>
        <xdr:cNvPr id="609" name="直線コネクタ 608">
          <a:extLst>
            <a:ext uri="{FF2B5EF4-FFF2-40B4-BE49-F238E27FC236}">
              <a16:creationId xmlns:a16="http://schemas.microsoft.com/office/drawing/2014/main" id="{BDA6FEDC-8908-430D-ADE1-D9E39A20455E}"/>
            </a:ext>
          </a:extLst>
        </xdr:cNvPr>
        <xdr:cNvCxnSpPr/>
      </xdr:nvCxnSpPr>
      <xdr:spPr>
        <a:xfrm flipV="1">
          <a:off x="14696440" y="1269555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135255</xdr:rowOff>
    </xdr:from>
    <xdr:ext cx="405130" cy="258445"/>
    <xdr:sp macro="" textlink="">
      <xdr:nvSpPr>
        <xdr:cNvPr id="610" name="【児童館】&#10;有形固定資産減価償却率最小値テキスト">
          <a:extLst>
            <a:ext uri="{FF2B5EF4-FFF2-40B4-BE49-F238E27FC236}">
              <a16:creationId xmlns:a16="http://schemas.microsoft.com/office/drawing/2014/main" id="{47517742-CD1D-4742-B765-A2FB38CB2FC9}"/>
            </a:ext>
          </a:extLst>
        </xdr:cNvPr>
        <xdr:cNvSpPr txBox="1"/>
      </xdr:nvSpPr>
      <xdr:spPr>
        <a:xfrm>
          <a:off x="14735175" y="140703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132080</xdr:rowOff>
    </xdr:from>
    <xdr:to>
      <xdr:col>86</xdr:col>
      <xdr:colOff>25400</xdr:colOff>
      <xdr:row>86</xdr:row>
      <xdr:rowOff>132080</xdr:rowOff>
    </xdr:to>
    <xdr:cxnSp macro="">
      <xdr:nvCxnSpPr>
        <xdr:cNvPr id="611" name="直線コネクタ 610">
          <a:extLst>
            <a:ext uri="{FF2B5EF4-FFF2-40B4-BE49-F238E27FC236}">
              <a16:creationId xmlns:a16="http://schemas.microsoft.com/office/drawing/2014/main" id="{B396ACEB-1DD2-4D78-AAF6-01FCD0D26621}"/>
            </a:ext>
          </a:extLst>
        </xdr:cNvPr>
        <xdr:cNvCxnSpPr/>
      </xdr:nvCxnSpPr>
      <xdr:spPr>
        <a:xfrm>
          <a:off x="14611350" y="140671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2540</xdr:rowOff>
    </xdr:from>
    <xdr:ext cx="340360" cy="259080"/>
    <xdr:sp macro="" textlink="">
      <xdr:nvSpPr>
        <xdr:cNvPr id="612" name="【児童館】&#10;有形固定資産減価償却率最大値テキスト">
          <a:extLst>
            <a:ext uri="{FF2B5EF4-FFF2-40B4-BE49-F238E27FC236}">
              <a16:creationId xmlns:a16="http://schemas.microsoft.com/office/drawing/2014/main" id="{F755293F-9787-463B-9BFD-BDAAF90CAC8B}"/>
            </a:ext>
          </a:extLst>
        </xdr:cNvPr>
        <xdr:cNvSpPr txBox="1"/>
      </xdr:nvSpPr>
      <xdr:spPr>
        <a:xfrm>
          <a:off x="14735175" y="124802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55880</xdr:rowOff>
    </xdr:from>
    <xdr:to>
      <xdr:col>86</xdr:col>
      <xdr:colOff>25400</xdr:colOff>
      <xdr:row>78</xdr:row>
      <xdr:rowOff>55880</xdr:rowOff>
    </xdr:to>
    <xdr:cxnSp macro="">
      <xdr:nvCxnSpPr>
        <xdr:cNvPr id="613" name="直線コネクタ 612">
          <a:extLst>
            <a:ext uri="{FF2B5EF4-FFF2-40B4-BE49-F238E27FC236}">
              <a16:creationId xmlns:a16="http://schemas.microsoft.com/office/drawing/2014/main" id="{C948392A-A277-4C05-9489-5D9AE70A1178}"/>
            </a:ext>
          </a:extLst>
        </xdr:cNvPr>
        <xdr:cNvCxnSpPr/>
      </xdr:nvCxnSpPr>
      <xdr:spPr>
        <a:xfrm>
          <a:off x="14611350" y="126955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127635</xdr:rowOff>
    </xdr:from>
    <xdr:ext cx="405130" cy="259080"/>
    <xdr:sp macro="" textlink="">
      <xdr:nvSpPr>
        <xdr:cNvPr id="614" name="【児童館】&#10;有形固定資産減価償却率平均値テキスト">
          <a:extLst>
            <a:ext uri="{FF2B5EF4-FFF2-40B4-BE49-F238E27FC236}">
              <a16:creationId xmlns:a16="http://schemas.microsoft.com/office/drawing/2014/main" id="{213828D7-1D8A-47A5-92FC-3DCD406CBF20}"/>
            </a:ext>
          </a:extLst>
        </xdr:cNvPr>
        <xdr:cNvSpPr txBox="1"/>
      </xdr:nvSpPr>
      <xdr:spPr>
        <a:xfrm>
          <a:off x="14735175" y="134118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149225</xdr:rowOff>
    </xdr:from>
    <xdr:to>
      <xdr:col>85</xdr:col>
      <xdr:colOff>177800</xdr:colOff>
      <xdr:row>83</xdr:row>
      <xdr:rowOff>79375</xdr:rowOff>
    </xdr:to>
    <xdr:sp macro="" textlink="">
      <xdr:nvSpPr>
        <xdr:cNvPr id="615" name="フローチャート: 判断 614">
          <a:extLst>
            <a:ext uri="{FF2B5EF4-FFF2-40B4-BE49-F238E27FC236}">
              <a16:creationId xmlns:a16="http://schemas.microsoft.com/office/drawing/2014/main" id="{444B793B-9E61-4962-A2AA-F1D78B363EC1}"/>
            </a:ext>
          </a:extLst>
        </xdr:cNvPr>
        <xdr:cNvSpPr/>
      </xdr:nvSpPr>
      <xdr:spPr>
        <a:xfrm>
          <a:off x="14649450" y="134366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127635</xdr:rowOff>
    </xdr:from>
    <xdr:to>
      <xdr:col>81</xdr:col>
      <xdr:colOff>101600</xdr:colOff>
      <xdr:row>83</xdr:row>
      <xdr:rowOff>57785</xdr:rowOff>
    </xdr:to>
    <xdr:sp macro="" textlink="">
      <xdr:nvSpPr>
        <xdr:cNvPr id="616" name="フローチャート: 判断 615">
          <a:extLst>
            <a:ext uri="{FF2B5EF4-FFF2-40B4-BE49-F238E27FC236}">
              <a16:creationId xmlns:a16="http://schemas.microsoft.com/office/drawing/2014/main" id="{F788D478-98F1-41A5-B45E-3B3CEB1845AD}"/>
            </a:ext>
          </a:extLst>
        </xdr:cNvPr>
        <xdr:cNvSpPr/>
      </xdr:nvSpPr>
      <xdr:spPr>
        <a:xfrm>
          <a:off x="13887450" y="134118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144145</xdr:rowOff>
    </xdr:from>
    <xdr:to>
      <xdr:col>76</xdr:col>
      <xdr:colOff>165100</xdr:colOff>
      <xdr:row>83</xdr:row>
      <xdr:rowOff>74930</xdr:rowOff>
    </xdr:to>
    <xdr:sp macro="" textlink="">
      <xdr:nvSpPr>
        <xdr:cNvPr id="617" name="フローチャート: 判断 616">
          <a:extLst>
            <a:ext uri="{FF2B5EF4-FFF2-40B4-BE49-F238E27FC236}">
              <a16:creationId xmlns:a16="http://schemas.microsoft.com/office/drawing/2014/main" id="{CC527255-DFD4-43B5-9EBB-4A0D2CAE6CAC}"/>
            </a:ext>
          </a:extLst>
        </xdr:cNvPr>
        <xdr:cNvSpPr/>
      </xdr:nvSpPr>
      <xdr:spPr>
        <a:xfrm>
          <a:off x="13096875" y="13428345"/>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142240</xdr:rowOff>
    </xdr:from>
    <xdr:to>
      <xdr:col>72</xdr:col>
      <xdr:colOff>38100</xdr:colOff>
      <xdr:row>83</xdr:row>
      <xdr:rowOff>72390</xdr:rowOff>
    </xdr:to>
    <xdr:sp macro="" textlink="">
      <xdr:nvSpPr>
        <xdr:cNvPr id="618" name="フローチャート: 判断 617">
          <a:extLst>
            <a:ext uri="{FF2B5EF4-FFF2-40B4-BE49-F238E27FC236}">
              <a16:creationId xmlns:a16="http://schemas.microsoft.com/office/drawing/2014/main" id="{EB236A94-F0FE-4CAB-A631-240F351D2140}"/>
            </a:ext>
          </a:extLst>
        </xdr:cNvPr>
        <xdr:cNvSpPr/>
      </xdr:nvSpPr>
      <xdr:spPr>
        <a:xfrm>
          <a:off x="12296775" y="1343279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122555</xdr:rowOff>
    </xdr:from>
    <xdr:to>
      <xdr:col>67</xdr:col>
      <xdr:colOff>101600</xdr:colOff>
      <xdr:row>83</xdr:row>
      <xdr:rowOff>52705</xdr:rowOff>
    </xdr:to>
    <xdr:sp macro="" textlink="">
      <xdr:nvSpPr>
        <xdr:cNvPr id="619" name="フローチャート: 判断 618">
          <a:extLst>
            <a:ext uri="{FF2B5EF4-FFF2-40B4-BE49-F238E27FC236}">
              <a16:creationId xmlns:a16="http://schemas.microsoft.com/office/drawing/2014/main" id="{E648D33D-9D69-4C25-A7CF-3032ED879B66}"/>
            </a:ext>
          </a:extLst>
        </xdr:cNvPr>
        <xdr:cNvSpPr/>
      </xdr:nvSpPr>
      <xdr:spPr>
        <a:xfrm>
          <a:off x="11487150" y="134131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20" name="テキスト ボックス 619">
          <a:extLst>
            <a:ext uri="{FF2B5EF4-FFF2-40B4-BE49-F238E27FC236}">
              <a16:creationId xmlns:a16="http://schemas.microsoft.com/office/drawing/2014/main" id="{4DEFD499-E028-44A7-9B6C-8A3E6D0E9CEB}"/>
            </a:ext>
          </a:extLst>
        </xdr:cNvPr>
        <xdr:cNvSpPr txBox="1"/>
      </xdr:nvSpPr>
      <xdr:spPr>
        <a:xfrm>
          <a:off x="145256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21" name="テキスト ボックス 620">
          <a:extLst>
            <a:ext uri="{FF2B5EF4-FFF2-40B4-BE49-F238E27FC236}">
              <a16:creationId xmlns:a16="http://schemas.microsoft.com/office/drawing/2014/main" id="{E1E87808-9212-48CD-A0FB-C163BF1C39AE}"/>
            </a:ext>
          </a:extLst>
        </xdr:cNvPr>
        <xdr:cNvSpPr txBox="1"/>
      </xdr:nvSpPr>
      <xdr:spPr>
        <a:xfrm>
          <a:off x="137636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22" name="テキスト ボックス 621">
          <a:extLst>
            <a:ext uri="{FF2B5EF4-FFF2-40B4-BE49-F238E27FC236}">
              <a16:creationId xmlns:a16="http://schemas.microsoft.com/office/drawing/2014/main" id="{CDF54722-0A99-47E3-8BD7-167E8F84BCCC}"/>
            </a:ext>
          </a:extLst>
        </xdr:cNvPr>
        <xdr:cNvSpPr txBox="1"/>
      </xdr:nvSpPr>
      <xdr:spPr>
        <a:xfrm>
          <a:off x="129730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23" name="テキスト ボックス 622">
          <a:extLst>
            <a:ext uri="{FF2B5EF4-FFF2-40B4-BE49-F238E27FC236}">
              <a16:creationId xmlns:a16="http://schemas.microsoft.com/office/drawing/2014/main" id="{1F18D6C3-8D85-4882-8A8A-7F8ED9B2CA98}"/>
            </a:ext>
          </a:extLst>
        </xdr:cNvPr>
        <xdr:cNvSpPr txBox="1"/>
      </xdr:nvSpPr>
      <xdr:spPr>
        <a:xfrm>
          <a:off x="121729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24" name="テキスト ボックス 623">
          <a:extLst>
            <a:ext uri="{FF2B5EF4-FFF2-40B4-BE49-F238E27FC236}">
              <a16:creationId xmlns:a16="http://schemas.microsoft.com/office/drawing/2014/main" id="{ADCA2D3E-83A4-445D-99D0-3AF1B8AF2EC6}"/>
            </a:ext>
          </a:extLst>
        </xdr:cNvPr>
        <xdr:cNvSpPr txBox="1"/>
      </xdr:nvSpPr>
      <xdr:spPr>
        <a:xfrm>
          <a:off x="113633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81</xdr:col>
      <xdr:colOff>0</xdr:colOff>
      <xdr:row>82</xdr:row>
      <xdr:rowOff>93345</xdr:rowOff>
    </xdr:from>
    <xdr:to>
      <xdr:col>81</xdr:col>
      <xdr:colOff>101600</xdr:colOff>
      <xdr:row>83</xdr:row>
      <xdr:rowOff>23495</xdr:rowOff>
    </xdr:to>
    <xdr:sp macro="" textlink="">
      <xdr:nvSpPr>
        <xdr:cNvPr id="625" name="楕円 624">
          <a:extLst>
            <a:ext uri="{FF2B5EF4-FFF2-40B4-BE49-F238E27FC236}">
              <a16:creationId xmlns:a16="http://schemas.microsoft.com/office/drawing/2014/main" id="{C686A29A-D006-4A13-AEAB-F0F2EDDAC167}"/>
            </a:ext>
          </a:extLst>
        </xdr:cNvPr>
        <xdr:cNvSpPr/>
      </xdr:nvSpPr>
      <xdr:spPr>
        <a:xfrm>
          <a:off x="13887450" y="133807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50800</xdr:rowOff>
    </xdr:from>
    <xdr:to>
      <xdr:col>76</xdr:col>
      <xdr:colOff>165100</xdr:colOff>
      <xdr:row>82</xdr:row>
      <xdr:rowOff>152400</xdr:rowOff>
    </xdr:to>
    <xdr:sp macro="" textlink="">
      <xdr:nvSpPr>
        <xdr:cNvPr id="626" name="楕円 625">
          <a:extLst>
            <a:ext uri="{FF2B5EF4-FFF2-40B4-BE49-F238E27FC236}">
              <a16:creationId xmlns:a16="http://schemas.microsoft.com/office/drawing/2014/main" id="{FA17C76E-0B57-4BBB-BC59-4B2E4A4B5EE4}"/>
            </a:ext>
          </a:extLst>
        </xdr:cNvPr>
        <xdr:cNvSpPr/>
      </xdr:nvSpPr>
      <xdr:spPr>
        <a:xfrm>
          <a:off x="13096875" y="133350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101600</xdr:rowOff>
    </xdr:from>
    <xdr:to>
      <xdr:col>81</xdr:col>
      <xdr:colOff>50800</xdr:colOff>
      <xdr:row>82</xdr:row>
      <xdr:rowOff>144145</xdr:rowOff>
    </xdr:to>
    <xdr:cxnSp macro="">
      <xdr:nvCxnSpPr>
        <xdr:cNvPr id="627" name="直線コネクタ 626">
          <a:extLst>
            <a:ext uri="{FF2B5EF4-FFF2-40B4-BE49-F238E27FC236}">
              <a16:creationId xmlns:a16="http://schemas.microsoft.com/office/drawing/2014/main" id="{82AE3A84-165D-42B3-8281-C55E4AE3F063}"/>
            </a:ext>
          </a:extLst>
        </xdr:cNvPr>
        <xdr:cNvCxnSpPr/>
      </xdr:nvCxnSpPr>
      <xdr:spPr>
        <a:xfrm>
          <a:off x="13144500" y="13392150"/>
          <a:ext cx="79057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165100</xdr:rowOff>
    </xdr:from>
    <xdr:to>
      <xdr:col>72</xdr:col>
      <xdr:colOff>38100</xdr:colOff>
      <xdr:row>82</xdr:row>
      <xdr:rowOff>95250</xdr:rowOff>
    </xdr:to>
    <xdr:sp macro="" textlink="">
      <xdr:nvSpPr>
        <xdr:cNvPr id="628" name="楕円 627">
          <a:extLst>
            <a:ext uri="{FF2B5EF4-FFF2-40B4-BE49-F238E27FC236}">
              <a16:creationId xmlns:a16="http://schemas.microsoft.com/office/drawing/2014/main" id="{EE04282F-FD95-435A-AF63-405D4FAA65D8}"/>
            </a:ext>
          </a:extLst>
        </xdr:cNvPr>
        <xdr:cNvSpPr/>
      </xdr:nvSpPr>
      <xdr:spPr>
        <a:xfrm>
          <a:off x="12296775" y="132873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44450</xdr:rowOff>
    </xdr:from>
    <xdr:to>
      <xdr:col>76</xdr:col>
      <xdr:colOff>114300</xdr:colOff>
      <xdr:row>82</xdr:row>
      <xdr:rowOff>101600</xdr:rowOff>
    </xdr:to>
    <xdr:cxnSp macro="">
      <xdr:nvCxnSpPr>
        <xdr:cNvPr id="629" name="直線コネクタ 628">
          <a:extLst>
            <a:ext uri="{FF2B5EF4-FFF2-40B4-BE49-F238E27FC236}">
              <a16:creationId xmlns:a16="http://schemas.microsoft.com/office/drawing/2014/main" id="{85173C50-6110-48B3-B5EB-DD90095A6DC4}"/>
            </a:ext>
          </a:extLst>
        </xdr:cNvPr>
        <xdr:cNvCxnSpPr/>
      </xdr:nvCxnSpPr>
      <xdr:spPr>
        <a:xfrm>
          <a:off x="12344400" y="13335000"/>
          <a:ext cx="8001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107950</xdr:rowOff>
    </xdr:from>
    <xdr:to>
      <xdr:col>67</xdr:col>
      <xdr:colOff>101600</xdr:colOff>
      <xdr:row>82</xdr:row>
      <xdr:rowOff>38100</xdr:rowOff>
    </xdr:to>
    <xdr:sp macro="" textlink="">
      <xdr:nvSpPr>
        <xdr:cNvPr id="630" name="楕円 629">
          <a:extLst>
            <a:ext uri="{FF2B5EF4-FFF2-40B4-BE49-F238E27FC236}">
              <a16:creationId xmlns:a16="http://schemas.microsoft.com/office/drawing/2014/main" id="{D7972E29-141F-4521-86D2-567B16F8685B}"/>
            </a:ext>
          </a:extLst>
        </xdr:cNvPr>
        <xdr:cNvSpPr/>
      </xdr:nvSpPr>
      <xdr:spPr>
        <a:xfrm>
          <a:off x="11487150" y="132302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158750</xdr:rowOff>
    </xdr:from>
    <xdr:to>
      <xdr:col>71</xdr:col>
      <xdr:colOff>177800</xdr:colOff>
      <xdr:row>82</xdr:row>
      <xdr:rowOff>44450</xdr:rowOff>
    </xdr:to>
    <xdr:cxnSp macro="">
      <xdr:nvCxnSpPr>
        <xdr:cNvPr id="631" name="直線コネクタ 630">
          <a:extLst>
            <a:ext uri="{FF2B5EF4-FFF2-40B4-BE49-F238E27FC236}">
              <a16:creationId xmlns:a16="http://schemas.microsoft.com/office/drawing/2014/main" id="{7CCAF312-C02C-4BB9-B856-2FAE1F1AF1B3}"/>
            </a:ext>
          </a:extLst>
        </xdr:cNvPr>
        <xdr:cNvCxnSpPr/>
      </xdr:nvCxnSpPr>
      <xdr:spPr>
        <a:xfrm>
          <a:off x="11534775" y="13287375"/>
          <a:ext cx="80962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48895</xdr:rowOff>
    </xdr:from>
    <xdr:ext cx="405130" cy="259080"/>
    <xdr:sp macro="" textlink="">
      <xdr:nvSpPr>
        <xdr:cNvPr id="632" name="n_1aveValue【児童館】&#10;有形固定資産減価償却率">
          <a:extLst>
            <a:ext uri="{FF2B5EF4-FFF2-40B4-BE49-F238E27FC236}">
              <a16:creationId xmlns:a16="http://schemas.microsoft.com/office/drawing/2014/main" id="{F2A33BED-84FE-484A-BF03-2CFAEAF9A8D2}"/>
            </a:ext>
          </a:extLst>
        </xdr:cNvPr>
        <xdr:cNvSpPr txBox="1"/>
      </xdr:nvSpPr>
      <xdr:spPr>
        <a:xfrm>
          <a:off x="13745210" y="13495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65405</xdr:rowOff>
    </xdr:from>
    <xdr:ext cx="404495" cy="258445"/>
    <xdr:sp macro="" textlink="">
      <xdr:nvSpPr>
        <xdr:cNvPr id="633" name="n_2aveValue【児童館】&#10;有形固定資産減価償却率">
          <a:extLst>
            <a:ext uri="{FF2B5EF4-FFF2-40B4-BE49-F238E27FC236}">
              <a16:creationId xmlns:a16="http://schemas.microsoft.com/office/drawing/2014/main" id="{68BFF186-F465-4313-AC11-35084F651826}"/>
            </a:ext>
          </a:extLst>
        </xdr:cNvPr>
        <xdr:cNvSpPr txBox="1"/>
      </xdr:nvSpPr>
      <xdr:spPr>
        <a:xfrm>
          <a:off x="12964160" y="135178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63500</xdr:rowOff>
    </xdr:from>
    <xdr:ext cx="404495" cy="258445"/>
    <xdr:sp macro="" textlink="">
      <xdr:nvSpPr>
        <xdr:cNvPr id="634" name="n_3aveValue【児童館】&#10;有形固定資産減価償却率">
          <a:extLst>
            <a:ext uri="{FF2B5EF4-FFF2-40B4-BE49-F238E27FC236}">
              <a16:creationId xmlns:a16="http://schemas.microsoft.com/office/drawing/2014/main" id="{A8A8471A-032B-4A3B-B2CB-2D23B715B036}"/>
            </a:ext>
          </a:extLst>
        </xdr:cNvPr>
        <xdr:cNvSpPr txBox="1"/>
      </xdr:nvSpPr>
      <xdr:spPr>
        <a:xfrm>
          <a:off x="12164060" y="135159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43815</xdr:rowOff>
    </xdr:from>
    <xdr:ext cx="404495" cy="258445"/>
    <xdr:sp macro="" textlink="">
      <xdr:nvSpPr>
        <xdr:cNvPr id="635" name="n_4aveValue【児童館】&#10;有形固定資産減価償却率">
          <a:extLst>
            <a:ext uri="{FF2B5EF4-FFF2-40B4-BE49-F238E27FC236}">
              <a16:creationId xmlns:a16="http://schemas.microsoft.com/office/drawing/2014/main" id="{DC24DE68-3371-4D87-86A4-58B49C64F8D8}"/>
            </a:ext>
          </a:extLst>
        </xdr:cNvPr>
        <xdr:cNvSpPr txBox="1"/>
      </xdr:nvSpPr>
      <xdr:spPr>
        <a:xfrm>
          <a:off x="11354435" y="134962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81</xdr:row>
      <xdr:rowOff>40640</xdr:rowOff>
    </xdr:from>
    <xdr:ext cx="405130" cy="258445"/>
    <xdr:sp macro="" textlink="">
      <xdr:nvSpPr>
        <xdr:cNvPr id="636" name="n_1mainValue【児童館】&#10;有形固定資産減価償却率">
          <a:extLst>
            <a:ext uri="{FF2B5EF4-FFF2-40B4-BE49-F238E27FC236}">
              <a16:creationId xmlns:a16="http://schemas.microsoft.com/office/drawing/2014/main" id="{18DCFEE2-3579-4AD4-A656-91565E3CB8F5}"/>
            </a:ext>
          </a:extLst>
        </xdr:cNvPr>
        <xdr:cNvSpPr txBox="1"/>
      </xdr:nvSpPr>
      <xdr:spPr>
        <a:xfrm>
          <a:off x="13745210" y="131660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80</xdr:row>
      <xdr:rowOff>168910</xdr:rowOff>
    </xdr:from>
    <xdr:ext cx="404495" cy="258445"/>
    <xdr:sp macro="" textlink="">
      <xdr:nvSpPr>
        <xdr:cNvPr id="637" name="n_2mainValue【児童館】&#10;有形固定資産減価償却率">
          <a:extLst>
            <a:ext uri="{FF2B5EF4-FFF2-40B4-BE49-F238E27FC236}">
              <a16:creationId xmlns:a16="http://schemas.microsoft.com/office/drawing/2014/main" id="{FF53D6B1-9E96-464D-A681-90DBF947BF2F}"/>
            </a:ext>
          </a:extLst>
        </xdr:cNvPr>
        <xdr:cNvSpPr txBox="1"/>
      </xdr:nvSpPr>
      <xdr:spPr>
        <a:xfrm>
          <a:off x="12964160" y="131229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80</xdr:row>
      <xdr:rowOff>111760</xdr:rowOff>
    </xdr:from>
    <xdr:ext cx="404495" cy="258445"/>
    <xdr:sp macro="" textlink="">
      <xdr:nvSpPr>
        <xdr:cNvPr id="638" name="n_3mainValue【児童館】&#10;有形固定資産減価償却率">
          <a:extLst>
            <a:ext uri="{FF2B5EF4-FFF2-40B4-BE49-F238E27FC236}">
              <a16:creationId xmlns:a16="http://schemas.microsoft.com/office/drawing/2014/main" id="{357DE932-08D2-4989-9574-F0E459AA81A4}"/>
            </a:ext>
          </a:extLst>
        </xdr:cNvPr>
        <xdr:cNvSpPr txBox="1"/>
      </xdr:nvSpPr>
      <xdr:spPr>
        <a:xfrm>
          <a:off x="12164060" y="130752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80</xdr:row>
      <xdr:rowOff>54610</xdr:rowOff>
    </xdr:from>
    <xdr:ext cx="404495" cy="258445"/>
    <xdr:sp macro="" textlink="">
      <xdr:nvSpPr>
        <xdr:cNvPr id="639" name="n_4mainValue【児童館】&#10;有形固定資産減価償却率">
          <a:extLst>
            <a:ext uri="{FF2B5EF4-FFF2-40B4-BE49-F238E27FC236}">
              <a16:creationId xmlns:a16="http://schemas.microsoft.com/office/drawing/2014/main" id="{57DCEB21-0241-4FE6-B991-A596474365CF}"/>
            </a:ext>
          </a:extLst>
        </xdr:cNvPr>
        <xdr:cNvSpPr txBox="1"/>
      </xdr:nvSpPr>
      <xdr:spPr>
        <a:xfrm>
          <a:off x="11354435" y="130181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a:extLst>
            <a:ext uri="{FF2B5EF4-FFF2-40B4-BE49-F238E27FC236}">
              <a16:creationId xmlns:a16="http://schemas.microsoft.com/office/drawing/2014/main" id="{8BD530D6-87C0-4F85-B6F5-486BE6F78E70}"/>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a:extLst>
            <a:ext uri="{FF2B5EF4-FFF2-40B4-BE49-F238E27FC236}">
              <a16:creationId xmlns:a16="http://schemas.microsoft.com/office/drawing/2014/main" id="{F2E39718-F07E-4F6C-9178-A63CA835E4DE}"/>
            </a:ext>
          </a:extLst>
        </xdr:cNvPr>
        <xdr:cNvSpPr/>
      </xdr:nvSpPr>
      <xdr:spPr>
        <a:xfrm>
          <a:off x="165830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a:extLst>
            <a:ext uri="{FF2B5EF4-FFF2-40B4-BE49-F238E27FC236}">
              <a16:creationId xmlns:a16="http://schemas.microsoft.com/office/drawing/2014/main" id="{9C08EC13-66C0-4337-B880-987F7C2F845E}"/>
            </a:ext>
          </a:extLst>
        </xdr:cNvPr>
        <xdr:cNvSpPr/>
      </xdr:nvSpPr>
      <xdr:spPr>
        <a:xfrm>
          <a:off x="165830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a:extLst>
            <a:ext uri="{FF2B5EF4-FFF2-40B4-BE49-F238E27FC236}">
              <a16:creationId xmlns:a16="http://schemas.microsoft.com/office/drawing/2014/main" id="{66EC2BA3-B75F-433A-9C88-58CBB19C6B8B}"/>
            </a:ext>
          </a:extLst>
        </xdr:cNvPr>
        <xdr:cNvSpPr/>
      </xdr:nvSpPr>
      <xdr:spPr>
        <a:xfrm>
          <a:off x="174879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a:extLst>
            <a:ext uri="{FF2B5EF4-FFF2-40B4-BE49-F238E27FC236}">
              <a16:creationId xmlns:a16="http://schemas.microsoft.com/office/drawing/2014/main" id="{979B26C4-37B3-473A-91AF-633201E60033}"/>
            </a:ext>
          </a:extLst>
        </xdr:cNvPr>
        <xdr:cNvSpPr/>
      </xdr:nvSpPr>
      <xdr:spPr>
        <a:xfrm>
          <a:off x="174879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a:extLst>
            <a:ext uri="{FF2B5EF4-FFF2-40B4-BE49-F238E27FC236}">
              <a16:creationId xmlns:a16="http://schemas.microsoft.com/office/drawing/2014/main" id="{9F696B76-1730-49DF-B172-EEF4B183A6BE}"/>
            </a:ext>
          </a:extLst>
        </xdr:cNvPr>
        <xdr:cNvSpPr/>
      </xdr:nvSpPr>
      <xdr:spPr>
        <a:xfrm>
          <a:off x="185166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a:extLst>
            <a:ext uri="{FF2B5EF4-FFF2-40B4-BE49-F238E27FC236}">
              <a16:creationId xmlns:a16="http://schemas.microsoft.com/office/drawing/2014/main" id="{2BCD4CCE-0654-4CA6-B9DA-A7AECC38FCF6}"/>
            </a:ext>
          </a:extLst>
        </xdr:cNvPr>
        <xdr:cNvSpPr/>
      </xdr:nvSpPr>
      <xdr:spPr>
        <a:xfrm>
          <a:off x="185166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a:extLst>
            <a:ext uri="{FF2B5EF4-FFF2-40B4-BE49-F238E27FC236}">
              <a16:creationId xmlns:a16="http://schemas.microsoft.com/office/drawing/2014/main" id="{94919AC9-69C8-48AA-9BDF-77D5B41E5A39}"/>
            </a:ext>
          </a:extLst>
        </xdr:cNvPr>
        <xdr:cNvSpPr/>
      </xdr:nvSpPr>
      <xdr:spPr>
        <a:xfrm>
          <a:off x="16459200" y="122491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648" name="テキスト ボックス 647">
          <a:extLst>
            <a:ext uri="{FF2B5EF4-FFF2-40B4-BE49-F238E27FC236}">
              <a16:creationId xmlns:a16="http://schemas.microsoft.com/office/drawing/2014/main" id="{A21B3B67-A280-4E12-BFAB-509556BC8EB5}"/>
            </a:ext>
          </a:extLst>
        </xdr:cNvPr>
        <xdr:cNvSpPr txBox="1"/>
      </xdr:nvSpPr>
      <xdr:spPr>
        <a:xfrm>
          <a:off x="16440150" y="12068175"/>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9" name="直線コネクタ 648">
          <a:extLst>
            <a:ext uri="{FF2B5EF4-FFF2-40B4-BE49-F238E27FC236}">
              <a16:creationId xmlns:a16="http://schemas.microsoft.com/office/drawing/2014/main" id="{084751D9-1D41-47A9-99A2-92BDEC8EFD69}"/>
            </a:ext>
          </a:extLst>
        </xdr:cNvPr>
        <xdr:cNvCxnSpPr/>
      </xdr:nvCxnSpPr>
      <xdr:spPr>
        <a:xfrm>
          <a:off x="16459200" y="144113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650" name="直線コネクタ 649">
          <a:extLst>
            <a:ext uri="{FF2B5EF4-FFF2-40B4-BE49-F238E27FC236}">
              <a16:creationId xmlns:a16="http://schemas.microsoft.com/office/drawing/2014/main" id="{16A51F06-ECB4-4351-A780-CFE3829C14CD}"/>
            </a:ext>
          </a:extLst>
        </xdr:cNvPr>
        <xdr:cNvCxnSpPr/>
      </xdr:nvCxnSpPr>
      <xdr:spPr>
        <a:xfrm>
          <a:off x="16459200" y="14094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6725" cy="259080"/>
    <xdr:sp macro="" textlink="">
      <xdr:nvSpPr>
        <xdr:cNvPr id="651" name="テキスト ボックス 650">
          <a:extLst>
            <a:ext uri="{FF2B5EF4-FFF2-40B4-BE49-F238E27FC236}">
              <a16:creationId xmlns:a16="http://schemas.microsoft.com/office/drawing/2014/main" id="{34D5BA5D-5059-48AA-B356-C8FCF17738B8}"/>
            </a:ext>
          </a:extLst>
        </xdr:cNvPr>
        <xdr:cNvSpPr txBox="1"/>
      </xdr:nvSpPr>
      <xdr:spPr>
        <a:xfrm>
          <a:off x="16052165" y="139649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652" name="直線コネクタ 651">
          <a:extLst>
            <a:ext uri="{FF2B5EF4-FFF2-40B4-BE49-F238E27FC236}">
              <a16:creationId xmlns:a16="http://schemas.microsoft.com/office/drawing/2014/main" id="{26506E46-D95A-4E7C-9131-5C888BA2B3F5}"/>
            </a:ext>
          </a:extLst>
        </xdr:cNvPr>
        <xdr:cNvCxnSpPr/>
      </xdr:nvCxnSpPr>
      <xdr:spPr>
        <a:xfrm>
          <a:off x="16459200" y="13783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6725" cy="258445"/>
    <xdr:sp macro="" textlink="">
      <xdr:nvSpPr>
        <xdr:cNvPr id="653" name="テキスト ボックス 652">
          <a:extLst>
            <a:ext uri="{FF2B5EF4-FFF2-40B4-BE49-F238E27FC236}">
              <a16:creationId xmlns:a16="http://schemas.microsoft.com/office/drawing/2014/main" id="{6207496D-2EFB-4139-A588-67467E620604}"/>
            </a:ext>
          </a:extLst>
        </xdr:cNvPr>
        <xdr:cNvSpPr txBox="1"/>
      </xdr:nvSpPr>
      <xdr:spPr>
        <a:xfrm>
          <a:off x="16052165" y="136569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654" name="直線コネクタ 653">
          <a:extLst>
            <a:ext uri="{FF2B5EF4-FFF2-40B4-BE49-F238E27FC236}">
              <a16:creationId xmlns:a16="http://schemas.microsoft.com/office/drawing/2014/main" id="{86EF7B0C-2955-44C4-AF4E-BD221E70A5BF}"/>
            </a:ext>
          </a:extLst>
        </xdr:cNvPr>
        <xdr:cNvCxnSpPr/>
      </xdr:nvCxnSpPr>
      <xdr:spPr>
        <a:xfrm>
          <a:off x="16459200" y="134759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6725" cy="259080"/>
    <xdr:sp macro="" textlink="">
      <xdr:nvSpPr>
        <xdr:cNvPr id="655" name="テキスト ボックス 654">
          <a:extLst>
            <a:ext uri="{FF2B5EF4-FFF2-40B4-BE49-F238E27FC236}">
              <a16:creationId xmlns:a16="http://schemas.microsoft.com/office/drawing/2014/main" id="{14D1FBE5-99D4-4A87-A4AD-90ED7DF02861}"/>
            </a:ext>
          </a:extLst>
        </xdr:cNvPr>
        <xdr:cNvSpPr txBox="1"/>
      </xdr:nvSpPr>
      <xdr:spPr>
        <a:xfrm>
          <a:off x="16052165" y="133464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656" name="直線コネクタ 655">
          <a:extLst>
            <a:ext uri="{FF2B5EF4-FFF2-40B4-BE49-F238E27FC236}">
              <a16:creationId xmlns:a16="http://schemas.microsoft.com/office/drawing/2014/main" id="{C7814677-7611-4A4D-A2B0-081872736A0F}"/>
            </a:ext>
          </a:extLst>
        </xdr:cNvPr>
        <xdr:cNvCxnSpPr/>
      </xdr:nvCxnSpPr>
      <xdr:spPr>
        <a:xfrm>
          <a:off x="16459200" y="131749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6725" cy="258445"/>
    <xdr:sp macro="" textlink="">
      <xdr:nvSpPr>
        <xdr:cNvPr id="657" name="テキスト ボックス 656">
          <a:extLst>
            <a:ext uri="{FF2B5EF4-FFF2-40B4-BE49-F238E27FC236}">
              <a16:creationId xmlns:a16="http://schemas.microsoft.com/office/drawing/2014/main" id="{B51F4AB1-6679-4B26-A903-D0A9FED5AABC}"/>
            </a:ext>
          </a:extLst>
        </xdr:cNvPr>
        <xdr:cNvSpPr txBox="1"/>
      </xdr:nvSpPr>
      <xdr:spPr>
        <a:xfrm>
          <a:off x="16052165" y="130390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658" name="直線コネクタ 657">
          <a:extLst>
            <a:ext uri="{FF2B5EF4-FFF2-40B4-BE49-F238E27FC236}">
              <a16:creationId xmlns:a16="http://schemas.microsoft.com/office/drawing/2014/main" id="{7FE30EB2-ED0B-4BA6-B749-0E0FAA0FD696}"/>
            </a:ext>
          </a:extLst>
        </xdr:cNvPr>
        <xdr:cNvCxnSpPr/>
      </xdr:nvCxnSpPr>
      <xdr:spPr>
        <a:xfrm>
          <a:off x="16459200" y="128682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6725" cy="259080"/>
    <xdr:sp macro="" textlink="">
      <xdr:nvSpPr>
        <xdr:cNvPr id="659" name="テキスト ボックス 658">
          <a:extLst>
            <a:ext uri="{FF2B5EF4-FFF2-40B4-BE49-F238E27FC236}">
              <a16:creationId xmlns:a16="http://schemas.microsoft.com/office/drawing/2014/main" id="{7FF5E38F-0FE0-4FB2-8945-EDA316A11709}"/>
            </a:ext>
          </a:extLst>
        </xdr:cNvPr>
        <xdr:cNvSpPr txBox="1"/>
      </xdr:nvSpPr>
      <xdr:spPr>
        <a:xfrm>
          <a:off x="16052165" y="127317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660" name="直線コネクタ 659">
          <a:extLst>
            <a:ext uri="{FF2B5EF4-FFF2-40B4-BE49-F238E27FC236}">
              <a16:creationId xmlns:a16="http://schemas.microsoft.com/office/drawing/2014/main" id="{400702F3-034D-4093-BCCC-6E14606D5AA9}"/>
            </a:ext>
          </a:extLst>
        </xdr:cNvPr>
        <xdr:cNvCxnSpPr/>
      </xdr:nvCxnSpPr>
      <xdr:spPr>
        <a:xfrm>
          <a:off x="16459200" y="12556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6725" cy="259080"/>
    <xdr:sp macro="" textlink="">
      <xdr:nvSpPr>
        <xdr:cNvPr id="661" name="テキスト ボックス 660">
          <a:extLst>
            <a:ext uri="{FF2B5EF4-FFF2-40B4-BE49-F238E27FC236}">
              <a16:creationId xmlns:a16="http://schemas.microsoft.com/office/drawing/2014/main" id="{A568BD45-29EE-4F42-B46A-677943FB210A}"/>
            </a:ext>
          </a:extLst>
        </xdr:cNvPr>
        <xdr:cNvSpPr txBox="1"/>
      </xdr:nvSpPr>
      <xdr:spPr>
        <a:xfrm>
          <a:off x="16052165" y="124206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2" name="直線コネクタ 661">
          <a:extLst>
            <a:ext uri="{FF2B5EF4-FFF2-40B4-BE49-F238E27FC236}">
              <a16:creationId xmlns:a16="http://schemas.microsoft.com/office/drawing/2014/main" id="{C8C9DB7D-DE2A-40C0-A47A-BA029087728F}"/>
            </a:ext>
          </a:extLst>
        </xdr:cNvPr>
        <xdr:cNvCxnSpPr/>
      </xdr:nvCxnSpPr>
      <xdr:spPr>
        <a:xfrm>
          <a:off x="16459200" y="12249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663" name="テキスト ボックス 662">
          <a:extLst>
            <a:ext uri="{FF2B5EF4-FFF2-40B4-BE49-F238E27FC236}">
              <a16:creationId xmlns:a16="http://schemas.microsoft.com/office/drawing/2014/main" id="{18241630-A0A2-409A-B9F9-F87186CC5C94}"/>
            </a:ext>
          </a:extLst>
        </xdr:cNvPr>
        <xdr:cNvSpPr txBox="1"/>
      </xdr:nvSpPr>
      <xdr:spPr>
        <a:xfrm>
          <a:off x="16052165" y="12113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4" name="【児童館】&#10;一人当たり面積グラフ枠">
          <a:extLst>
            <a:ext uri="{FF2B5EF4-FFF2-40B4-BE49-F238E27FC236}">
              <a16:creationId xmlns:a16="http://schemas.microsoft.com/office/drawing/2014/main" id="{A11E442D-618E-43FB-83ED-1CDBBDB951E0}"/>
            </a:ext>
          </a:extLst>
        </xdr:cNvPr>
        <xdr:cNvSpPr/>
      </xdr:nvSpPr>
      <xdr:spPr>
        <a:xfrm>
          <a:off x="16459200" y="122491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111760</xdr:rowOff>
    </xdr:from>
    <xdr:to>
      <xdr:col>116</xdr:col>
      <xdr:colOff>62865</xdr:colOff>
      <xdr:row>86</xdr:row>
      <xdr:rowOff>135890</xdr:rowOff>
    </xdr:to>
    <xdr:cxnSp macro="">
      <xdr:nvCxnSpPr>
        <xdr:cNvPr id="665" name="直線コネクタ 664">
          <a:extLst>
            <a:ext uri="{FF2B5EF4-FFF2-40B4-BE49-F238E27FC236}">
              <a16:creationId xmlns:a16="http://schemas.microsoft.com/office/drawing/2014/main" id="{1CEC607D-5821-406A-B455-E94B671D0318}"/>
            </a:ext>
          </a:extLst>
        </xdr:cNvPr>
        <xdr:cNvCxnSpPr/>
      </xdr:nvCxnSpPr>
      <xdr:spPr>
        <a:xfrm flipV="1">
          <a:off x="19954240" y="12589510"/>
          <a:ext cx="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139700</xdr:rowOff>
    </xdr:from>
    <xdr:ext cx="469900" cy="259080"/>
    <xdr:sp macro="" textlink="">
      <xdr:nvSpPr>
        <xdr:cNvPr id="666" name="【児童館】&#10;一人当たり面積最小値テキスト">
          <a:extLst>
            <a:ext uri="{FF2B5EF4-FFF2-40B4-BE49-F238E27FC236}">
              <a16:creationId xmlns:a16="http://schemas.microsoft.com/office/drawing/2014/main" id="{E753A809-C776-4AB1-8B28-4AEAD5ED6F66}"/>
            </a:ext>
          </a:extLst>
        </xdr:cNvPr>
        <xdr:cNvSpPr txBox="1"/>
      </xdr:nvSpPr>
      <xdr:spPr>
        <a:xfrm>
          <a:off x="19992975" y="14077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135890</xdr:rowOff>
    </xdr:from>
    <xdr:to>
      <xdr:col>116</xdr:col>
      <xdr:colOff>152400</xdr:colOff>
      <xdr:row>86</xdr:row>
      <xdr:rowOff>135890</xdr:rowOff>
    </xdr:to>
    <xdr:cxnSp macro="">
      <xdr:nvCxnSpPr>
        <xdr:cNvPr id="667" name="直線コネクタ 666">
          <a:extLst>
            <a:ext uri="{FF2B5EF4-FFF2-40B4-BE49-F238E27FC236}">
              <a16:creationId xmlns:a16="http://schemas.microsoft.com/office/drawing/2014/main" id="{9EFCDD45-80BC-4BC1-A7C0-C048CB4835D2}"/>
            </a:ext>
          </a:extLst>
        </xdr:cNvPr>
        <xdr:cNvCxnSpPr/>
      </xdr:nvCxnSpPr>
      <xdr:spPr>
        <a:xfrm>
          <a:off x="19878675" y="140709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58420</xdr:rowOff>
    </xdr:from>
    <xdr:ext cx="469900" cy="259080"/>
    <xdr:sp macro="" textlink="">
      <xdr:nvSpPr>
        <xdr:cNvPr id="668" name="【児童館】&#10;一人当たり面積最大値テキスト">
          <a:extLst>
            <a:ext uri="{FF2B5EF4-FFF2-40B4-BE49-F238E27FC236}">
              <a16:creationId xmlns:a16="http://schemas.microsoft.com/office/drawing/2014/main" id="{EE4492CD-6338-4679-BF02-56D5DAE52DD0}"/>
            </a:ext>
          </a:extLst>
        </xdr:cNvPr>
        <xdr:cNvSpPr txBox="1"/>
      </xdr:nvSpPr>
      <xdr:spPr>
        <a:xfrm>
          <a:off x="19992975" y="12374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0.098</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111760</xdr:rowOff>
    </xdr:from>
    <xdr:to>
      <xdr:col>116</xdr:col>
      <xdr:colOff>152400</xdr:colOff>
      <xdr:row>77</xdr:row>
      <xdr:rowOff>111760</xdr:rowOff>
    </xdr:to>
    <xdr:cxnSp macro="">
      <xdr:nvCxnSpPr>
        <xdr:cNvPr id="669" name="直線コネクタ 668">
          <a:extLst>
            <a:ext uri="{FF2B5EF4-FFF2-40B4-BE49-F238E27FC236}">
              <a16:creationId xmlns:a16="http://schemas.microsoft.com/office/drawing/2014/main" id="{82E80E46-D02D-48E6-A8FF-C73BF7E30A0A}"/>
            </a:ext>
          </a:extLst>
        </xdr:cNvPr>
        <xdr:cNvCxnSpPr/>
      </xdr:nvCxnSpPr>
      <xdr:spPr>
        <a:xfrm>
          <a:off x="19878675" y="125895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31115</xdr:rowOff>
    </xdr:from>
    <xdr:ext cx="469900" cy="258445"/>
    <xdr:sp macro="" textlink="">
      <xdr:nvSpPr>
        <xdr:cNvPr id="670" name="【児童館】&#10;一人当たり面積平均値テキスト">
          <a:extLst>
            <a:ext uri="{FF2B5EF4-FFF2-40B4-BE49-F238E27FC236}">
              <a16:creationId xmlns:a16="http://schemas.microsoft.com/office/drawing/2014/main" id="{3580B4F5-702A-4162-A425-D8F3FBAEA263}"/>
            </a:ext>
          </a:extLst>
        </xdr:cNvPr>
        <xdr:cNvSpPr txBox="1"/>
      </xdr:nvSpPr>
      <xdr:spPr>
        <a:xfrm>
          <a:off x="19992975" y="133153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82</xdr:row>
      <xdr:rowOff>52705</xdr:rowOff>
    </xdr:from>
    <xdr:to>
      <xdr:col>116</xdr:col>
      <xdr:colOff>114300</xdr:colOff>
      <xdr:row>82</xdr:row>
      <xdr:rowOff>154940</xdr:rowOff>
    </xdr:to>
    <xdr:sp macro="" textlink="">
      <xdr:nvSpPr>
        <xdr:cNvPr id="671" name="フローチャート: 判断 670">
          <a:extLst>
            <a:ext uri="{FF2B5EF4-FFF2-40B4-BE49-F238E27FC236}">
              <a16:creationId xmlns:a16="http://schemas.microsoft.com/office/drawing/2014/main" id="{877BE42B-A005-4988-9A02-C7DBF6E78EAA}"/>
            </a:ext>
          </a:extLst>
        </xdr:cNvPr>
        <xdr:cNvSpPr/>
      </xdr:nvSpPr>
      <xdr:spPr>
        <a:xfrm>
          <a:off x="19897725" y="13336905"/>
          <a:ext cx="10477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85090</xdr:rowOff>
    </xdr:from>
    <xdr:to>
      <xdr:col>112</xdr:col>
      <xdr:colOff>38100</xdr:colOff>
      <xdr:row>83</xdr:row>
      <xdr:rowOff>15240</xdr:rowOff>
    </xdr:to>
    <xdr:sp macro="" textlink="">
      <xdr:nvSpPr>
        <xdr:cNvPr id="672" name="フローチャート: 判断 671">
          <a:extLst>
            <a:ext uri="{FF2B5EF4-FFF2-40B4-BE49-F238E27FC236}">
              <a16:creationId xmlns:a16="http://schemas.microsoft.com/office/drawing/2014/main" id="{0EA62504-16E1-4CE1-B86D-82CD4C0B6A02}"/>
            </a:ext>
          </a:extLst>
        </xdr:cNvPr>
        <xdr:cNvSpPr/>
      </xdr:nvSpPr>
      <xdr:spPr>
        <a:xfrm>
          <a:off x="19154775" y="1337564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73" name="フローチャート: 判断 672">
          <a:extLst>
            <a:ext uri="{FF2B5EF4-FFF2-40B4-BE49-F238E27FC236}">
              <a16:creationId xmlns:a16="http://schemas.microsoft.com/office/drawing/2014/main" id="{B707C793-616F-4932-AFB0-F2A175BBF10A}"/>
            </a:ext>
          </a:extLst>
        </xdr:cNvPr>
        <xdr:cNvSpPr/>
      </xdr:nvSpPr>
      <xdr:spPr>
        <a:xfrm>
          <a:off x="18345150" y="133921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52705</xdr:rowOff>
    </xdr:from>
    <xdr:to>
      <xdr:col>102</xdr:col>
      <xdr:colOff>165100</xdr:colOff>
      <xdr:row>82</xdr:row>
      <xdr:rowOff>154940</xdr:rowOff>
    </xdr:to>
    <xdr:sp macro="" textlink="">
      <xdr:nvSpPr>
        <xdr:cNvPr id="674" name="フローチャート: 判断 673">
          <a:extLst>
            <a:ext uri="{FF2B5EF4-FFF2-40B4-BE49-F238E27FC236}">
              <a16:creationId xmlns:a16="http://schemas.microsoft.com/office/drawing/2014/main" id="{9DDA9512-1C0F-4C12-BFC1-7B12E9416511}"/>
            </a:ext>
          </a:extLst>
        </xdr:cNvPr>
        <xdr:cNvSpPr/>
      </xdr:nvSpPr>
      <xdr:spPr>
        <a:xfrm>
          <a:off x="17554575" y="13336905"/>
          <a:ext cx="9525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118110</xdr:rowOff>
    </xdr:from>
    <xdr:to>
      <xdr:col>98</xdr:col>
      <xdr:colOff>38100</xdr:colOff>
      <xdr:row>83</xdr:row>
      <xdr:rowOff>48260</xdr:rowOff>
    </xdr:to>
    <xdr:sp macro="" textlink="">
      <xdr:nvSpPr>
        <xdr:cNvPr id="675" name="フローチャート: 判断 674">
          <a:extLst>
            <a:ext uri="{FF2B5EF4-FFF2-40B4-BE49-F238E27FC236}">
              <a16:creationId xmlns:a16="http://schemas.microsoft.com/office/drawing/2014/main" id="{9151B187-6F91-4351-A4C0-DF252C939A93}"/>
            </a:ext>
          </a:extLst>
        </xdr:cNvPr>
        <xdr:cNvSpPr/>
      </xdr:nvSpPr>
      <xdr:spPr>
        <a:xfrm>
          <a:off x="16754475" y="1340866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76" name="テキスト ボックス 675">
          <a:extLst>
            <a:ext uri="{FF2B5EF4-FFF2-40B4-BE49-F238E27FC236}">
              <a16:creationId xmlns:a16="http://schemas.microsoft.com/office/drawing/2014/main" id="{0A557799-C683-4F93-87A5-63020F15FD34}"/>
            </a:ext>
          </a:extLst>
        </xdr:cNvPr>
        <xdr:cNvSpPr txBox="1"/>
      </xdr:nvSpPr>
      <xdr:spPr>
        <a:xfrm>
          <a:off x="197834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77" name="テキスト ボックス 676">
          <a:extLst>
            <a:ext uri="{FF2B5EF4-FFF2-40B4-BE49-F238E27FC236}">
              <a16:creationId xmlns:a16="http://schemas.microsoft.com/office/drawing/2014/main" id="{B5E4A683-C51D-4D88-AD65-D5395C9623C7}"/>
            </a:ext>
          </a:extLst>
        </xdr:cNvPr>
        <xdr:cNvSpPr txBox="1"/>
      </xdr:nvSpPr>
      <xdr:spPr>
        <a:xfrm>
          <a:off x="190309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78" name="テキスト ボックス 677">
          <a:extLst>
            <a:ext uri="{FF2B5EF4-FFF2-40B4-BE49-F238E27FC236}">
              <a16:creationId xmlns:a16="http://schemas.microsoft.com/office/drawing/2014/main" id="{8C47A2C3-BB44-4809-94E6-511668D8286A}"/>
            </a:ext>
          </a:extLst>
        </xdr:cNvPr>
        <xdr:cNvSpPr txBox="1"/>
      </xdr:nvSpPr>
      <xdr:spPr>
        <a:xfrm>
          <a:off x="182213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79" name="テキスト ボックス 678">
          <a:extLst>
            <a:ext uri="{FF2B5EF4-FFF2-40B4-BE49-F238E27FC236}">
              <a16:creationId xmlns:a16="http://schemas.microsoft.com/office/drawing/2014/main" id="{DE768391-77E1-4351-811C-8EB08D27C48B}"/>
            </a:ext>
          </a:extLst>
        </xdr:cNvPr>
        <xdr:cNvSpPr txBox="1"/>
      </xdr:nvSpPr>
      <xdr:spPr>
        <a:xfrm>
          <a:off x="174307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80" name="テキスト ボックス 679">
          <a:extLst>
            <a:ext uri="{FF2B5EF4-FFF2-40B4-BE49-F238E27FC236}">
              <a16:creationId xmlns:a16="http://schemas.microsoft.com/office/drawing/2014/main" id="{56FE02BD-7FF6-4525-A673-E9825F4ABC8A}"/>
            </a:ext>
          </a:extLst>
        </xdr:cNvPr>
        <xdr:cNvSpPr txBox="1"/>
      </xdr:nvSpPr>
      <xdr:spPr>
        <a:xfrm>
          <a:off x="166306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111</xdr:col>
      <xdr:colOff>127000</xdr:colOff>
      <xdr:row>81</xdr:row>
      <xdr:rowOff>126365</xdr:rowOff>
    </xdr:from>
    <xdr:to>
      <xdr:col>112</xdr:col>
      <xdr:colOff>38100</xdr:colOff>
      <xdr:row>82</xdr:row>
      <xdr:rowOff>56515</xdr:rowOff>
    </xdr:to>
    <xdr:sp macro="" textlink="">
      <xdr:nvSpPr>
        <xdr:cNvPr id="681" name="楕円 680">
          <a:extLst>
            <a:ext uri="{FF2B5EF4-FFF2-40B4-BE49-F238E27FC236}">
              <a16:creationId xmlns:a16="http://schemas.microsoft.com/office/drawing/2014/main" id="{EF8B397C-AA46-4D1A-B7F5-78B406F10A76}"/>
            </a:ext>
          </a:extLst>
        </xdr:cNvPr>
        <xdr:cNvSpPr/>
      </xdr:nvSpPr>
      <xdr:spPr>
        <a:xfrm>
          <a:off x="19154775" y="132486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126365</xdr:rowOff>
    </xdr:from>
    <xdr:to>
      <xdr:col>107</xdr:col>
      <xdr:colOff>101600</xdr:colOff>
      <xdr:row>82</xdr:row>
      <xdr:rowOff>56515</xdr:rowOff>
    </xdr:to>
    <xdr:sp macro="" textlink="">
      <xdr:nvSpPr>
        <xdr:cNvPr id="682" name="楕円 681">
          <a:extLst>
            <a:ext uri="{FF2B5EF4-FFF2-40B4-BE49-F238E27FC236}">
              <a16:creationId xmlns:a16="http://schemas.microsoft.com/office/drawing/2014/main" id="{F76E8294-D18D-4715-844D-764551F0341F}"/>
            </a:ext>
          </a:extLst>
        </xdr:cNvPr>
        <xdr:cNvSpPr/>
      </xdr:nvSpPr>
      <xdr:spPr>
        <a:xfrm>
          <a:off x="18345150" y="132486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6350</xdr:rowOff>
    </xdr:from>
    <xdr:to>
      <xdr:col>111</xdr:col>
      <xdr:colOff>177800</xdr:colOff>
      <xdr:row>82</xdr:row>
      <xdr:rowOff>6350</xdr:rowOff>
    </xdr:to>
    <xdr:cxnSp macro="">
      <xdr:nvCxnSpPr>
        <xdr:cNvPr id="683" name="直線コネクタ 682">
          <a:extLst>
            <a:ext uri="{FF2B5EF4-FFF2-40B4-BE49-F238E27FC236}">
              <a16:creationId xmlns:a16="http://schemas.microsoft.com/office/drawing/2014/main" id="{32104168-8311-4E29-9632-92C114A45980}"/>
            </a:ext>
          </a:extLst>
        </xdr:cNvPr>
        <xdr:cNvCxnSpPr/>
      </xdr:nvCxnSpPr>
      <xdr:spPr>
        <a:xfrm>
          <a:off x="18392775" y="132969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142240</xdr:rowOff>
    </xdr:from>
    <xdr:to>
      <xdr:col>102</xdr:col>
      <xdr:colOff>165100</xdr:colOff>
      <xdr:row>82</xdr:row>
      <xdr:rowOff>72390</xdr:rowOff>
    </xdr:to>
    <xdr:sp macro="" textlink="">
      <xdr:nvSpPr>
        <xdr:cNvPr id="684" name="楕円 683">
          <a:extLst>
            <a:ext uri="{FF2B5EF4-FFF2-40B4-BE49-F238E27FC236}">
              <a16:creationId xmlns:a16="http://schemas.microsoft.com/office/drawing/2014/main" id="{FFA233C2-0438-43F6-B772-E407EE767A0A}"/>
            </a:ext>
          </a:extLst>
        </xdr:cNvPr>
        <xdr:cNvSpPr/>
      </xdr:nvSpPr>
      <xdr:spPr>
        <a:xfrm>
          <a:off x="17554575" y="1327086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6350</xdr:rowOff>
    </xdr:from>
    <xdr:to>
      <xdr:col>107</xdr:col>
      <xdr:colOff>50800</xdr:colOff>
      <xdr:row>82</xdr:row>
      <xdr:rowOff>21590</xdr:rowOff>
    </xdr:to>
    <xdr:cxnSp macro="">
      <xdr:nvCxnSpPr>
        <xdr:cNvPr id="685" name="直線コネクタ 684">
          <a:extLst>
            <a:ext uri="{FF2B5EF4-FFF2-40B4-BE49-F238E27FC236}">
              <a16:creationId xmlns:a16="http://schemas.microsoft.com/office/drawing/2014/main" id="{481A84F4-461E-432C-8A01-B071E7B49BE4}"/>
            </a:ext>
          </a:extLst>
        </xdr:cNvPr>
        <xdr:cNvCxnSpPr/>
      </xdr:nvCxnSpPr>
      <xdr:spPr>
        <a:xfrm flipV="1">
          <a:off x="17602200" y="13296900"/>
          <a:ext cx="79057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142240</xdr:rowOff>
    </xdr:from>
    <xdr:to>
      <xdr:col>98</xdr:col>
      <xdr:colOff>38100</xdr:colOff>
      <xdr:row>82</xdr:row>
      <xdr:rowOff>72390</xdr:rowOff>
    </xdr:to>
    <xdr:sp macro="" textlink="">
      <xdr:nvSpPr>
        <xdr:cNvPr id="686" name="楕円 685">
          <a:extLst>
            <a:ext uri="{FF2B5EF4-FFF2-40B4-BE49-F238E27FC236}">
              <a16:creationId xmlns:a16="http://schemas.microsoft.com/office/drawing/2014/main" id="{DA194D8A-2DA7-43F4-B0EC-8B7BF6AAEDD4}"/>
            </a:ext>
          </a:extLst>
        </xdr:cNvPr>
        <xdr:cNvSpPr/>
      </xdr:nvSpPr>
      <xdr:spPr>
        <a:xfrm>
          <a:off x="16754475" y="1327086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21590</xdr:rowOff>
    </xdr:from>
    <xdr:to>
      <xdr:col>102</xdr:col>
      <xdr:colOff>114300</xdr:colOff>
      <xdr:row>82</xdr:row>
      <xdr:rowOff>21590</xdr:rowOff>
    </xdr:to>
    <xdr:cxnSp macro="">
      <xdr:nvCxnSpPr>
        <xdr:cNvPr id="687" name="直線コネクタ 686">
          <a:extLst>
            <a:ext uri="{FF2B5EF4-FFF2-40B4-BE49-F238E27FC236}">
              <a16:creationId xmlns:a16="http://schemas.microsoft.com/office/drawing/2014/main" id="{F69AF959-27FE-4AC6-9027-2A7542425BE8}"/>
            </a:ext>
          </a:extLst>
        </xdr:cNvPr>
        <xdr:cNvCxnSpPr/>
      </xdr:nvCxnSpPr>
      <xdr:spPr>
        <a:xfrm>
          <a:off x="16802100" y="1330896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6350</xdr:rowOff>
    </xdr:from>
    <xdr:ext cx="469900" cy="258445"/>
    <xdr:sp macro="" textlink="">
      <xdr:nvSpPr>
        <xdr:cNvPr id="688" name="n_1aveValue【児童館】&#10;一人当たり面積">
          <a:extLst>
            <a:ext uri="{FF2B5EF4-FFF2-40B4-BE49-F238E27FC236}">
              <a16:creationId xmlns:a16="http://schemas.microsoft.com/office/drawing/2014/main" id="{D270373A-C2E6-44AD-AC2E-D8030B4CF9D2}"/>
            </a:ext>
          </a:extLst>
        </xdr:cNvPr>
        <xdr:cNvSpPr txBox="1"/>
      </xdr:nvSpPr>
      <xdr:spPr>
        <a:xfrm>
          <a:off x="18983325" y="134588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22860</xdr:rowOff>
    </xdr:from>
    <xdr:ext cx="469265" cy="259080"/>
    <xdr:sp macro="" textlink="">
      <xdr:nvSpPr>
        <xdr:cNvPr id="689" name="n_2aveValue【児童館】&#10;一人当たり面積">
          <a:extLst>
            <a:ext uri="{FF2B5EF4-FFF2-40B4-BE49-F238E27FC236}">
              <a16:creationId xmlns:a16="http://schemas.microsoft.com/office/drawing/2014/main" id="{5E60A79B-2A87-43B2-8827-C26383C9ED3B}"/>
            </a:ext>
          </a:extLst>
        </xdr:cNvPr>
        <xdr:cNvSpPr txBox="1"/>
      </xdr:nvSpPr>
      <xdr:spPr>
        <a:xfrm>
          <a:off x="18183225" y="134753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145415</xdr:rowOff>
    </xdr:from>
    <xdr:ext cx="469265" cy="258445"/>
    <xdr:sp macro="" textlink="">
      <xdr:nvSpPr>
        <xdr:cNvPr id="690" name="n_3aveValue【児童館】&#10;一人当たり面積">
          <a:extLst>
            <a:ext uri="{FF2B5EF4-FFF2-40B4-BE49-F238E27FC236}">
              <a16:creationId xmlns:a16="http://schemas.microsoft.com/office/drawing/2014/main" id="{97FC2105-C4DB-4863-9C05-4C5FBA80560D}"/>
            </a:ext>
          </a:extLst>
        </xdr:cNvPr>
        <xdr:cNvSpPr txBox="1"/>
      </xdr:nvSpPr>
      <xdr:spPr>
        <a:xfrm>
          <a:off x="17383125" y="134296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39370</xdr:rowOff>
    </xdr:from>
    <xdr:ext cx="469265" cy="259080"/>
    <xdr:sp macro="" textlink="">
      <xdr:nvSpPr>
        <xdr:cNvPr id="691" name="n_4aveValue【児童館】&#10;一人当たり面積">
          <a:extLst>
            <a:ext uri="{FF2B5EF4-FFF2-40B4-BE49-F238E27FC236}">
              <a16:creationId xmlns:a16="http://schemas.microsoft.com/office/drawing/2014/main" id="{D498ABE4-B315-4C2F-B66B-C8EDE6272E99}"/>
            </a:ext>
          </a:extLst>
        </xdr:cNvPr>
        <xdr:cNvSpPr txBox="1"/>
      </xdr:nvSpPr>
      <xdr:spPr>
        <a:xfrm>
          <a:off x="16592550" y="134886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80</xdr:row>
      <xdr:rowOff>73025</xdr:rowOff>
    </xdr:from>
    <xdr:ext cx="469900" cy="259080"/>
    <xdr:sp macro="" textlink="">
      <xdr:nvSpPr>
        <xdr:cNvPr id="692" name="n_1mainValue【児童館】&#10;一人当たり面積">
          <a:extLst>
            <a:ext uri="{FF2B5EF4-FFF2-40B4-BE49-F238E27FC236}">
              <a16:creationId xmlns:a16="http://schemas.microsoft.com/office/drawing/2014/main" id="{F48DF25C-8D5B-45E6-AF46-CB99A3CFF990}"/>
            </a:ext>
          </a:extLst>
        </xdr:cNvPr>
        <xdr:cNvSpPr txBox="1"/>
      </xdr:nvSpPr>
      <xdr:spPr>
        <a:xfrm>
          <a:off x="18983325" y="13036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80</xdr:row>
      <xdr:rowOff>73025</xdr:rowOff>
    </xdr:from>
    <xdr:ext cx="469265" cy="259080"/>
    <xdr:sp macro="" textlink="">
      <xdr:nvSpPr>
        <xdr:cNvPr id="693" name="n_2mainValue【児童館】&#10;一人当たり面積">
          <a:extLst>
            <a:ext uri="{FF2B5EF4-FFF2-40B4-BE49-F238E27FC236}">
              <a16:creationId xmlns:a16="http://schemas.microsoft.com/office/drawing/2014/main" id="{5013451E-035C-4CCC-859A-3074669FB5CD}"/>
            </a:ext>
          </a:extLst>
        </xdr:cNvPr>
        <xdr:cNvSpPr txBox="1"/>
      </xdr:nvSpPr>
      <xdr:spPr>
        <a:xfrm>
          <a:off x="18183225" y="13036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80</xdr:row>
      <xdr:rowOff>88900</xdr:rowOff>
    </xdr:from>
    <xdr:ext cx="469265" cy="258445"/>
    <xdr:sp macro="" textlink="">
      <xdr:nvSpPr>
        <xdr:cNvPr id="694" name="n_3mainValue【児童館】&#10;一人当たり面積">
          <a:extLst>
            <a:ext uri="{FF2B5EF4-FFF2-40B4-BE49-F238E27FC236}">
              <a16:creationId xmlns:a16="http://schemas.microsoft.com/office/drawing/2014/main" id="{EDB2F507-E7C5-4B26-AE47-6A27A5E6D468}"/>
            </a:ext>
          </a:extLst>
        </xdr:cNvPr>
        <xdr:cNvSpPr txBox="1"/>
      </xdr:nvSpPr>
      <xdr:spPr>
        <a:xfrm>
          <a:off x="17383125" y="130492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80</xdr:row>
      <xdr:rowOff>88900</xdr:rowOff>
    </xdr:from>
    <xdr:ext cx="469265" cy="258445"/>
    <xdr:sp macro="" textlink="">
      <xdr:nvSpPr>
        <xdr:cNvPr id="695" name="n_4mainValue【児童館】&#10;一人当たり面積">
          <a:extLst>
            <a:ext uri="{FF2B5EF4-FFF2-40B4-BE49-F238E27FC236}">
              <a16:creationId xmlns:a16="http://schemas.microsoft.com/office/drawing/2014/main" id="{64FFDE9F-0D9B-400E-9A43-E69C27805B77}"/>
            </a:ext>
          </a:extLst>
        </xdr:cNvPr>
        <xdr:cNvSpPr txBox="1"/>
      </xdr:nvSpPr>
      <xdr:spPr>
        <a:xfrm>
          <a:off x="16592550" y="130492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6" name="正方形/長方形 695">
          <a:extLst>
            <a:ext uri="{FF2B5EF4-FFF2-40B4-BE49-F238E27FC236}">
              <a16:creationId xmlns:a16="http://schemas.microsoft.com/office/drawing/2014/main" id="{C6E6FD24-0B6A-42C8-B6A1-A4B2ADDEF094}"/>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7" name="正方形/長方形 696">
          <a:extLst>
            <a:ext uri="{FF2B5EF4-FFF2-40B4-BE49-F238E27FC236}">
              <a16:creationId xmlns:a16="http://schemas.microsoft.com/office/drawing/2014/main" id="{179ECF9F-138B-4172-AC4A-0EE484BB8845}"/>
            </a:ext>
          </a:extLst>
        </xdr:cNvPr>
        <xdr:cNvSpPr/>
      </xdr:nvSpPr>
      <xdr:spPr>
        <a:xfrm>
          <a:off x="113157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8" name="正方形/長方形 697">
          <a:extLst>
            <a:ext uri="{FF2B5EF4-FFF2-40B4-BE49-F238E27FC236}">
              <a16:creationId xmlns:a16="http://schemas.microsoft.com/office/drawing/2014/main" id="{DBF68FF5-9B19-4B96-B13F-598CE6213C1B}"/>
            </a:ext>
          </a:extLst>
        </xdr:cNvPr>
        <xdr:cNvSpPr/>
      </xdr:nvSpPr>
      <xdr:spPr>
        <a:xfrm>
          <a:off x="113157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9" name="正方形/長方形 698">
          <a:extLst>
            <a:ext uri="{FF2B5EF4-FFF2-40B4-BE49-F238E27FC236}">
              <a16:creationId xmlns:a16="http://schemas.microsoft.com/office/drawing/2014/main" id="{50AE8863-BB0B-4028-B322-D7E1A988C850}"/>
            </a:ext>
          </a:extLst>
        </xdr:cNvPr>
        <xdr:cNvSpPr/>
      </xdr:nvSpPr>
      <xdr:spPr>
        <a:xfrm>
          <a:off x="122396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0" name="正方形/長方形 699">
          <a:extLst>
            <a:ext uri="{FF2B5EF4-FFF2-40B4-BE49-F238E27FC236}">
              <a16:creationId xmlns:a16="http://schemas.microsoft.com/office/drawing/2014/main" id="{A6C71C84-C47B-48DB-8B77-FF702ECD4574}"/>
            </a:ext>
          </a:extLst>
        </xdr:cNvPr>
        <xdr:cNvSpPr/>
      </xdr:nvSpPr>
      <xdr:spPr>
        <a:xfrm>
          <a:off x="122396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1" name="正方形/長方形 700">
          <a:extLst>
            <a:ext uri="{FF2B5EF4-FFF2-40B4-BE49-F238E27FC236}">
              <a16:creationId xmlns:a16="http://schemas.microsoft.com/office/drawing/2014/main" id="{C0628ABE-DA48-4A18-BC42-02EE43D9B192}"/>
            </a:ext>
          </a:extLst>
        </xdr:cNvPr>
        <xdr:cNvSpPr/>
      </xdr:nvSpPr>
      <xdr:spPr>
        <a:xfrm>
          <a:off x="132683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2" name="正方形/長方形 701">
          <a:extLst>
            <a:ext uri="{FF2B5EF4-FFF2-40B4-BE49-F238E27FC236}">
              <a16:creationId xmlns:a16="http://schemas.microsoft.com/office/drawing/2014/main" id="{3B8F8264-5B19-4F0B-83C7-10FD2FF2123B}"/>
            </a:ext>
          </a:extLst>
        </xdr:cNvPr>
        <xdr:cNvSpPr/>
      </xdr:nvSpPr>
      <xdr:spPr>
        <a:xfrm>
          <a:off x="132683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3" name="正方形/長方形 702">
          <a:extLst>
            <a:ext uri="{FF2B5EF4-FFF2-40B4-BE49-F238E27FC236}">
              <a16:creationId xmlns:a16="http://schemas.microsoft.com/office/drawing/2014/main" id="{92218CA7-643B-4E35-90B2-391EABB31BC9}"/>
            </a:ext>
          </a:extLst>
        </xdr:cNvPr>
        <xdr:cNvSpPr/>
      </xdr:nvSpPr>
      <xdr:spPr>
        <a:xfrm>
          <a:off x="11210925" y="1590675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704" name="テキスト ボックス 703">
          <a:extLst>
            <a:ext uri="{FF2B5EF4-FFF2-40B4-BE49-F238E27FC236}">
              <a16:creationId xmlns:a16="http://schemas.microsoft.com/office/drawing/2014/main" id="{CC1ED344-DD83-47B0-BED4-6C6D48846555}"/>
            </a:ext>
          </a:extLst>
        </xdr:cNvPr>
        <xdr:cNvSpPr txBox="1"/>
      </xdr:nvSpPr>
      <xdr:spPr>
        <a:xfrm>
          <a:off x="11172825" y="157162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5" name="直線コネクタ 704">
          <a:extLst>
            <a:ext uri="{FF2B5EF4-FFF2-40B4-BE49-F238E27FC236}">
              <a16:creationId xmlns:a16="http://schemas.microsoft.com/office/drawing/2014/main" id="{73165100-88D3-477E-98D5-322955135425}"/>
            </a:ext>
          </a:extLst>
        </xdr:cNvPr>
        <xdr:cNvCxnSpPr/>
      </xdr:nvCxnSpPr>
      <xdr:spPr>
        <a:xfrm>
          <a:off x="11210925" y="18192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706" name="テキスト ボックス 705">
          <a:extLst>
            <a:ext uri="{FF2B5EF4-FFF2-40B4-BE49-F238E27FC236}">
              <a16:creationId xmlns:a16="http://schemas.microsoft.com/office/drawing/2014/main" id="{88079870-4800-4E39-BCAE-68B53DBA17CE}"/>
            </a:ext>
          </a:extLst>
        </xdr:cNvPr>
        <xdr:cNvSpPr txBox="1"/>
      </xdr:nvSpPr>
      <xdr:spPr>
        <a:xfrm>
          <a:off x="10794365" y="180473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7" name="直線コネクタ 706">
          <a:extLst>
            <a:ext uri="{FF2B5EF4-FFF2-40B4-BE49-F238E27FC236}">
              <a16:creationId xmlns:a16="http://schemas.microsoft.com/office/drawing/2014/main" id="{9716DEDA-D302-4E5D-8F89-E627897A09D4}"/>
            </a:ext>
          </a:extLst>
        </xdr:cNvPr>
        <xdr:cNvCxnSpPr/>
      </xdr:nvCxnSpPr>
      <xdr:spPr>
        <a:xfrm>
          <a:off x="11210925" y="17811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725" cy="259080"/>
    <xdr:sp macro="" textlink="">
      <xdr:nvSpPr>
        <xdr:cNvPr id="708" name="テキスト ボックス 707">
          <a:extLst>
            <a:ext uri="{FF2B5EF4-FFF2-40B4-BE49-F238E27FC236}">
              <a16:creationId xmlns:a16="http://schemas.microsoft.com/office/drawing/2014/main" id="{4A383B90-0E7F-4DE1-8564-DB01E3587216}"/>
            </a:ext>
          </a:extLst>
        </xdr:cNvPr>
        <xdr:cNvSpPr txBox="1"/>
      </xdr:nvSpPr>
      <xdr:spPr>
        <a:xfrm>
          <a:off x="10794365" y="176663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9" name="直線コネクタ 708">
          <a:extLst>
            <a:ext uri="{FF2B5EF4-FFF2-40B4-BE49-F238E27FC236}">
              <a16:creationId xmlns:a16="http://schemas.microsoft.com/office/drawing/2014/main" id="{3412F92A-333E-467D-8D05-B1C8A5419498}"/>
            </a:ext>
          </a:extLst>
        </xdr:cNvPr>
        <xdr:cNvCxnSpPr/>
      </xdr:nvCxnSpPr>
      <xdr:spPr>
        <a:xfrm>
          <a:off x="11210925" y="17430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8445"/>
    <xdr:sp macro="" textlink="">
      <xdr:nvSpPr>
        <xdr:cNvPr id="710" name="テキスト ボックス 709">
          <a:extLst>
            <a:ext uri="{FF2B5EF4-FFF2-40B4-BE49-F238E27FC236}">
              <a16:creationId xmlns:a16="http://schemas.microsoft.com/office/drawing/2014/main" id="{474F7E5D-3CB7-449B-9252-C59E5BA9C3AD}"/>
            </a:ext>
          </a:extLst>
        </xdr:cNvPr>
        <xdr:cNvSpPr txBox="1"/>
      </xdr:nvSpPr>
      <xdr:spPr>
        <a:xfrm>
          <a:off x="10845800" y="1728533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1" name="直線コネクタ 710">
          <a:extLst>
            <a:ext uri="{FF2B5EF4-FFF2-40B4-BE49-F238E27FC236}">
              <a16:creationId xmlns:a16="http://schemas.microsoft.com/office/drawing/2014/main" id="{A0D26DF5-24A5-4544-B79E-D68075FAB017}"/>
            </a:ext>
          </a:extLst>
        </xdr:cNvPr>
        <xdr:cNvCxnSpPr/>
      </xdr:nvCxnSpPr>
      <xdr:spPr>
        <a:xfrm>
          <a:off x="11210925" y="17049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12" name="テキスト ボックス 711">
          <a:extLst>
            <a:ext uri="{FF2B5EF4-FFF2-40B4-BE49-F238E27FC236}">
              <a16:creationId xmlns:a16="http://schemas.microsoft.com/office/drawing/2014/main" id="{E0E85E5D-37B0-4FB8-8C43-93CE67BF21C5}"/>
            </a:ext>
          </a:extLst>
        </xdr:cNvPr>
        <xdr:cNvSpPr txBox="1"/>
      </xdr:nvSpPr>
      <xdr:spPr>
        <a:xfrm>
          <a:off x="10845800" y="169043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3" name="直線コネクタ 712">
          <a:extLst>
            <a:ext uri="{FF2B5EF4-FFF2-40B4-BE49-F238E27FC236}">
              <a16:creationId xmlns:a16="http://schemas.microsoft.com/office/drawing/2014/main" id="{B183189E-2310-4A88-A56C-830D6904CDE5}"/>
            </a:ext>
          </a:extLst>
        </xdr:cNvPr>
        <xdr:cNvCxnSpPr/>
      </xdr:nvCxnSpPr>
      <xdr:spPr>
        <a:xfrm>
          <a:off x="11210925" y="16668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14" name="テキスト ボックス 713">
          <a:extLst>
            <a:ext uri="{FF2B5EF4-FFF2-40B4-BE49-F238E27FC236}">
              <a16:creationId xmlns:a16="http://schemas.microsoft.com/office/drawing/2014/main" id="{62D89CA1-45FA-48FC-A780-4033F5BA9B95}"/>
            </a:ext>
          </a:extLst>
        </xdr:cNvPr>
        <xdr:cNvSpPr txBox="1"/>
      </xdr:nvSpPr>
      <xdr:spPr>
        <a:xfrm>
          <a:off x="10845800" y="165233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5" name="直線コネクタ 714">
          <a:extLst>
            <a:ext uri="{FF2B5EF4-FFF2-40B4-BE49-F238E27FC236}">
              <a16:creationId xmlns:a16="http://schemas.microsoft.com/office/drawing/2014/main" id="{4C081E56-9E9E-4F27-B35F-0B23DEC21525}"/>
            </a:ext>
          </a:extLst>
        </xdr:cNvPr>
        <xdr:cNvCxnSpPr/>
      </xdr:nvCxnSpPr>
      <xdr:spPr>
        <a:xfrm>
          <a:off x="11210925" y="16287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99</xdr:row>
      <xdr:rowOff>29210</xdr:rowOff>
    </xdr:from>
    <xdr:ext cx="338455" cy="258445"/>
    <xdr:sp macro="" textlink="">
      <xdr:nvSpPr>
        <xdr:cNvPr id="716" name="テキスト ボックス 715">
          <a:extLst>
            <a:ext uri="{FF2B5EF4-FFF2-40B4-BE49-F238E27FC236}">
              <a16:creationId xmlns:a16="http://schemas.microsoft.com/office/drawing/2014/main" id="{2BCD0CAA-81FC-42CF-A0F0-9C0D883E9A6C}"/>
            </a:ext>
          </a:extLst>
        </xdr:cNvPr>
        <xdr:cNvSpPr txBox="1"/>
      </xdr:nvSpPr>
      <xdr:spPr>
        <a:xfrm>
          <a:off x="10903585" y="16142335"/>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a:extLst>
            <a:ext uri="{FF2B5EF4-FFF2-40B4-BE49-F238E27FC236}">
              <a16:creationId xmlns:a16="http://schemas.microsoft.com/office/drawing/2014/main" id="{DAF69448-373A-48A2-B2EB-289EDBABF8C4}"/>
            </a:ext>
          </a:extLst>
        </xdr:cNvPr>
        <xdr:cNvCxnSpPr/>
      </xdr:nvCxnSpPr>
      <xdr:spPr>
        <a:xfrm>
          <a:off x="11210925" y="15906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8" name="【公民館】&#10;有形固定資産減価償却率グラフ枠">
          <a:extLst>
            <a:ext uri="{FF2B5EF4-FFF2-40B4-BE49-F238E27FC236}">
              <a16:creationId xmlns:a16="http://schemas.microsoft.com/office/drawing/2014/main" id="{EB403C32-6120-4808-95A0-1475402AE446}"/>
            </a:ext>
          </a:extLst>
        </xdr:cNvPr>
        <xdr:cNvSpPr/>
      </xdr:nvSpPr>
      <xdr:spPr>
        <a:xfrm>
          <a:off x="11210925" y="1590675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0</xdr:rowOff>
    </xdr:from>
    <xdr:to>
      <xdr:col>85</xdr:col>
      <xdr:colOff>126365</xdr:colOff>
      <xdr:row>107</xdr:row>
      <xdr:rowOff>69850</xdr:rowOff>
    </xdr:to>
    <xdr:cxnSp macro="">
      <xdr:nvCxnSpPr>
        <xdr:cNvPr id="719" name="直線コネクタ 718">
          <a:extLst>
            <a:ext uri="{FF2B5EF4-FFF2-40B4-BE49-F238E27FC236}">
              <a16:creationId xmlns:a16="http://schemas.microsoft.com/office/drawing/2014/main" id="{29BF6A07-4C09-450E-8618-91C7B847154D}"/>
            </a:ext>
          </a:extLst>
        </xdr:cNvPr>
        <xdr:cNvCxnSpPr/>
      </xdr:nvCxnSpPr>
      <xdr:spPr>
        <a:xfrm flipV="1">
          <a:off x="14696440" y="16287750"/>
          <a:ext cx="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73660</xdr:rowOff>
    </xdr:from>
    <xdr:ext cx="469900" cy="259080"/>
    <xdr:sp macro="" textlink="">
      <xdr:nvSpPr>
        <xdr:cNvPr id="720" name="【公民館】&#10;有形固定資産減価償却率最小値テキスト">
          <a:extLst>
            <a:ext uri="{FF2B5EF4-FFF2-40B4-BE49-F238E27FC236}">
              <a16:creationId xmlns:a16="http://schemas.microsoft.com/office/drawing/2014/main" id="{C5C3D3E4-C068-434C-97D1-413334655F85}"/>
            </a:ext>
          </a:extLst>
        </xdr:cNvPr>
        <xdr:cNvSpPr txBox="1"/>
      </xdr:nvSpPr>
      <xdr:spPr>
        <a:xfrm>
          <a:off x="14735175" y="17561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21" name="直線コネクタ 720">
          <a:extLst>
            <a:ext uri="{FF2B5EF4-FFF2-40B4-BE49-F238E27FC236}">
              <a16:creationId xmlns:a16="http://schemas.microsoft.com/office/drawing/2014/main" id="{8934C3D4-7A79-455E-9808-9D38F3D639FA}"/>
            </a:ext>
          </a:extLst>
        </xdr:cNvPr>
        <xdr:cNvCxnSpPr/>
      </xdr:nvCxnSpPr>
      <xdr:spPr>
        <a:xfrm>
          <a:off x="14611350" y="175545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118110</xdr:rowOff>
    </xdr:from>
    <xdr:ext cx="340360" cy="259080"/>
    <xdr:sp macro="" textlink="">
      <xdr:nvSpPr>
        <xdr:cNvPr id="722" name="【公民館】&#10;有形固定資産減価償却率最大値テキスト">
          <a:extLst>
            <a:ext uri="{FF2B5EF4-FFF2-40B4-BE49-F238E27FC236}">
              <a16:creationId xmlns:a16="http://schemas.microsoft.com/office/drawing/2014/main" id="{9E1ECF8B-73AE-48C6-B744-B52087E349CF}"/>
            </a:ext>
          </a:extLst>
        </xdr:cNvPr>
        <xdr:cNvSpPr txBox="1"/>
      </xdr:nvSpPr>
      <xdr:spPr>
        <a:xfrm>
          <a:off x="14735175" y="1606613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23" name="直線コネクタ 722">
          <a:extLst>
            <a:ext uri="{FF2B5EF4-FFF2-40B4-BE49-F238E27FC236}">
              <a16:creationId xmlns:a16="http://schemas.microsoft.com/office/drawing/2014/main" id="{230A0A52-0183-47DA-818F-01C51BFC9A71}"/>
            </a:ext>
          </a:extLst>
        </xdr:cNvPr>
        <xdr:cNvCxnSpPr/>
      </xdr:nvCxnSpPr>
      <xdr:spPr>
        <a:xfrm>
          <a:off x="14611350" y="162877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95250</xdr:rowOff>
    </xdr:from>
    <xdr:ext cx="405130" cy="259080"/>
    <xdr:sp macro="" textlink="">
      <xdr:nvSpPr>
        <xdr:cNvPr id="724" name="【公民館】&#10;有形固定資産減価償却率平均値テキスト">
          <a:extLst>
            <a:ext uri="{FF2B5EF4-FFF2-40B4-BE49-F238E27FC236}">
              <a16:creationId xmlns:a16="http://schemas.microsoft.com/office/drawing/2014/main" id="{3096A7F1-FD18-4CFD-8AC9-E6179D4D6104}"/>
            </a:ext>
          </a:extLst>
        </xdr:cNvPr>
        <xdr:cNvSpPr txBox="1"/>
      </xdr:nvSpPr>
      <xdr:spPr>
        <a:xfrm>
          <a:off x="14735175" y="170688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116840</xdr:rowOff>
    </xdr:from>
    <xdr:to>
      <xdr:col>85</xdr:col>
      <xdr:colOff>177800</xdr:colOff>
      <xdr:row>105</xdr:row>
      <xdr:rowOff>46990</xdr:rowOff>
    </xdr:to>
    <xdr:sp macro="" textlink="">
      <xdr:nvSpPr>
        <xdr:cNvPr id="725" name="フローチャート: 判断 724">
          <a:extLst>
            <a:ext uri="{FF2B5EF4-FFF2-40B4-BE49-F238E27FC236}">
              <a16:creationId xmlns:a16="http://schemas.microsoft.com/office/drawing/2014/main" id="{CDB0A1BC-7000-417B-B152-5E4B2301ADD2}"/>
            </a:ext>
          </a:extLst>
        </xdr:cNvPr>
        <xdr:cNvSpPr/>
      </xdr:nvSpPr>
      <xdr:spPr>
        <a:xfrm>
          <a:off x="14649450" y="170903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726" name="フローチャート: 判断 725">
          <a:extLst>
            <a:ext uri="{FF2B5EF4-FFF2-40B4-BE49-F238E27FC236}">
              <a16:creationId xmlns:a16="http://schemas.microsoft.com/office/drawing/2014/main" id="{2C10E23C-C253-411D-85AB-C5D82241FFA3}"/>
            </a:ext>
          </a:extLst>
        </xdr:cNvPr>
        <xdr:cNvSpPr/>
      </xdr:nvSpPr>
      <xdr:spPr>
        <a:xfrm>
          <a:off x="13887450" y="170592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727" name="フローチャート: 判断 726">
          <a:extLst>
            <a:ext uri="{FF2B5EF4-FFF2-40B4-BE49-F238E27FC236}">
              <a16:creationId xmlns:a16="http://schemas.microsoft.com/office/drawing/2014/main" id="{18D23CDB-B58B-4044-9793-6202D79EB5DE}"/>
            </a:ext>
          </a:extLst>
        </xdr:cNvPr>
        <xdr:cNvSpPr/>
      </xdr:nvSpPr>
      <xdr:spPr>
        <a:xfrm>
          <a:off x="13096875" y="1705102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728" name="フローチャート: 判断 727">
          <a:extLst>
            <a:ext uri="{FF2B5EF4-FFF2-40B4-BE49-F238E27FC236}">
              <a16:creationId xmlns:a16="http://schemas.microsoft.com/office/drawing/2014/main" id="{AA95EBD3-65A3-4060-84A3-9E2C4E9DE731}"/>
            </a:ext>
          </a:extLst>
        </xdr:cNvPr>
        <xdr:cNvSpPr/>
      </xdr:nvSpPr>
      <xdr:spPr>
        <a:xfrm>
          <a:off x="12296775" y="170211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729" name="フローチャート: 判断 728">
          <a:extLst>
            <a:ext uri="{FF2B5EF4-FFF2-40B4-BE49-F238E27FC236}">
              <a16:creationId xmlns:a16="http://schemas.microsoft.com/office/drawing/2014/main" id="{053E9E91-684C-491B-AD1B-98494EEFC693}"/>
            </a:ext>
          </a:extLst>
        </xdr:cNvPr>
        <xdr:cNvSpPr/>
      </xdr:nvSpPr>
      <xdr:spPr>
        <a:xfrm>
          <a:off x="11487150" y="170021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30" name="テキスト ボックス 729">
          <a:extLst>
            <a:ext uri="{FF2B5EF4-FFF2-40B4-BE49-F238E27FC236}">
              <a16:creationId xmlns:a16="http://schemas.microsoft.com/office/drawing/2014/main" id="{D7AE9874-367C-4BD6-97BD-AF5301CDF78A}"/>
            </a:ext>
          </a:extLst>
        </xdr:cNvPr>
        <xdr:cNvSpPr txBox="1"/>
      </xdr:nvSpPr>
      <xdr:spPr>
        <a:xfrm>
          <a:off x="145256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31" name="テキスト ボックス 730">
          <a:extLst>
            <a:ext uri="{FF2B5EF4-FFF2-40B4-BE49-F238E27FC236}">
              <a16:creationId xmlns:a16="http://schemas.microsoft.com/office/drawing/2014/main" id="{EAA00AE9-819C-42CE-8C4F-F6911984AAC6}"/>
            </a:ext>
          </a:extLst>
        </xdr:cNvPr>
        <xdr:cNvSpPr txBox="1"/>
      </xdr:nvSpPr>
      <xdr:spPr>
        <a:xfrm>
          <a:off x="137636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32" name="テキスト ボックス 731">
          <a:extLst>
            <a:ext uri="{FF2B5EF4-FFF2-40B4-BE49-F238E27FC236}">
              <a16:creationId xmlns:a16="http://schemas.microsoft.com/office/drawing/2014/main" id="{568B875E-7178-4CB7-A901-4EB54281D17C}"/>
            </a:ext>
          </a:extLst>
        </xdr:cNvPr>
        <xdr:cNvSpPr txBox="1"/>
      </xdr:nvSpPr>
      <xdr:spPr>
        <a:xfrm>
          <a:off x="129730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33" name="テキスト ボックス 732">
          <a:extLst>
            <a:ext uri="{FF2B5EF4-FFF2-40B4-BE49-F238E27FC236}">
              <a16:creationId xmlns:a16="http://schemas.microsoft.com/office/drawing/2014/main" id="{2A832158-75E6-4020-B733-6DA243DF817F}"/>
            </a:ext>
          </a:extLst>
        </xdr:cNvPr>
        <xdr:cNvSpPr txBox="1"/>
      </xdr:nvSpPr>
      <xdr:spPr>
        <a:xfrm>
          <a:off x="121729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34" name="テキスト ボックス 733">
          <a:extLst>
            <a:ext uri="{FF2B5EF4-FFF2-40B4-BE49-F238E27FC236}">
              <a16:creationId xmlns:a16="http://schemas.microsoft.com/office/drawing/2014/main" id="{25341C55-A878-44F1-9540-01B78F57942A}"/>
            </a:ext>
          </a:extLst>
        </xdr:cNvPr>
        <xdr:cNvSpPr txBox="1"/>
      </xdr:nvSpPr>
      <xdr:spPr>
        <a:xfrm>
          <a:off x="113633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81</xdr:col>
      <xdr:colOff>0</xdr:colOff>
      <xdr:row>101</xdr:row>
      <xdr:rowOff>149860</xdr:rowOff>
    </xdr:from>
    <xdr:to>
      <xdr:col>81</xdr:col>
      <xdr:colOff>101600</xdr:colOff>
      <xdr:row>102</xdr:row>
      <xdr:rowOff>80010</xdr:rowOff>
    </xdr:to>
    <xdr:sp macro="" textlink="">
      <xdr:nvSpPr>
        <xdr:cNvPr id="735" name="楕円 734">
          <a:extLst>
            <a:ext uri="{FF2B5EF4-FFF2-40B4-BE49-F238E27FC236}">
              <a16:creationId xmlns:a16="http://schemas.microsoft.com/office/drawing/2014/main" id="{48D8BBD7-F757-4286-9466-657961DDF68B}"/>
            </a:ext>
          </a:extLst>
        </xdr:cNvPr>
        <xdr:cNvSpPr/>
      </xdr:nvSpPr>
      <xdr:spPr>
        <a:xfrm>
          <a:off x="13887450" y="166090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106680</xdr:rowOff>
    </xdr:from>
    <xdr:to>
      <xdr:col>76</xdr:col>
      <xdr:colOff>165100</xdr:colOff>
      <xdr:row>102</xdr:row>
      <xdr:rowOff>36830</xdr:rowOff>
    </xdr:to>
    <xdr:sp macro="" textlink="">
      <xdr:nvSpPr>
        <xdr:cNvPr id="736" name="楕円 735">
          <a:extLst>
            <a:ext uri="{FF2B5EF4-FFF2-40B4-BE49-F238E27FC236}">
              <a16:creationId xmlns:a16="http://schemas.microsoft.com/office/drawing/2014/main" id="{02D641E6-49B4-4AA3-9DCD-34204FF6CD32}"/>
            </a:ext>
          </a:extLst>
        </xdr:cNvPr>
        <xdr:cNvSpPr/>
      </xdr:nvSpPr>
      <xdr:spPr>
        <a:xfrm>
          <a:off x="13096875" y="165627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157480</xdr:rowOff>
    </xdr:from>
    <xdr:to>
      <xdr:col>81</xdr:col>
      <xdr:colOff>50800</xdr:colOff>
      <xdr:row>102</xdr:row>
      <xdr:rowOff>29210</xdr:rowOff>
    </xdr:to>
    <xdr:cxnSp macro="">
      <xdr:nvCxnSpPr>
        <xdr:cNvPr id="737" name="直線コネクタ 736">
          <a:extLst>
            <a:ext uri="{FF2B5EF4-FFF2-40B4-BE49-F238E27FC236}">
              <a16:creationId xmlns:a16="http://schemas.microsoft.com/office/drawing/2014/main" id="{634D305C-3FAD-48D3-9406-D242713CE24B}"/>
            </a:ext>
          </a:extLst>
        </xdr:cNvPr>
        <xdr:cNvCxnSpPr/>
      </xdr:nvCxnSpPr>
      <xdr:spPr>
        <a:xfrm>
          <a:off x="13144500" y="16619855"/>
          <a:ext cx="79057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60960</xdr:rowOff>
    </xdr:from>
    <xdr:to>
      <xdr:col>72</xdr:col>
      <xdr:colOff>38100</xdr:colOff>
      <xdr:row>101</xdr:row>
      <xdr:rowOff>162560</xdr:rowOff>
    </xdr:to>
    <xdr:sp macro="" textlink="">
      <xdr:nvSpPr>
        <xdr:cNvPr id="738" name="楕円 737">
          <a:extLst>
            <a:ext uri="{FF2B5EF4-FFF2-40B4-BE49-F238E27FC236}">
              <a16:creationId xmlns:a16="http://schemas.microsoft.com/office/drawing/2014/main" id="{C6757BB6-663B-4D3E-B059-3144D05736BE}"/>
            </a:ext>
          </a:extLst>
        </xdr:cNvPr>
        <xdr:cNvSpPr/>
      </xdr:nvSpPr>
      <xdr:spPr>
        <a:xfrm>
          <a:off x="12296775" y="165233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111760</xdr:rowOff>
    </xdr:from>
    <xdr:to>
      <xdr:col>76</xdr:col>
      <xdr:colOff>114300</xdr:colOff>
      <xdr:row>101</xdr:row>
      <xdr:rowOff>157480</xdr:rowOff>
    </xdr:to>
    <xdr:cxnSp macro="">
      <xdr:nvCxnSpPr>
        <xdr:cNvPr id="739" name="直線コネクタ 738">
          <a:extLst>
            <a:ext uri="{FF2B5EF4-FFF2-40B4-BE49-F238E27FC236}">
              <a16:creationId xmlns:a16="http://schemas.microsoft.com/office/drawing/2014/main" id="{7850E371-8421-4D35-9010-8C61ACB94A43}"/>
            </a:ext>
          </a:extLst>
        </xdr:cNvPr>
        <xdr:cNvCxnSpPr/>
      </xdr:nvCxnSpPr>
      <xdr:spPr>
        <a:xfrm>
          <a:off x="12344400" y="16570960"/>
          <a:ext cx="8001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92710</xdr:rowOff>
    </xdr:from>
    <xdr:to>
      <xdr:col>67</xdr:col>
      <xdr:colOff>101600</xdr:colOff>
      <xdr:row>101</xdr:row>
      <xdr:rowOff>22860</xdr:rowOff>
    </xdr:to>
    <xdr:sp macro="" textlink="">
      <xdr:nvSpPr>
        <xdr:cNvPr id="740" name="楕円 739">
          <a:extLst>
            <a:ext uri="{FF2B5EF4-FFF2-40B4-BE49-F238E27FC236}">
              <a16:creationId xmlns:a16="http://schemas.microsoft.com/office/drawing/2014/main" id="{FEA71D49-D8F8-4F8D-8299-8CDAE1F75A61}"/>
            </a:ext>
          </a:extLst>
        </xdr:cNvPr>
        <xdr:cNvSpPr/>
      </xdr:nvSpPr>
      <xdr:spPr>
        <a:xfrm>
          <a:off x="11487150" y="163804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143510</xdr:rowOff>
    </xdr:from>
    <xdr:to>
      <xdr:col>71</xdr:col>
      <xdr:colOff>177800</xdr:colOff>
      <xdr:row>101</xdr:row>
      <xdr:rowOff>111760</xdr:rowOff>
    </xdr:to>
    <xdr:cxnSp macro="">
      <xdr:nvCxnSpPr>
        <xdr:cNvPr id="741" name="直線コネクタ 740">
          <a:extLst>
            <a:ext uri="{FF2B5EF4-FFF2-40B4-BE49-F238E27FC236}">
              <a16:creationId xmlns:a16="http://schemas.microsoft.com/office/drawing/2014/main" id="{95224275-BD7E-41E6-9C19-917CE15F6D45}"/>
            </a:ext>
          </a:extLst>
        </xdr:cNvPr>
        <xdr:cNvCxnSpPr/>
      </xdr:nvCxnSpPr>
      <xdr:spPr>
        <a:xfrm>
          <a:off x="11534775" y="16428085"/>
          <a:ext cx="809625"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10160</xdr:rowOff>
    </xdr:from>
    <xdr:ext cx="405130" cy="259080"/>
    <xdr:sp macro="" textlink="">
      <xdr:nvSpPr>
        <xdr:cNvPr id="742" name="n_1aveValue【公民館】&#10;有形固定資産減価償却率">
          <a:extLst>
            <a:ext uri="{FF2B5EF4-FFF2-40B4-BE49-F238E27FC236}">
              <a16:creationId xmlns:a16="http://schemas.microsoft.com/office/drawing/2014/main" id="{46BD139D-19C9-4B14-839C-EC11836E3074}"/>
            </a:ext>
          </a:extLst>
        </xdr:cNvPr>
        <xdr:cNvSpPr txBox="1"/>
      </xdr:nvSpPr>
      <xdr:spPr>
        <a:xfrm>
          <a:off x="13745210" y="17151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170180</xdr:rowOff>
    </xdr:from>
    <xdr:ext cx="404495" cy="259080"/>
    <xdr:sp macro="" textlink="">
      <xdr:nvSpPr>
        <xdr:cNvPr id="743" name="n_2aveValue【公民館】&#10;有形固定資産減価償却率">
          <a:extLst>
            <a:ext uri="{FF2B5EF4-FFF2-40B4-BE49-F238E27FC236}">
              <a16:creationId xmlns:a16="http://schemas.microsoft.com/office/drawing/2014/main" id="{7A05B9FA-619B-4BB6-BC95-3E75EDD22FD2}"/>
            </a:ext>
          </a:extLst>
        </xdr:cNvPr>
        <xdr:cNvSpPr txBox="1"/>
      </xdr:nvSpPr>
      <xdr:spPr>
        <a:xfrm>
          <a:off x="12964160" y="171437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143510</xdr:rowOff>
    </xdr:from>
    <xdr:ext cx="404495" cy="258445"/>
    <xdr:sp macro="" textlink="">
      <xdr:nvSpPr>
        <xdr:cNvPr id="744" name="n_3aveValue【公民館】&#10;有形固定資産減価償却率">
          <a:extLst>
            <a:ext uri="{FF2B5EF4-FFF2-40B4-BE49-F238E27FC236}">
              <a16:creationId xmlns:a16="http://schemas.microsoft.com/office/drawing/2014/main" id="{455232E9-4294-46DE-91D5-8566E130D337}"/>
            </a:ext>
          </a:extLst>
        </xdr:cNvPr>
        <xdr:cNvSpPr txBox="1"/>
      </xdr:nvSpPr>
      <xdr:spPr>
        <a:xfrm>
          <a:off x="12164060" y="171138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124460</xdr:rowOff>
    </xdr:from>
    <xdr:ext cx="404495" cy="259080"/>
    <xdr:sp macro="" textlink="">
      <xdr:nvSpPr>
        <xdr:cNvPr id="745" name="n_4aveValue【公民館】&#10;有形固定資産減価償却率">
          <a:extLst>
            <a:ext uri="{FF2B5EF4-FFF2-40B4-BE49-F238E27FC236}">
              <a16:creationId xmlns:a16="http://schemas.microsoft.com/office/drawing/2014/main" id="{CFB5E93A-F80A-4FEF-B9C1-B120C7EAB965}"/>
            </a:ext>
          </a:extLst>
        </xdr:cNvPr>
        <xdr:cNvSpPr txBox="1"/>
      </xdr:nvSpPr>
      <xdr:spPr>
        <a:xfrm>
          <a:off x="11354435" y="170948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100</xdr:row>
      <xdr:rowOff>96520</xdr:rowOff>
    </xdr:from>
    <xdr:ext cx="405130" cy="259080"/>
    <xdr:sp macro="" textlink="">
      <xdr:nvSpPr>
        <xdr:cNvPr id="746" name="n_1mainValue【公民館】&#10;有形固定資産減価償却率">
          <a:extLst>
            <a:ext uri="{FF2B5EF4-FFF2-40B4-BE49-F238E27FC236}">
              <a16:creationId xmlns:a16="http://schemas.microsoft.com/office/drawing/2014/main" id="{66A74039-5B34-45DE-9593-2F335DD1537D}"/>
            </a:ext>
          </a:extLst>
        </xdr:cNvPr>
        <xdr:cNvSpPr txBox="1"/>
      </xdr:nvSpPr>
      <xdr:spPr>
        <a:xfrm>
          <a:off x="13745210" y="16384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100</xdr:row>
      <xdr:rowOff>53340</xdr:rowOff>
    </xdr:from>
    <xdr:ext cx="404495" cy="258445"/>
    <xdr:sp macro="" textlink="">
      <xdr:nvSpPr>
        <xdr:cNvPr id="747" name="n_2mainValue【公民館】&#10;有形固定資産減価償却率">
          <a:extLst>
            <a:ext uri="{FF2B5EF4-FFF2-40B4-BE49-F238E27FC236}">
              <a16:creationId xmlns:a16="http://schemas.microsoft.com/office/drawing/2014/main" id="{E74A4F4D-24C0-4C31-9B52-8E5896037077}"/>
            </a:ext>
          </a:extLst>
        </xdr:cNvPr>
        <xdr:cNvSpPr txBox="1"/>
      </xdr:nvSpPr>
      <xdr:spPr>
        <a:xfrm>
          <a:off x="12964160" y="163379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7620</xdr:rowOff>
    </xdr:from>
    <xdr:ext cx="404495" cy="258445"/>
    <xdr:sp macro="" textlink="">
      <xdr:nvSpPr>
        <xdr:cNvPr id="748" name="n_3mainValue【公民館】&#10;有形固定資産減価償却率">
          <a:extLst>
            <a:ext uri="{FF2B5EF4-FFF2-40B4-BE49-F238E27FC236}">
              <a16:creationId xmlns:a16="http://schemas.microsoft.com/office/drawing/2014/main" id="{A97F0B3E-98C4-4269-ABDB-CA10C5ACC15E}"/>
            </a:ext>
          </a:extLst>
        </xdr:cNvPr>
        <xdr:cNvSpPr txBox="1"/>
      </xdr:nvSpPr>
      <xdr:spPr>
        <a:xfrm>
          <a:off x="12164060" y="162985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99</xdr:row>
      <xdr:rowOff>39370</xdr:rowOff>
    </xdr:from>
    <xdr:ext cx="404495" cy="259080"/>
    <xdr:sp macro="" textlink="">
      <xdr:nvSpPr>
        <xdr:cNvPr id="749" name="n_4mainValue【公民館】&#10;有形固定資産減価償却率">
          <a:extLst>
            <a:ext uri="{FF2B5EF4-FFF2-40B4-BE49-F238E27FC236}">
              <a16:creationId xmlns:a16="http://schemas.microsoft.com/office/drawing/2014/main" id="{69662EA1-3EB4-4ECA-A9E2-77E38BCB0DAB}"/>
            </a:ext>
          </a:extLst>
        </xdr:cNvPr>
        <xdr:cNvSpPr txBox="1"/>
      </xdr:nvSpPr>
      <xdr:spPr>
        <a:xfrm>
          <a:off x="11354435" y="161556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a:extLst>
            <a:ext uri="{FF2B5EF4-FFF2-40B4-BE49-F238E27FC236}">
              <a16:creationId xmlns:a16="http://schemas.microsoft.com/office/drawing/2014/main" id="{08DEE250-E53A-4CED-A617-D5F4E5F8F53E}"/>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a:extLst>
            <a:ext uri="{FF2B5EF4-FFF2-40B4-BE49-F238E27FC236}">
              <a16:creationId xmlns:a16="http://schemas.microsoft.com/office/drawing/2014/main" id="{D252386F-8972-4E63-95A5-82F98268F443}"/>
            </a:ext>
          </a:extLst>
        </xdr:cNvPr>
        <xdr:cNvSpPr/>
      </xdr:nvSpPr>
      <xdr:spPr>
        <a:xfrm>
          <a:off x="165830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a:extLst>
            <a:ext uri="{FF2B5EF4-FFF2-40B4-BE49-F238E27FC236}">
              <a16:creationId xmlns:a16="http://schemas.microsoft.com/office/drawing/2014/main" id="{FD926980-6BD3-4738-B278-6980EDD61618}"/>
            </a:ext>
          </a:extLst>
        </xdr:cNvPr>
        <xdr:cNvSpPr/>
      </xdr:nvSpPr>
      <xdr:spPr>
        <a:xfrm>
          <a:off x="165830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a:extLst>
            <a:ext uri="{FF2B5EF4-FFF2-40B4-BE49-F238E27FC236}">
              <a16:creationId xmlns:a16="http://schemas.microsoft.com/office/drawing/2014/main" id="{5C713EE4-2B70-4498-B65B-020C8E2C1081}"/>
            </a:ext>
          </a:extLst>
        </xdr:cNvPr>
        <xdr:cNvSpPr/>
      </xdr:nvSpPr>
      <xdr:spPr>
        <a:xfrm>
          <a:off x="174879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a:extLst>
            <a:ext uri="{FF2B5EF4-FFF2-40B4-BE49-F238E27FC236}">
              <a16:creationId xmlns:a16="http://schemas.microsoft.com/office/drawing/2014/main" id="{9636EBB1-A028-4808-8116-299E301EDC89}"/>
            </a:ext>
          </a:extLst>
        </xdr:cNvPr>
        <xdr:cNvSpPr/>
      </xdr:nvSpPr>
      <xdr:spPr>
        <a:xfrm>
          <a:off x="174879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a:extLst>
            <a:ext uri="{FF2B5EF4-FFF2-40B4-BE49-F238E27FC236}">
              <a16:creationId xmlns:a16="http://schemas.microsoft.com/office/drawing/2014/main" id="{01515FEA-D419-4608-8128-865B70D50C65}"/>
            </a:ext>
          </a:extLst>
        </xdr:cNvPr>
        <xdr:cNvSpPr/>
      </xdr:nvSpPr>
      <xdr:spPr>
        <a:xfrm>
          <a:off x="185166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a:extLst>
            <a:ext uri="{FF2B5EF4-FFF2-40B4-BE49-F238E27FC236}">
              <a16:creationId xmlns:a16="http://schemas.microsoft.com/office/drawing/2014/main" id="{08C7EED8-2324-420E-8098-5C279B72FABE}"/>
            </a:ext>
          </a:extLst>
        </xdr:cNvPr>
        <xdr:cNvSpPr/>
      </xdr:nvSpPr>
      <xdr:spPr>
        <a:xfrm>
          <a:off x="185166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a:extLst>
            <a:ext uri="{FF2B5EF4-FFF2-40B4-BE49-F238E27FC236}">
              <a16:creationId xmlns:a16="http://schemas.microsoft.com/office/drawing/2014/main" id="{58FD9E4F-9116-4C14-B77B-86AEB825084A}"/>
            </a:ext>
          </a:extLst>
        </xdr:cNvPr>
        <xdr:cNvSpPr/>
      </xdr:nvSpPr>
      <xdr:spPr>
        <a:xfrm>
          <a:off x="16459200" y="1590675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758" name="テキスト ボックス 757">
          <a:extLst>
            <a:ext uri="{FF2B5EF4-FFF2-40B4-BE49-F238E27FC236}">
              <a16:creationId xmlns:a16="http://schemas.microsoft.com/office/drawing/2014/main" id="{5C186905-B15C-47AB-B79A-F9681CE92792}"/>
            </a:ext>
          </a:extLst>
        </xdr:cNvPr>
        <xdr:cNvSpPr txBox="1"/>
      </xdr:nvSpPr>
      <xdr:spPr>
        <a:xfrm>
          <a:off x="16440150" y="157162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a:extLst>
            <a:ext uri="{FF2B5EF4-FFF2-40B4-BE49-F238E27FC236}">
              <a16:creationId xmlns:a16="http://schemas.microsoft.com/office/drawing/2014/main" id="{FA3BDAF8-9A28-4FAC-ABDF-74CE353DAE67}"/>
            </a:ext>
          </a:extLst>
        </xdr:cNvPr>
        <xdr:cNvCxnSpPr/>
      </xdr:nvCxnSpPr>
      <xdr:spPr>
        <a:xfrm>
          <a:off x="16459200" y="18192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60" name="直線コネクタ 759">
          <a:extLst>
            <a:ext uri="{FF2B5EF4-FFF2-40B4-BE49-F238E27FC236}">
              <a16:creationId xmlns:a16="http://schemas.microsoft.com/office/drawing/2014/main" id="{AC486FA8-50E5-4D60-B0D6-7FCB1FD97054}"/>
            </a:ext>
          </a:extLst>
        </xdr:cNvPr>
        <xdr:cNvCxnSpPr/>
      </xdr:nvCxnSpPr>
      <xdr:spPr>
        <a:xfrm>
          <a:off x="16459200" y="17735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6725" cy="259080"/>
    <xdr:sp macro="" textlink="">
      <xdr:nvSpPr>
        <xdr:cNvPr id="761" name="テキスト ボックス 760">
          <a:extLst>
            <a:ext uri="{FF2B5EF4-FFF2-40B4-BE49-F238E27FC236}">
              <a16:creationId xmlns:a16="http://schemas.microsoft.com/office/drawing/2014/main" id="{905978AA-0F68-419F-9408-46B1F09FB764}"/>
            </a:ext>
          </a:extLst>
        </xdr:cNvPr>
        <xdr:cNvSpPr txBox="1"/>
      </xdr:nvSpPr>
      <xdr:spPr>
        <a:xfrm>
          <a:off x="16052165" y="175901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62" name="直線コネクタ 761">
          <a:extLst>
            <a:ext uri="{FF2B5EF4-FFF2-40B4-BE49-F238E27FC236}">
              <a16:creationId xmlns:a16="http://schemas.microsoft.com/office/drawing/2014/main" id="{E4D2790F-0592-4F65-81EC-2D6F1E088E63}"/>
            </a:ext>
          </a:extLst>
        </xdr:cNvPr>
        <xdr:cNvCxnSpPr/>
      </xdr:nvCxnSpPr>
      <xdr:spPr>
        <a:xfrm>
          <a:off x="16459200" y="17278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6725" cy="259080"/>
    <xdr:sp macro="" textlink="">
      <xdr:nvSpPr>
        <xdr:cNvPr id="763" name="テキスト ボックス 762">
          <a:extLst>
            <a:ext uri="{FF2B5EF4-FFF2-40B4-BE49-F238E27FC236}">
              <a16:creationId xmlns:a16="http://schemas.microsoft.com/office/drawing/2014/main" id="{F92CFDA7-BB54-44EC-B53A-E13DDC14034C}"/>
            </a:ext>
          </a:extLst>
        </xdr:cNvPr>
        <xdr:cNvSpPr txBox="1"/>
      </xdr:nvSpPr>
      <xdr:spPr>
        <a:xfrm>
          <a:off x="16052165" y="171329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64" name="直線コネクタ 763">
          <a:extLst>
            <a:ext uri="{FF2B5EF4-FFF2-40B4-BE49-F238E27FC236}">
              <a16:creationId xmlns:a16="http://schemas.microsoft.com/office/drawing/2014/main" id="{FC72C55C-7978-4519-B78F-7830B21DDF9E}"/>
            </a:ext>
          </a:extLst>
        </xdr:cNvPr>
        <xdr:cNvCxnSpPr/>
      </xdr:nvCxnSpPr>
      <xdr:spPr>
        <a:xfrm>
          <a:off x="16459200" y="16821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6725" cy="259080"/>
    <xdr:sp macro="" textlink="">
      <xdr:nvSpPr>
        <xdr:cNvPr id="765" name="テキスト ボックス 764">
          <a:extLst>
            <a:ext uri="{FF2B5EF4-FFF2-40B4-BE49-F238E27FC236}">
              <a16:creationId xmlns:a16="http://schemas.microsoft.com/office/drawing/2014/main" id="{929EA9CA-3B3B-4E31-A924-43A0821A2785}"/>
            </a:ext>
          </a:extLst>
        </xdr:cNvPr>
        <xdr:cNvSpPr txBox="1"/>
      </xdr:nvSpPr>
      <xdr:spPr>
        <a:xfrm>
          <a:off x="16052165" y="166757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6" name="直線コネクタ 765">
          <a:extLst>
            <a:ext uri="{FF2B5EF4-FFF2-40B4-BE49-F238E27FC236}">
              <a16:creationId xmlns:a16="http://schemas.microsoft.com/office/drawing/2014/main" id="{313B1CAB-1B5B-41DF-A316-358040F1589E}"/>
            </a:ext>
          </a:extLst>
        </xdr:cNvPr>
        <xdr:cNvCxnSpPr/>
      </xdr:nvCxnSpPr>
      <xdr:spPr>
        <a:xfrm>
          <a:off x="16459200" y="16363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6725" cy="259080"/>
    <xdr:sp macro="" textlink="">
      <xdr:nvSpPr>
        <xdr:cNvPr id="767" name="テキスト ボックス 766">
          <a:extLst>
            <a:ext uri="{FF2B5EF4-FFF2-40B4-BE49-F238E27FC236}">
              <a16:creationId xmlns:a16="http://schemas.microsoft.com/office/drawing/2014/main" id="{5D7005DF-D124-4A25-A1AF-1710E97C1601}"/>
            </a:ext>
          </a:extLst>
        </xdr:cNvPr>
        <xdr:cNvSpPr txBox="1"/>
      </xdr:nvSpPr>
      <xdr:spPr>
        <a:xfrm>
          <a:off x="16052165" y="162185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8" name="直線コネクタ 767">
          <a:extLst>
            <a:ext uri="{FF2B5EF4-FFF2-40B4-BE49-F238E27FC236}">
              <a16:creationId xmlns:a16="http://schemas.microsoft.com/office/drawing/2014/main" id="{239391A0-0D53-49D6-AFD4-142CBF3053C0}"/>
            </a:ext>
          </a:extLst>
        </xdr:cNvPr>
        <xdr:cNvCxnSpPr/>
      </xdr:nvCxnSpPr>
      <xdr:spPr>
        <a:xfrm>
          <a:off x="16459200" y="15906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769" name="テキスト ボックス 768">
          <a:extLst>
            <a:ext uri="{FF2B5EF4-FFF2-40B4-BE49-F238E27FC236}">
              <a16:creationId xmlns:a16="http://schemas.microsoft.com/office/drawing/2014/main" id="{BFE286A3-564E-499D-AE24-507E8DCD98B2}"/>
            </a:ext>
          </a:extLst>
        </xdr:cNvPr>
        <xdr:cNvSpPr txBox="1"/>
      </xdr:nvSpPr>
      <xdr:spPr>
        <a:xfrm>
          <a:off x="16052165" y="157613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0" name="【公民館】&#10;一人当たり面積グラフ枠">
          <a:extLst>
            <a:ext uri="{FF2B5EF4-FFF2-40B4-BE49-F238E27FC236}">
              <a16:creationId xmlns:a16="http://schemas.microsoft.com/office/drawing/2014/main" id="{D3003A32-38A0-49AD-AA6A-FE400536488B}"/>
            </a:ext>
          </a:extLst>
        </xdr:cNvPr>
        <xdr:cNvSpPr/>
      </xdr:nvSpPr>
      <xdr:spPr>
        <a:xfrm>
          <a:off x="16459200" y="1590675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30480</xdr:rowOff>
    </xdr:from>
    <xdr:to>
      <xdr:col>116</xdr:col>
      <xdr:colOff>62865</xdr:colOff>
      <xdr:row>108</xdr:row>
      <xdr:rowOff>26035</xdr:rowOff>
    </xdr:to>
    <xdr:cxnSp macro="">
      <xdr:nvCxnSpPr>
        <xdr:cNvPr id="771" name="直線コネクタ 770">
          <a:extLst>
            <a:ext uri="{FF2B5EF4-FFF2-40B4-BE49-F238E27FC236}">
              <a16:creationId xmlns:a16="http://schemas.microsoft.com/office/drawing/2014/main" id="{2E338305-DB4F-497B-8B19-5580C417B89C}"/>
            </a:ext>
          </a:extLst>
        </xdr:cNvPr>
        <xdr:cNvCxnSpPr/>
      </xdr:nvCxnSpPr>
      <xdr:spPr>
        <a:xfrm flipV="1">
          <a:off x="19954240" y="16486505"/>
          <a:ext cx="0" cy="1202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29845</xdr:rowOff>
    </xdr:from>
    <xdr:ext cx="469900" cy="258445"/>
    <xdr:sp macro="" textlink="">
      <xdr:nvSpPr>
        <xdr:cNvPr id="772" name="【公民館】&#10;一人当たり面積最小値テキスト">
          <a:extLst>
            <a:ext uri="{FF2B5EF4-FFF2-40B4-BE49-F238E27FC236}">
              <a16:creationId xmlns:a16="http://schemas.microsoft.com/office/drawing/2014/main" id="{9E7793B1-4223-4753-ACA5-09CF9DBDF670}"/>
            </a:ext>
          </a:extLst>
        </xdr:cNvPr>
        <xdr:cNvSpPr txBox="1"/>
      </xdr:nvSpPr>
      <xdr:spPr>
        <a:xfrm>
          <a:off x="19992975" y="176860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26035</xdr:rowOff>
    </xdr:from>
    <xdr:to>
      <xdr:col>116</xdr:col>
      <xdr:colOff>152400</xdr:colOff>
      <xdr:row>108</xdr:row>
      <xdr:rowOff>26035</xdr:rowOff>
    </xdr:to>
    <xdr:cxnSp macro="">
      <xdr:nvCxnSpPr>
        <xdr:cNvPr id="773" name="直線コネクタ 772">
          <a:extLst>
            <a:ext uri="{FF2B5EF4-FFF2-40B4-BE49-F238E27FC236}">
              <a16:creationId xmlns:a16="http://schemas.microsoft.com/office/drawing/2014/main" id="{79028E36-4948-40F8-B6C9-782FB10D9FCF}"/>
            </a:ext>
          </a:extLst>
        </xdr:cNvPr>
        <xdr:cNvCxnSpPr/>
      </xdr:nvCxnSpPr>
      <xdr:spPr>
        <a:xfrm>
          <a:off x="19878675" y="176885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148590</xdr:rowOff>
    </xdr:from>
    <xdr:ext cx="469900" cy="259080"/>
    <xdr:sp macro="" textlink="">
      <xdr:nvSpPr>
        <xdr:cNvPr id="774" name="【公民館】&#10;一人当たり面積最大値テキスト">
          <a:extLst>
            <a:ext uri="{FF2B5EF4-FFF2-40B4-BE49-F238E27FC236}">
              <a16:creationId xmlns:a16="http://schemas.microsoft.com/office/drawing/2014/main" id="{8640E9B0-526C-4508-A855-F6CCAB349200}"/>
            </a:ext>
          </a:extLst>
        </xdr:cNvPr>
        <xdr:cNvSpPr txBox="1"/>
      </xdr:nvSpPr>
      <xdr:spPr>
        <a:xfrm>
          <a:off x="19992975" y="162617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0.545</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775" name="直線コネクタ 774">
          <a:extLst>
            <a:ext uri="{FF2B5EF4-FFF2-40B4-BE49-F238E27FC236}">
              <a16:creationId xmlns:a16="http://schemas.microsoft.com/office/drawing/2014/main" id="{7AFCA23A-5B79-44BF-BFEC-E46823C30B3A}"/>
            </a:ext>
          </a:extLst>
        </xdr:cNvPr>
        <xdr:cNvCxnSpPr/>
      </xdr:nvCxnSpPr>
      <xdr:spPr>
        <a:xfrm>
          <a:off x="19878675" y="164865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127000</xdr:rowOff>
    </xdr:from>
    <xdr:ext cx="469900" cy="259080"/>
    <xdr:sp macro="" textlink="">
      <xdr:nvSpPr>
        <xdr:cNvPr id="776" name="【公民館】&#10;一人当たり面積平均値テキスト">
          <a:extLst>
            <a:ext uri="{FF2B5EF4-FFF2-40B4-BE49-F238E27FC236}">
              <a16:creationId xmlns:a16="http://schemas.microsoft.com/office/drawing/2014/main" id="{1D776ED4-40A0-4318-88AD-758DD27E1130}"/>
            </a:ext>
          </a:extLst>
        </xdr:cNvPr>
        <xdr:cNvSpPr txBox="1"/>
      </xdr:nvSpPr>
      <xdr:spPr>
        <a:xfrm>
          <a:off x="19992975" y="172688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148590</xdr:rowOff>
    </xdr:from>
    <xdr:to>
      <xdr:col>116</xdr:col>
      <xdr:colOff>114300</xdr:colOff>
      <xdr:row>106</xdr:row>
      <xdr:rowOff>78740</xdr:rowOff>
    </xdr:to>
    <xdr:sp macro="" textlink="">
      <xdr:nvSpPr>
        <xdr:cNvPr id="777" name="フローチャート: 判断 776">
          <a:extLst>
            <a:ext uri="{FF2B5EF4-FFF2-40B4-BE49-F238E27FC236}">
              <a16:creationId xmlns:a16="http://schemas.microsoft.com/office/drawing/2014/main" id="{3F4BB46B-405B-4139-9A1C-C2D6BB5226EF}"/>
            </a:ext>
          </a:extLst>
        </xdr:cNvPr>
        <xdr:cNvSpPr/>
      </xdr:nvSpPr>
      <xdr:spPr>
        <a:xfrm>
          <a:off x="19897725" y="172904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162560</xdr:rowOff>
    </xdr:from>
    <xdr:to>
      <xdr:col>112</xdr:col>
      <xdr:colOff>38100</xdr:colOff>
      <xdr:row>106</xdr:row>
      <xdr:rowOff>92710</xdr:rowOff>
    </xdr:to>
    <xdr:sp macro="" textlink="">
      <xdr:nvSpPr>
        <xdr:cNvPr id="778" name="フローチャート: 判断 777">
          <a:extLst>
            <a:ext uri="{FF2B5EF4-FFF2-40B4-BE49-F238E27FC236}">
              <a16:creationId xmlns:a16="http://schemas.microsoft.com/office/drawing/2014/main" id="{6E8BA1E1-33D7-46CA-AAC4-96A2D14717B1}"/>
            </a:ext>
          </a:extLst>
        </xdr:cNvPr>
        <xdr:cNvSpPr/>
      </xdr:nvSpPr>
      <xdr:spPr>
        <a:xfrm>
          <a:off x="19154775" y="1730438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779" name="フローチャート: 判断 778">
          <a:extLst>
            <a:ext uri="{FF2B5EF4-FFF2-40B4-BE49-F238E27FC236}">
              <a16:creationId xmlns:a16="http://schemas.microsoft.com/office/drawing/2014/main" id="{E0EEF1ED-5CA0-4E64-A712-0A7B0B0EDBF7}"/>
            </a:ext>
          </a:extLst>
        </xdr:cNvPr>
        <xdr:cNvSpPr/>
      </xdr:nvSpPr>
      <xdr:spPr>
        <a:xfrm>
          <a:off x="18345150" y="172961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153670</xdr:rowOff>
    </xdr:from>
    <xdr:to>
      <xdr:col>102</xdr:col>
      <xdr:colOff>165100</xdr:colOff>
      <xdr:row>106</xdr:row>
      <xdr:rowOff>83820</xdr:rowOff>
    </xdr:to>
    <xdr:sp macro="" textlink="">
      <xdr:nvSpPr>
        <xdr:cNvPr id="780" name="フローチャート: 判断 779">
          <a:extLst>
            <a:ext uri="{FF2B5EF4-FFF2-40B4-BE49-F238E27FC236}">
              <a16:creationId xmlns:a16="http://schemas.microsoft.com/office/drawing/2014/main" id="{67E605C8-31A5-4DB5-BA11-8B7937EADBD7}"/>
            </a:ext>
          </a:extLst>
        </xdr:cNvPr>
        <xdr:cNvSpPr/>
      </xdr:nvSpPr>
      <xdr:spPr>
        <a:xfrm>
          <a:off x="17554575" y="172986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114300</xdr:rowOff>
    </xdr:from>
    <xdr:to>
      <xdr:col>98</xdr:col>
      <xdr:colOff>38100</xdr:colOff>
      <xdr:row>106</xdr:row>
      <xdr:rowOff>44450</xdr:rowOff>
    </xdr:to>
    <xdr:sp macro="" textlink="">
      <xdr:nvSpPr>
        <xdr:cNvPr id="781" name="フローチャート: 判断 780">
          <a:extLst>
            <a:ext uri="{FF2B5EF4-FFF2-40B4-BE49-F238E27FC236}">
              <a16:creationId xmlns:a16="http://schemas.microsoft.com/office/drawing/2014/main" id="{E7377D17-C714-4DF9-8385-06DE509A08C7}"/>
            </a:ext>
          </a:extLst>
        </xdr:cNvPr>
        <xdr:cNvSpPr/>
      </xdr:nvSpPr>
      <xdr:spPr>
        <a:xfrm>
          <a:off x="16754475" y="172593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82" name="テキスト ボックス 781">
          <a:extLst>
            <a:ext uri="{FF2B5EF4-FFF2-40B4-BE49-F238E27FC236}">
              <a16:creationId xmlns:a16="http://schemas.microsoft.com/office/drawing/2014/main" id="{670D0EB9-5237-479E-9867-6EB667E613D2}"/>
            </a:ext>
          </a:extLst>
        </xdr:cNvPr>
        <xdr:cNvSpPr txBox="1"/>
      </xdr:nvSpPr>
      <xdr:spPr>
        <a:xfrm>
          <a:off x="197834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83" name="テキスト ボックス 782">
          <a:extLst>
            <a:ext uri="{FF2B5EF4-FFF2-40B4-BE49-F238E27FC236}">
              <a16:creationId xmlns:a16="http://schemas.microsoft.com/office/drawing/2014/main" id="{B61A87EE-B3BD-49CF-A05E-117365C4E48B}"/>
            </a:ext>
          </a:extLst>
        </xdr:cNvPr>
        <xdr:cNvSpPr txBox="1"/>
      </xdr:nvSpPr>
      <xdr:spPr>
        <a:xfrm>
          <a:off x="190309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84" name="テキスト ボックス 783">
          <a:extLst>
            <a:ext uri="{FF2B5EF4-FFF2-40B4-BE49-F238E27FC236}">
              <a16:creationId xmlns:a16="http://schemas.microsoft.com/office/drawing/2014/main" id="{361E659D-3344-40C5-B687-FBC04BA096A6}"/>
            </a:ext>
          </a:extLst>
        </xdr:cNvPr>
        <xdr:cNvSpPr txBox="1"/>
      </xdr:nvSpPr>
      <xdr:spPr>
        <a:xfrm>
          <a:off x="182213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85" name="テキスト ボックス 784">
          <a:extLst>
            <a:ext uri="{FF2B5EF4-FFF2-40B4-BE49-F238E27FC236}">
              <a16:creationId xmlns:a16="http://schemas.microsoft.com/office/drawing/2014/main" id="{54EDE0AE-5356-451F-B1DA-C723F1A717E7}"/>
            </a:ext>
          </a:extLst>
        </xdr:cNvPr>
        <xdr:cNvSpPr txBox="1"/>
      </xdr:nvSpPr>
      <xdr:spPr>
        <a:xfrm>
          <a:off x="174307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86" name="テキスト ボックス 785">
          <a:extLst>
            <a:ext uri="{FF2B5EF4-FFF2-40B4-BE49-F238E27FC236}">
              <a16:creationId xmlns:a16="http://schemas.microsoft.com/office/drawing/2014/main" id="{FC4A1869-3521-4D96-AFF3-86AA4169A138}"/>
            </a:ext>
          </a:extLst>
        </xdr:cNvPr>
        <xdr:cNvSpPr txBox="1"/>
      </xdr:nvSpPr>
      <xdr:spPr>
        <a:xfrm>
          <a:off x="166306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787" name="楕円 786">
          <a:extLst>
            <a:ext uri="{FF2B5EF4-FFF2-40B4-BE49-F238E27FC236}">
              <a16:creationId xmlns:a16="http://schemas.microsoft.com/office/drawing/2014/main" id="{0689E8F0-1569-4918-BD37-98E9AEDF58FA}"/>
            </a:ext>
          </a:extLst>
        </xdr:cNvPr>
        <xdr:cNvSpPr/>
      </xdr:nvSpPr>
      <xdr:spPr>
        <a:xfrm>
          <a:off x="19154775" y="172700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132715</xdr:rowOff>
    </xdr:from>
    <xdr:to>
      <xdr:col>107</xdr:col>
      <xdr:colOff>101600</xdr:colOff>
      <xdr:row>106</xdr:row>
      <xdr:rowOff>63500</xdr:rowOff>
    </xdr:to>
    <xdr:sp macro="" textlink="">
      <xdr:nvSpPr>
        <xdr:cNvPr id="788" name="楕円 787">
          <a:extLst>
            <a:ext uri="{FF2B5EF4-FFF2-40B4-BE49-F238E27FC236}">
              <a16:creationId xmlns:a16="http://schemas.microsoft.com/office/drawing/2014/main" id="{D0639281-32BE-45BC-BB15-9DB432EF2BD7}"/>
            </a:ext>
          </a:extLst>
        </xdr:cNvPr>
        <xdr:cNvSpPr/>
      </xdr:nvSpPr>
      <xdr:spPr>
        <a:xfrm>
          <a:off x="18345150" y="17277715"/>
          <a:ext cx="10477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12065</xdr:rowOff>
    </xdr:to>
    <xdr:cxnSp macro="">
      <xdr:nvCxnSpPr>
        <xdr:cNvPr id="789" name="直線コネクタ 788">
          <a:extLst>
            <a:ext uri="{FF2B5EF4-FFF2-40B4-BE49-F238E27FC236}">
              <a16:creationId xmlns:a16="http://schemas.microsoft.com/office/drawing/2014/main" id="{8DF2B18E-EE6F-4D30-8E86-E523ED300824}"/>
            </a:ext>
          </a:extLst>
        </xdr:cNvPr>
        <xdr:cNvCxnSpPr/>
      </xdr:nvCxnSpPr>
      <xdr:spPr>
        <a:xfrm flipV="1">
          <a:off x="18392775" y="1732724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135255</xdr:rowOff>
    </xdr:from>
    <xdr:to>
      <xdr:col>102</xdr:col>
      <xdr:colOff>165100</xdr:colOff>
      <xdr:row>106</xdr:row>
      <xdr:rowOff>65405</xdr:rowOff>
    </xdr:to>
    <xdr:sp macro="" textlink="">
      <xdr:nvSpPr>
        <xdr:cNvPr id="790" name="楕円 789">
          <a:extLst>
            <a:ext uri="{FF2B5EF4-FFF2-40B4-BE49-F238E27FC236}">
              <a16:creationId xmlns:a16="http://schemas.microsoft.com/office/drawing/2014/main" id="{0515E97D-1B0A-417D-9ACA-861555E68E04}"/>
            </a:ext>
          </a:extLst>
        </xdr:cNvPr>
        <xdr:cNvSpPr/>
      </xdr:nvSpPr>
      <xdr:spPr>
        <a:xfrm>
          <a:off x="17554575" y="172802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12065</xdr:rowOff>
    </xdr:from>
    <xdr:to>
      <xdr:col>107</xdr:col>
      <xdr:colOff>50800</xdr:colOff>
      <xdr:row>106</xdr:row>
      <xdr:rowOff>14605</xdr:rowOff>
    </xdr:to>
    <xdr:cxnSp macro="">
      <xdr:nvCxnSpPr>
        <xdr:cNvPr id="791" name="直線コネクタ 790">
          <a:extLst>
            <a:ext uri="{FF2B5EF4-FFF2-40B4-BE49-F238E27FC236}">
              <a16:creationId xmlns:a16="http://schemas.microsoft.com/office/drawing/2014/main" id="{81A1C452-1F2E-4C14-AC2E-D9369A2DEBB3}"/>
            </a:ext>
          </a:extLst>
        </xdr:cNvPr>
        <xdr:cNvCxnSpPr/>
      </xdr:nvCxnSpPr>
      <xdr:spPr>
        <a:xfrm flipV="1">
          <a:off x="17602200" y="17325340"/>
          <a:ext cx="7905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36830</xdr:rowOff>
    </xdr:from>
    <xdr:to>
      <xdr:col>98</xdr:col>
      <xdr:colOff>38100</xdr:colOff>
      <xdr:row>106</xdr:row>
      <xdr:rowOff>138430</xdr:rowOff>
    </xdr:to>
    <xdr:sp macro="" textlink="">
      <xdr:nvSpPr>
        <xdr:cNvPr id="792" name="楕円 791">
          <a:extLst>
            <a:ext uri="{FF2B5EF4-FFF2-40B4-BE49-F238E27FC236}">
              <a16:creationId xmlns:a16="http://schemas.microsoft.com/office/drawing/2014/main" id="{855C3D39-BD64-4E17-8A08-43355C0516E6}"/>
            </a:ext>
          </a:extLst>
        </xdr:cNvPr>
        <xdr:cNvSpPr/>
      </xdr:nvSpPr>
      <xdr:spPr>
        <a:xfrm>
          <a:off x="16754475" y="173532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14605</xdr:rowOff>
    </xdr:from>
    <xdr:to>
      <xdr:col>102</xdr:col>
      <xdr:colOff>114300</xdr:colOff>
      <xdr:row>106</xdr:row>
      <xdr:rowOff>87630</xdr:rowOff>
    </xdr:to>
    <xdr:cxnSp macro="">
      <xdr:nvCxnSpPr>
        <xdr:cNvPr id="793" name="直線コネクタ 792">
          <a:extLst>
            <a:ext uri="{FF2B5EF4-FFF2-40B4-BE49-F238E27FC236}">
              <a16:creationId xmlns:a16="http://schemas.microsoft.com/office/drawing/2014/main" id="{50AECE03-B997-4810-89A7-5B7DA42C4207}"/>
            </a:ext>
          </a:extLst>
        </xdr:cNvPr>
        <xdr:cNvCxnSpPr/>
      </xdr:nvCxnSpPr>
      <xdr:spPr>
        <a:xfrm flipV="1">
          <a:off x="16802100" y="17327880"/>
          <a:ext cx="8001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83820</xdr:rowOff>
    </xdr:from>
    <xdr:ext cx="469900" cy="259080"/>
    <xdr:sp macro="" textlink="">
      <xdr:nvSpPr>
        <xdr:cNvPr id="794" name="n_1aveValue【公民館】&#10;一人当たり面積">
          <a:extLst>
            <a:ext uri="{FF2B5EF4-FFF2-40B4-BE49-F238E27FC236}">
              <a16:creationId xmlns:a16="http://schemas.microsoft.com/office/drawing/2014/main" id="{58ADD7BC-1C7B-4403-B442-415D94C7F538}"/>
            </a:ext>
          </a:extLst>
        </xdr:cNvPr>
        <xdr:cNvSpPr txBox="1"/>
      </xdr:nvSpPr>
      <xdr:spPr>
        <a:xfrm>
          <a:off x="18983325" y="17403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72390</xdr:rowOff>
    </xdr:from>
    <xdr:ext cx="469265" cy="259080"/>
    <xdr:sp macro="" textlink="">
      <xdr:nvSpPr>
        <xdr:cNvPr id="795" name="n_2aveValue【公民館】&#10;一人当たり面積">
          <a:extLst>
            <a:ext uri="{FF2B5EF4-FFF2-40B4-BE49-F238E27FC236}">
              <a16:creationId xmlns:a16="http://schemas.microsoft.com/office/drawing/2014/main" id="{D47056A6-D293-4A9D-98FB-FE4D982DEFAA}"/>
            </a:ext>
          </a:extLst>
        </xdr:cNvPr>
        <xdr:cNvSpPr txBox="1"/>
      </xdr:nvSpPr>
      <xdr:spPr>
        <a:xfrm>
          <a:off x="18183225" y="173856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74930</xdr:rowOff>
    </xdr:from>
    <xdr:ext cx="469265" cy="258445"/>
    <xdr:sp macro="" textlink="">
      <xdr:nvSpPr>
        <xdr:cNvPr id="796" name="n_3aveValue【公民館】&#10;一人当たり面積">
          <a:extLst>
            <a:ext uri="{FF2B5EF4-FFF2-40B4-BE49-F238E27FC236}">
              <a16:creationId xmlns:a16="http://schemas.microsoft.com/office/drawing/2014/main" id="{C33932C2-9826-41DD-B4F9-209C1621BA4B}"/>
            </a:ext>
          </a:extLst>
        </xdr:cNvPr>
        <xdr:cNvSpPr txBox="1"/>
      </xdr:nvSpPr>
      <xdr:spPr>
        <a:xfrm>
          <a:off x="17383125" y="173913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60960</xdr:rowOff>
    </xdr:from>
    <xdr:ext cx="469265" cy="259080"/>
    <xdr:sp macro="" textlink="">
      <xdr:nvSpPr>
        <xdr:cNvPr id="797" name="n_4aveValue【公民館】&#10;一人当たり面積">
          <a:extLst>
            <a:ext uri="{FF2B5EF4-FFF2-40B4-BE49-F238E27FC236}">
              <a16:creationId xmlns:a16="http://schemas.microsoft.com/office/drawing/2014/main" id="{8C1F6CBA-CE27-4A39-9950-7AFFC4CC371E}"/>
            </a:ext>
          </a:extLst>
        </xdr:cNvPr>
        <xdr:cNvSpPr txBox="1"/>
      </xdr:nvSpPr>
      <xdr:spPr>
        <a:xfrm>
          <a:off x="16592550" y="170376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104</xdr:row>
      <xdr:rowOff>74930</xdr:rowOff>
    </xdr:from>
    <xdr:ext cx="469900" cy="258445"/>
    <xdr:sp macro="" textlink="">
      <xdr:nvSpPr>
        <xdr:cNvPr id="798" name="n_1mainValue【公民館】&#10;一人当たり面積">
          <a:extLst>
            <a:ext uri="{FF2B5EF4-FFF2-40B4-BE49-F238E27FC236}">
              <a16:creationId xmlns:a16="http://schemas.microsoft.com/office/drawing/2014/main" id="{EE77E553-EE54-4068-B11B-036DA3CE3971}"/>
            </a:ext>
          </a:extLst>
        </xdr:cNvPr>
        <xdr:cNvSpPr txBox="1"/>
      </xdr:nvSpPr>
      <xdr:spPr>
        <a:xfrm>
          <a:off x="18983325" y="170484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104</xdr:row>
      <xdr:rowOff>79375</xdr:rowOff>
    </xdr:from>
    <xdr:ext cx="469265" cy="258445"/>
    <xdr:sp macro="" textlink="">
      <xdr:nvSpPr>
        <xdr:cNvPr id="799" name="n_2mainValue【公民館】&#10;一人当たり面積">
          <a:extLst>
            <a:ext uri="{FF2B5EF4-FFF2-40B4-BE49-F238E27FC236}">
              <a16:creationId xmlns:a16="http://schemas.microsoft.com/office/drawing/2014/main" id="{83FC9E7C-86F6-4020-A474-F6B729D23D51}"/>
            </a:ext>
          </a:extLst>
        </xdr:cNvPr>
        <xdr:cNvSpPr txBox="1"/>
      </xdr:nvSpPr>
      <xdr:spPr>
        <a:xfrm>
          <a:off x="18183225" y="170561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104</xdr:row>
      <xdr:rowOff>81915</xdr:rowOff>
    </xdr:from>
    <xdr:ext cx="469265" cy="259080"/>
    <xdr:sp macro="" textlink="">
      <xdr:nvSpPr>
        <xdr:cNvPr id="800" name="n_3mainValue【公民館】&#10;一人当たり面積">
          <a:extLst>
            <a:ext uri="{FF2B5EF4-FFF2-40B4-BE49-F238E27FC236}">
              <a16:creationId xmlns:a16="http://schemas.microsoft.com/office/drawing/2014/main" id="{CDB43D0F-684C-463D-821F-5ED9015B548E}"/>
            </a:ext>
          </a:extLst>
        </xdr:cNvPr>
        <xdr:cNvSpPr txBox="1"/>
      </xdr:nvSpPr>
      <xdr:spPr>
        <a:xfrm>
          <a:off x="17383125" y="17058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106</xdr:row>
      <xdr:rowOff>129540</xdr:rowOff>
    </xdr:from>
    <xdr:ext cx="469265" cy="259080"/>
    <xdr:sp macro="" textlink="">
      <xdr:nvSpPr>
        <xdr:cNvPr id="801" name="n_4mainValue【公民館】&#10;一人当たり面積">
          <a:extLst>
            <a:ext uri="{FF2B5EF4-FFF2-40B4-BE49-F238E27FC236}">
              <a16:creationId xmlns:a16="http://schemas.microsoft.com/office/drawing/2014/main" id="{96511A11-61D7-4F81-A040-AF63D428E385}"/>
            </a:ext>
          </a:extLst>
        </xdr:cNvPr>
        <xdr:cNvSpPr txBox="1"/>
      </xdr:nvSpPr>
      <xdr:spPr>
        <a:xfrm>
          <a:off x="16592550" y="174428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2" name="正方形/長方形 801">
          <a:extLst>
            <a:ext uri="{FF2B5EF4-FFF2-40B4-BE49-F238E27FC236}">
              <a16:creationId xmlns:a16="http://schemas.microsoft.com/office/drawing/2014/main" id="{7A565B86-D436-49BA-BA3B-6C364ECEB6D1}"/>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3" name="正方形/長方形 802">
          <a:extLst>
            <a:ext uri="{FF2B5EF4-FFF2-40B4-BE49-F238E27FC236}">
              <a16:creationId xmlns:a16="http://schemas.microsoft.com/office/drawing/2014/main" id="{16C31651-E5D0-408F-A212-EAAD4AA1B2FF}"/>
            </a:ext>
          </a:extLst>
        </xdr:cNvPr>
        <xdr:cNvSpPr/>
      </xdr:nvSpPr>
      <xdr:spPr>
        <a:xfrm>
          <a:off x="685800" y="18640425"/>
          <a:ext cx="3467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4" name="テキスト ボックス 803">
          <a:extLst>
            <a:ext uri="{FF2B5EF4-FFF2-40B4-BE49-F238E27FC236}">
              <a16:creationId xmlns:a16="http://schemas.microsoft.com/office/drawing/2014/main" id="{32AD6F02-787B-4358-A2AF-946673447C72}"/>
            </a:ext>
          </a:extLst>
        </xdr:cNvPr>
        <xdr:cNvSpPr txBox="1"/>
      </xdr:nvSpPr>
      <xdr:spPr>
        <a:xfrm>
          <a:off x="762000" y="18888075"/>
          <a:ext cx="19878675"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特に有形固定資産減価償却率が高くなっている施設は、学校施設、橋りょう・トンネルであり、低くなっている施設は公民館、公営住宅である。これは公民館の建設を平成30年に、公営住宅の建て替えを平成24・25年に行ったことによる。</a:t>
          </a:r>
        </a:p>
        <a:p>
          <a:r>
            <a:rPr kumimoji="1" lang="ja-JP" altLang="en-US" sz="1300">
              <a:latin typeface="ＭＳ Ｐゴシック"/>
              <a:ea typeface="ＭＳ Ｐゴシック"/>
            </a:rPr>
            <a:t>減価償却率が高くなっている施設については、各種長寿命化計画にのっとり、老朽化対策を取り組む。</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2377C52-047F-4A7A-9FB3-C003D5ADB04D}"/>
            </a:ext>
          </a:extLst>
        </xdr:cNvPr>
        <xdr:cNvSpPr/>
      </xdr:nvSpPr>
      <xdr:spPr>
        <a:xfrm>
          <a:off x="581025" y="123825"/>
          <a:ext cx="1142047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F6764F0-1944-4FD8-A0F2-A318289B466F}"/>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0647EBA-8BF5-4313-A72C-03C2C3671DB8}"/>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9A24A39-6E0C-4992-9955-D323662B7A5C}"/>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群馬県邑楽町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84DEA24-76F9-426A-8B0D-D8E7E49E323A}"/>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4CC59DB-DBC2-4D3A-B345-3F455FF4D4F4}"/>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D0BA59C-D72F-44C4-8E44-058AB175FBE0}"/>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82131FF-4267-4B18-A8AC-D78FEF2CCBD2}"/>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71713F8-BE22-44E1-8794-566497D8771C}"/>
            </a:ext>
          </a:extLst>
        </xdr:cNvPr>
        <xdr:cNvSpPr/>
      </xdr:nvSpPr>
      <xdr:spPr>
        <a:xfrm>
          <a:off x="809625" y="885825"/>
          <a:ext cx="1247775"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27E0E16-527A-4BD9-B4E1-6BA5B5C42504}"/>
            </a:ext>
          </a:extLst>
        </xdr:cNvPr>
        <xdr:cNvSpPr/>
      </xdr:nvSpPr>
      <xdr:spPr>
        <a:xfrm>
          <a:off x="2009775" y="885825"/>
          <a:ext cx="120015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25,811
24,612
31.11
11,531,966
10,983,713
513,061
6,412,434
7,090,966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D562AE9-DC49-46D6-9EF6-1F0FB8281417}"/>
            </a:ext>
          </a:extLst>
        </xdr:cNvPr>
        <xdr:cNvSpPr/>
      </xdr:nvSpPr>
      <xdr:spPr>
        <a:xfrm>
          <a:off x="3209925" y="885825"/>
          <a:ext cx="13716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D200B37-F311-4D72-B6BF-C5552CCAA787}"/>
            </a:ext>
          </a:extLst>
        </xdr:cNvPr>
        <xdr:cNvSpPr/>
      </xdr:nvSpPr>
      <xdr:spPr>
        <a:xfrm>
          <a:off x="4581525" y="904875"/>
          <a:ext cx="1828800"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BEF0C4D-B5FB-448C-A260-DEBD6C4D2CF2}"/>
            </a:ext>
          </a:extLst>
        </xdr:cNvPr>
        <xdr:cNvSpPr/>
      </xdr:nvSpPr>
      <xdr:spPr>
        <a:xfrm>
          <a:off x="6410325" y="904875"/>
          <a:ext cx="1133475"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AAF41CD-1040-4C50-B4B4-6E1CAE09B731}"/>
            </a:ext>
          </a:extLst>
        </xdr:cNvPr>
        <xdr:cNvSpPr/>
      </xdr:nvSpPr>
      <xdr:spPr>
        <a:xfrm>
          <a:off x="7610475" y="914400"/>
          <a:ext cx="571500"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C0B5170-57F6-491C-93CF-4FD9C4C8A5D9}"/>
            </a:ext>
          </a:extLst>
        </xdr:cNvPr>
        <xdr:cNvSpPr/>
      </xdr:nvSpPr>
      <xdr:spPr>
        <a:xfrm>
          <a:off x="4581525" y="1628775"/>
          <a:ext cx="18288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528781F-77F8-4D6C-A2BD-183A9CEE5055}"/>
            </a:ext>
          </a:extLst>
        </xdr:cNvPr>
        <xdr:cNvSpPr/>
      </xdr:nvSpPr>
      <xdr:spPr>
        <a:xfrm>
          <a:off x="6467475" y="1628775"/>
          <a:ext cx="30861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D1EE77D-3977-49B2-AF89-0DF3577FA451}"/>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560A8BD-380B-481A-955D-3F7ED3BF14F4}"/>
            </a:ext>
          </a:extLst>
        </xdr:cNvPr>
        <xdr:cNvSpPr/>
      </xdr:nvSpPr>
      <xdr:spPr>
        <a:xfrm>
          <a:off x="10210800" y="914400"/>
          <a:ext cx="120015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B2413FE-9218-4897-9924-337FF056C432}"/>
            </a:ext>
          </a:extLst>
        </xdr:cNvPr>
        <xdr:cNvSpPr/>
      </xdr:nvSpPr>
      <xdr:spPr>
        <a:xfrm>
          <a:off x="10210800" y="1162050"/>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3103FF2-0E42-450F-86E1-DEE4A403794F}"/>
            </a:ext>
          </a:extLst>
        </xdr:cNvPr>
        <xdr:cNvSpPr/>
      </xdr:nvSpPr>
      <xdr:spPr>
        <a:xfrm>
          <a:off x="10210800" y="1476375"/>
          <a:ext cx="1304925"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82F6A50-993F-4516-80FC-F6205D04053D}"/>
            </a:ext>
          </a:extLst>
        </xdr:cNvPr>
        <xdr:cNvCxnSpPr/>
      </xdr:nvCxnSpPr>
      <xdr:spPr>
        <a:xfrm flipH="1">
          <a:off x="10048875" y="9906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D69714A-6B2C-49BE-80DA-0B4700AE9072}"/>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460362A-395A-4776-B4EC-54E11A6DF861}"/>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C5A6C73-2E68-4A90-8925-EDF6D6F0A28F}"/>
            </a:ext>
          </a:extLst>
        </xdr:cNvPr>
        <xdr:cNvCxnSpPr/>
      </xdr:nvCxnSpPr>
      <xdr:spPr>
        <a:xfrm>
          <a:off x="10131425" y="145732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FE3FBF5-64B8-4CC9-B2D9-C4568BDEFB88}"/>
            </a:ext>
          </a:extLst>
        </xdr:cNvPr>
        <xdr:cNvCxnSpPr/>
      </xdr:nvCxnSpPr>
      <xdr:spPr>
        <a:xfrm>
          <a:off x="10067925" y="145732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C3C5732-9BF2-47FD-A0E3-643FAF7DFC82}"/>
            </a:ext>
          </a:extLst>
        </xdr:cNvPr>
        <xdr:cNvCxnSpPr/>
      </xdr:nvCxnSpPr>
      <xdr:spPr>
        <a:xfrm flipV="1">
          <a:off x="10131425" y="167322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74673B1-DD03-4D6E-8150-C50F4840315B}"/>
            </a:ext>
          </a:extLst>
        </xdr:cNvPr>
        <xdr:cNvCxnSpPr/>
      </xdr:nvCxnSpPr>
      <xdr:spPr>
        <a:xfrm>
          <a:off x="10067925" y="180975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B11402C7-F416-4EA6-8207-A24670F12E42}"/>
            </a:ext>
          </a:extLst>
        </xdr:cNvPr>
        <xdr:cNvSpPr txBox="1"/>
      </xdr:nvSpPr>
      <xdr:spPr>
        <a:xfrm>
          <a:off x="638175" y="26479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86F37880-0EE1-4665-9426-C6DAF4AD9418}"/>
            </a:ext>
          </a:extLst>
        </xdr:cNvPr>
        <xdr:cNvSpPr txBox="1"/>
      </xdr:nvSpPr>
      <xdr:spPr>
        <a:xfrm>
          <a:off x="638175" y="295275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7E13EB45-F05B-4183-A9F6-7723F4ECD168}"/>
            </a:ext>
          </a:extLst>
        </xdr:cNvPr>
        <xdr:cNvSpPr txBox="1"/>
      </xdr:nvSpPr>
      <xdr:spPr>
        <a:xfrm>
          <a:off x="638175" y="324802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a:extLst>
            <a:ext uri="{FF2B5EF4-FFF2-40B4-BE49-F238E27FC236}">
              <a16:creationId xmlns:a16="http://schemas.microsoft.com/office/drawing/2014/main" id="{E631E102-1D5C-494C-84AA-B4504DC60F88}"/>
            </a:ext>
          </a:extLst>
        </xdr:cNvPr>
        <xdr:cNvSpPr txBox="1"/>
      </xdr:nvSpPr>
      <xdr:spPr>
        <a:xfrm>
          <a:off x="638175" y="355282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D5A40E0-2417-43A0-BFBE-DA6676817F7C}"/>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28514B8-AEEC-4A4A-BF5A-6F16EE623EE5}"/>
            </a:ext>
          </a:extLst>
        </xdr:cNvPr>
        <xdr:cNvSpPr/>
      </xdr:nvSpPr>
      <xdr:spPr>
        <a:xfrm>
          <a:off x="8096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07B8126-D3FA-4860-84E5-F67565472F07}"/>
            </a:ext>
          </a:extLst>
        </xdr:cNvPr>
        <xdr:cNvSpPr/>
      </xdr:nvSpPr>
      <xdr:spPr>
        <a:xfrm>
          <a:off x="8096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07A4A9B-3DC9-47B4-B22D-57E7CBB7C934}"/>
            </a:ext>
          </a:extLst>
        </xdr:cNvPr>
        <xdr:cNvSpPr/>
      </xdr:nvSpPr>
      <xdr:spPr>
        <a:xfrm>
          <a:off x="17145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FA9ECB5-308C-4E8F-ACA0-FD337D11F43A}"/>
            </a:ext>
          </a:extLst>
        </xdr:cNvPr>
        <xdr:cNvSpPr/>
      </xdr:nvSpPr>
      <xdr:spPr>
        <a:xfrm>
          <a:off x="17145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C6FC30A-5F8A-401F-BADF-824FC39C350A}"/>
            </a:ext>
          </a:extLst>
        </xdr:cNvPr>
        <xdr:cNvSpPr/>
      </xdr:nvSpPr>
      <xdr:spPr>
        <a:xfrm>
          <a:off x="27432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B4AFBE0-4F18-444C-92BF-94F759CDFB49}"/>
            </a:ext>
          </a:extLst>
        </xdr:cNvPr>
        <xdr:cNvSpPr/>
      </xdr:nvSpPr>
      <xdr:spPr>
        <a:xfrm>
          <a:off x="27432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5917DA6-A35C-4DFD-9C62-78D9D6B778DD}"/>
            </a:ext>
          </a:extLst>
        </xdr:cNvPr>
        <xdr:cNvSpPr/>
      </xdr:nvSpPr>
      <xdr:spPr>
        <a:xfrm>
          <a:off x="685800" y="50482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a:extLst>
            <a:ext uri="{FF2B5EF4-FFF2-40B4-BE49-F238E27FC236}">
              <a16:creationId xmlns:a16="http://schemas.microsoft.com/office/drawing/2014/main" id="{66CBDA8F-8DFA-4FAC-92E7-B8CBAD7310F1}"/>
            </a:ext>
          </a:extLst>
        </xdr:cNvPr>
        <xdr:cNvSpPr txBox="1"/>
      </xdr:nvSpPr>
      <xdr:spPr>
        <a:xfrm>
          <a:off x="666750" y="4867275"/>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97F1A2A-F905-4BB6-83B6-CE88AE902564}"/>
            </a:ext>
          </a:extLst>
        </xdr:cNvPr>
        <xdr:cNvCxnSpPr/>
      </xdr:nvCxnSpPr>
      <xdr:spPr>
        <a:xfrm>
          <a:off x="685800" y="7210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a:extLst>
            <a:ext uri="{FF2B5EF4-FFF2-40B4-BE49-F238E27FC236}">
              <a16:creationId xmlns:a16="http://schemas.microsoft.com/office/drawing/2014/main" id="{27B67835-3932-45C5-ADB0-833D5C78B3C0}"/>
            </a:ext>
          </a:extLst>
        </xdr:cNvPr>
        <xdr:cNvSpPr txBox="1"/>
      </xdr:nvSpPr>
      <xdr:spPr>
        <a:xfrm>
          <a:off x="278765" y="70745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942BF70-2714-4369-9F64-DA801B4DB9EF}"/>
            </a:ext>
          </a:extLst>
        </xdr:cNvPr>
        <xdr:cNvCxnSpPr/>
      </xdr:nvCxnSpPr>
      <xdr:spPr>
        <a:xfrm>
          <a:off x="685800" y="6781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40</xdr:row>
      <xdr:rowOff>162560</xdr:rowOff>
    </xdr:from>
    <xdr:ext cx="403225" cy="259080"/>
    <xdr:sp macro="" textlink="">
      <xdr:nvSpPr>
        <xdr:cNvPr id="45" name="テキスト ボックス 44">
          <a:extLst>
            <a:ext uri="{FF2B5EF4-FFF2-40B4-BE49-F238E27FC236}">
              <a16:creationId xmlns:a16="http://schemas.microsoft.com/office/drawing/2014/main" id="{57312C5B-8F7B-4D99-B96F-797242C309AB}"/>
            </a:ext>
          </a:extLst>
        </xdr:cNvPr>
        <xdr:cNvSpPr txBox="1"/>
      </xdr:nvSpPr>
      <xdr:spPr>
        <a:xfrm>
          <a:off x="339725" y="66459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149D4D0-C6D5-4D34-ADEF-47AFA3264E04}"/>
            </a:ext>
          </a:extLst>
        </xdr:cNvPr>
        <xdr:cNvCxnSpPr/>
      </xdr:nvCxnSpPr>
      <xdr:spPr>
        <a:xfrm>
          <a:off x="685800" y="6343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a:extLst>
            <a:ext uri="{FF2B5EF4-FFF2-40B4-BE49-F238E27FC236}">
              <a16:creationId xmlns:a16="http://schemas.microsoft.com/office/drawing/2014/main" id="{311D94EF-8218-4AE9-8492-E8D231B1500E}"/>
            </a:ext>
          </a:extLst>
        </xdr:cNvPr>
        <xdr:cNvSpPr txBox="1"/>
      </xdr:nvSpPr>
      <xdr:spPr>
        <a:xfrm>
          <a:off x="339725" y="620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4228F2B-4E60-4C4F-80CB-6096E56BCA83}"/>
            </a:ext>
          </a:extLst>
        </xdr:cNvPr>
        <xdr:cNvCxnSpPr/>
      </xdr:nvCxnSpPr>
      <xdr:spPr>
        <a:xfrm>
          <a:off x="685800" y="5915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a:extLst>
            <a:ext uri="{FF2B5EF4-FFF2-40B4-BE49-F238E27FC236}">
              <a16:creationId xmlns:a16="http://schemas.microsoft.com/office/drawing/2014/main" id="{44C74518-3BD9-4B2E-8F1A-67628CEA62C2}"/>
            </a:ext>
          </a:extLst>
        </xdr:cNvPr>
        <xdr:cNvSpPr txBox="1"/>
      </xdr:nvSpPr>
      <xdr:spPr>
        <a:xfrm>
          <a:off x="339725" y="57791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18DC8B7-E730-4D3A-8261-F9A9B88FED0B}"/>
            </a:ext>
          </a:extLst>
        </xdr:cNvPr>
        <xdr:cNvCxnSpPr/>
      </xdr:nvCxnSpPr>
      <xdr:spPr>
        <a:xfrm>
          <a:off x="685800" y="5486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a:extLst>
            <a:ext uri="{FF2B5EF4-FFF2-40B4-BE49-F238E27FC236}">
              <a16:creationId xmlns:a16="http://schemas.microsoft.com/office/drawing/2014/main" id="{AA6C6EB6-BA30-4555-BA59-D3666163C148}"/>
            </a:ext>
          </a:extLst>
        </xdr:cNvPr>
        <xdr:cNvSpPr txBox="1"/>
      </xdr:nvSpPr>
      <xdr:spPr>
        <a:xfrm>
          <a:off x="339725" y="5350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36B701D-876E-4573-B3CC-65E74489749F}"/>
            </a:ext>
          </a:extLst>
        </xdr:cNvPr>
        <xdr:cNvCxnSpPr/>
      </xdr:nvCxnSpPr>
      <xdr:spPr>
        <a:xfrm>
          <a:off x="685800" y="504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8455" cy="259080"/>
    <xdr:sp macro="" textlink="">
      <xdr:nvSpPr>
        <xdr:cNvPr id="53" name="テキスト ボックス 52">
          <a:extLst>
            <a:ext uri="{FF2B5EF4-FFF2-40B4-BE49-F238E27FC236}">
              <a16:creationId xmlns:a16="http://schemas.microsoft.com/office/drawing/2014/main" id="{84E5418B-3F22-4537-B5F9-7DE908F100E4}"/>
            </a:ext>
          </a:extLst>
        </xdr:cNvPr>
        <xdr:cNvSpPr txBox="1"/>
      </xdr:nvSpPr>
      <xdr:spPr>
        <a:xfrm>
          <a:off x="387985" y="49123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86BF0E05-3C4E-45CF-A06A-C7BA02C5BC11}"/>
            </a:ext>
          </a:extLst>
        </xdr:cNvPr>
        <xdr:cNvSpPr/>
      </xdr:nvSpPr>
      <xdr:spPr>
        <a:xfrm>
          <a:off x="685800" y="50482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44450</xdr:rowOff>
    </xdr:from>
    <xdr:to>
      <xdr:col>24</xdr:col>
      <xdr:colOff>62865</xdr:colOff>
      <xdr:row>42</xdr:row>
      <xdr:rowOff>62230</xdr:rowOff>
    </xdr:to>
    <xdr:cxnSp macro="">
      <xdr:nvCxnSpPr>
        <xdr:cNvPr id="55" name="直線コネクタ 54">
          <a:extLst>
            <a:ext uri="{FF2B5EF4-FFF2-40B4-BE49-F238E27FC236}">
              <a16:creationId xmlns:a16="http://schemas.microsoft.com/office/drawing/2014/main" id="{FE8A2970-A340-4A00-B590-E5BD42DB3D16}"/>
            </a:ext>
          </a:extLst>
        </xdr:cNvPr>
        <xdr:cNvCxnSpPr/>
      </xdr:nvCxnSpPr>
      <xdr:spPr>
        <a:xfrm flipV="1">
          <a:off x="4180840" y="5400675"/>
          <a:ext cx="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66040</xdr:rowOff>
    </xdr:from>
    <xdr:ext cx="405130" cy="258445"/>
    <xdr:sp macro="" textlink="">
      <xdr:nvSpPr>
        <xdr:cNvPr id="56" name="【図書館】&#10;有形固定資産減価償却率最小値テキスト">
          <a:extLst>
            <a:ext uri="{FF2B5EF4-FFF2-40B4-BE49-F238E27FC236}">
              <a16:creationId xmlns:a16="http://schemas.microsoft.com/office/drawing/2014/main" id="{058338FF-B7DA-4B5D-BDFF-EDF25BB4612C}"/>
            </a:ext>
          </a:extLst>
        </xdr:cNvPr>
        <xdr:cNvSpPr txBox="1"/>
      </xdr:nvSpPr>
      <xdr:spPr>
        <a:xfrm>
          <a:off x="4219575" y="68795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62230</xdr:rowOff>
    </xdr:from>
    <xdr:to>
      <xdr:col>24</xdr:col>
      <xdr:colOff>152400</xdr:colOff>
      <xdr:row>42</xdr:row>
      <xdr:rowOff>62230</xdr:rowOff>
    </xdr:to>
    <xdr:cxnSp macro="">
      <xdr:nvCxnSpPr>
        <xdr:cNvPr id="57" name="直線コネクタ 56">
          <a:extLst>
            <a:ext uri="{FF2B5EF4-FFF2-40B4-BE49-F238E27FC236}">
              <a16:creationId xmlns:a16="http://schemas.microsoft.com/office/drawing/2014/main" id="{0E958968-C2DC-462F-94B5-18E3C52083BD}"/>
            </a:ext>
          </a:extLst>
        </xdr:cNvPr>
        <xdr:cNvCxnSpPr/>
      </xdr:nvCxnSpPr>
      <xdr:spPr>
        <a:xfrm>
          <a:off x="4105275" y="6875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162560</xdr:rowOff>
    </xdr:from>
    <xdr:ext cx="405130" cy="259080"/>
    <xdr:sp macro="" textlink="">
      <xdr:nvSpPr>
        <xdr:cNvPr id="58" name="【図書館】&#10;有形固定資産減価償却率最大値テキスト">
          <a:extLst>
            <a:ext uri="{FF2B5EF4-FFF2-40B4-BE49-F238E27FC236}">
              <a16:creationId xmlns:a16="http://schemas.microsoft.com/office/drawing/2014/main" id="{4CB869B7-D1F1-4149-9EED-336BD13281CD}"/>
            </a:ext>
          </a:extLst>
        </xdr:cNvPr>
        <xdr:cNvSpPr txBox="1"/>
      </xdr:nvSpPr>
      <xdr:spPr>
        <a:xfrm>
          <a:off x="4219575" y="5188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44450</xdr:rowOff>
    </xdr:from>
    <xdr:to>
      <xdr:col>24</xdr:col>
      <xdr:colOff>152400</xdr:colOff>
      <xdr:row>33</xdr:row>
      <xdr:rowOff>44450</xdr:rowOff>
    </xdr:to>
    <xdr:cxnSp macro="">
      <xdr:nvCxnSpPr>
        <xdr:cNvPr id="59" name="直線コネクタ 58">
          <a:extLst>
            <a:ext uri="{FF2B5EF4-FFF2-40B4-BE49-F238E27FC236}">
              <a16:creationId xmlns:a16="http://schemas.microsoft.com/office/drawing/2014/main" id="{9374AF86-AD8D-4E9A-BAE3-9618C49EFA72}"/>
            </a:ext>
          </a:extLst>
        </xdr:cNvPr>
        <xdr:cNvCxnSpPr/>
      </xdr:nvCxnSpPr>
      <xdr:spPr>
        <a:xfrm>
          <a:off x="4105275" y="54006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60960</xdr:rowOff>
    </xdr:from>
    <xdr:ext cx="405130" cy="259080"/>
    <xdr:sp macro="" textlink="">
      <xdr:nvSpPr>
        <xdr:cNvPr id="60" name="【図書館】&#10;有形固定資産減価償却率平均値テキスト">
          <a:extLst>
            <a:ext uri="{FF2B5EF4-FFF2-40B4-BE49-F238E27FC236}">
              <a16:creationId xmlns:a16="http://schemas.microsoft.com/office/drawing/2014/main" id="{05EB9472-8895-4B7F-91AA-669E3A2BE883}"/>
            </a:ext>
          </a:extLst>
        </xdr:cNvPr>
        <xdr:cNvSpPr txBox="1"/>
      </xdr:nvSpPr>
      <xdr:spPr>
        <a:xfrm>
          <a:off x="4219575" y="62268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a:extLst>
            <a:ext uri="{FF2B5EF4-FFF2-40B4-BE49-F238E27FC236}">
              <a16:creationId xmlns:a16="http://schemas.microsoft.com/office/drawing/2014/main" id="{F0A930D7-EDD1-46FC-8457-EB2318C28FAD}"/>
            </a:ext>
          </a:extLst>
        </xdr:cNvPr>
        <xdr:cNvSpPr/>
      </xdr:nvSpPr>
      <xdr:spPr>
        <a:xfrm>
          <a:off x="4124325" y="62484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57150</xdr:rowOff>
    </xdr:from>
    <xdr:to>
      <xdr:col>20</xdr:col>
      <xdr:colOff>38100</xdr:colOff>
      <xdr:row>38</xdr:row>
      <xdr:rowOff>158750</xdr:rowOff>
    </xdr:to>
    <xdr:sp macro="" textlink="">
      <xdr:nvSpPr>
        <xdr:cNvPr id="62" name="フローチャート: 判断 61">
          <a:extLst>
            <a:ext uri="{FF2B5EF4-FFF2-40B4-BE49-F238E27FC236}">
              <a16:creationId xmlns:a16="http://schemas.microsoft.com/office/drawing/2014/main" id="{BFA7E41F-1D0C-4425-8182-D094B70DEDC4}"/>
            </a:ext>
          </a:extLst>
        </xdr:cNvPr>
        <xdr:cNvSpPr/>
      </xdr:nvSpPr>
      <xdr:spPr>
        <a:xfrm>
          <a:off x="3381375" y="62198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11430</xdr:rowOff>
    </xdr:from>
    <xdr:to>
      <xdr:col>15</xdr:col>
      <xdr:colOff>101600</xdr:colOff>
      <xdr:row>38</xdr:row>
      <xdr:rowOff>113030</xdr:rowOff>
    </xdr:to>
    <xdr:sp macro="" textlink="">
      <xdr:nvSpPr>
        <xdr:cNvPr id="63" name="フローチャート: 判断 62">
          <a:extLst>
            <a:ext uri="{FF2B5EF4-FFF2-40B4-BE49-F238E27FC236}">
              <a16:creationId xmlns:a16="http://schemas.microsoft.com/office/drawing/2014/main" id="{876D85F8-0A9B-454B-80DE-5AFD7AC5C639}"/>
            </a:ext>
          </a:extLst>
        </xdr:cNvPr>
        <xdr:cNvSpPr/>
      </xdr:nvSpPr>
      <xdr:spPr>
        <a:xfrm>
          <a:off x="2571750" y="61709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6985</xdr:rowOff>
    </xdr:from>
    <xdr:to>
      <xdr:col>10</xdr:col>
      <xdr:colOff>165100</xdr:colOff>
      <xdr:row>38</xdr:row>
      <xdr:rowOff>109220</xdr:rowOff>
    </xdr:to>
    <xdr:sp macro="" textlink="">
      <xdr:nvSpPr>
        <xdr:cNvPr id="64" name="フローチャート: 判断 63">
          <a:extLst>
            <a:ext uri="{FF2B5EF4-FFF2-40B4-BE49-F238E27FC236}">
              <a16:creationId xmlns:a16="http://schemas.microsoft.com/office/drawing/2014/main" id="{78D3C96F-BAF2-485A-911A-D63819A9976A}"/>
            </a:ext>
          </a:extLst>
        </xdr:cNvPr>
        <xdr:cNvSpPr/>
      </xdr:nvSpPr>
      <xdr:spPr>
        <a:xfrm>
          <a:off x="1781175" y="6172835"/>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112395</xdr:rowOff>
    </xdr:from>
    <xdr:to>
      <xdr:col>6</xdr:col>
      <xdr:colOff>38100</xdr:colOff>
      <xdr:row>38</xdr:row>
      <xdr:rowOff>42545</xdr:rowOff>
    </xdr:to>
    <xdr:sp macro="" textlink="">
      <xdr:nvSpPr>
        <xdr:cNvPr id="65" name="フローチャート: 判断 64">
          <a:extLst>
            <a:ext uri="{FF2B5EF4-FFF2-40B4-BE49-F238E27FC236}">
              <a16:creationId xmlns:a16="http://schemas.microsoft.com/office/drawing/2014/main" id="{D3AE6BEE-8878-47B5-9E5F-C53A9030C74B}"/>
            </a:ext>
          </a:extLst>
        </xdr:cNvPr>
        <xdr:cNvSpPr/>
      </xdr:nvSpPr>
      <xdr:spPr>
        <a:xfrm>
          <a:off x="981075" y="61131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a:extLst>
            <a:ext uri="{FF2B5EF4-FFF2-40B4-BE49-F238E27FC236}">
              <a16:creationId xmlns:a16="http://schemas.microsoft.com/office/drawing/2014/main" id="{8FC223B9-203A-4398-8FA6-2A3CE3C6A8E1}"/>
            </a:ext>
          </a:extLst>
        </xdr:cNvPr>
        <xdr:cNvSpPr txBox="1"/>
      </xdr:nvSpPr>
      <xdr:spPr>
        <a:xfrm>
          <a:off x="40100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54A372A8-DBAB-4946-99FD-3C9F98289F81}"/>
            </a:ext>
          </a:extLst>
        </xdr:cNvPr>
        <xdr:cNvSpPr txBox="1"/>
      </xdr:nvSpPr>
      <xdr:spPr>
        <a:xfrm>
          <a:off x="32575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E0CF913B-1953-48F9-8FD7-1D746F5B043E}"/>
            </a:ext>
          </a:extLst>
        </xdr:cNvPr>
        <xdr:cNvSpPr txBox="1"/>
      </xdr:nvSpPr>
      <xdr:spPr>
        <a:xfrm>
          <a:off x="24479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64D65550-CAF8-49A0-A879-3C59D7798E74}"/>
            </a:ext>
          </a:extLst>
        </xdr:cNvPr>
        <xdr:cNvSpPr txBox="1"/>
      </xdr:nvSpPr>
      <xdr:spPr>
        <a:xfrm>
          <a:off x="16573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A8474DD0-CD5A-4D29-A1D2-F458CD124909}"/>
            </a:ext>
          </a:extLst>
        </xdr:cNvPr>
        <xdr:cNvSpPr txBox="1"/>
      </xdr:nvSpPr>
      <xdr:spPr>
        <a:xfrm>
          <a:off x="8572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19</xdr:col>
      <xdr:colOff>127000</xdr:colOff>
      <xdr:row>37</xdr:row>
      <xdr:rowOff>165100</xdr:rowOff>
    </xdr:from>
    <xdr:to>
      <xdr:col>20</xdr:col>
      <xdr:colOff>38100</xdr:colOff>
      <xdr:row>38</xdr:row>
      <xdr:rowOff>95250</xdr:rowOff>
    </xdr:to>
    <xdr:sp macro="" textlink="">
      <xdr:nvSpPr>
        <xdr:cNvPr id="71" name="楕円 70">
          <a:extLst>
            <a:ext uri="{FF2B5EF4-FFF2-40B4-BE49-F238E27FC236}">
              <a16:creationId xmlns:a16="http://schemas.microsoft.com/office/drawing/2014/main" id="{2F80A61F-5DB3-4C9A-9150-51148511D25A}"/>
            </a:ext>
          </a:extLst>
        </xdr:cNvPr>
        <xdr:cNvSpPr/>
      </xdr:nvSpPr>
      <xdr:spPr>
        <a:xfrm>
          <a:off x="3381375" y="61626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121285</xdr:rowOff>
    </xdr:from>
    <xdr:to>
      <xdr:col>15</xdr:col>
      <xdr:colOff>101600</xdr:colOff>
      <xdr:row>38</xdr:row>
      <xdr:rowOff>52070</xdr:rowOff>
    </xdr:to>
    <xdr:sp macro="" textlink="">
      <xdr:nvSpPr>
        <xdr:cNvPr id="72" name="楕円 71">
          <a:extLst>
            <a:ext uri="{FF2B5EF4-FFF2-40B4-BE49-F238E27FC236}">
              <a16:creationId xmlns:a16="http://schemas.microsoft.com/office/drawing/2014/main" id="{829E6D58-44D5-42E8-9603-B2F45F1C7516}"/>
            </a:ext>
          </a:extLst>
        </xdr:cNvPr>
        <xdr:cNvSpPr/>
      </xdr:nvSpPr>
      <xdr:spPr>
        <a:xfrm>
          <a:off x="2571750" y="6125210"/>
          <a:ext cx="104775" cy="863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635</xdr:rowOff>
    </xdr:from>
    <xdr:to>
      <xdr:col>19</xdr:col>
      <xdr:colOff>177800</xdr:colOff>
      <xdr:row>38</xdr:row>
      <xdr:rowOff>44450</xdr:rowOff>
    </xdr:to>
    <xdr:cxnSp macro="">
      <xdr:nvCxnSpPr>
        <xdr:cNvPr id="73" name="直線コネクタ 72">
          <a:extLst>
            <a:ext uri="{FF2B5EF4-FFF2-40B4-BE49-F238E27FC236}">
              <a16:creationId xmlns:a16="http://schemas.microsoft.com/office/drawing/2014/main" id="{C37083B0-4410-4C95-B5E8-D6D770689322}"/>
            </a:ext>
          </a:extLst>
        </xdr:cNvPr>
        <xdr:cNvCxnSpPr/>
      </xdr:nvCxnSpPr>
      <xdr:spPr>
        <a:xfrm>
          <a:off x="2619375" y="6163310"/>
          <a:ext cx="809625"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64135</xdr:rowOff>
    </xdr:from>
    <xdr:to>
      <xdr:col>10</xdr:col>
      <xdr:colOff>165100</xdr:colOff>
      <xdr:row>37</xdr:row>
      <xdr:rowOff>166370</xdr:rowOff>
    </xdr:to>
    <xdr:sp macro="" textlink="">
      <xdr:nvSpPr>
        <xdr:cNvPr id="74" name="楕円 73">
          <a:extLst>
            <a:ext uri="{FF2B5EF4-FFF2-40B4-BE49-F238E27FC236}">
              <a16:creationId xmlns:a16="http://schemas.microsoft.com/office/drawing/2014/main" id="{226164C0-2D3D-4D4D-9248-8D36F60E8779}"/>
            </a:ext>
          </a:extLst>
        </xdr:cNvPr>
        <xdr:cNvSpPr/>
      </xdr:nvSpPr>
      <xdr:spPr>
        <a:xfrm>
          <a:off x="1781175" y="6068060"/>
          <a:ext cx="952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114935</xdr:rowOff>
    </xdr:from>
    <xdr:to>
      <xdr:col>15</xdr:col>
      <xdr:colOff>50800</xdr:colOff>
      <xdr:row>38</xdr:row>
      <xdr:rowOff>635</xdr:rowOff>
    </xdr:to>
    <xdr:cxnSp macro="">
      <xdr:nvCxnSpPr>
        <xdr:cNvPr id="75" name="直線コネクタ 74">
          <a:extLst>
            <a:ext uri="{FF2B5EF4-FFF2-40B4-BE49-F238E27FC236}">
              <a16:creationId xmlns:a16="http://schemas.microsoft.com/office/drawing/2014/main" id="{A48CD6A2-A693-469D-B154-59B77EAB3355}"/>
            </a:ext>
          </a:extLst>
        </xdr:cNvPr>
        <xdr:cNvCxnSpPr/>
      </xdr:nvCxnSpPr>
      <xdr:spPr>
        <a:xfrm>
          <a:off x="1828800" y="6115685"/>
          <a:ext cx="79057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62230</xdr:rowOff>
    </xdr:from>
    <xdr:to>
      <xdr:col>6</xdr:col>
      <xdr:colOff>38100</xdr:colOff>
      <xdr:row>37</xdr:row>
      <xdr:rowOff>163830</xdr:rowOff>
    </xdr:to>
    <xdr:sp macro="" textlink="">
      <xdr:nvSpPr>
        <xdr:cNvPr id="76" name="楕円 75">
          <a:extLst>
            <a:ext uri="{FF2B5EF4-FFF2-40B4-BE49-F238E27FC236}">
              <a16:creationId xmlns:a16="http://schemas.microsoft.com/office/drawing/2014/main" id="{6F22D9A5-A403-4756-B7C5-1853D47C8E6C}"/>
            </a:ext>
          </a:extLst>
        </xdr:cNvPr>
        <xdr:cNvSpPr/>
      </xdr:nvSpPr>
      <xdr:spPr>
        <a:xfrm>
          <a:off x="981075" y="60661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113030</xdr:rowOff>
    </xdr:from>
    <xdr:to>
      <xdr:col>10</xdr:col>
      <xdr:colOff>114300</xdr:colOff>
      <xdr:row>37</xdr:row>
      <xdr:rowOff>114935</xdr:rowOff>
    </xdr:to>
    <xdr:cxnSp macro="">
      <xdr:nvCxnSpPr>
        <xdr:cNvPr id="77" name="直線コネクタ 76">
          <a:extLst>
            <a:ext uri="{FF2B5EF4-FFF2-40B4-BE49-F238E27FC236}">
              <a16:creationId xmlns:a16="http://schemas.microsoft.com/office/drawing/2014/main" id="{7B9B78AA-967E-48A3-B9A1-8B4F3FAB6D8F}"/>
            </a:ext>
          </a:extLst>
        </xdr:cNvPr>
        <xdr:cNvCxnSpPr/>
      </xdr:nvCxnSpPr>
      <xdr:spPr>
        <a:xfrm>
          <a:off x="1028700" y="6113780"/>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149860</xdr:rowOff>
    </xdr:from>
    <xdr:ext cx="405130" cy="259080"/>
    <xdr:sp macro="" textlink="">
      <xdr:nvSpPr>
        <xdr:cNvPr id="78" name="n_1aveValue【図書館】&#10;有形固定資産減価償却率">
          <a:extLst>
            <a:ext uri="{FF2B5EF4-FFF2-40B4-BE49-F238E27FC236}">
              <a16:creationId xmlns:a16="http://schemas.microsoft.com/office/drawing/2014/main" id="{EF13F46E-26CE-4236-AD3F-58A1A01A2E64}"/>
            </a:ext>
          </a:extLst>
        </xdr:cNvPr>
        <xdr:cNvSpPr txBox="1"/>
      </xdr:nvSpPr>
      <xdr:spPr>
        <a:xfrm>
          <a:off x="3239135" y="6312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104140</xdr:rowOff>
    </xdr:from>
    <xdr:ext cx="404495" cy="259080"/>
    <xdr:sp macro="" textlink="">
      <xdr:nvSpPr>
        <xdr:cNvPr id="79" name="n_2aveValue【図書館】&#10;有形固定資産減価償却率">
          <a:extLst>
            <a:ext uri="{FF2B5EF4-FFF2-40B4-BE49-F238E27FC236}">
              <a16:creationId xmlns:a16="http://schemas.microsoft.com/office/drawing/2014/main" id="{6A9E34A2-80C8-401D-8F6F-467C80C0376F}"/>
            </a:ext>
          </a:extLst>
        </xdr:cNvPr>
        <xdr:cNvSpPr txBox="1"/>
      </xdr:nvSpPr>
      <xdr:spPr>
        <a:xfrm>
          <a:off x="2439035" y="62699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99695</xdr:rowOff>
    </xdr:from>
    <xdr:ext cx="404495" cy="258445"/>
    <xdr:sp macro="" textlink="">
      <xdr:nvSpPr>
        <xdr:cNvPr id="80" name="n_3aveValue【図書館】&#10;有形固定資産減価償却率">
          <a:extLst>
            <a:ext uri="{FF2B5EF4-FFF2-40B4-BE49-F238E27FC236}">
              <a16:creationId xmlns:a16="http://schemas.microsoft.com/office/drawing/2014/main" id="{B1454344-EE40-4F46-942F-613210B94C45}"/>
            </a:ext>
          </a:extLst>
        </xdr:cNvPr>
        <xdr:cNvSpPr txBox="1"/>
      </xdr:nvSpPr>
      <xdr:spPr>
        <a:xfrm>
          <a:off x="1648460" y="62655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33655</xdr:rowOff>
    </xdr:from>
    <xdr:ext cx="404495" cy="258445"/>
    <xdr:sp macro="" textlink="">
      <xdr:nvSpPr>
        <xdr:cNvPr id="81" name="n_4aveValue【図書館】&#10;有形固定資産減価償却率">
          <a:extLst>
            <a:ext uri="{FF2B5EF4-FFF2-40B4-BE49-F238E27FC236}">
              <a16:creationId xmlns:a16="http://schemas.microsoft.com/office/drawing/2014/main" id="{41D75EEB-EA5F-43E3-AD58-F2B2615BC499}"/>
            </a:ext>
          </a:extLst>
        </xdr:cNvPr>
        <xdr:cNvSpPr txBox="1"/>
      </xdr:nvSpPr>
      <xdr:spPr>
        <a:xfrm>
          <a:off x="848360" y="61931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36</xdr:row>
      <xdr:rowOff>111760</xdr:rowOff>
    </xdr:from>
    <xdr:ext cx="405130" cy="258445"/>
    <xdr:sp macro="" textlink="">
      <xdr:nvSpPr>
        <xdr:cNvPr id="82" name="n_1mainValue【図書館】&#10;有形固定資産減価償却率">
          <a:extLst>
            <a:ext uri="{FF2B5EF4-FFF2-40B4-BE49-F238E27FC236}">
              <a16:creationId xmlns:a16="http://schemas.microsoft.com/office/drawing/2014/main" id="{CA0C12EE-68FD-4E8F-A62C-A8CBE701DB4E}"/>
            </a:ext>
          </a:extLst>
        </xdr:cNvPr>
        <xdr:cNvSpPr txBox="1"/>
      </xdr:nvSpPr>
      <xdr:spPr>
        <a:xfrm>
          <a:off x="3239135" y="59505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67945</xdr:rowOff>
    </xdr:from>
    <xdr:ext cx="404495" cy="258445"/>
    <xdr:sp macro="" textlink="">
      <xdr:nvSpPr>
        <xdr:cNvPr id="83" name="n_2mainValue【図書館】&#10;有形固定資産減価償却率">
          <a:extLst>
            <a:ext uri="{FF2B5EF4-FFF2-40B4-BE49-F238E27FC236}">
              <a16:creationId xmlns:a16="http://schemas.microsoft.com/office/drawing/2014/main" id="{2FB6B25F-E58B-4547-887B-E5F4F658A25A}"/>
            </a:ext>
          </a:extLst>
        </xdr:cNvPr>
        <xdr:cNvSpPr txBox="1"/>
      </xdr:nvSpPr>
      <xdr:spPr>
        <a:xfrm>
          <a:off x="2439035" y="59035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36</xdr:row>
      <xdr:rowOff>10795</xdr:rowOff>
    </xdr:from>
    <xdr:ext cx="404495" cy="258445"/>
    <xdr:sp macro="" textlink="">
      <xdr:nvSpPr>
        <xdr:cNvPr id="84" name="n_3mainValue【図書館】&#10;有形固定資産減価償却率">
          <a:extLst>
            <a:ext uri="{FF2B5EF4-FFF2-40B4-BE49-F238E27FC236}">
              <a16:creationId xmlns:a16="http://schemas.microsoft.com/office/drawing/2014/main" id="{2F21B4C6-C9C1-48E4-B597-85C489AD6B92}"/>
            </a:ext>
          </a:extLst>
        </xdr:cNvPr>
        <xdr:cNvSpPr txBox="1"/>
      </xdr:nvSpPr>
      <xdr:spPr>
        <a:xfrm>
          <a:off x="1648460" y="58464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36</xdr:row>
      <xdr:rowOff>8890</xdr:rowOff>
    </xdr:from>
    <xdr:ext cx="404495" cy="258445"/>
    <xdr:sp macro="" textlink="">
      <xdr:nvSpPr>
        <xdr:cNvPr id="85" name="n_4mainValue【図書館】&#10;有形固定資産減価償却率">
          <a:extLst>
            <a:ext uri="{FF2B5EF4-FFF2-40B4-BE49-F238E27FC236}">
              <a16:creationId xmlns:a16="http://schemas.microsoft.com/office/drawing/2014/main" id="{4901C44F-9FE6-4C8C-A9B8-03263331E62B}"/>
            </a:ext>
          </a:extLst>
        </xdr:cNvPr>
        <xdr:cNvSpPr txBox="1"/>
      </xdr:nvSpPr>
      <xdr:spPr>
        <a:xfrm>
          <a:off x="848360" y="58508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647A3C88-250B-4B8A-BB01-D1A2EEAC08BE}"/>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922A6AB1-D604-484E-A70C-5AFFAC47F1DC}"/>
            </a:ext>
          </a:extLst>
        </xdr:cNvPr>
        <xdr:cNvSpPr/>
      </xdr:nvSpPr>
      <xdr:spPr>
        <a:xfrm>
          <a:off x="60674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CBB8B2F9-A84A-4522-A597-14795B424A9A}"/>
            </a:ext>
          </a:extLst>
        </xdr:cNvPr>
        <xdr:cNvSpPr/>
      </xdr:nvSpPr>
      <xdr:spPr>
        <a:xfrm>
          <a:off x="60674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6F7C3460-F4FD-4D9A-88A5-3A97CC6D29FF}"/>
            </a:ext>
          </a:extLst>
        </xdr:cNvPr>
        <xdr:cNvSpPr/>
      </xdr:nvSpPr>
      <xdr:spPr>
        <a:xfrm>
          <a:off x="69818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C3AD1B90-1E4E-480F-9E4F-95C2368FAFFD}"/>
            </a:ext>
          </a:extLst>
        </xdr:cNvPr>
        <xdr:cNvSpPr/>
      </xdr:nvSpPr>
      <xdr:spPr>
        <a:xfrm>
          <a:off x="69818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D153FDE7-BB47-4938-9D33-D739D7F8C231}"/>
            </a:ext>
          </a:extLst>
        </xdr:cNvPr>
        <xdr:cNvSpPr/>
      </xdr:nvSpPr>
      <xdr:spPr>
        <a:xfrm>
          <a:off x="80105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1DD807FC-72F4-458D-8ACB-2DAC1A023901}"/>
            </a:ext>
          </a:extLst>
        </xdr:cNvPr>
        <xdr:cNvSpPr/>
      </xdr:nvSpPr>
      <xdr:spPr>
        <a:xfrm>
          <a:off x="80105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7D3BD11-96BB-43A2-B3B0-F12B983BECE0}"/>
            </a:ext>
          </a:extLst>
        </xdr:cNvPr>
        <xdr:cNvSpPr/>
      </xdr:nvSpPr>
      <xdr:spPr>
        <a:xfrm>
          <a:off x="5953125" y="50482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250" cy="225425"/>
    <xdr:sp macro="" textlink="">
      <xdr:nvSpPr>
        <xdr:cNvPr id="94" name="テキスト ボックス 93">
          <a:extLst>
            <a:ext uri="{FF2B5EF4-FFF2-40B4-BE49-F238E27FC236}">
              <a16:creationId xmlns:a16="http://schemas.microsoft.com/office/drawing/2014/main" id="{4F2982D6-8B6E-4B38-9036-0A043E2DA848}"/>
            </a:ext>
          </a:extLst>
        </xdr:cNvPr>
        <xdr:cNvSpPr txBox="1"/>
      </xdr:nvSpPr>
      <xdr:spPr>
        <a:xfrm>
          <a:off x="5915025" y="4867275"/>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DA65C20A-729E-4A7C-AC5F-BCC07E24C9D6}"/>
            </a:ext>
          </a:extLst>
        </xdr:cNvPr>
        <xdr:cNvCxnSpPr/>
      </xdr:nvCxnSpPr>
      <xdr:spPr>
        <a:xfrm>
          <a:off x="5953125" y="72104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FD34D6F4-17F3-435B-8CA8-2BFD26CA3BB7}"/>
            </a:ext>
          </a:extLst>
        </xdr:cNvPr>
        <xdr:cNvCxnSpPr/>
      </xdr:nvCxnSpPr>
      <xdr:spPr>
        <a:xfrm>
          <a:off x="5953125" y="68484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97" name="テキスト ボックス 96">
          <a:extLst>
            <a:ext uri="{FF2B5EF4-FFF2-40B4-BE49-F238E27FC236}">
              <a16:creationId xmlns:a16="http://schemas.microsoft.com/office/drawing/2014/main" id="{89797868-BF2B-4324-A5C2-CD9B23D35ECC}"/>
            </a:ext>
          </a:extLst>
        </xdr:cNvPr>
        <xdr:cNvSpPr txBox="1"/>
      </xdr:nvSpPr>
      <xdr:spPr>
        <a:xfrm>
          <a:off x="5527040" y="67125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08C800B1-AF63-4821-95A5-93A96AEECD47}"/>
            </a:ext>
          </a:extLst>
        </xdr:cNvPr>
        <xdr:cNvCxnSpPr/>
      </xdr:nvCxnSpPr>
      <xdr:spPr>
        <a:xfrm>
          <a:off x="5953125" y="64865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6725" cy="258445"/>
    <xdr:sp macro="" textlink="">
      <xdr:nvSpPr>
        <xdr:cNvPr id="99" name="テキスト ボックス 98">
          <a:extLst>
            <a:ext uri="{FF2B5EF4-FFF2-40B4-BE49-F238E27FC236}">
              <a16:creationId xmlns:a16="http://schemas.microsoft.com/office/drawing/2014/main" id="{601C26A0-FBBA-4B31-BBBA-AAFAA4016819}"/>
            </a:ext>
          </a:extLst>
        </xdr:cNvPr>
        <xdr:cNvSpPr txBox="1"/>
      </xdr:nvSpPr>
      <xdr:spPr>
        <a:xfrm>
          <a:off x="5527040" y="635063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6AAFC697-9093-44CB-81A9-4D62756CD7BC}"/>
            </a:ext>
          </a:extLst>
        </xdr:cNvPr>
        <xdr:cNvCxnSpPr/>
      </xdr:nvCxnSpPr>
      <xdr:spPr>
        <a:xfrm>
          <a:off x="5953125" y="613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6725" cy="259080"/>
    <xdr:sp macro="" textlink="">
      <xdr:nvSpPr>
        <xdr:cNvPr id="101" name="テキスト ボックス 100">
          <a:extLst>
            <a:ext uri="{FF2B5EF4-FFF2-40B4-BE49-F238E27FC236}">
              <a16:creationId xmlns:a16="http://schemas.microsoft.com/office/drawing/2014/main" id="{AB257AA9-F3DB-4925-A309-9F2D71F57DB7}"/>
            </a:ext>
          </a:extLst>
        </xdr:cNvPr>
        <xdr:cNvSpPr txBox="1"/>
      </xdr:nvSpPr>
      <xdr:spPr>
        <a:xfrm>
          <a:off x="5527040" y="59982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8A59A26C-67D1-4923-9176-F283C725E2F7}"/>
            </a:ext>
          </a:extLst>
        </xdr:cNvPr>
        <xdr:cNvCxnSpPr/>
      </xdr:nvCxnSpPr>
      <xdr:spPr>
        <a:xfrm>
          <a:off x="5953125" y="5772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6725" cy="259080"/>
    <xdr:sp macro="" textlink="">
      <xdr:nvSpPr>
        <xdr:cNvPr id="103" name="テキスト ボックス 102">
          <a:extLst>
            <a:ext uri="{FF2B5EF4-FFF2-40B4-BE49-F238E27FC236}">
              <a16:creationId xmlns:a16="http://schemas.microsoft.com/office/drawing/2014/main" id="{2E20473B-4752-4ABF-8578-77D86529032A}"/>
            </a:ext>
          </a:extLst>
        </xdr:cNvPr>
        <xdr:cNvSpPr txBox="1"/>
      </xdr:nvSpPr>
      <xdr:spPr>
        <a:xfrm>
          <a:off x="5527040" y="563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F7D34DE8-4A3B-47CF-9680-6BCD2A1F739F}"/>
            </a:ext>
          </a:extLst>
        </xdr:cNvPr>
        <xdr:cNvCxnSpPr/>
      </xdr:nvCxnSpPr>
      <xdr:spPr>
        <a:xfrm>
          <a:off x="5953125" y="5410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6725" cy="258445"/>
    <xdr:sp macro="" textlink="">
      <xdr:nvSpPr>
        <xdr:cNvPr id="105" name="テキスト ボックス 104">
          <a:extLst>
            <a:ext uri="{FF2B5EF4-FFF2-40B4-BE49-F238E27FC236}">
              <a16:creationId xmlns:a16="http://schemas.microsoft.com/office/drawing/2014/main" id="{26D085D1-1E38-41F7-9557-1A9266331A22}"/>
            </a:ext>
          </a:extLst>
        </xdr:cNvPr>
        <xdr:cNvSpPr txBox="1"/>
      </xdr:nvSpPr>
      <xdr:spPr>
        <a:xfrm>
          <a:off x="5527040" y="52743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D9F0765D-6DED-4CF1-A1C6-8F02B0AF8692}"/>
            </a:ext>
          </a:extLst>
        </xdr:cNvPr>
        <xdr:cNvCxnSpPr/>
      </xdr:nvCxnSpPr>
      <xdr:spPr>
        <a:xfrm>
          <a:off x="5953125" y="5048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725" cy="259080"/>
    <xdr:sp macro="" textlink="">
      <xdr:nvSpPr>
        <xdr:cNvPr id="107" name="テキスト ボックス 106">
          <a:extLst>
            <a:ext uri="{FF2B5EF4-FFF2-40B4-BE49-F238E27FC236}">
              <a16:creationId xmlns:a16="http://schemas.microsoft.com/office/drawing/2014/main" id="{3A7A9687-08F1-430D-A626-81562C725BCD}"/>
            </a:ext>
          </a:extLst>
        </xdr:cNvPr>
        <xdr:cNvSpPr txBox="1"/>
      </xdr:nvSpPr>
      <xdr:spPr>
        <a:xfrm>
          <a:off x="5527040" y="4912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02652155-8176-4042-8909-FDB207659727}"/>
            </a:ext>
          </a:extLst>
        </xdr:cNvPr>
        <xdr:cNvSpPr/>
      </xdr:nvSpPr>
      <xdr:spPr>
        <a:xfrm>
          <a:off x="5953125" y="50482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09" name="直線コネクタ 108">
          <a:extLst>
            <a:ext uri="{FF2B5EF4-FFF2-40B4-BE49-F238E27FC236}">
              <a16:creationId xmlns:a16="http://schemas.microsoft.com/office/drawing/2014/main" id="{63F45718-66E6-4FBB-8E3D-BAEF47F00758}"/>
            </a:ext>
          </a:extLst>
        </xdr:cNvPr>
        <xdr:cNvCxnSpPr/>
      </xdr:nvCxnSpPr>
      <xdr:spPr>
        <a:xfrm flipV="1">
          <a:off x="9429115" y="5460365"/>
          <a:ext cx="0" cy="1233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45720</xdr:rowOff>
    </xdr:from>
    <xdr:ext cx="469900" cy="259080"/>
    <xdr:sp macro="" textlink="">
      <xdr:nvSpPr>
        <xdr:cNvPr id="110" name="【図書館】&#10;一人当たり面積最小値テキスト">
          <a:extLst>
            <a:ext uri="{FF2B5EF4-FFF2-40B4-BE49-F238E27FC236}">
              <a16:creationId xmlns:a16="http://schemas.microsoft.com/office/drawing/2014/main" id="{E5AFE87E-2060-4644-B15F-EB3CD36C203F}"/>
            </a:ext>
          </a:extLst>
        </xdr:cNvPr>
        <xdr:cNvSpPr txBox="1"/>
      </xdr:nvSpPr>
      <xdr:spPr>
        <a:xfrm>
          <a:off x="9467850" y="6697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1" name="直線コネクタ 110">
          <a:extLst>
            <a:ext uri="{FF2B5EF4-FFF2-40B4-BE49-F238E27FC236}">
              <a16:creationId xmlns:a16="http://schemas.microsoft.com/office/drawing/2014/main" id="{D6069B65-FEC9-44FA-BFCB-B9BF4D7FBB89}"/>
            </a:ext>
          </a:extLst>
        </xdr:cNvPr>
        <xdr:cNvCxnSpPr/>
      </xdr:nvCxnSpPr>
      <xdr:spPr>
        <a:xfrm>
          <a:off x="9363075" y="669353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57150</xdr:rowOff>
    </xdr:from>
    <xdr:ext cx="469900" cy="259080"/>
    <xdr:sp macro="" textlink="">
      <xdr:nvSpPr>
        <xdr:cNvPr id="112" name="【図書館】&#10;一人当たり面積最大値テキスト">
          <a:extLst>
            <a:ext uri="{FF2B5EF4-FFF2-40B4-BE49-F238E27FC236}">
              <a16:creationId xmlns:a16="http://schemas.microsoft.com/office/drawing/2014/main" id="{E71E4238-B37D-4AAB-9231-A59AF4D6DC0F}"/>
            </a:ext>
          </a:extLst>
        </xdr:cNvPr>
        <xdr:cNvSpPr txBox="1"/>
      </xdr:nvSpPr>
      <xdr:spPr>
        <a:xfrm>
          <a:off x="9467850" y="5248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0.193</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3" name="直線コネクタ 112">
          <a:extLst>
            <a:ext uri="{FF2B5EF4-FFF2-40B4-BE49-F238E27FC236}">
              <a16:creationId xmlns:a16="http://schemas.microsoft.com/office/drawing/2014/main" id="{4519FDAE-6873-4F3C-82EC-3614C92FBBB4}"/>
            </a:ext>
          </a:extLst>
        </xdr:cNvPr>
        <xdr:cNvCxnSpPr/>
      </xdr:nvCxnSpPr>
      <xdr:spPr>
        <a:xfrm>
          <a:off x="9363075" y="546036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133350</xdr:rowOff>
    </xdr:from>
    <xdr:ext cx="469900" cy="258445"/>
    <xdr:sp macro="" textlink="">
      <xdr:nvSpPr>
        <xdr:cNvPr id="114" name="【図書館】&#10;一人当たり面積平均値テキスト">
          <a:extLst>
            <a:ext uri="{FF2B5EF4-FFF2-40B4-BE49-F238E27FC236}">
              <a16:creationId xmlns:a16="http://schemas.microsoft.com/office/drawing/2014/main" id="{02B2AE79-6B42-454A-AB49-795639563EF1}"/>
            </a:ext>
          </a:extLst>
        </xdr:cNvPr>
        <xdr:cNvSpPr txBox="1"/>
      </xdr:nvSpPr>
      <xdr:spPr>
        <a:xfrm>
          <a:off x="9467850" y="62960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5" name="フローチャート: 判断 114">
          <a:extLst>
            <a:ext uri="{FF2B5EF4-FFF2-40B4-BE49-F238E27FC236}">
              <a16:creationId xmlns:a16="http://schemas.microsoft.com/office/drawing/2014/main" id="{1C81943B-321E-4FD5-BCF3-DB794E7C0702}"/>
            </a:ext>
          </a:extLst>
        </xdr:cNvPr>
        <xdr:cNvSpPr/>
      </xdr:nvSpPr>
      <xdr:spPr>
        <a:xfrm>
          <a:off x="9401175" y="631761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6" name="フローチャート: 判断 115">
          <a:extLst>
            <a:ext uri="{FF2B5EF4-FFF2-40B4-BE49-F238E27FC236}">
              <a16:creationId xmlns:a16="http://schemas.microsoft.com/office/drawing/2014/main" id="{296D8472-247A-4FA0-824F-80DC4F6A7F14}"/>
            </a:ext>
          </a:extLst>
        </xdr:cNvPr>
        <xdr:cNvSpPr/>
      </xdr:nvSpPr>
      <xdr:spPr>
        <a:xfrm>
          <a:off x="8639175" y="63233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17" name="フローチャート: 判断 116">
          <a:extLst>
            <a:ext uri="{FF2B5EF4-FFF2-40B4-BE49-F238E27FC236}">
              <a16:creationId xmlns:a16="http://schemas.microsoft.com/office/drawing/2014/main" id="{5AD581CB-2C38-4400-83BD-35CFCFD55E30}"/>
            </a:ext>
          </a:extLst>
        </xdr:cNvPr>
        <xdr:cNvSpPr/>
      </xdr:nvSpPr>
      <xdr:spPr>
        <a:xfrm>
          <a:off x="7839075" y="63233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18" name="フローチャート: 判断 117">
          <a:extLst>
            <a:ext uri="{FF2B5EF4-FFF2-40B4-BE49-F238E27FC236}">
              <a16:creationId xmlns:a16="http://schemas.microsoft.com/office/drawing/2014/main" id="{F888CBE6-7E0A-417C-B095-30A2C1815A3F}"/>
            </a:ext>
          </a:extLst>
        </xdr:cNvPr>
        <xdr:cNvSpPr/>
      </xdr:nvSpPr>
      <xdr:spPr>
        <a:xfrm>
          <a:off x="7029450" y="63220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19" name="フローチャート: 判断 118">
          <a:extLst>
            <a:ext uri="{FF2B5EF4-FFF2-40B4-BE49-F238E27FC236}">
              <a16:creationId xmlns:a16="http://schemas.microsoft.com/office/drawing/2014/main" id="{CD10FB9D-6F67-4880-BD32-28C23036D322}"/>
            </a:ext>
          </a:extLst>
        </xdr:cNvPr>
        <xdr:cNvSpPr/>
      </xdr:nvSpPr>
      <xdr:spPr>
        <a:xfrm>
          <a:off x="6238875" y="63341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0" name="テキスト ボックス 119">
          <a:extLst>
            <a:ext uri="{FF2B5EF4-FFF2-40B4-BE49-F238E27FC236}">
              <a16:creationId xmlns:a16="http://schemas.microsoft.com/office/drawing/2014/main" id="{23E1D7F7-F7D1-423B-9648-CB38C048C5F8}"/>
            </a:ext>
          </a:extLst>
        </xdr:cNvPr>
        <xdr:cNvSpPr txBox="1"/>
      </xdr:nvSpPr>
      <xdr:spPr>
        <a:xfrm>
          <a:off x="925830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1" name="テキスト ボックス 120">
          <a:extLst>
            <a:ext uri="{FF2B5EF4-FFF2-40B4-BE49-F238E27FC236}">
              <a16:creationId xmlns:a16="http://schemas.microsoft.com/office/drawing/2014/main" id="{E07F0FE0-D10B-445A-805E-463F25D8214D}"/>
            </a:ext>
          </a:extLst>
        </xdr:cNvPr>
        <xdr:cNvSpPr txBox="1"/>
      </xdr:nvSpPr>
      <xdr:spPr>
        <a:xfrm>
          <a:off x="85153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2" name="テキスト ボックス 121">
          <a:extLst>
            <a:ext uri="{FF2B5EF4-FFF2-40B4-BE49-F238E27FC236}">
              <a16:creationId xmlns:a16="http://schemas.microsoft.com/office/drawing/2014/main" id="{FFE348E3-AA59-4EB1-B037-5381C453CE3D}"/>
            </a:ext>
          </a:extLst>
        </xdr:cNvPr>
        <xdr:cNvSpPr txBox="1"/>
      </xdr:nvSpPr>
      <xdr:spPr>
        <a:xfrm>
          <a:off x="77152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4C9525EE-2AD4-4CDF-89D1-FB18CE470624}"/>
            </a:ext>
          </a:extLst>
        </xdr:cNvPr>
        <xdr:cNvSpPr txBox="1"/>
      </xdr:nvSpPr>
      <xdr:spPr>
        <a:xfrm>
          <a:off x="69056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9DB4985A-7604-4E98-83DB-85CB445D14AC}"/>
            </a:ext>
          </a:extLst>
        </xdr:cNvPr>
        <xdr:cNvSpPr txBox="1"/>
      </xdr:nvSpPr>
      <xdr:spPr>
        <a:xfrm>
          <a:off x="61150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50</xdr:col>
      <xdr:colOff>63500</xdr:colOff>
      <xdr:row>38</xdr:row>
      <xdr:rowOff>78740</xdr:rowOff>
    </xdr:from>
    <xdr:to>
      <xdr:col>50</xdr:col>
      <xdr:colOff>165100</xdr:colOff>
      <xdr:row>39</xdr:row>
      <xdr:rowOff>8890</xdr:rowOff>
    </xdr:to>
    <xdr:sp macro="" textlink="">
      <xdr:nvSpPr>
        <xdr:cNvPr id="125" name="楕円 124">
          <a:extLst>
            <a:ext uri="{FF2B5EF4-FFF2-40B4-BE49-F238E27FC236}">
              <a16:creationId xmlns:a16="http://schemas.microsoft.com/office/drawing/2014/main" id="{1E8BCE8E-F681-4DEC-9E68-D2CD2F106F82}"/>
            </a:ext>
          </a:extLst>
        </xdr:cNvPr>
        <xdr:cNvSpPr/>
      </xdr:nvSpPr>
      <xdr:spPr>
        <a:xfrm>
          <a:off x="8639175" y="62414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78740</xdr:rowOff>
    </xdr:from>
    <xdr:to>
      <xdr:col>46</xdr:col>
      <xdr:colOff>38100</xdr:colOff>
      <xdr:row>39</xdr:row>
      <xdr:rowOff>8890</xdr:rowOff>
    </xdr:to>
    <xdr:sp macro="" textlink="">
      <xdr:nvSpPr>
        <xdr:cNvPr id="126" name="楕円 125">
          <a:extLst>
            <a:ext uri="{FF2B5EF4-FFF2-40B4-BE49-F238E27FC236}">
              <a16:creationId xmlns:a16="http://schemas.microsoft.com/office/drawing/2014/main" id="{F685B6A1-1C72-4603-A87A-7D46FA6E14A5}"/>
            </a:ext>
          </a:extLst>
        </xdr:cNvPr>
        <xdr:cNvSpPr/>
      </xdr:nvSpPr>
      <xdr:spPr>
        <a:xfrm>
          <a:off x="7839075" y="62414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129540</xdr:rowOff>
    </xdr:from>
    <xdr:to>
      <xdr:col>50</xdr:col>
      <xdr:colOff>114300</xdr:colOff>
      <xdr:row>38</xdr:row>
      <xdr:rowOff>129540</xdr:rowOff>
    </xdr:to>
    <xdr:cxnSp macro="">
      <xdr:nvCxnSpPr>
        <xdr:cNvPr id="127" name="直線コネクタ 126">
          <a:extLst>
            <a:ext uri="{FF2B5EF4-FFF2-40B4-BE49-F238E27FC236}">
              <a16:creationId xmlns:a16="http://schemas.microsoft.com/office/drawing/2014/main" id="{2E99E17E-E6AF-475E-AD83-F49EB97D9D87}"/>
            </a:ext>
          </a:extLst>
        </xdr:cNvPr>
        <xdr:cNvCxnSpPr/>
      </xdr:nvCxnSpPr>
      <xdr:spPr>
        <a:xfrm>
          <a:off x="7886700" y="628904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86360</xdr:rowOff>
    </xdr:from>
    <xdr:to>
      <xdr:col>41</xdr:col>
      <xdr:colOff>101600</xdr:colOff>
      <xdr:row>39</xdr:row>
      <xdr:rowOff>16510</xdr:rowOff>
    </xdr:to>
    <xdr:sp macro="" textlink="">
      <xdr:nvSpPr>
        <xdr:cNvPr id="128" name="楕円 127">
          <a:extLst>
            <a:ext uri="{FF2B5EF4-FFF2-40B4-BE49-F238E27FC236}">
              <a16:creationId xmlns:a16="http://schemas.microsoft.com/office/drawing/2014/main" id="{720C13AC-6EF1-4CAE-81AB-6DE23E0F797B}"/>
            </a:ext>
          </a:extLst>
        </xdr:cNvPr>
        <xdr:cNvSpPr/>
      </xdr:nvSpPr>
      <xdr:spPr>
        <a:xfrm>
          <a:off x="7029450" y="62458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129540</xdr:rowOff>
    </xdr:from>
    <xdr:to>
      <xdr:col>45</xdr:col>
      <xdr:colOff>177800</xdr:colOff>
      <xdr:row>38</xdr:row>
      <xdr:rowOff>137160</xdr:rowOff>
    </xdr:to>
    <xdr:cxnSp macro="">
      <xdr:nvCxnSpPr>
        <xdr:cNvPr id="129" name="直線コネクタ 128">
          <a:extLst>
            <a:ext uri="{FF2B5EF4-FFF2-40B4-BE49-F238E27FC236}">
              <a16:creationId xmlns:a16="http://schemas.microsoft.com/office/drawing/2014/main" id="{FD6A71F8-F300-4A4E-83C2-52C2A155AD42}"/>
            </a:ext>
          </a:extLst>
        </xdr:cNvPr>
        <xdr:cNvCxnSpPr/>
      </xdr:nvCxnSpPr>
      <xdr:spPr>
        <a:xfrm flipV="1">
          <a:off x="7077075" y="6289040"/>
          <a:ext cx="80962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86360</xdr:rowOff>
    </xdr:from>
    <xdr:to>
      <xdr:col>36</xdr:col>
      <xdr:colOff>165100</xdr:colOff>
      <xdr:row>39</xdr:row>
      <xdr:rowOff>16510</xdr:rowOff>
    </xdr:to>
    <xdr:sp macro="" textlink="">
      <xdr:nvSpPr>
        <xdr:cNvPr id="130" name="楕円 129">
          <a:extLst>
            <a:ext uri="{FF2B5EF4-FFF2-40B4-BE49-F238E27FC236}">
              <a16:creationId xmlns:a16="http://schemas.microsoft.com/office/drawing/2014/main" id="{43386A2A-CF4F-4BAC-8BA4-71AF795E1279}"/>
            </a:ext>
          </a:extLst>
        </xdr:cNvPr>
        <xdr:cNvSpPr/>
      </xdr:nvSpPr>
      <xdr:spPr>
        <a:xfrm>
          <a:off x="6238875" y="62458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137160</xdr:rowOff>
    </xdr:from>
    <xdr:to>
      <xdr:col>41</xdr:col>
      <xdr:colOff>50800</xdr:colOff>
      <xdr:row>38</xdr:row>
      <xdr:rowOff>137160</xdr:rowOff>
    </xdr:to>
    <xdr:cxnSp macro="">
      <xdr:nvCxnSpPr>
        <xdr:cNvPr id="131" name="直線コネクタ 130">
          <a:extLst>
            <a:ext uri="{FF2B5EF4-FFF2-40B4-BE49-F238E27FC236}">
              <a16:creationId xmlns:a16="http://schemas.microsoft.com/office/drawing/2014/main" id="{D7C69A46-795F-4F1A-B0B8-A3819BAB05FE}"/>
            </a:ext>
          </a:extLst>
        </xdr:cNvPr>
        <xdr:cNvCxnSpPr/>
      </xdr:nvCxnSpPr>
      <xdr:spPr>
        <a:xfrm>
          <a:off x="6286500" y="630301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91440</xdr:rowOff>
    </xdr:from>
    <xdr:ext cx="469900" cy="259080"/>
    <xdr:sp macro="" textlink="">
      <xdr:nvSpPr>
        <xdr:cNvPr id="132" name="n_1aveValue【図書館】&#10;一人当たり面積">
          <a:extLst>
            <a:ext uri="{FF2B5EF4-FFF2-40B4-BE49-F238E27FC236}">
              <a16:creationId xmlns:a16="http://schemas.microsoft.com/office/drawing/2014/main" id="{65CA935A-F7F0-412B-B989-01A17B52CF03}"/>
            </a:ext>
          </a:extLst>
        </xdr:cNvPr>
        <xdr:cNvSpPr txBox="1"/>
      </xdr:nvSpPr>
      <xdr:spPr>
        <a:xfrm>
          <a:off x="8458200" y="6412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91440</xdr:rowOff>
    </xdr:from>
    <xdr:ext cx="469265" cy="259080"/>
    <xdr:sp macro="" textlink="">
      <xdr:nvSpPr>
        <xdr:cNvPr id="133" name="n_2aveValue【図書館】&#10;一人当たり面積">
          <a:extLst>
            <a:ext uri="{FF2B5EF4-FFF2-40B4-BE49-F238E27FC236}">
              <a16:creationId xmlns:a16="http://schemas.microsoft.com/office/drawing/2014/main" id="{7F13B5D0-C25E-474E-9751-EDAF8D5D0411}"/>
            </a:ext>
          </a:extLst>
        </xdr:cNvPr>
        <xdr:cNvSpPr txBox="1"/>
      </xdr:nvSpPr>
      <xdr:spPr>
        <a:xfrm>
          <a:off x="7677150" y="64128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83820</xdr:rowOff>
    </xdr:from>
    <xdr:ext cx="469265" cy="259080"/>
    <xdr:sp macro="" textlink="">
      <xdr:nvSpPr>
        <xdr:cNvPr id="134" name="n_3aveValue【図書館】&#10;一人当たり面積">
          <a:extLst>
            <a:ext uri="{FF2B5EF4-FFF2-40B4-BE49-F238E27FC236}">
              <a16:creationId xmlns:a16="http://schemas.microsoft.com/office/drawing/2014/main" id="{8B42C579-8337-422C-B973-38A85A1BA534}"/>
            </a:ext>
          </a:extLst>
        </xdr:cNvPr>
        <xdr:cNvSpPr txBox="1"/>
      </xdr:nvSpPr>
      <xdr:spPr>
        <a:xfrm>
          <a:off x="6867525" y="64115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99060</xdr:rowOff>
    </xdr:from>
    <xdr:ext cx="469265" cy="258445"/>
    <xdr:sp macro="" textlink="">
      <xdr:nvSpPr>
        <xdr:cNvPr id="135" name="n_4aveValue【図書館】&#10;一人当たり面積">
          <a:extLst>
            <a:ext uri="{FF2B5EF4-FFF2-40B4-BE49-F238E27FC236}">
              <a16:creationId xmlns:a16="http://schemas.microsoft.com/office/drawing/2014/main" id="{F5B18489-6441-447C-80A1-1FBEA440B642}"/>
            </a:ext>
          </a:extLst>
        </xdr:cNvPr>
        <xdr:cNvSpPr txBox="1"/>
      </xdr:nvSpPr>
      <xdr:spPr>
        <a:xfrm>
          <a:off x="6067425" y="64268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37</xdr:row>
      <xdr:rowOff>25400</xdr:rowOff>
    </xdr:from>
    <xdr:ext cx="469900" cy="259080"/>
    <xdr:sp macro="" textlink="">
      <xdr:nvSpPr>
        <xdr:cNvPr id="136" name="n_1mainValue【図書館】&#10;一人当たり面積">
          <a:extLst>
            <a:ext uri="{FF2B5EF4-FFF2-40B4-BE49-F238E27FC236}">
              <a16:creationId xmlns:a16="http://schemas.microsoft.com/office/drawing/2014/main" id="{2D3BE415-C1AE-4862-92D6-46DE85689C53}"/>
            </a:ext>
          </a:extLst>
        </xdr:cNvPr>
        <xdr:cNvSpPr txBox="1"/>
      </xdr:nvSpPr>
      <xdr:spPr>
        <a:xfrm>
          <a:off x="8458200" y="6029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37</xdr:row>
      <xdr:rowOff>25400</xdr:rowOff>
    </xdr:from>
    <xdr:ext cx="469265" cy="259080"/>
    <xdr:sp macro="" textlink="">
      <xdr:nvSpPr>
        <xdr:cNvPr id="137" name="n_2mainValue【図書館】&#10;一人当たり面積">
          <a:extLst>
            <a:ext uri="{FF2B5EF4-FFF2-40B4-BE49-F238E27FC236}">
              <a16:creationId xmlns:a16="http://schemas.microsoft.com/office/drawing/2014/main" id="{6E2ACC4A-DB5E-4480-BD09-0674048E93BA}"/>
            </a:ext>
          </a:extLst>
        </xdr:cNvPr>
        <xdr:cNvSpPr txBox="1"/>
      </xdr:nvSpPr>
      <xdr:spPr>
        <a:xfrm>
          <a:off x="7677150" y="60293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37</xdr:row>
      <xdr:rowOff>33020</xdr:rowOff>
    </xdr:from>
    <xdr:ext cx="469265" cy="259080"/>
    <xdr:sp macro="" textlink="">
      <xdr:nvSpPr>
        <xdr:cNvPr id="138" name="n_3mainValue【図書館】&#10;一人当たり面積">
          <a:extLst>
            <a:ext uri="{FF2B5EF4-FFF2-40B4-BE49-F238E27FC236}">
              <a16:creationId xmlns:a16="http://schemas.microsoft.com/office/drawing/2014/main" id="{60F2FC9E-3219-4A0F-91F8-562D3BCDD72C}"/>
            </a:ext>
          </a:extLst>
        </xdr:cNvPr>
        <xdr:cNvSpPr txBox="1"/>
      </xdr:nvSpPr>
      <xdr:spPr>
        <a:xfrm>
          <a:off x="6867525" y="60305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37</xdr:row>
      <xdr:rowOff>33020</xdr:rowOff>
    </xdr:from>
    <xdr:ext cx="469265" cy="259080"/>
    <xdr:sp macro="" textlink="">
      <xdr:nvSpPr>
        <xdr:cNvPr id="139" name="n_4mainValue【図書館】&#10;一人当たり面積">
          <a:extLst>
            <a:ext uri="{FF2B5EF4-FFF2-40B4-BE49-F238E27FC236}">
              <a16:creationId xmlns:a16="http://schemas.microsoft.com/office/drawing/2014/main" id="{2B443225-728F-44B1-B96D-9B7A14D1D7BD}"/>
            </a:ext>
          </a:extLst>
        </xdr:cNvPr>
        <xdr:cNvSpPr txBox="1"/>
      </xdr:nvSpPr>
      <xdr:spPr>
        <a:xfrm>
          <a:off x="6067425" y="60305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D524707C-B87E-4F8C-B25D-F2AB98DB1A1D}"/>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51AFE453-CE32-4F11-BC4B-EB426DC6A3BF}"/>
            </a:ext>
          </a:extLst>
        </xdr:cNvPr>
        <xdr:cNvSpPr/>
      </xdr:nvSpPr>
      <xdr:spPr>
        <a:xfrm>
          <a:off x="8096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44330EAC-FCD1-40C5-B2AF-135BC429C6B2}"/>
            </a:ext>
          </a:extLst>
        </xdr:cNvPr>
        <xdr:cNvSpPr/>
      </xdr:nvSpPr>
      <xdr:spPr>
        <a:xfrm>
          <a:off x="8096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F5D4AFC1-F29D-4D10-AE20-A02275A1EDB6}"/>
            </a:ext>
          </a:extLst>
        </xdr:cNvPr>
        <xdr:cNvSpPr/>
      </xdr:nvSpPr>
      <xdr:spPr>
        <a:xfrm>
          <a:off x="17145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C494B3DE-997F-4C70-867B-AAF45AD6E238}"/>
            </a:ext>
          </a:extLst>
        </xdr:cNvPr>
        <xdr:cNvSpPr/>
      </xdr:nvSpPr>
      <xdr:spPr>
        <a:xfrm>
          <a:off x="17145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4AAB769B-B275-411C-B036-402CE60FED84}"/>
            </a:ext>
          </a:extLst>
        </xdr:cNvPr>
        <xdr:cNvSpPr/>
      </xdr:nvSpPr>
      <xdr:spPr>
        <a:xfrm>
          <a:off x="27432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E570D5A8-40E5-438A-AC0A-01B4DA2121EA}"/>
            </a:ext>
          </a:extLst>
        </xdr:cNvPr>
        <xdr:cNvSpPr/>
      </xdr:nvSpPr>
      <xdr:spPr>
        <a:xfrm>
          <a:off x="27432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DEDC31B6-E939-41F8-8B3D-12FF376FDBCA}"/>
            </a:ext>
          </a:extLst>
        </xdr:cNvPr>
        <xdr:cNvSpPr/>
      </xdr:nvSpPr>
      <xdr:spPr>
        <a:xfrm>
          <a:off x="685800" y="864870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48" name="テキスト ボックス 147">
          <a:extLst>
            <a:ext uri="{FF2B5EF4-FFF2-40B4-BE49-F238E27FC236}">
              <a16:creationId xmlns:a16="http://schemas.microsoft.com/office/drawing/2014/main" id="{B08C4F4F-56BB-4406-99D2-EE57B9DF0CD6}"/>
            </a:ext>
          </a:extLst>
        </xdr:cNvPr>
        <xdr:cNvSpPr txBox="1"/>
      </xdr:nvSpPr>
      <xdr:spPr>
        <a:xfrm>
          <a:off x="666750" y="8467725"/>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2096245E-BDEB-4405-8566-65CCF8B33501}"/>
            </a:ext>
          </a:extLst>
        </xdr:cNvPr>
        <xdr:cNvCxnSpPr/>
      </xdr:nvCxnSpPr>
      <xdr:spPr>
        <a:xfrm>
          <a:off x="685800" y="10810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0" name="テキスト ボックス 149">
          <a:extLst>
            <a:ext uri="{FF2B5EF4-FFF2-40B4-BE49-F238E27FC236}">
              <a16:creationId xmlns:a16="http://schemas.microsoft.com/office/drawing/2014/main" id="{8FEBBE95-42A6-4FF4-A72A-B53B29D9487B}"/>
            </a:ext>
          </a:extLst>
        </xdr:cNvPr>
        <xdr:cNvSpPr txBox="1"/>
      </xdr:nvSpPr>
      <xdr:spPr>
        <a:xfrm>
          <a:off x="278765" y="106749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1" name="直線コネクタ 150">
          <a:extLst>
            <a:ext uri="{FF2B5EF4-FFF2-40B4-BE49-F238E27FC236}">
              <a16:creationId xmlns:a16="http://schemas.microsoft.com/office/drawing/2014/main" id="{A286DEC5-640D-4EB6-9AB3-E08D2B88FE52}"/>
            </a:ext>
          </a:extLst>
        </xdr:cNvPr>
        <xdr:cNvCxnSpPr/>
      </xdr:nvCxnSpPr>
      <xdr:spPr>
        <a:xfrm>
          <a:off x="685800" y="103727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29210</xdr:rowOff>
    </xdr:from>
    <xdr:ext cx="466725" cy="258445"/>
    <xdr:sp macro="" textlink="">
      <xdr:nvSpPr>
        <xdr:cNvPr id="152" name="テキスト ボックス 151">
          <a:extLst>
            <a:ext uri="{FF2B5EF4-FFF2-40B4-BE49-F238E27FC236}">
              <a16:creationId xmlns:a16="http://schemas.microsoft.com/office/drawing/2014/main" id="{3F48A909-1DC5-49F9-AEC9-7E7AD571EA7C}"/>
            </a:ext>
          </a:extLst>
        </xdr:cNvPr>
        <xdr:cNvSpPr txBox="1"/>
      </xdr:nvSpPr>
      <xdr:spPr>
        <a:xfrm>
          <a:off x="278765" y="1023683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3" name="直線コネクタ 152">
          <a:extLst>
            <a:ext uri="{FF2B5EF4-FFF2-40B4-BE49-F238E27FC236}">
              <a16:creationId xmlns:a16="http://schemas.microsoft.com/office/drawing/2014/main" id="{59D2EF97-109D-4CBC-B0B7-B17F0D25B389}"/>
            </a:ext>
          </a:extLst>
        </xdr:cNvPr>
        <xdr:cNvCxnSpPr/>
      </xdr:nvCxnSpPr>
      <xdr:spPr>
        <a:xfrm>
          <a:off x="685800" y="994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86360</xdr:rowOff>
    </xdr:from>
    <xdr:ext cx="403225" cy="258445"/>
    <xdr:sp macro="" textlink="">
      <xdr:nvSpPr>
        <xdr:cNvPr id="154" name="テキスト ボックス 153">
          <a:extLst>
            <a:ext uri="{FF2B5EF4-FFF2-40B4-BE49-F238E27FC236}">
              <a16:creationId xmlns:a16="http://schemas.microsoft.com/office/drawing/2014/main" id="{86186549-BDCD-4029-AA67-3318A1BB7C96}"/>
            </a:ext>
          </a:extLst>
        </xdr:cNvPr>
        <xdr:cNvSpPr txBox="1"/>
      </xdr:nvSpPr>
      <xdr:spPr>
        <a:xfrm>
          <a:off x="339725" y="98082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5" name="直線コネクタ 154">
          <a:extLst>
            <a:ext uri="{FF2B5EF4-FFF2-40B4-BE49-F238E27FC236}">
              <a16:creationId xmlns:a16="http://schemas.microsoft.com/office/drawing/2014/main" id="{8A88FF1B-542A-4F8C-B298-F044040F4CD2}"/>
            </a:ext>
          </a:extLst>
        </xdr:cNvPr>
        <xdr:cNvCxnSpPr/>
      </xdr:nvCxnSpPr>
      <xdr:spPr>
        <a:xfrm>
          <a:off x="685800" y="95154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57</xdr:row>
      <xdr:rowOff>143510</xdr:rowOff>
    </xdr:from>
    <xdr:ext cx="403225" cy="258445"/>
    <xdr:sp macro="" textlink="">
      <xdr:nvSpPr>
        <xdr:cNvPr id="156" name="テキスト ボックス 155">
          <a:extLst>
            <a:ext uri="{FF2B5EF4-FFF2-40B4-BE49-F238E27FC236}">
              <a16:creationId xmlns:a16="http://schemas.microsoft.com/office/drawing/2014/main" id="{C85C4876-AC30-4E02-AA5B-4487D20379C8}"/>
            </a:ext>
          </a:extLst>
        </xdr:cNvPr>
        <xdr:cNvSpPr txBox="1"/>
      </xdr:nvSpPr>
      <xdr:spPr>
        <a:xfrm>
          <a:off x="339725" y="937958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7" name="直線コネクタ 156">
          <a:extLst>
            <a:ext uri="{FF2B5EF4-FFF2-40B4-BE49-F238E27FC236}">
              <a16:creationId xmlns:a16="http://schemas.microsoft.com/office/drawing/2014/main" id="{94A6B1DE-EE5A-4A21-B8AD-7B291D16BA52}"/>
            </a:ext>
          </a:extLst>
        </xdr:cNvPr>
        <xdr:cNvCxnSpPr/>
      </xdr:nvCxnSpPr>
      <xdr:spPr>
        <a:xfrm>
          <a:off x="685800" y="90773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55</xdr:row>
      <xdr:rowOff>29210</xdr:rowOff>
    </xdr:from>
    <xdr:ext cx="403225" cy="258445"/>
    <xdr:sp macro="" textlink="">
      <xdr:nvSpPr>
        <xdr:cNvPr id="158" name="テキスト ボックス 157">
          <a:extLst>
            <a:ext uri="{FF2B5EF4-FFF2-40B4-BE49-F238E27FC236}">
              <a16:creationId xmlns:a16="http://schemas.microsoft.com/office/drawing/2014/main" id="{198144F5-4E04-43FC-B67E-08D36E7F8499}"/>
            </a:ext>
          </a:extLst>
        </xdr:cNvPr>
        <xdr:cNvSpPr txBox="1"/>
      </xdr:nvSpPr>
      <xdr:spPr>
        <a:xfrm>
          <a:off x="339725" y="894143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6FE56654-91C6-488B-A55B-A168020724CE}"/>
            </a:ext>
          </a:extLst>
        </xdr:cNvPr>
        <xdr:cNvCxnSpPr/>
      </xdr:nvCxnSpPr>
      <xdr:spPr>
        <a:xfrm>
          <a:off x="685800" y="8648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52</xdr:row>
      <xdr:rowOff>86360</xdr:rowOff>
    </xdr:from>
    <xdr:ext cx="403225" cy="258445"/>
    <xdr:sp macro="" textlink="">
      <xdr:nvSpPr>
        <xdr:cNvPr id="160" name="テキスト ボックス 159">
          <a:extLst>
            <a:ext uri="{FF2B5EF4-FFF2-40B4-BE49-F238E27FC236}">
              <a16:creationId xmlns:a16="http://schemas.microsoft.com/office/drawing/2014/main" id="{98CD7E9F-5E77-463F-A3BC-1CD1F5A7621C}"/>
            </a:ext>
          </a:extLst>
        </xdr:cNvPr>
        <xdr:cNvSpPr txBox="1"/>
      </xdr:nvSpPr>
      <xdr:spPr>
        <a:xfrm>
          <a:off x="339725" y="85128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id="{1FD9C32B-E29E-45DD-8418-F0E96B6DD582}"/>
            </a:ext>
          </a:extLst>
        </xdr:cNvPr>
        <xdr:cNvSpPr/>
      </xdr:nvSpPr>
      <xdr:spPr>
        <a:xfrm>
          <a:off x="685800" y="864870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168910</xdr:rowOff>
    </xdr:from>
    <xdr:to>
      <xdr:col>24</xdr:col>
      <xdr:colOff>62865</xdr:colOff>
      <xdr:row>63</xdr:row>
      <xdr:rowOff>109855</xdr:rowOff>
    </xdr:to>
    <xdr:cxnSp macro="">
      <xdr:nvCxnSpPr>
        <xdr:cNvPr id="162" name="直線コネクタ 161">
          <a:extLst>
            <a:ext uri="{FF2B5EF4-FFF2-40B4-BE49-F238E27FC236}">
              <a16:creationId xmlns:a16="http://schemas.microsoft.com/office/drawing/2014/main" id="{821DC21E-3E17-4E42-A006-248467B827A4}"/>
            </a:ext>
          </a:extLst>
        </xdr:cNvPr>
        <xdr:cNvCxnSpPr/>
      </xdr:nvCxnSpPr>
      <xdr:spPr>
        <a:xfrm flipV="1">
          <a:off x="4180840" y="9074785"/>
          <a:ext cx="0" cy="1242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113665</xdr:rowOff>
    </xdr:from>
    <xdr:ext cx="405130" cy="258445"/>
    <xdr:sp macro="" textlink="">
      <xdr:nvSpPr>
        <xdr:cNvPr id="163" name="【体育館・プール】&#10;有形固定資産減価償却率最小値テキスト">
          <a:extLst>
            <a:ext uri="{FF2B5EF4-FFF2-40B4-BE49-F238E27FC236}">
              <a16:creationId xmlns:a16="http://schemas.microsoft.com/office/drawing/2014/main" id="{05337C6F-549A-4200-B360-DDC2741B9BBA}"/>
            </a:ext>
          </a:extLst>
        </xdr:cNvPr>
        <xdr:cNvSpPr txBox="1"/>
      </xdr:nvSpPr>
      <xdr:spPr>
        <a:xfrm>
          <a:off x="4219575" y="103244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109855</xdr:rowOff>
    </xdr:from>
    <xdr:to>
      <xdr:col>24</xdr:col>
      <xdr:colOff>152400</xdr:colOff>
      <xdr:row>63</xdr:row>
      <xdr:rowOff>109855</xdr:rowOff>
    </xdr:to>
    <xdr:cxnSp macro="">
      <xdr:nvCxnSpPr>
        <xdr:cNvPr id="164" name="直線コネクタ 163">
          <a:extLst>
            <a:ext uri="{FF2B5EF4-FFF2-40B4-BE49-F238E27FC236}">
              <a16:creationId xmlns:a16="http://schemas.microsoft.com/office/drawing/2014/main" id="{7E80271C-88F3-4732-B76D-0CC2906ED63E}"/>
            </a:ext>
          </a:extLst>
        </xdr:cNvPr>
        <xdr:cNvCxnSpPr/>
      </xdr:nvCxnSpPr>
      <xdr:spPr>
        <a:xfrm>
          <a:off x="4105275" y="103174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115570</xdr:rowOff>
    </xdr:from>
    <xdr:ext cx="405130" cy="259080"/>
    <xdr:sp macro="" textlink="">
      <xdr:nvSpPr>
        <xdr:cNvPr id="165" name="【体育館・プール】&#10;有形固定資産減価償却率最大値テキスト">
          <a:extLst>
            <a:ext uri="{FF2B5EF4-FFF2-40B4-BE49-F238E27FC236}">
              <a16:creationId xmlns:a16="http://schemas.microsoft.com/office/drawing/2014/main" id="{E926A980-6A2F-4EBF-819D-6DC404EC88EB}"/>
            </a:ext>
          </a:extLst>
        </xdr:cNvPr>
        <xdr:cNvSpPr txBox="1"/>
      </xdr:nvSpPr>
      <xdr:spPr>
        <a:xfrm>
          <a:off x="4219575" y="8869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39.9</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168910</xdr:rowOff>
    </xdr:from>
    <xdr:to>
      <xdr:col>24</xdr:col>
      <xdr:colOff>152400</xdr:colOff>
      <xdr:row>55</xdr:row>
      <xdr:rowOff>168910</xdr:rowOff>
    </xdr:to>
    <xdr:cxnSp macro="">
      <xdr:nvCxnSpPr>
        <xdr:cNvPr id="166" name="直線コネクタ 165">
          <a:extLst>
            <a:ext uri="{FF2B5EF4-FFF2-40B4-BE49-F238E27FC236}">
              <a16:creationId xmlns:a16="http://schemas.microsoft.com/office/drawing/2014/main" id="{B45B0797-41C0-40E9-8CF7-2B76337BC427}"/>
            </a:ext>
          </a:extLst>
        </xdr:cNvPr>
        <xdr:cNvCxnSpPr/>
      </xdr:nvCxnSpPr>
      <xdr:spPr>
        <a:xfrm>
          <a:off x="4105275" y="90747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114935</xdr:rowOff>
    </xdr:from>
    <xdr:ext cx="405130" cy="259080"/>
    <xdr:sp macro="" textlink="">
      <xdr:nvSpPr>
        <xdr:cNvPr id="167" name="【体育館・プール】&#10;有形固定資産減価償却率平均値テキスト">
          <a:extLst>
            <a:ext uri="{FF2B5EF4-FFF2-40B4-BE49-F238E27FC236}">
              <a16:creationId xmlns:a16="http://schemas.microsoft.com/office/drawing/2014/main" id="{DF15F937-0524-4078-AFC0-BF85DEAC914F}"/>
            </a:ext>
          </a:extLst>
        </xdr:cNvPr>
        <xdr:cNvSpPr txBox="1"/>
      </xdr:nvSpPr>
      <xdr:spPr>
        <a:xfrm>
          <a:off x="4219575" y="96780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136525</xdr:rowOff>
    </xdr:from>
    <xdr:to>
      <xdr:col>24</xdr:col>
      <xdr:colOff>114300</xdr:colOff>
      <xdr:row>60</xdr:row>
      <xdr:rowOff>66675</xdr:rowOff>
    </xdr:to>
    <xdr:sp macro="" textlink="">
      <xdr:nvSpPr>
        <xdr:cNvPr id="168" name="フローチャート: 判断 167">
          <a:extLst>
            <a:ext uri="{FF2B5EF4-FFF2-40B4-BE49-F238E27FC236}">
              <a16:creationId xmlns:a16="http://schemas.microsoft.com/office/drawing/2014/main" id="{3A8F504F-414C-42A3-B73E-2A0F484E8C6B}"/>
            </a:ext>
          </a:extLst>
        </xdr:cNvPr>
        <xdr:cNvSpPr/>
      </xdr:nvSpPr>
      <xdr:spPr>
        <a:xfrm>
          <a:off x="4124325" y="97028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93345</xdr:rowOff>
    </xdr:from>
    <xdr:to>
      <xdr:col>20</xdr:col>
      <xdr:colOff>38100</xdr:colOff>
      <xdr:row>60</xdr:row>
      <xdr:rowOff>23495</xdr:rowOff>
    </xdr:to>
    <xdr:sp macro="" textlink="">
      <xdr:nvSpPr>
        <xdr:cNvPr id="169" name="フローチャート: 判断 168">
          <a:extLst>
            <a:ext uri="{FF2B5EF4-FFF2-40B4-BE49-F238E27FC236}">
              <a16:creationId xmlns:a16="http://schemas.microsoft.com/office/drawing/2014/main" id="{6524A264-0730-4249-BF61-A840F8888C68}"/>
            </a:ext>
          </a:extLst>
        </xdr:cNvPr>
        <xdr:cNvSpPr/>
      </xdr:nvSpPr>
      <xdr:spPr>
        <a:xfrm>
          <a:off x="3381375" y="96564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0" name="フローチャート: 判断 169">
          <a:extLst>
            <a:ext uri="{FF2B5EF4-FFF2-40B4-BE49-F238E27FC236}">
              <a16:creationId xmlns:a16="http://schemas.microsoft.com/office/drawing/2014/main" id="{2663FCCD-F44D-47C5-B6FA-068FF851EC19}"/>
            </a:ext>
          </a:extLst>
        </xdr:cNvPr>
        <xdr:cNvSpPr/>
      </xdr:nvSpPr>
      <xdr:spPr>
        <a:xfrm>
          <a:off x="2571750" y="96119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1" name="フローチャート: 判断 170">
          <a:extLst>
            <a:ext uri="{FF2B5EF4-FFF2-40B4-BE49-F238E27FC236}">
              <a16:creationId xmlns:a16="http://schemas.microsoft.com/office/drawing/2014/main" id="{86C07FAE-5FF6-448B-8184-A93A7C26081D}"/>
            </a:ext>
          </a:extLst>
        </xdr:cNvPr>
        <xdr:cNvSpPr/>
      </xdr:nvSpPr>
      <xdr:spPr>
        <a:xfrm>
          <a:off x="1781175" y="96608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31750</xdr:rowOff>
    </xdr:from>
    <xdr:to>
      <xdr:col>6</xdr:col>
      <xdr:colOff>38100</xdr:colOff>
      <xdr:row>59</xdr:row>
      <xdr:rowOff>133350</xdr:rowOff>
    </xdr:to>
    <xdr:sp macro="" textlink="">
      <xdr:nvSpPr>
        <xdr:cNvPr id="172" name="フローチャート: 判断 171">
          <a:extLst>
            <a:ext uri="{FF2B5EF4-FFF2-40B4-BE49-F238E27FC236}">
              <a16:creationId xmlns:a16="http://schemas.microsoft.com/office/drawing/2014/main" id="{1A9AE72A-89BC-48B2-B342-F3865C9C7F0D}"/>
            </a:ext>
          </a:extLst>
        </xdr:cNvPr>
        <xdr:cNvSpPr/>
      </xdr:nvSpPr>
      <xdr:spPr>
        <a:xfrm>
          <a:off x="981075" y="95916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73" name="テキスト ボックス 172">
          <a:extLst>
            <a:ext uri="{FF2B5EF4-FFF2-40B4-BE49-F238E27FC236}">
              <a16:creationId xmlns:a16="http://schemas.microsoft.com/office/drawing/2014/main" id="{E64E94C5-2A24-492C-BD0E-74F19DA1CC9B}"/>
            </a:ext>
          </a:extLst>
        </xdr:cNvPr>
        <xdr:cNvSpPr txBox="1"/>
      </xdr:nvSpPr>
      <xdr:spPr>
        <a:xfrm>
          <a:off x="4010025"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74" name="テキスト ボックス 173">
          <a:extLst>
            <a:ext uri="{FF2B5EF4-FFF2-40B4-BE49-F238E27FC236}">
              <a16:creationId xmlns:a16="http://schemas.microsoft.com/office/drawing/2014/main" id="{B94DAEDC-B71F-4135-A347-FA4622C38A97}"/>
            </a:ext>
          </a:extLst>
        </xdr:cNvPr>
        <xdr:cNvSpPr txBox="1"/>
      </xdr:nvSpPr>
      <xdr:spPr>
        <a:xfrm>
          <a:off x="3257550"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75" name="テキスト ボックス 174">
          <a:extLst>
            <a:ext uri="{FF2B5EF4-FFF2-40B4-BE49-F238E27FC236}">
              <a16:creationId xmlns:a16="http://schemas.microsoft.com/office/drawing/2014/main" id="{BD9AE6F8-8681-4190-BD41-3D5B91E5C4BE}"/>
            </a:ext>
          </a:extLst>
        </xdr:cNvPr>
        <xdr:cNvSpPr txBox="1"/>
      </xdr:nvSpPr>
      <xdr:spPr>
        <a:xfrm>
          <a:off x="2447925"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76" name="テキスト ボックス 175">
          <a:extLst>
            <a:ext uri="{FF2B5EF4-FFF2-40B4-BE49-F238E27FC236}">
              <a16:creationId xmlns:a16="http://schemas.microsoft.com/office/drawing/2014/main" id="{3000BBE9-C377-45D6-8C63-B4F33F6A2AB8}"/>
            </a:ext>
          </a:extLst>
        </xdr:cNvPr>
        <xdr:cNvSpPr txBox="1"/>
      </xdr:nvSpPr>
      <xdr:spPr>
        <a:xfrm>
          <a:off x="1657350"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77" name="テキスト ボックス 176">
          <a:extLst>
            <a:ext uri="{FF2B5EF4-FFF2-40B4-BE49-F238E27FC236}">
              <a16:creationId xmlns:a16="http://schemas.microsoft.com/office/drawing/2014/main" id="{AE5DF42E-4183-4832-BA71-AA554AD58C54}"/>
            </a:ext>
          </a:extLst>
        </xdr:cNvPr>
        <xdr:cNvSpPr txBox="1"/>
      </xdr:nvSpPr>
      <xdr:spPr>
        <a:xfrm>
          <a:off x="857250"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19</xdr:col>
      <xdr:colOff>127000</xdr:colOff>
      <xdr:row>63</xdr:row>
      <xdr:rowOff>45085</xdr:rowOff>
    </xdr:from>
    <xdr:to>
      <xdr:col>20</xdr:col>
      <xdr:colOff>38100</xdr:colOff>
      <xdr:row>63</xdr:row>
      <xdr:rowOff>146685</xdr:rowOff>
    </xdr:to>
    <xdr:sp macro="" textlink="">
      <xdr:nvSpPr>
        <xdr:cNvPr id="178" name="楕円 177">
          <a:extLst>
            <a:ext uri="{FF2B5EF4-FFF2-40B4-BE49-F238E27FC236}">
              <a16:creationId xmlns:a16="http://schemas.microsoft.com/office/drawing/2014/main" id="{8F49CF73-F2DA-4768-87A8-BE0C924ADDD5}"/>
            </a:ext>
          </a:extLst>
        </xdr:cNvPr>
        <xdr:cNvSpPr/>
      </xdr:nvSpPr>
      <xdr:spPr>
        <a:xfrm>
          <a:off x="3381375" y="102590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10795</xdr:rowOff>
    </xdr:from>
    <xdr:to>
      <xdr:col>15</xdr:col>
      <xdr:colOff>101600</xdr:colOff>
      <xdr:row>63</xdr:row>
      <xdr:rowOff>112395</xdr:rowOff>
    </xdr:to>
    <xdr:sp macro="" textlink="">
      <xdr:nvSpPr>
        <xdr:cNvPr id="179" name="楕円 178">
          <a:extLst>
            <a:ext uri="{FF2B5EF4-FFF2-40B4-BE49-F238E27FC236}">
              <a16:creationId xmlns:a16="http://schemas.microsoft.com/office/drawing/2014/main" id="{B6589597-6999-49D7-8013-237848A32AEF}"/>
            </a:ext>
          </a:extLst>
        </xdr:cNvPr>
        <xdr:cNvSpPr/>
      </xdr:nvSpPr>
      <xdr:spPr>
        <a:xfrm>
          <a:off x="2571750" y="102184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61595</xdr:rowOff>
    </xdr:from>
    <xdr:to>
      <xdr:col>19</xdr:col>
      <xdr:colOff>177800</xdr:colOff>
      <xdr:row>63</xdr:row>
      <xdr:rowOff>95885</xdr:rowOff>
    </xdr:to>
    <xdr:cxnSp macro="">
      <xdr:nvCxnSpPr>
        <xdr:cNvPr id="180" name="直線コネクタ 179">
          <a:extLst>
            <a:ext uri="{FF2B5EF4-FFF2-40B4-BE49-F238E27FC236}">
              <a16:creationId xmlns:a16="http://schemas.microsoft.com/office/drawing/2014/main" id="{8B6BDC6C-B57E-4064-A7CE-0AC9A7AE62E3}"/>
            </a:ext>
          </a:extLst>
        </xdr:cNvPr>
        <xdr:cNvCxnSpPr/>
      </xdr:nvCxnSpPr>
      <xdr:spPr>
        <a:xfrm>
          <a:off x="2619375" y="10275570"/>
          <a:ext cx="8096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147955</xdr:rowOff>
    </xdr:from>
    <xdr:to>
      <xdr:col>10</xdr:col>
      <xdr:colOff>165100</xdr:colOff>
      <xdr:row>63</xdr:row>
      <xdr:rowOff>78105</xdr:rowOff>
    </xdr:to>
    <xdr:sp macro="" textlink="">
      <xdr:nvSpPr>
        <xdr:cNvPr id="181" name="楕円 180">
          <a:extLst>
            <a:ext uri="{FF2B5EF4-FFF2-40B4-BE49-F238E27FC236}">
              <a16:creationId xmlns:a16="http://schemas.microsoft.com/office/drawing/2014/main" id="{649B3344-5229-480B-A4A0-C58F727677C0}"/>
            </a:ext>
          </a:extLst>
        </xdr:cNvPr>
        <xdr:cNvSpPr/>
      </xdr:nvSpPr>
      <xdr:spPr>
        <a:xfrm>
          <a:off x="1781175" y="101936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27305</xdr:rowOff>
    </xdr:from>
    <xdr:to>
      <xdr:col>15</xdr:col>
      <xdr:colOff>50800</xdr:colOff>
      <xdr:row>63</xdr:row>
      <xdr:rowOff>61595</xdr:rowOff>
    </xdr:to>
    <xdr:cxnSp macro="">
      <xdr:nvCxnSpPr>
        <xdr:cNvPr id="182" name="直線コネクタ 181">
          <a:extLst>
            <a:ext uri="{FF2B5EF4-FFF2-40B4-BE49-F238E27FC236}">
              <a16:creationId xmlns:a16="http://schemas.microsoft.com/office/drawing/2014/main" id="{8048A53B-3710-4592-99D4-3DBE7BC12BD8}"/>
            </a:ext>
          </a:extLst>
        </xdr:cNvPr>
        <xdr:cNvCxnSpPr/>
      </xdr:nvCxnSpPr>
      <xdr:spPr>
        <a:xfrm>
          <a:off x="1828800" y="10241280"/>
          <a:ext cx="79057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113665</xdr:rowOff>
    </xdr:from>
    <xdr:to>
      <xdr:col>6</xdr:col>
      <xdr:colOff>38100</xdr:colOff>
      <xdr:row>63</xdr:row>
      <xdr:rowOff>43815</xdr:rowOff>
    </xdr:to>
    <xdr:sp macro="" textlink="">
      <xdr:nvSpPr>
        <xdr:cNvPr id="183" name="楕円 182">
          <a:extLst>
            <a:ext uri="{FF2B5EF4-FFF2-40B4-BE49-F238E27FC236}">
              <a16:creationId xmlns:a16="http://schemas.microsoft.com/office/drawing/2014/main" id="{414C6503-9A39-4901-9EDE-7EFD04957183}"/>
            </a:ext>
          </a:extLst>
        </xdr:cNvPr>
        <xdr:cNvSpPr/>
      </xdr:nvSpPr>
      <xdr:spPr>
        <a:xfrm>
          <a:off x="981075" y="101625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164465</xdr:rowOff>
    </xdr:from>
    <xdr:to>
      <xdr:col>10</xdr:col>
      <xdr:colOff>114300</xdr:colOff>
      <xdr:row>63</xdr:row>
      <xdr:rowOff>27305</xdr:rowOff>
    </xdr:to>
    <xdr:cxnSp macro="">
      <xdr:nvCxnSpPr>
        <xdr:cNvPr id="184" name="直線コネクタ 183">
          <a:extLst>
            <a:ext uri="{FF2B5EF4-FFF2-40B4-BE49-F238E27FC236}">
              <a16:creationId xmlns:a16="http://schemas.microsoft.com/office/drawing/2014/main" id="{1F33A525-5F66-4AAC-A9F9-8A66405DD2FF}"/>
            </a:ext>
          </a:extLst>
        </xdr:cNvPr>
        <xdr:cNvCxnSpPr/>
      </xdr:nvCxnSpPr>
      <xdr:spPr>
        <a:xfrm>
          <a:off x="1028700" y="10210165"/>
          <a:ext cx="8001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40640</xdr:rowOff>
    </xdr:from>
    <xdr:ext cx="405130" cy="258445"/>
    <xdr:sp macro="" textlink="">
      <xdr:nvSpPr>
        <xdr:cNvPr id="185" name="n_1aveValue【体育館・プール】&#10;有形固定資産減価償却率">
          <a:extLst>
            <a:ext uri="{FF2B5EF4-FFF2-40B4-BE49-F238E27FC236}">
              <a16:creationId xmlns:a16="http://schemas.microsoft.com/office/drawing/2014/main" id="{4A0BC62B-5F18-4A15-9BB7-1672814BD648}"/>
            </a:ext>
          </a:extLst>
        </xdr:cNvPr>
        <xdr:cNvSpPr txBox="1"/>
      </xdr:nvSpPr>
      <xdr:spPr>
        <a:xfrm>
          <a:off x="3239135" y="94418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57</xdr:row>
      <xdr:rowOff>170180</xdr:rowOff>
    </xdr:from>
    <xdr:ext cx="404495" cy="259080"/>
    <xdr:sp macro="" textlink="">
      <xdr:nvSpPr>
        <xdr:cNvPr id="186" name="n_2aveValue【体育館・プール】&#10;有形固定資産減価償却率">
          <a:extLst>
            <a:ext uri="{FF2B5EF4-FFF2-40B4-BE49-F238E27FC236}">
              <a16:creationId xmlns:a16="http://schemas.microsoft.com/office/drawing/2014/main" id="{75AA7CF0-58F9-4441-9921-FE5DF6521AE4}"/>
            </a:ext>
          </a:extLst>
        </xdr:cNvPr>
        <xdr:cNvSpPr txBox="1"/>
      </xdr:nvSpPr>
      <xdr:spPr>
        <a:xfrm>
          <a:off x="2439035" y="93999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44450</xdr:rowOff>
    </xdr:from>
    <xdr:ext cx="404495" cy="259080"/>
    <xdr:sp macro="" textlink="">
      <xdr:nvSpPr>
        <xdr:cNvPr id="187" name="n_3aveValue【体育館・プール】&#10;有形固定資産減価償却率">
          <a:extLst>
            <a:ext uri="{FF2B5EF4-FFF2-40B4-BE49-F238E27FC236}">
              <a16:creationId xmlns:a16="http://schemas.microsoft.com/office/drawing/2014/main" id="{9826BF5D-9F88-4537-9E50-087D1F16015D}"/>
            </a:ext>
          </a:extLst>
        </xdr:cNvPr>
        <xdr:cNvSpPr txBox="1"/>
      </xdr:nvSpPr>
      <xdr:spPr>
        <a:xfrm>
          <a:off x="1648460" y="9448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57</xdr:row>
      <xdr:rowOff>149860</xdr:rowOff>
    </xdr:from>
    <xdr:ext cx="404495" cy="259080"/>
    <xdr:sp macro="" textlink="">
      <xdr:nvSpPr>
        <xdr:cNvPr id="188" name="n_4aveValue【体育館・プール】&#10;有形固定資産減価償却率">
          <a:extLst>
            <a:ext uri="{FF2B5EF4-FFF2-40B4-BE49-F238E27FC236}">
              <a16:creationId xmlns:a16="http://schemas.microsoft.com/office/drawing/2014/main" id="{72DC74F4-9FB0-40E9-82BC-B83D2B4297DC}"/>
            </a:ext>
          </a:extLst>
        </xdr:cNvPr>
        <xdr:cNvSpPr txBox="1"/>
      </xdr:nvSpPr>
      <xdr:spPr>
        <a:xfrm>
          <a:off x="848360" y="93891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137795</xdr:rowOff>
    </xdr:from>
    <xdr:ext cx="405130" cy="259080"/>
    <xdr:sp macro="" textlink="">
      <xdr:nvSpPr>
        <xdr:cNvPr id="189" name="n_1mainValue【体育館・プール】&#10;有形固定資産減価償却率">
          <a:extLst>
            <a:ext uri="{FF2B5EF4-FFF2-40B4-BE49-F238E27FC236}">
              <a16:creationId xmlns:a16="http://schemas.microsoft.com/office/drawing/2014/main" id="{CEB394FB-3CBA-4EED-B808-7D27189AD283}"/>
            </a:ext>
          </a:extLst>
        </xdr:cNvPr>
        <xdr:cNvSpPr txBox="1"/>
      </xdr:nvSpPr>
      <xdr:spPr>
        <a:xfrm>
          <a:off x="3239135" y="10351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103505</xdr:rowOff>
    </xdr:from>
    <xdr:ext cx="404495" cy="259080"/>
    <xdr:sp macro="" textlink="">
      <xdr:nvSpPr>
        <xdr:cNvPr id="190" name="n_2mainValue【体育館・プール】&#10;有形固定資産減価償却率">
          <a:extLst>
            <a:ext uri="{FF2B5EF4-FFF2-40B4-BE49-F238E27FC236}">
              <a16:creationId xmlns:a16="http://schemas.microsoft.com/office/drawing/2014/main" id="{223C72F6-6D66-4742-9F8B-4317371A9309}"/>
            </a:ext>
          </a:extLst>
        </xdr:cNvPr>
        <xdr:cNvSpPr txBox="1"/>
      </xdr:nvSpPr>
      <xdr:spPr>
        <a:xfrm>
          <a:off x="2439035" y="103174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63</xdr:row>
      <xdr:rowOff>69215</xdr:rowOff>
    </xdr:from>
    <xdr:ext cx="404495" cy="259080"/>
    <xdr:sp macro="" textlink="">
      <xdr:nvSpPr>
        <xdr:cNvPr id="191" name="n_3mainValue【体育館・プール】&#10;有形固定資産減価償却率">
          <a:extLst>
            <a:ext uri="{FF2B5EF4-FFF2-40B4-BE49-F238E27FC236}">
              <a16:creationId xmlns:a16="http://schemas.microsoft.com/office/drawing/2014/main" id="{3B270943-9C24-4FBF-B73C-5C4D6280AEA3}"/>
            </a:ext>
          </a:extLst>
        </xdr:cNvPr>
        <xdr:cNvSpPr txBox="1"/>
      </xdr:nvSpPr>
      <xdr:spPr>
        <a:xfrm>
          <a:off x="1648460" y="10276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63</xdr:row>
      <xdr:rowOff>34925</xdr:rowOff>
    </xdr:from>
    <xdr:ext cx="404495" cy="259080"/>
    <xdr:sp macro="" textlink="">
      <xdr:nvSpPr>
        <xdr:cNvPr id="192" name="n_4mainValue【体育館・プール】&#10;有形固定資産減価償却率">
          <a:extLst>
            <a:ext uri="{FF2B5EF4-FFF2-40B4-BE49-F238E27FC236}">
              <a16:creationId xmlns:a16="http://schemas.microsoft.com/office/drawing/2014/main" id="{03B1B743-FAF6-4CF5-BD51-BDC960BA4045}"/>
            </a:ext>
          </a:extLst>
        </xdr:cNvPr>
        <xdr:cNvSpPr txBox="1"/>
      </xdr:nvSpPr>
      <xdr:spPr>
        <a:xfrm>
          <a:off x="848360" y="102457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8C49E974-5CF1-4A16-B03E-98148617DEF0}"/>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id="{9921BADF-CFBE-4531-AA4E-8FB46C372F8C}"/>
            </a:ext>
          </a:extLst>
        </xdr:cNvPr>
        <xdr:cNvSpPr/>
      </xdr:nvSpPr>
      <xdr:spPr>
        <a:xfrm>
          <a:off x="60674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id="{BEC3C0C7-2FEC-4830-A547-DBC010C44385}"/>
            </a:ext>
          </a:extLst>
        </xdr:cNvPr>
        <xdr:cNvSpPr/>
      </xdr:nvSpPr>
      <xdr:spPr>
        <a:xfrm>
          <a:off x="60674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id="{0F9E52B7-E720-4DB5-AA7E-0997517F6960}"/>
            </a:ext>
          </a:extLst>
        </xdr:cNvPr>
        <xdr:cNvSpPr/>
      </xdr:nvSpPr>
      <xdr:spPr>
        <a:xfrm>
          <a:off x="69818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id="{5673F258-0545-437A-95FA-328A2D59AA77}"/>
            </a:ext>
          </a:extLst>
        </xdr:cNvPr>
        <xdr:cNvSpPr/>
      </xdr:nvSpPr>
      <xdr:spPr>
        <a:xfrm>
          <a:off x="69818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id="{73DCD7F6-1D5B-44F1-BB8E-42570A3C8036}"/>
            </a:ext>
          </a:extLst>
        </xdr:cNvPr>
        <xdr:cNvSpPr/>
      </xdr:nvSpPr>
      <xdr:spPr>
        <a:xfrm>
          <a:off x="80105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id="{B7CD69D3-CB27-4E1E-B716-82374D1E96D3}"/>
            </a:ext>
          </a:extLst>
        </xdr:cNvPr>
        <xdr:cNvSpPr/>
      </xdr:nvSpPr>
      <xdr:spPr>
        <a:xfrm>
          <a:off x="80105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id="{FEC1E4A8-5FEB-48D3-ADA8-2C587F52455D}"/>
            </a:ext>
          </a:extLst>
        </xdr:cNvPr>
        <xdr:cNvSpPr/>
      </xdr:nvSpPr>
      <xdr:spPr>
        <a:xfrm>
          <a:off x="5953125" y="864870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01" name="テキスト ボックス 200">
          <a:extLst>
            <a:ext uri="{FF2B5EF4-FFF2-40B4-BE49-F238E27FC236}">
              <a16:creationId xmlns:a16="http://schemas.microsoft.com/office/drawing/2014/main" id="{72F64947-AD40-4686-9F97-633CD56693E1}"/>
            </a:ext>
          </a:extLst>
        </xdr:cNvPr>
        <xdr:cNvSpPr txBox="1"/>
      </xdr:nvSpPr>
      <xdr:spPr>
        <a:xfrm>
          <a:off x="5915025" y="8467725"/>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id="{075AB819-969A-49E0-8AF2-73452B1B2070}"/>
            </a:ext>
          </a:extLst>
        </xdr:cNvPr>
        <xdr:cNvCxnSpPr/>
      </xdr:nvCxnSpPr>
      <xdr:spPr>
        <a:xfrm>
          <a:off x="5953125" y="108108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a:extLst>
            <a:ext uri="{FF2B5EF4-FFF2-40B4-BE49-F238E27FC236}">
              <a16:creationId xmlns:a16="http://schemas.microsoft.com/office/drawing/2014/main" id="{04932777-4131-4929-9888-9B79AB6B489F}"/>
            </a:ext>
          </a:extLst>
        </xdr:cNvPr>
        <xdr:cNvCxnSpPr/>
      </xdr:nvCxnSpPr>
      <xdr:spPr>
        <a:xfrm>
          <a:off x="5953125" y="104489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6725" cy="259080"/>
    <xdr:sp macro="" textlink="">
      <xdr:nvSpPr>
        <xdr:cNvPr id="204" name="テキスト ボックス 203">
          <a:extLst>
            <a:ext uri="{FF2B5EF4-FFF2-40B4-BE49-F238E27FC236}">
              <a16:creationId xmlns:a16="http://schemas.microsoft.com/office/drawing/2014/main" id="{EE1C3E33-8AC7-455C-BA37-36F4B3381EDD}"/>
            </a:ext>
          </a:extLst>
        </xdr:cNvPr>
        <xdr:cNvSpPr txBox="1"/>
      </xdr:nvSpPr>
      <xdr:spPr>
        <a:xfrm>
          <a:off x="5527040" y="103130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a:extLst>
            <a:ext uri="{FF2B5EF4-FFF2-40B4-BE49-F238E27FC236}">
              <a16:creationId xmlns:a16="http://schemas.microsoft.com/office/drawing/2014/main" id="{785456EF-AD01-495D-B849-63EB94A55E96}"/>
            </a:ext>
          </a:extLst>
        </xdr:cNvPr>
        <xdr:cNvCxnSpPr/>
      </xdr:nvCxnSpPr>
      <xdr:spPr>
        <a:xfrm>
          <a:off x="5953125" y="100869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6725" cy="259080"/>
    <xdr:sp macro="" textlink="">
      <xdr:nvSpPr>
        <xdr:cNvPr id="206" name="テキスト ボックス 205">
          <a:extLst>
            <a:ext uri="{FF2B5EF4-FFF2-40B4-BE49-F238E27FC236}">
              <a16:creationId xmlns:a16="http://schemas.microsoft.com/office/drawing/2014/main" id="{028B376E-1957-44D6-9598-9FAEAE1953BA}"/>
            </a:ext>
          </a:extLst>
        </xdr:cNvPr>
        <xdr:cNvSpPr txBox="1"/>
      </xdr:nvSpPr>
      <xdr:spPr>
        <a:xfrm>
          <a:off x="5527040" y="99510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a:extLst>
            <a:ext uri="{FF2B5EF4-FFF2-40B4-BE49-F238E27FC236}">
              <a16:creationId xmlns:a16="http://schemas.microsoft.com/office/drawing/2014/main" id="{07744ED5-445F-4533-B379-C6D67C4F9351}"/>
            </a:ext>
          </a:extLst>
        </xdr:cNvPr>
        <xdr:cNvCxnSpPr/>
      </xdr:nvCxnSpPr>
      <xdr:spPr>
        <a:xfrm>
          <a:off x="5953125" y="97250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725" cy="258445"/>
    <xdr:sp macro="" textlink="">
      <xdr:nvSpPr>
        <xdr:cNvPr id="208" name="テキスト ボックス 207">
          <a:extLst>
            <a:ext uri="{FF2B5EF4-FFF2-40B4-BE49-F238E27FC236}">
              <a16:creationId xmlns:a16="http://schemas.microsoft.com/office/drawing/2014/main" id="{4A7A11CB-E612-445F-8014-DFC8C1731B0B}"/>
            </a:ext>
          </a:extLst>
        </xdr:cNvPr>
        <xdr:cNvSpPr txBox="1"/>
      </xdr:nvSpPr>
      <xdr:spPr>
        <a:xfrm>
          <a:off x="5527040" y="958913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a:extLst>
            <a:ext uri="{FF2B5EF4-FFF2-40B4-BE49-F238E27FC236}">
              <a16:creationId xmlns:a16="http://schemas.microsoft.com/office/drawing/2014/main" id="{BA76AD68-0E10-47EC-B029-07E06F5CE081}"/>
            </a:ext>
          </a:extLst>
        </xdr:cNvPr>
        <xdr:cNvCxnSpPr/>
      </xdr:nvCxnSpPr>
      <xdr:spPr>
        <a:xfrm>
          <a:off x="5953125" y="9372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6725" cy="259080"/>
    <xdr:sp macro="" textlink="">
      <xdr:nvSpPr>
        <xdr:cNvPr id="210" name="テキスト ボックス 209">
          <a:extLst>
            <a:ext uri="{FF2B5EF4-FFF2-40B4-BE49-F238E27FC236}">
              <a16:creationId xmlns:a16="http://schemas.microsoft.com/office/drawing/2014/main" id="{3A9EA8AE-FA4C-480C-A94A-9460007714F9}"/>
            </a:ext>
          </a:extLst>
        </xdr:cNvPr>
        <xdr:cNvSpPr txBox="1"/>
      </xdr:nvSpPr>
      <xdr:spPr>
        <a:xfrm>
          <a:off x="5527040" y="92367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a:extLst>
            <a:ext uri="{FF2B5EF4-FFF2-40B4-BE49-F238E27FC236}">
              <a16:creationId xmlns:a16="http://schemas.microsoft.com/office/drawing/2014/main" id="{2CD6713D-591D-4483-9A4B-75B5D21509DD}"/>
            </a:ext>
          </a:extLst>
        </xdr:cNvPr>
        <xdr:cNvCxnSpPr/>
      </xdr:nvCxnSpPr>
      <xdr:spPr>
        <a:xfrm>
          <a:off x="5953125" y="90106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6725" cy="259080"/>
    <xdr:sp macro="" textlink="">
      <xdr:nvSpPr>
        <xdr:cNvPr id="212" name="テキスト ボックス 211">
          <a:extLst>
            <a:ext uri="{FF2B5EF4-FFF2-40B4-BE49-F238E27FC236}">
              <a16:creationId xmlns:a16="http://schemas.microsoft.com/office/drawing/2014/main" id="{DC57D3B2-63E9-4731-9A1E-F3C936B55D5D}"/>
            </a:ext>
          </a:extLst>
        </xdr:cNvPr>
        <xdr:cNvSpPr txBox="1"/>
      </xdr:nvSpPr>
      <xdr:spPr>
        <a:xfrm>
          <a:off x="5527040" y="887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19062615-7A13-4B70-AD6A-272558E74FFA}"/>
            </a:ext>
          </a:extLst>
        </xdr:cNvPr>
        <xdr:cNvCxnSpPr/>
      </xdr:nvCxnSpPr>
      <xdr:spPr>
        <a:xfrm>
          <a:off x="5953125" y="8648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725" cy="258445"/>
    <xdr:sp macro="" textlink="">
      <xdr:nvSpPr>
        <xdr:cNvPr id="214" name="テキスト ボックス 213">
          <a:extLst>
            <a:ext uri="{FF2B5EF4-FFF2-40B4-BE49-F238E27FC236}">
              <a16:creationId xmlns:a16="http://schemas.microsoft.com/office/drawing/2014/main" id="{63B44453-28E5-4596-B01C-4FD43E944B60}"/>
            </a:ext>
          </a:extLst>
        </xdr:cNvPr>
        <xdr:cNvSpPr txBox="1"/>
      </xdr:nvSpPr>
      <xdr:spPr>
        <a:xfrm>
          <a:off x="5527040" y="85128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a:extLst>
            <a:ext uri="{FF2B5EF4-FFF2-40B4-BE49-F238E27FC236}">
              <a16:creationId xmlns:a16="http://schemas.microsoft.com/office/drawing/2014/main" id="{9941B658-6879-427D-99D2-450ED882D26C}"/>
            </a:ext>
          </a:extLst>
        </xdr:cNvPr>
        <xdr:cNvSpPr/>
      </xdr:nvSpPr>
      <xdr:spPr>
        <a:xfrm>
          <a:off x="5953125" y="864870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16" name="直線コネクタ 215">
          <a:extLst>
            <a:ext uri="{FF2B5EF4-FFF2-40B4-BE49-F238E27FC236}">
              <a16:creationId xmlns:a16="http://schemas.microsoft.com/office/drawing/2014/main" id="{C03B777C-A963-40F1-82A0-9DB7AF670DA8}"/>
            </a:ext>
          </a:extLst>
        </xdr:cNvPr>
        <xdr:cNvCxnSpPr/>
      </xdr:nvCxnSpPr>
      <xdr:spPr>
        <a:xfrm flipV="1">
          <a:off x="9429115" y="9055735"/>
          <a:ext cx="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74930</xdr:rowOff>
    </xdr:from>
    <xdr:ext cx="469900" cy="258445"/>
    <xdr:sp macro="" textlink="">
      <xdr:nvSpPr>
        <xdr:cNvPr id="217" name="【体育館・プール】&#10;一人当たり面積最小値テキスト">
          <a:extLst>
            <a:ext uri="{FF2B5EF4-FFF2-40B4-BE49-F238E27FC236}">
              <a16:creationId xmlns:a16="http://schemas.microsoft.com/office/drawing/2014/main" id="{B7D230CE-8760-4197-9103-A3949BA0D877}"/>
            </a:ext>
          </a:extLst>
        </xdr:cNvPr>
        <xdr:cNvSpPr txBox="1"/>
      </xdr:nvSpPr>
      <xdr:spPr>
        <a:xfrm>
          <a:off x="9467850" y="102857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0.093</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18" name="直線コネクタ 217">
          <a:extLst>
            <a:ext uri="{FF2B5EF4-FFF2-40B4-BE49-F238E27FC236}">
              <a16:creationId xmlns:a16="http://schemas.microsoft.com/office/drawing/2014/main" id="{435FC15C-83A8-440A-960F-873EEF52169D}"/>
            </a:ext>
          </a:extLst>
        </xdr:cNvPr>
        <xdr:cNvCxnSpPr/>
      </xdr:nvCxnSpPr>
      <xdr:spPr>
        <a:xfrm>
          <a:off x="9363075" y="1027811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83820</xdr:rowOff>
    </xdr:from>
    <xdr:ext cx="469900" cy="259080"/>
    <xdr:sp macro="" textlink="">
      <xdr:nvSpPr>
        <xdr:cNvPr id="219" name="【体育館・プール】&#10;一人当たり面積最大値テキスト">
          <a:extLst>
            <a:ext uri="{FF2B5EF4-FFF2-40B4-BE49-F238E27FC236}">
              <a16:creationId xmlns:a16="http://schemas.microsoft.com/office/drawing/2014/main" id="{5B8537E9-96A5-45F5-8B71-1397BEA0D0D9}"/>
            </a:ext>
          </a:extLst>
        </xdr:cNvPr>
        <xdr:cNvSpPr txBox="1"/>
      </xdr:nvSpPr>
      <xdr:spPr>
        <a:xfrm>
          <a:off x="9467850" y="8840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0.778</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0" name="直線コネクタ 219">
          <a:extLst>
            <a:ext uri="{FF2B5EF4-FFF2-40B4-BE49-F238E27FC236}">
              <a16:creationId xmlns:a16="http://schemas.microsoft.com/office/drawing/2014/main" id="{7D1DFC58-F6AC-48E9-990D-B0693FFD2409}"/>
            </a:ext>
          </a:extLst>
        </xdr:cNvPr>
        <xdr:cNvCxnSpPr/>
      </xdr:nvCxnSpPr>
      <xdr:spPr>
        <a:xfrm>
          <a:off x="9363075" y="905573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36195</xdr:rowOff>
    </xdr:from>
    <xdr:ext cx="469900" cy="259080"/>
    <xdr:sp macro="" textlink="">
      <xdr:nvSpPr>
        <xdr:cNvPr id="221" name="【体育館・プール】&#10;一人当たり面積平均値テキスト">
          <a:extLst>
            <a:ext uri="{FF2B5EF4-FFF2-40B4-BE49-F238E27FC236}">
              <a16:creationId xmlns:a16="http://schemas.microsoft.com/office/drawing/2014/main" id="{B4853AE3-9192-494F-9EC4-1EB290E02A18}"/>
            </a:ext>
          </a:extLst>
        </xdr:cNvPr>
        <xdr:cNvSpPr txBox="1"/>
      </xdr:nvSpPr>
      <xdr:spPr>
        <a:xfrm>
          <a:off x="9467850" y="99231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22" name="フローチャート: 判断 221">
          <a:extLst>
            <a:ext uri="{FF2B5EF4-FFF2-40B4-BE49-F238E27FC236}">
              <a16:creationId xmlns:a16="http://schemas.microsoft.com/office/drawing/2014/main" id="{44B15EC1-A566-44ED-B59F-7C76DF75F319}"/>
            </a:ext>
          </a:extLst>
        </xdr:cNvPr>
        <xdr:cNvSpPr/>
      </xdr:nvSpPr>
      <xdr:spPr>
        <a:xfrm>
          <a:off x="9401175" y="994473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23" name="フローチャート: 判断 222">
          <a:extLst>
            <a:ext uri="{FF2B5EF4-FFF2-40B4-BE49-F238E27FC236}">
              <a16:creationId xmlns:a16="http://schemas.microsoft.com/office/drawing/2014/main" id="{20978A74-3036-45CA-ACF2-BC9FCA222BE7}"/>
            </a:ext>
          </a:extLst>
        </xdr:cNvPr>
        <xdr:cNvSpPr/>
      </xdr:nvSpPr>
      <xdr:spPr>
        <a:xfrm>
          <a:off x="8639175" y="99707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24" name="フローチャート: 判断 223">
          <a:extLst>
            <a:ext uri="{FF2B5EF4-FFF2-40B4-BE49-F238E27FC236}">
              <a16:creationId xmlns:a16="http://schemas.microsoft.com/office/drawing/2014/main" id="{9B273678-8ED4-4F2E-9A6E-2CBF9DAB1E92}"/>
            </a:ext>
          </a:extLst>
        </xdr:cNvPr>
        <xdr:cNvSpPr/>
      </xdr:nvSpPr>
      <xdr:spPr>
        <a:xfrm>
          <a:off x="7839075" y="99739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25" name="フローチャート: 判断 224">
          <a:extLst>
            <a:ext uri="{FF2B5EF4-FFF2-40B4-BE49-F238E27FC236}">
              <a16:creationId xmlns:a16="http://schemas.microsoft.com/office/drawing/2014/main" id="{0D4E4484-890B-40D3-8397-F392294A00E8}"/>
            </a:ext>
          </a:extLst>
        </xdr:cNvPr>
        <xdr:cNvSpPr/>
      </xdr:nvSpPr>
      <xdr:spPr>
        <a:xfrm>
          <a:off x="7029450" y="100298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26" name="フローチャート: 判断 225">
          <a:extLst>
            <a:ext uri="{FF2B5EF4-FFF2-40B4-BE49-F238E27FC236}">
              <a16:creationId xmlns:a16="http://schemas.microsoft.com/office/drawing/2014/main" id="{674C1FA7-03C4-4B31-BEB0-D307ECEDCF71}"/>
            </a:ext>
          </a:extLst>
        </xdr:cNvPr>
        <xdr:cNvSpPr/>
      </xdr:nvSpPr>
      <xdr:spPr>
        <a:xfrm>
          <a:off x="6238875" y="99618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27" name="テキスト ボックス 226">
          <a:extLst>
            <a:ext uri="{FF2B5EF4-FFF2-40B4-BE49-F238E27FC236}">
              <a16:creationId xmlns:a16="http://schemas.microsoft.com/office/drawing/2014/main" id="{49E779F8-2FD1-4CDF-B31C-63084ED9C007}"/>
            </a:ext>
          </a:extLst>
        </xdr:cNvPr>
        <xdr:cNvSpPr txBox="1"/>
      </xdr:nvSpPr>
      <xdr:spPr>
        <a:xfrm>
          <a:off x="9258300"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28" name="テキスト ボックス 227">
          <a:extLst>
            <a:ext uri="{FF2B5EF4-FFF2-40B4-BE49-F238E27FC236}">
              <a16:creationId xmlns:a16="http://schemas.microsoft.com/office/drawing/2014/main" id="{C948F73A-0546-4AB0-B56E-EF32B7D6DC54}"/>
            </a:ext>
          </a:extLst>
        </xdr:cNvPr>
        <xdr:cNvSpPr txBox="1"/>
      </xdr:nvSpPr>
      <xdr:spPr>
        <a:xfrm>
          <a:off x="8515350"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29" name="テキスト ボックス 228">
          <a:extLst>
            <a:ext uri="{FF2B5EF4-FFF2-40B4-BE49-F238E27FC236}">
              <a16:creationId xmlns:a16="http://schemas.microsoft.com/office/drawing/2014/main" id="{ACA86616-FCAF-423B-BB05-E0B625A8E9A7}"/>
            </a:ext>
          </a:extLst>
        </xdr:cNvPr>
        <xdr:cNvSpPr txBox="1"/>
      </xdr:nvSpPr>
      <xdr:spPr>
        <a:xfrm>
          <a:off x="7715250"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30" name="テキスト ボックス 229">
          <a:extLst>
            <a:ext uri="{FF2B5EF4-FFF2-40B4-BE49-F238E27FC236}">
              <a16:creationId xmlns:a16="http://schemas.microsoft.com/office/drawing/2014/main" id="{2F9242AD-9EF5-49DF-9839-520F2D0D78A1}"/>
            </a:ext>
          </a:extLst>
        </xdr:cNvPr>
        <xdr:cNvSpPr txBox="1"/>
      </xdr:nvSpPr>
      <xdr:spPr>
        <a:xfrm>
          <a:off x="6905625"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31" name="テキスト ボックス 230">
          <a:extLst>
            <a:ext uri="{FF2B5EF4-FFF2-40B4-BE49-F238E27FC236}">
              <a16:creationId xmlns:a16="http://schemas.microsoft.com/office/drawing/2014/main" id="{A77B0E37-54C1-4818-B1CA-74D0AC01F701}"/>
            </a:ext>
          </a:extLst>
        </xdr:cNvPr>
        <xdr:cNvSpPr txBox="1"/>
      </xdr:nvSpPr>
      <xdr:spPr>
        <a:xfrm>
          <a:off x="6115050"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50</xdr:col>
      <xdr:colOff>63500</xdr:colOff>
      <xdr:row>62</xdr:row>
      <xdr:rowOff>135890</xdr:rowOff>
    </xdr:from>
    <xdr:to>
      <xdr:col>50</xdr:col>
      <xdr:colOff>165100</xdr:colOff>
      <xdr:row>63</xdr:row>
      <xdr:rowOff>66040</xdr:rowOff>
    </xdr:to>
    <xdr:sp macro="" textlink="">
      <xdr:nvSpPr>
        <xdr:cNvPr id="232" name="楕円 231">
          <a:extLst>
            <a:ext uri="{FF2B5EF4-FFF2-40B4-BE49-F238E27FC236}">
              <a16:creationId xmlns:a16="http://schemas.microsoft.com/office/drawing/2014/main" id="{BB1D8C95-7B49-4161-BF3D-B64BE63D607F}"/>
            </a:ext>
          </a:extLst>
        </xdr:cNvPr>
        <xdr:cNvSpPr/>
      </xdr:nvSpPr>
      <xdr:spPr>
        <a:xfrm>
          <a:off x="8639175" y="101847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137795</xdr:rowOff>
    </xdr:from>
    <xdr:to>
      <xdr:col>46</xdr:col>
      <xdr:colOff>38100</xdr:colOff>
      <xdr:row>63</xdr:row>
      <xdr:rowOff>67945</xdr:rowOff>
    </xdr:to>
    <xdr:sp macro="" textlink="">
      <xdr:nvSpPr>
        <xdr:cNvPr id="233" name="楕円 232">
          <a:extLst>
            <a:ext uri="{FF2B5EF4-FFF2-40B4-BE49-F238E27FC236}">
              <a16:creationId xmlns:a16="http://schemas.microsoft.com/office/drawing/2014/main" id="{FB8921FB-01F0-4C09-A64C-1AD5AD8E45D7}"/>
            </a:ext>
          </a:extLst>
        </xdr:cNvPr>
        <xdr:cNvSpPr/>
      </xdr:nvSpPr>
      <xdr:spPr>
        <a:xfrm>
          <a:off x="7839075" y="1018984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15240</xdr:rowOff>
    </xdr:from>
    <xdr:to>
      <xdr:col>50</xdr:col>
      <xdr:colOff>114300</xdr:colOff>
      <xdr:row>63</xdr:row>
      <xdr:rowOff>17780</xdr:rowOff>
    </xdr:to>
    <xdr:cxnSp macro="">
      <xdr:nvCxnSpPr>
        <xdr:cNvPr id="234" name="直線コネクタ 233">
          <a:extLst>
            <a:ext uri="{FF2B5EF4-FFF2-40B4-BE49-F238E27FC236}">
              <a16:creationId xmlns:a16="http://schemas.microsoft.com/office/drawing/2014/main" id="{B6038466-8B41-42D2-8A23-FD31A2F6A5B2}"/>
            </a:ext>
          </a:extLst>
        </xdr:cNvPr>
        <xdr:cNvCxnSpPr/>
      </xdr:nvCxnSpPr>
      <xdr:spPr>
        <a:xfrm flipV="1">
          <a:off x="7886700" y="10222865"/>
          <a:ext cx="8001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137795</xdr:rowOff>
    </xdr:from>
    <xdr:to>
      <xdr:col>41</xdr:col>
      <xdr:colOff>101600</xdr:colOff>
      <xdr:row>63</xdr:row>
      <xdr:rowOff>67945</xdr:rowOff>
    </xdr:to>
    <xdr:sp macro="" textlink="">
      <xdr:nvSpPr>
        <xdr:cNvPr id="235" name="楕円 234">
          <a:extLst>
            <a:ext uri="{FF2B5EF4-FFF2-40B4-BE49-F238E27FC236}">
              <a16:creationId xmlns:a16="http://schemas.microsoft.com/office/drawing/2014/main" id="{C62A4D6E-00D0-41C8-B1A7-E0FA109295C2}"/>
            </a:ext>
          </a:extLst>
        </xdr:cNvPr>
        <xdr:cNvSpPr/>
      </xdr:nvSpPr>
      <xdr:spPr>
        <a:xfrm>
          <a:off x="7029450" y="101898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17780</xdr:rowOff>
    </xdr:from>
    <xdr:to>
      <xdr:col>45</xdr:col>
      <xdr:colOff>177800</xdr:colOff>
      <xdr:row>63</xdr:row>
      <xdr:rowOff>17780</xdr:rowOff>
    </xdr:to>
    <xdr:cxnSp macro="">
      <xdr:nvCxnSpPr>
        <xdr:cNvPr id="236" name="直線コネクタ 235">
          <a:extLst>
            <a:ext uri="{FF2B5EF4-FFF2-40B4-BE49-F238E27FC236}">
              <a16:creationId xmlns:a16="http://schemas.microsoft.com/office/drawing/2014/main" id="{750D1BB6-265A-4E56-8B37-8D4707BEAC91}"/>
            </a:ext>
          </a:extLst>
        </xdr:cNvPr>
        <xdr:cNvCxnSpPr/>
      </xdr:nvCxnSpPr>
      <xdr:spPr>
        <a:xfrm>
          <a:off x="7077075" y="1022858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139700</xdr:rowOff>
    </xdr:from>
    <xdr:to>
      <xdr:col>36</xdr:col>
      <xdr:colOff>165100</xdr:colOff>
      <xdr:row>63</xdr:row>
      <xdr:rowOff>69850</xdr:rowOff>
    </xdr:to>
    <xdr:sp macro="" textlink="">
      <xdr:nvSpPr>
        <xdr:cNvPr id="237" name="楕円 236">
          <a:extLst>
            <a:ext uri="{FF2B5EF4-FFF2-40B4-BE49-F238E27FC236}">
              <a16:creationId xmlns:a16="http://schemas.microsoft.com/office/drawing/2014/main" id="{31FEA63E-274B-484E-BB61-6959A20800E5}"/>
            </a:ext>
          </a:extLst>
        </xdr:cNvPr>
        <xdr:cNvSpPr/>
      </xdr:nvSpPr>
      <xdr:spPr>
        <a:xfrm>
          <a:off x="6238875" y="101917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17780</xdr:rowOff>
    </xdr:from>
    <xdr:to>
      <xdr:col>41</xdr:col>
      <xdr:colOff>50800</xdr:colOff>
      <xdr:row>63</xdr:row>
      <xdr:rowOff>19050</xdr:rowOff>
    </xdr:to>
    <xdr:cxnSp macro="">
      <xdr:nvCxnSpPr>
        <xdr:cNvPr id="238" name="直線コネクタ 237">
          <a:extLst>
            <a:ext uri="{FF2B5EF4-FFF2-40B4-BE49-F238E27FC236}">
              <a16:creationId xmlns:a16="http://schemas.microsoft.com/office/drawing/2014/main" id="{8198A984-95F0-449C-858A-2FEF09F08CD7}"/>
            </a:ext>
          </a:extLst>
        </xdr:cNvPr>
        <xdr:cNvCxnSpPr/>
      </xdr:nvCxnSpPr>
      <xdr:spPr>
        <a:xfrm flipV="1">
          <a:off x="6286500" y="10228580"/>
          <a:ext cx="7905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27305</xdr:rowOff>
    </xdr:from>
    <xdr:ext cx="469900" cy="259080"/>
    <xdr:sp macro="" textlink="">
      <xdr:nvSpPr>
        <xdr:cNvPr id="239" name="n_1aveValue【体育館・プール】&#10;一人当たり面積">
          <a:extLst>
            <a:ext uri="{FF2B5EF4-FFF2-40B4-BE49-F238E27FC236}">
              <a16:creationId xmlns:a16="http://schemas.microsoft.com/office/drawing/2014/main" id="{E9C2B6C1-743A-4691-9F55-24CCC14BAEBB}"/>
            </a:ext>
          </a:extLst>
        </xdr:cNvPr>
        <xdr:cNvSpPr txBox="1"/>
      </xdr:nvSpPr>
      <xdr:spPr>
        <a:xfrm>
          <a:off x="8458200" y="97555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36830</xdr:rowOff>
    </xdr:from>
    <xdr:ext cx="469265" cy="259080"/>
    <xdr:sp macro="" textlink="">
      <xdr:nvSpPr>
        <xdr:cNvPr id="240" name="n_2aveValue【体育館・プール】&#10;一人当たり面積">
          <a:extLst>
            <a:ext uri="{FF2B5EF4-FFF2-40B4-BE49-F238E27FC236}">
              <a16:creationId xmlns:a16="http://schemas.microsoft.com/office/drawing/2014/main" id="{5F0A614B-9A4E-4A75-8ADA-DFB642737054}"/>
            </a:ext>
          </a:extLst>
        </xdr:cNvPr>
        <xdr:cNvSpPr txBox="1"/>
      </xdr:nvSpPr>
      <xdr:spPr>
        <a:xfrm>
          <a:off x="7677150" y="97618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86360</xdr:rowOff>
    </xdr:from>
    <xdr:ext cx="469265" cy="258445"/>
    <xdr:sp macro="" textlink="">
      <xdr:nvSpPr>
        <xdr:cNvPr id="241" name="n_3aveValue【体育館・プール】&#10;一人当たり面積">
          <a:extLst>
            <a:ext uri="{FF2B5EF4-FFF2-40B4-BE49-F238E27FC236}">
              <a16:creationId xmlns:a16="http://schemas.microsoft.com/office/drawing/2014/main" id="{CAB637B8-307C-440E-881E-51CDD6A95BE6}"/>
            </a:ext>
          </a:extLst>
        </xdr:cNvPr>
        <xdr:cNvSpPr txBox="1"/>
      </xdr:nvSpPr>
      <xdr:spPr>
        <a:xfrm>
          <a:off x="6867525" y="98082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21590</xdr:rowOff>
    </xdr:from>
    <xdr:ext cx="469265" cy="259080"/>
    <xdr:sp macro="" textlink="">
      <xdr:nvSpPr>
        <xdr:cNvPr id="242" name="n_4aveValue【体育館・プール】&#10;一人当たり面積">
          <a:extLst>
            <a:ext uri="{FF2B5EF4-FFF2-40B4-BE49-F238E27FC236}">
              <a16:creationId xmlns:a16="http://schemas.microsoft.com/office/drawing/2014/main" id="{D803B58A-4E23-4341-B02A-45091346DE09}"/>
            </a:ext>
          </a:extLst>
        </xdr:cNvPr>
        <xdr:cNvSpPr txBox="1"/>
      </xdr:nvSpPr>
      <xdr:spPr>
        <a:xfrm>
          <a:off x="6067425" y="97466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57150</xdr:rowOff>
    </xdr:from>
    <xdr:ext cx="469900" cy="259080"/>
    <xdr:sp macro="" textlink="">
      <xdr:nvSpPr>
        <xdr:cNvPr id="243" name="n_1mainValue【体育館・プール】&#10;一人当たり面積">
          <a:extLst>
            <a:ext uri="{FF2B5EF4-FFF2-40B4-BE49-F238E27FC236}">
              <a16:creationId xmlns:a16="http://schemas.microsoft.com/office/drawing/2014/main" id="{90F0D51A-6835-409A-AED5-60CAE75EE53B}"/>
            </a:ext>
          </a:extLst>
        </xdr:cNvPr>
        <xdr:cNvSpPr txBox="1"/>
      </xdr:nvSpPr>
      <xdr:spPr>
        <a:xfrm>
          <a:off x="8458200" y="10267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59055</xdr:rowOff>
    </xdr:from>
    <xdr:ext cx="469265" cy="259080"/>
    <xdr:sp macro="" textlink="">
      <xdr:nvSpPr>
        <xdr:cNvPr id="244" name="n_2mainValue【体育館・プール】&#10;一人当たり面積">
          <a:extLst>
            <a:ext uri="{FF2B5EF4-FFF2-40B4-BE49-F238E27FC236}">
              <a16:creationId xmlns:a16="http://schemas.microsoft.com/office/drawing/2014/main" id="{3369F47B-CBF6-4D39-9949-B46B3BECA727}"/>
            </a:ext>
          </a:extLst>
        </xdr:cNvPr>
        <xdr:cNvSpPr txBox="1"/>
      </xdr:nvSpPr>
      <xdr:spPr>
        <a:xfrm>
          <a:off x="7677150" y="102698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59055</xdr:rowOff>
    </xdr:from>
    <xdr:ext cx="469265" cy="259080"/>
    <xdr:sp macro="" textlink="">
      <xdr:nvSpPr>
        <xdr:cNvPr id="245" name="n_3mainValue【体育館・プール】&#10;一人当たり面積">
          <a:extLst>
            <a:ext uri="{FF2B5EF4-FFF2-40B4-BE49-F238E27FC236}">
              <a16:creationId xmlns:a16="http://schemas.microsoft.com/office/drawing/2014/main" id="{E413351E-CDE3-461A-BCD7-F726FC49E942}"/>
            </a:ext>
          </a:extLst>
        </xdr:cNvPr>
        <xdr:cNvSpPr txBox="1"/>
      </xdr:nvSpPr>
      <xdr:spPr>
        <a:xfrm>
          <a:off x="6867525" y="102698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60960</xdr:rowOff>
    </xdr:from>
    <xdr:ext cx="469265" cy="259080"/>
    <xdr:sp macro="" textlink="">
      <xdr:nvSpPr>
        <xdr:cNvPr id="246" name="n_4mainValue【体育館・プール】&#10;一人当たり面積">
          <a:extLst>
            <a:ext uri="{FF2B5EF4-FFF2-40B4-BE49-F238E27FC236}">
              <a16:creationId xmlns:a16="http://schemas.microsoft.com/office/drawing/2014/main" id="{9F84619C-E99A-4DEC-A162-4E57FC7931E6}"/>
            </a:ext>
          </a:extLst>
        </xdr:cNvPr>
        <xdr:cNvSpPr txBox="1"/>
      </xdr:nvSpPr>
      <xdr:spPr>
        <a:xfrm>
          <a:off x="6067425" y="102749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B2F2377F-6528-4BC0-92E6-C64C392D5018}"/>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1CA185C7-F7BA-431B-8E8B-45CC03E197C3}"/>
            </a:ext>
          </a:extLst>
        </xdr:cNvPr>
        <xdr:cNvSpPr/>
      </xdr:nvSpPr>
      <xdr:spPr>
        <a:xfrm>
          <a:off x="8096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8246B81E-FA11-46EC-AAB4-E80A08072DFF}"/>
            </a:ext>
          </a:extLst>
        </xdr:cNvPr>
        <xdr:cNvSpPr/>
      </xdr:nvSpPr>
      <xdr:spPr>
        <a:xfrm>
          <a:off x="8096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E1CE7A10-DFF0-4EFE-AB0B-CA2552947D42}"/>
            </a:ext>
          </a:extLst>
        </xdr:cNvPr>
        <xdr:cNvSpPr/>
      </xdr:nvSpPr>
      <xdr:spPr>
        <a:xfrm>
          <a:off x="17145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43772FE4-360E-4F23-BB36-03FC6C2C9390}"/>
            </a:ext>
          </a:extLst>
        </xdr:cNvPr>
        <xdr:cNvSpPr/>
      </xdr:nvSpPr>
      <xdr:spPr>
        <a:xfrm>
          <a:off x="17145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5B545B73-E7EF-4F51-AF63-7DE0ED681BB3}"/>
            </a:ext>
          </a:extLst>
        </xdr:cNvPr>
        <xdr:cNvSpPr/>
      </xdr:nvSpPr>
      <xdr:spPr>
        <a:xfrm>
          <a:off x="27432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4CEC0797-9051-429D-92D3-D62711BEA9BF}"/>
            </a:ext>
          </a:extLst>
        </xdr:cNvPr>
        <xdr:cNvSpPr/>
      </xdr:nvSpPr>
      <xdr:spPr>
        <a:xfrm>
          <a:off x="27432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DF6F4A39-6142-437C-9EC3-0D706E92B979}"/>
            </a:ext>
          </a:extLst>
        </xdr:cNvPr>
        <xdr:cNvSpPr/>
      </xdr:nvSpPr>
      <xdr:spPr>
        <a:xfrm>
          <a:off x="685800" y="122491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55" name="テキスト ボックス 254">
          <a:extLst>
            <a:ext uri="{FF2B5EF4-FFF2-40B4-BE49-F238E27FC236}">
              <a16:creationId xmlns:a16="http://schemas.microsoft.com/office/drawing/2014/main" id="{4546AEB0-AC67-4B15-B4B7-491A01DABE93}"/>
            </a:ext>
          </a:extLst>
        </xdr:cNvPr>
        <xdr:cNvSpPr txBox="1"/>
      </xdr:nvSpPr>
      <xdr:spPr>
        <a:xfrm>
          <a:off x="666750" y="12068175"/>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C20A7B3D-D46A-46B0-A01E-E4D0300714DC}"/>
            </a:ext>
          </a:extLst>
        </xdr:cNvPr>
        <xdr:cNvCxnSpPr/>
      </xdr:nvCxnSpPr>
      <xdr:spPr>
        <a:xfrm>
          <a:off x="685800" y="144113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57" name="テキスト ボックス 256">
          <a:extLst>
            <a:ext uri="{FF2B5EF4-FFF2-40B4-BE49-F238E27FC236}">
              <a16:creationId xmlns:a16="http://schemas.microsoft.com/office/drawing/2014/main" id="{6FD4C693-BAAF-4766-ACBD-A3BCD02A9450}"/>
            </a:ext>
          </a:extLst>
        </xdr:cNvPr>
        <xdr:cNvSpPr txBox="1"/>
      </xdr:nvSpPr>
      <xdr:spPr>
        <a:xfrm>
          <a:off x="278765" y="142659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8" name="直線コネクタ 257">
          <a:extLst>
            <a:ext uri="{FF2B5EF4-FFF2-40B4-BE49-F238E27FC236}">
              <a16:creationId xmlns:a16="http://schemas.microsoft.com/office/drawing/2014/main" id="{D23D8ACD-93DC-4118-9E71-B776CD58BCE3}"/>
            </a:ext>
          </a:extLst>
        </xdr:cNvPr>
        <xdr:cNvCxnSpPr/>
      </xdr:nvCxnSpPr>
      <xdr:spPr>
        <a:xfrm>
          <a:off x="685800" y="13973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6725" cy="259080"/>
    <xdr:sp macro="" textlink="">
      <xdr:nvSpPr>
        <xdr:cNvPr id="259" name="テキスト ボックス 258">
          <a:extLst>
            <a:ext uri="{FF2B5EF4-FFF2-40B4-BE49-F238E27FC236}">
              <a16:creationId xmlns:a16="http://schemas.microsoft.com/office/drawing/2014/main" id="{5CACB786-4130-4C6F-9731-ACA9016330A2}"/>
            </a:ext>
          </a:extLst>
        </xdr:cNvPr>
        <xdr:cNvSpPr txBox="1"/>
      </xdr:nvSpPr>
      <xdr:spPr>
        <a:xfrm>
          <a:off x="278765" y="138372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0" name="直線コネクタ 259">
          <a:extLst>
            <a:ext uri="{FF2B5EF4-FFF2-40B4-BE49-F238E27FC236}">
              <a16:creationId xmlns:a16="http://schemas.microsoft.com/office/drawing/2014/main" id="{C2447A20-895F-4836-BDA5-CA362BD34F46}"/>
            </a:ext>
          </a:extLst>
        </xdr:cNvPr>
        <xdr:cNvCxnSpPr/>
      </xdr:nvCxnSpPr>
      <xdr:spPr>
        <a:xfrm>
          <a:off x="685800" y="13544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61" name="テキスト ボックス 260">
          <a:extLst>
            <a:ext uri="{FF2B5EF4-FFF2-40B4-BE49-F238E27FC236}">
              <a16:creationId xmlns:a16="http://schemas.microsoft.com/office/drawing/2014/main" id="{AF61638B-F992-4855-8CE8-99E3C1D3C5AD}"/>
            </a:ext>
          </a:extLst>
        </xdr:cNvPr>
        <xdr:cNvSpPr txBox="1"/>
      </xdr:nvSpPr>
      <xdr:spPr>
        <a:xfrm>
          <a:off x="339725" y="13408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2" name="直線コネクタ 261">
          <a:extLst>
            <a:ext uri="{FF2B5EF4-FFF2-40B4-BE49-F238E27FC236}">
              <a16:creationId xmlns:a16="http://schemas.microsoft.com/office/drawing/2014/main" id="{CFA699D4-D7A0-4CCD-BB2A-8C8E08A5B382}"/>
            </a:ext>
          </a:extLst>
        </xdr:cNvPr>
        <xdr:cNvCxnSpPr/>
      </xdr:nvCxnSpPr>
      <xdr:spPr>
        <a:xfrm>
          <a:off x="685800" y="13115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63" name="テキスト ボックス 262">
          <a:extLst>
            <a:ext uri="{FF2B5EF4-FFF2-40B4-BE49-F238E27FC236}">
              <a16:creationId xmlns:a16="http://schemas.microsoft.com/office/drawing/2014/main" id="{056B504F-AF92-4A7D-9697-F00B41EE1AAC}"/>
            </a:ext>
          </a:extLst>
        </xdr:cNvPr>
        <xdr:cNvSpPr txBox="1"/>
      </xdr:nvSpPr>
      <xdr:spPr>
        <a:xfrm>
          <a:off x="339725" y="12970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4" name="直線コネクタ 263">
          <a:extLst>
            <a:ext uri="{FF2B5EF4-FFF2-40B4-BE49-F238E27FC236}">
              <a16:creationId xmlns:a16="http://schemas.microsoft.com/office/drawing/2014/main" id="{56AFD3AF-D71F-4758-BBF1-CC2BF3C3ACE3}"/>
            </a:ext>
          </a:extLst>
        </xdr:cNvPr>
        <xdr:cNvCxnSpPr/>
      </xdr:nvCxnSpPr>
      <xdr:spPr>
        <a:xfrm>
          <a:off x="685800" y="126777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65" name="テキスト ボックス 264">
          <a:extLst>
            <a:ext uri="{FF2B5EF4-FFF2-40B4-BE49-F238E27FC236}">
              <a16:creationId xmlns:a16="http://schemas.microsoft.com/office/drawing/2014/main" id="{B217DF1C-2FFA-4A63-9B71-A2092B2BEBC0}"/>
            </a:ext>
          </a:extLst>
        </xdr:cNvPr>
        <xdr:cNvSpPr txBox="1"/>
      </xdr:nvSpPr>
      <xdr:spPr>
        <a:xfrm>
          <a:off x="339725" y="125418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a:extLst>
            <a:ext uri="{FF2B5EF4-FFF2-40B4-BE49-F238E27FC236}">
              <a16:creationId xmlns:a16="http://schemas.microsoft.com/office/drawing/2014/main" id="{B65D59AB-6F3B-401F-87BE-CADE88B3C8FD}"/>
            </a:ext>
          </a:extLst>
        </xdr:cNvPr>
        <xdr:cNvCxnSpPr/>
      </xdr:nvCxnSpPr>
      <xdr:spPr>
        <a:xfrm>
          <a:off x="685800" y="12249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67" name="テキスト ボックス 266">
          <a:extLst>
            <a:ext uri="{FF2B5EF4-FFF2-40B4-BE49-F238E27FC236}">
              <a16:creationId xmlns:a16="http://schemas.microsoft.com/office/drawing/2014/main" id="{2044DDA6-5926-40F2-BA4F-B73F65273AAC}"/>
            </a:ext>
          </a:extLst>
        </xdr:cNvPr>
        <xdr:cNvSpPr txBox="1"/>
      </xdr:nvSpPr>
      <xdr:spPr>
        <a:xfrm>
          <a:off x="339725" y="1211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a:extLst>
            <a:ext uri="{FF2B5EF4-FFF2-40B4-BE49-F238E27FC236}">
              <a16:creationId xmlns:a16="http://schemas.microsoft.com/office/drawing/2014/main" id="{6EFEE3E4-5DD3-475E-AB4F-38A5CFFF02BC}"/>
            </a:ext>
          </a:extLst>
        </xdr:cNvPr>
        <xdr:cNvSpPr/>
      </xdr:nvSpPr>
      <xdr:spPr>
        <a:xfrm>
          <a:off x="685800" y="122491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81280</xdr:rowOff>
    </xdr:from>
    <xdr:to>
      <xdr:col>24</xdr:col>
      <xdr:colOff>62865</xdr:colOff>
      <xdr:row>86</xdr:row>
      <xdr:rowOff>38100</xdr:rowOff>
    </xdr:to>
    <xdr:cxnSp macro="">
      <xdr:nvCxnSpPr>
        <xdr:cNvPr id="269" name="直線コネクタ 268">
          <a:extLst>
            <a:ext uri="{FF2B5EF4-FFF2-40B4-BE49-F238E27FC236}">
              <a16:creationId xmlns:a16="http://schemas.microsoft.com/office/drawing/2014/main" id="{A3C5AE80-A47F-4532-BC94-3AB15CC7B1CB}"/>
            </a:ext>
          </a:extLst>
        </xdr:cNvPr>
        <xdr:cNvCxnSpPr/>
      </xdr:nvCxnSpPr>
      <xdr:spPr>
        <a:xfrm flipV="1">
          <a:off x="4180840" y="12724130"/>
          <a:ext cx="0" cy="1249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41910</xdr:rowOff>
    </xdr:from>
    <xdr:ext cx="469900" cy="258445"/>
    <xdr:sp macro="" textlink="">
      <xdr:nvSpPr>
        <xdr:cNvPr id="270" name="【福祉施設】&#10;有形固定資産減価償却率最小値テキスト">
          <a:extLst>
            <a:ext uri="{FF2B5EF4-FFF2-40B4-BE49-F238E27FC236}">
              <a16:creationId xmlns:a16="http://schemas.microsoft.com/office/drawing/2014/main" id="{E6A1E26D-B4AA-4F77-84B7-F3FCC3209411}"/>
            </a:ext>
          </a:extLst>
        </xdr:cNvPr>
        <xdr:cNvSpPr txBox="1"/>
      </xdr:nvSpPr>
      <xdr:spPr>
        <a:xfrm>
          <a:off x="4219575" y="139801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71" name="直線コネクタ 270">
          <a:extLst>
            <a:ext uri="{FF2B5EF4-FFF2-40B4-BE49-F238E27FC236}">
              <a16:creationId xmlns:a16="http://schemas.microsoft.com/office/drawing/2014/main" id="{69285B9C-E2AE-4690-95F0-61935428CF5A}"/>
            </a:ext>
          </a:extLst>
        </xdr:cNvPr>
        <xdr:cNvCxnSpPr/>
      </xdr:nvCxnSpPr>
      <xdr:spPr>
        <a:xfrm>
          <a:off x="4105275" y="139731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27940</xdr:rowOff>
    </xdr:from>
    <xdr:ext cx="405130" cy="259080"/>
    <xdr:sp macro="" textlink="">
      <xdr:nvSpPr>
        <xdr:cNvPr id="272" name="【福祉施設】&#10;有形固定資産減価償却率最大値テキスト">
          <a:extLst>
            <a:ext uri="{FF2B5EF4-FFF2-40B4-BE49-F238E27FC236}">
              <a16:creationId xmlns:a16="http://schemas.microsoft.com/office/drawing/2014/main" id="{4AC0CB13-B00A-4795-BEED-D337C8EDF10D}"/>
            </a:ext>
          </a:extLst>
        </xdr:cNvPr>
        <xdr:cNvSpPr txBox="1"/>
      </xdr:nvSpPr>
      <xdr:spPr>
        <a:xfrm>
          <a:off x="4219575" y="12508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81280</xdr:rowOff>
    </xdr:from>
    <xdr:to>
      <xdr:col>24</xdr:col>
      <xdr:colOff>152400</xdr:colOff>
      <xdr:row>78</xdr:row>
      <xdr:rowOff>81280</xdr:rowOff>
    </xdr:to>
    <xdr:cxnSp macro="">
      <xdr:nvCxnSpPr>
        <xdr:cNvPr id="273" name="直線コネクタ 272">
          <a:extLst>
            <a:ext uri="{FF2B5EF4-FFF2-40B4-BE49-F238E27FC236}">
              <a16:creationId xmlns:a16="http://schemas.microsoft.com/office/drawing/2014/main" id="{6869AE8D-42A8-429D-A381-51F76F5C58BC}"/>
            </a:ext>
          </a:extLst>
        </xdr:cNvPr>
        <xdr:cNvCxnSpPr/>
      </xdr:nvCxnSpPr>
      <xdr:spPr>
        <a:xfrm>
          <a:off x="4105275" y="127241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134620</xdr:rowOff>
    </xdr:from>
    <xdr:ext cx="405130" cy="258445"/>
    <xdr:sp macro="" textlink="">
      <xdr:nvSpPr>
        <xdr:cNvPr id="274" name="【福祉施設】&#10;有形固定資産減価償却率平均値テキスト">
          <a:extLst>
            <a:ext uri="{FF2B5EF4-FFF2-40B4-BE49-F238E27FC236}">
              <a16:creationId xmlns:a16="http://schemas.microsoft.com/office/drawing/2014/main" id="{A76E3529-DC09-45CA-9DED-EE8582BA56E4}"/>
            </a:ext>
          </a:extLst>
        </xdr:cNvPr>
        <xdr:cNvSpPr txBox="1"/>
      </xdr:nvSpPr>
      <xdr:spPr>
        <a:xfrm>
          <a:off x="4219575" y="1309814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156210</xdr:rowOff>
    </xdr:from>
    <xdr:to>
      <xdr:col>24</xdr:col>
      <xdr:colOff>114300</xdr:colOff>
      <xdr:row>81</xdr:row>
      <xdr:rowOff>86360</xdr:rowOff>
    </xdr:to>
    <xdr:sp macro="" textlink="">
      <xdr:nvSpPr>
        <xdr:cNvPr id="275" name="フローチャート: 判断 274">
          <a:extLst>
            <a:ext uri="{FF2B5EF4-FFF2-40B4-BE49-F238E27FC236}">
              <a16:creationId xmlns:a16="http://schemas.microsoft.com/office/drawing/2014/main" id="{FF09FF95-0459-47DB-B65E-2ACA0C129716}"/>
            </a:ext>
          </a:extLst>
        </xdr:cNvPr>
        <xdr:cNvSpPr/>
      </xdr:nvSpPr>
      <xdr:spPr>
        <a:xfrm>
          <a:off x="4124325" y="1312291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76" name="フローチャート: 判断 275">
          <a:extLst>
            <a:ext uri="{FF2B5EF4-FFF2-40B4-BE49-F238E27FC236}">
              <a16:creationId xmlns:a16="http://schemas.microsoft.com/office/drawing/2014/main" id="{46F43B77-AB49-4A60-9862-B1BA566BE886}"/>
            </a:ext>
          </a:extLst>
        </xdr:cNvPr>
        <xdr:cNvSpPr/>
      </xdr:nvSpPr>
      <xdr:spPr>
        <a:xfrm>
          <a:off x="3381375" y="131730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12700</xdr:rowOff>
    </xdr:from>
    <xdr:to>
      <xdr:col>15</xdr:col>
      <xdr:colOff>101600</xdr:colOff>
      <xdr:row>81</xdr:row>
      <xdr:rowOff>114300</xdr:rowOff>
    </xdr:to>
    <xdr:sp macro="" textlink="">
      <xdr:nvSpPr>
        <xdr:cNvPr id="277" name="フローチャート: 判断 276">
          <a:extLst>
            <a:ext uri="{FF2B5EF4-FFF2-40B4-BE49-F238E27FC236}">
              <a16:creationId xmlns:a16="http://schemas.microsoft.com/office/drawing/2014/main" id="{8EBBCBD8-02E0-4EF7-89D2-2DBD0E8359D8}"/>
            </a:ext>
          </a:extLst>
        </xdr:cNvPr>
        <xdr:cNvSpPr/>
      </xdr:nvSpPr>
      <xdr:spPr>
        <a:xfrm>
          <a:off x="2571750" y="131349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78" name="フローチャート: 判断 277">
          <a:extLst>
            <a:ext uri="{FF2B5EF4-FFF2-40B4-BE49-F238E27FC236}">
              <a16:creationId xmlns:a16="http://schemas.microsoft.com/office/drawing/2014/main" id="{B9EA14E7-AD81-4DDB-A282-613ADFE4C324}"/>
            </a:ext>
          </a:extLst>
        </xdr:cNvPr>
        <xdr:cNvSpPr/>
      </xdr:nvSpPr>
      <xdr:spPr>
        <a:xfrm>
          <a:off x="1781175" y="131076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30480</xdr:rowOff>
    </xdr:from>
    <xdr:to>
      <xdr:col>6</xdr:col>
      <xdr:colOff>38100</xdr:colOff>
      <xdr:row>80</xdr:row>
      <xdr:rowOff>132080</xdr:rowOff>
    </xdr:to>
    <xdr:sp macro="" textlink="">
      <xdr:nvSpPr>
        <xdr:cNvPr id="279" name="フローチャート: 判断 278">
          <a:extLst>
            <a:ext uri="{FF2B5EF4-FFF2-40B4-BE49-F238E27FC236}">
              <a16:creationId xmlns:a16="http://schemas.microsoft.com/office/drawing/2014/main" id="{9ABE5948-007E-4B53-9DAB-391B01867CEC}"/>
            </a:ext>
          </a:extLst>
        </xdr:cNvPr>
        <xdr:cNvSpPr/>
      </xdr:nvSpPr>
      <xdr:spPr>
        <a:xfrm>
          <a:off x="981075" y="129908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80" name="テキスト ボックス 279">
          <a:extLst>
            <a:ext uri="{FF2B5EF4-FFF2-40B4-BE49-F238E27FC236}">
              <a16:creationId xmlns:a16="http://schemas.microsoft.com/office/drawing/2014/main" id="{37C117C7-15D4-40D8-BB81-4F82498A63DF}"/>
            </a:ext>
          </a:extLst>
        </xdr:cNvPr>
        <xdr:cNvSpPr txBox="1"/>
      </xdr:nvSpPr>
      <xdr:spPr>
        <a:xfrm>
          <a:off x="40100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81" name="テキスト ボックス 280">
          <a:extLst>
            <a:ext uri="{FF2B5EF4-FFF2-40B4-BE49-F238E27FC236}">
              <a16:creationId xmlns:a16="http://schemas.microsoft.com/office/drawing/2014/main" id="{A2D55A11-DE73-44E6-9B43-D4C3EF1EB9CE}"/>
            </a:ext>
          </a:extLst>
        </xdr:cNvPr>
        <xdr:cNvSpPr txBox="1"/>
      </xdr:nvSpPr>
      <xdr:spPr>
        <a:xfrm>
          <a:off x="32575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82" name="テキスト ボックス 281">
          <a:extLst>
            <a:ext uri="{FF2B5EF4-FFF2-40B4-BE49-F238E27FC236}">
              <a16:creationId xmlns:a16="http://schemas.microsoft.com/office/drawing/2014/main" id="{77C936E8-9633-4C8B-B6EC-372DD982140F}"/>
            </a:ext>
          </a:extLst>
        </xdr:cNvPr>
        <xdr:cNvSpPr txBox="1"/>
      </xdr:nvSpPr>
      <xdr:spPr>
        <a:xfrm>
          <a:off x="24479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83" name="テキスト ボックス 282">
          <a:extLst>
            <a:ext uri="{FF2B5EF4-FFF2-40B4-BE49-F238E27FC236}">
              <a16:creationId xmlns:a16="http://schemas.microsoft.com/office/drawing/2014/main" id="{7C8686D1-A9DE-4FDD-AE08-7204BF6CBEF1}"/>
            </a:ext>
          </a:extLst>
        </xdr:cNvPr>
        <xdr:cNvSpPr txBox="1"/>
      </xdr:nvSpPr>
      <xdr:spPr>
        <a:xfrm>
          <a:off x="16573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84" name="テキスト ボックス 283">
          <a:extLst>
            <a:ext uri="{FF2B5EF4-FFF2-40B4-BE49-F238E27FC236}">
              <a16:creationId xmlns:a16="http://schemas.microsoft.com/office/drawing/2014/main" id="{A418D843-BC6E-4838-8B66-463515E0F169}"/>
            </a:ext>
          </a:extLst>
        </xdr:cNvPr>
        <xdr:cNvSpPr txBox="1"/>
      </xdr:nvSpPr>
      <xdr:spPr>
        <a:xfrm>
          <a:off x="8572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19</xdr:col>
      <xdr:colOff>127000</xdr:colOff>
      <xdr:row>84</xdr:row>
      <xdr:rowOff>117475</xdr:rowOff>
    </xdr:from>
    <xdr:to>
      <xdr:col>20</xdr:col>
      <xdr:colOff>38100</xdr:colOff>
      <xdr:row>85</xdr:row>
      <xdr:rowOff>47625</xdr:rowOff>
    </xdr:to>
    <xdr:sp macro="" textlink="">
      <xdr:nvSpPr>
        <xdr:cNvPr id="285" name="楕円 284">
          <a:extLst>
            <a:ext uri="{FF2B5EF4-FFF2-40B4-BE49-F238E27FC236}">
              <a16:creationId xmlns:a16="http://schemas.microsoft.com/office/drawing/2014/main" id="{4AE952A0-2672-4134-B785-35B52FA18330}"/>
            </a:ext>
          </a:extLst>
        </xdr:cNvPr>
        <xdr:cNvSpPr/>
      </xdr:nvSpPr>
      <xdr:spPr>
        <a:xfrm>
          <a:off x="3381375" y="137318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69850</xdr:rowOff>
    </xdr:from>
    <xdr:to>
      <xdr:col>15</xdr:col>
      <xdr:colOff>101600</xdr:colOff>
      <xdr:row>84</xdr:row>
      <xdr:rowOff>171450</xdr:rowOff>
    </xdr:to>
    <xdr:sp macro="" textlink="">
      <xdr:nvSpPr>
        <xdr:cNvPr id="286" name="楕円 285">
          <a:extLst>
            <a:ext uri="{FF2B5EF4-FFF2-40B4-BE49-F238E27FC236}">
              <a16:creationId xmlns:a16="http://schemas.microsoft.com/office/drawing/2014/main" id="{DE02EE47-176B-4035-BEBF-89FD4DEB335C}"/>
            </a:ext>
          </a:extLst>
        </xdr:cNvPr>
        <xdr:cNvSpPr/>
      </xdr:nvSpPr>
      <xdr:spPr>
        <a:xfrm>
          <a:off x="2571750" y="13677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120650</xdr:rowOff>
    </xdr:from>
    <xdr:to>
      <xdr:col>19</xdr:col>
      <xdr:colOff>177800</xdr:colOff>
      <xdr:row>84</xdr:row>
      <xdr:rowOff>168275</xdr:rowOff>
    </xdr:to>
    <xdr:cxnSp macro="">
      <xdr:nvCxnSpPr>
        <xdr:cNvPr id="287" name="直線コネクタ 286">
          <a:extLst>
            <a:ext uri="{FF2B5EF4-FFF2-40B4-BE49-F238E27FC236}">
              <a16:creationId xmlns:a16="http://schemas.microsoft.com/office/drawing/2014/main" id="{7849D454-2DE2-44CB-B2E2-DBABF1FABA51}"/>
            </a:ext>
          </a:extLst>
        </xdr:cNvPr>
        <xdr:cNvCxnSpPr/>
      </xdr:nvCxnSpPr>
      <xdr:spPr>
        <a:xfrm>
          <a:off x="2619375" y="13735050"/>
          <a:ext cx="80962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19050</xdr:rowOff>
    </xdr:from>
    <xdr:to>
      <xdr:col>10</xdr:col>
      <xdr:colOff>165100</xdr:colOff>
      <xdr:row>84</xdr:row>
      <xdr:rowOff>120650</xdr:rowOff>
    </xdr:to>
    <xdr:sp macro="" textlink="">
      <xdr:nvSpPr>
        <xdr:cNvPr id="288" name="楕円 287">
          <a:extLst>
            <a:ext uri="{FF2B5EF4-FFF2-40B4-BE49-F238E27FC236}">
              <a16:creationId xmlns:a16="http://schemas.microsoft.com/office/drawing/2014/main" id="{00BC6850-9054-4704-9B17-257DA66E71FB}"/>
            </a:ext>
          </a:extLst>
        </xdr:cNvPr>
        <xdr:cNvSpPr/>
      </xdr:nvSpPr>
      <xdr:spPr>
        <a:xfrm>
          <a:off x="1781175" y="136302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69850</xdr:rowOff>
    </xdr:from>
    <xdr:to>
      <xdr:col>15</xdr:col>
      <xdr:colOff>50800</xdr:colOff>
      <xdr:row>84</xdr:row>
      <xdr:rowOff>120650</xdr:rowOff>
    </xdr:to>
    <xdr:cxnSp macro="">
      <xdr:nvCxnSpPr>
        <xdr:cNvPr id="289" name="直線コネクタ 288">
          <a:extLst>
            <a:ext uri="{FF2B5EF4-FFF2-40B4-BE49-F238E27FC236}">
              <a16:creationId xmlns:a16="http://schemas.microsoft.com/office/drawing/2014/main" id="{2073A6E3-8122-4213-8194-B9CFB4BA8E97}"/>
            </a:ext>
          </a:extLst>
        </xdr:cNvPr>
        <xdr:cNvCxnSpPr/>
      </xdr:nvCxnSpPr>
      <xdr:spPr>
        <a:xfrm>
          <a:off x="1828800" y="13677900"/>
          <a:ext cx="79057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143510</xdr:rowOff>
    </xdr:from>
    <xdr:to>
      <xdr:col>6</xdr:col>
      <xdr:colOff>38100</xdr:colOff>
      <xdr:row>84</xdr:row>
      <xdr:rowOff>73025</xdr:rowOff>
    </xdr:to>
    <xdr:sp macro="" textlink="">
      <xdr:nvSpPr>
        <xdr:cNvPr id="290" name="楕円 289">
          <a:extLst>
            <a:ext uri="{FF2B5EF4-FFF2-40B4-BE49-F238E27FC236}">
              <a16:creationId xmlns:a16="http://schemas.microsoft.com/office/drawing/2014/main" id="{0996443E-C78A-4257-87CD-646647D57A83}"/>
            </a:ext>
          </a:extLst>
        </xdr:cNvPr>
        <xdr:cNvSpPr/>
      </xdr:nvSpPr>
      <xdr:spPr>
        <a:xfrm>
          <a:off x="981075" y="13589635"/>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22225</xdr:rowOff>
    </xdr:from>
    <xdr:to>
      <xdr:col>10</xdr:col>
      <xdr:colOff>114300</xdr:colOff>
      <xdr:row>84</xdr:row>
      <xdr:rowOff>69850</xdr:rowOff>
    </xdr:to>
    <xdr:cxnSp macro="">
      <xdr:nvCxnSpPr>
        <xdr:cNvPr id="291" name="直線コネクタ 290">
          <a:extLst>
            <a:ext uri="{FF2B5EF4-FFF2-40B4-BE49-F238E27FC236}">
              <a16:creationId xmlns:a16="http://schemas.microsoft.com/office/drawing/2014/main" id="{17205899-23D9-46AE-8021-5080990B70CE}"/>
            </a:ext>
          </a:extLst>
        </xdr:cNvPr>
        <xdr:cNvCxnSpPr/>
      </xdr:nvCxnSpPr>
      <xdr:spPr>
        <a:xfrm>
          <a:off x="1028700" y="13636625"/>
          <a:ext cx="8001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162560</xdr:rowOff>
    </xdr:from>
    <xdr:ext cx="405130" cy="259080"/>
    <xdr:sp macro="" textlink="">
      <xdr:nvSpPr>
        <xdr:cNvPr id="292" name="n_1aveValue【福祉施設】&#10;有形固定資産減価償却率">
          <a:extLst>
            <a:ext uri="{FF2B5EF4-FFF2-40B4-BE49-F238E27FC236}">
              <a16:creationId xmlns:a16="http://schemas.microsoft.com/office/drawing/2014/main" id="{C88F989B-52C6-482B-8B53-CD5130BB7933}"/>
            </a:ext>
          </a:extLst>
        </xdr:cNvPr>
        <xdr:cNvSpPr txBox="1"/>
      </xdr:nvSpPr>
      <xdr:spPr>
        <a:xfrm>
          <a:off x="3239135" y="12960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130810</xdr:rowOff>
    </xdr:from>
    <xdr:ext cx="404495" cy="259080"/>
    <xdr:sp macro="" textlink="">
      <xdr:nvSpPr>
        <xdr:cNvPr id="293" name="n_2aveValue【福祉施設】&#10;有形固定資産減価償却率">
          <a:extLst>
            <a:ext uri="{FF2B5EF4-FFF2-40B4-BE49-F238E27FC236}">
              <a16:creationId xmlns:a16="http://schemas.microsoft.com/office/drawing/2014/main" id="{2CDD0EDD-4BA1-47F0-A9B0-50E1F92114E1}"/>
            </a:ext>
          </a:extLst>
        </xdr:cNvPr>
        <xdr:cNvSpPr txBox="1"/>
      </xdr:nvSpPr>
      <xdr:spPr>
        <a:xfrm>
          <a:off x="2439035" y="129324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79</xdr:row>
      <xdr:rowOff>93980</xdr:rowOff>
    </xdr:from>
    <xdr:ext cx="404495" cy="259080"/>
    <xdr:sp macro="" textlink="">
      <xdr:nvSpPr>
        <xdr:cNvPr id="294" name="n_3aveValue【福祉施設】&#10;有形固定資産減価償却率">
          <a:extLst>
            <a:ext uri="{FF2B5EF4-FFF2-40B4-BE49-F238E27FC236}">
              <a16:creationId xmlns:a16="http://schemas.microsoft.com/office/drawing/2014/main" id="{15116653-DCC9-4EBD-83E3-269DB34672B8}"/>
            </a:ext>
          </a:extLst>
        </xdr:cNvPr>
        <xdr:cNvSpPr txBox="1"/>
      </xdr:nvSpPr>
      <xdr:spPr>
        <a:xfrm>
          <a:off x="1648460" y="128955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78</xdr:row>
      <xdr:rowOff>148590</xdr:rowOff>
    </xdr:from>
    <xdr:ext cx="404495" cy="259080"/>
    <xdr:sp macro="" textlink="">
      <xdr:nvSpPr>
        <xdr:cNvPr id="295" name="n_4aveValue【福祉施設】&#10;有形固定資産減価償却率">
          <a:extLst>
            <a:ext uri="{FF2B5EF4-FFF2-40B4-BE49-F238E27FC236}">
              <a16:creationId xmlns:a16="http://schemas.microsoft.com/office/drawing/2014/main" id="{D9DC0408-5365-4CB8-A3BF-F2FF20F14762}"/>
            </a:ext>
          </a:extLst>
        </xdr:cNvPr>
        <xdr:cNvSpPr txBox="1"/>
      </xdr:nvSpPr>
      <xdr:spPr>
        <a:xfrm>
          <a:off x="848360" y="127850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85</xdr:row>
      <xdr:rowOff>38735</xdr:rowOff>
    </xdr:from>
    <xdr:ext cx="405130" cy="259080"/>
    <xdr:sp macro="" textlink="">
      <xdr:nvSpPr>
        <xdr:cNvPr id="296" name="n_1mainValue【福祉施設】&#10;有形固定資産減価償却率">
          <a:extLst>
            <a:ext uri="{FF2B5EF4-FFF2-40B4-BE49-F238E27FC236}">
              <a16:creationId xmlns:a16="http://schemas.microsoft.com/office/drawing/2014/main" id="{25CEE8D0-F225-4DE2-9B05-F4501F960497}"/>
            </a:ext>
          </a:extLst>
        </xdr:cNvPr>
        <xdr:cNvSpPr txBox="1"/>
      </xdr:nvSpPr>
      <xdr:spPr>
        <a:xfrm>
          <a:off x="3239135" y="13811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162560</xdr:rowOff>
    </xdr:from>
    <xdr:ext cx="404495" cy="259080"/>
    <xdr:sp macro="" textlink="">
      <xdr:nvSpPr>
        <xdr:cNvPr id="297" name="n_2mainValue【福祉施設】&#10;有形固定資産減価償却率">
          <a:extLst>
            <a:ext uri="{FF2B5EF4-FFF2-40B4-BE49-F238E27FC236}">
              <a16:creationId xmlns:a16="http://schemas.microsoft.com/office/drawing/2014/main" id="{7EB1B619-1E4A-4F62-8855-FCBABCDB597E}"/>
            </a:ext>
          </a:extLst>
        </xdr:cNvPr>
        <xdr:cNvSpPr txBox="1"/>
      </xdr:nvSpPr>
      <xdr:spPr>
        <a:xfrm>
          <a:off x="2439035" y="137706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111760</xdr:rowOff>
    </xdr:from>
    <xdr:ext cx="404495" cy="258445"/>
    <xdr:sp macro="" textlink="">
      <xdr:nvSpPr>
        <xdr:cNvPr id="298" name="n_3mainValue【福祉施設】&#10;有形固定資産減価償却率">
          <a:extLst>
            <a:ext uri="{FF2B5EF4-FFF2-40B4-BE49-F238E27FC236}">
              <a16:creationId xmlns:a16="http://schemas.microsoft.com/office/drawing/2014/main" id="{7919E113-2357-4EF7-A4BD-5C675F7BE496}"/>
            </a:ext>
          </a:extLst>
        </xdr:cNvPr>
        <xdr:cNvSpPr txBox="1"/>
      </xdr:nvSpPr>
      <xdr:spPr>
        <a:xfrm>
          <a:off x="1648460" y="137229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64135</xdr:rowOff>
    </xdr:from>
    <xdr:ext cx="404495" cy="258445"/>
    <xdr:sp macro="" textlink="">
      <xdr:nvSpPr>
        <xdr:cNvPr id="299" name="n_4mainValue【福祉施設】&#10;有形固定資産減価償却率">
          <a:extLst>
            <a:ext uri="{FF2B5EF4-FFF2-40B4-BE49-F238E27FC236}">
              <a16:creationId xmlns:a16="http://schemas.microsoft.com/office/drawing/2014/main" id="{DB958353-905A-4E76-AA25-A7F3BBB35A30}"/>
            </a:ext>
          </a:extLst>
        </xdr:cNvPr>
        <xdr:cNvSpPr txBox="1"/>
      </xdr:nvSpPr>
      <xdr:spPr>
        <a:xfrm>
          <a:off x="848360" y="136785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a:extLst>
            <a:ext uri="{FF2B5EF4-FFF2-40B4-BE49-F238E27FC236}">
              <a16:creationId xmlns:a16="http://schemas.microsoft.com/office/drawing/2014/main" id="{5D830705-90FF-4467-A8D1-EA3C364B9ABE}"/>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a:extLst>
            <a:ext uri="{FF2B5EF4-FFF2-40B4-BE49-F238E27FC236}">
              <a16:creationId xmlns:a16="http://schemas.microsoft.com/office/drawing/2014/main" id="{70CD7428-017D-4C4A-9472-F80232EC1C04}"/>
            </a:ext>
          </a:extLst>
        </xdr:cNvPr>
        <xdr:cNvSpPr/>
      </xdr:nvSpPr>
      <xdr:spPr>
        <a:xfrm>
          <a:off x="60674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a:extLst>
            <a:ext uri="{FF2B5EF4-FFF2-40B4-BE49-F238E27FC236}">
              <a16:creationId xmlns:a16="http://schemas.microsoft.com/office/drawing/2014/main" id="{E098B3A4-B4A2-4692-B2D1-AA4C9C178540}"/>
            </a:ext>
          </a:extLst>
        </xdr:cNvPr>
        <xdr:cNvSpPr/>
      </xdr:nvSpPr>
      <xdr:spPr>
        <a:xfrm>
          <a:off x="60674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a:extLst>
            <a:ext uri="{FF2B5EF4-FFF2-40B4-BE49-F238E27FC236}">
              <a16:creationId xmlns:a16="http://schemas.microsoft.com/office/drawing/2014/main" id="{DBFE9033-627A-4CC5-A447-DC6AE6C90E0D}"/>
            </a:ext>
          </a:extLst>
        </xdr:cNvPr>
        <xdr:cNvSpPr/>
      </xdr:nvSpPr>
      <xdr:spPr>
        <a:xfrm>
          <a:off x="69818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a:extLst>
            <a:ext uri="{FF2B5EF4-FFF2-40B4-BE49-F238E27FC236}">
              <a16:creationId xmlns:a16="http://schemas.microsoft.com/office/drawing/2014/main" id="{DFE466BD-3E16-4825-BEEB-F544A9735493}"/>
            </a:ext>
          </a:extLst>
        </xdr:cNvPr>
        <xdr:cNvSpPr/>
      </xdr:nvSpPr>
      <xdr:spPr>
        <a:xfrm>
          <a:off x="69818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a:extLst>
            <a:ext uri="{FF2B5EF4-FFF2-40B4-BE49-F238E27FC236}">
              <a16:creationId xmlns:a16="http://schemas.microsoft.com/office/drawing/2014/main" id="{7E575E70-8621-4BB0-A8F6-E7A2B68F477C}"/>
            </a:ext>
          </a:extLst>
        </xdr:cNvPr>
        <xdr:cNvSpPr/>
      </xdr:nvSpPr>
      <xdr:spPr>
        <a:xfrm>
          <a:off x="80105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a:extLst>
            <a:ext uri="{FF2B5EF4-FFF2-40B4-BE49-F238E27FC236}">
              <a16:creationId xmlns:a16="http://schemas.microsoft.com/office/drawing/2014/main" id="{17E9958E-5CA4-4A2D-A80F-0CAE6D66377C}"/>
            </a:ext>
          </a:extLst>
        </xdr:cNvPr>
        <xdr:cNvSpPr/>
      </xdr:nvSpPr>
      <xdr:spPr>
        <a:xfrm>
          <a:off x="80105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a:extLst>
            <a:ext uri="{FF2B5EF4-FFF2-40B4-BE49-F238E27FC236}">
              <a16:creationId xmlns:a16="http://schemas.microsoft.com/office/drawing/2014/main" id="{B1EC0348-E500-4527-A586-B6FEFAC25E16}"/>
            </a:ext>
          </a:extLst>
        </xdr:cNvPr>
        <xdr:cNvSpPr/>
      </xdr:nvSpPr>
      <xdr:spPr>
        <a:xfrm>
          <a:off x="5953125" y="122491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08" name="テキスト ボックス 307">
          <a:extLst>
            <a:ext uri="{FF2B5EF4-FFF2-40B4-BE49-F238E27FC236}">
              <a16:creationId xmlns:a16="http://schemas.microsoft.com/office/drawing/2014/main" id="{A49C64E2-4C09-4698-BAF2-1B20D58E63EA}"/>
            </a:ext>
          </a:extLst>
        </xdr:cNvPr>
        <xdr:cNvSpPr txBox="1"/>
      </xdr:nvSpPr>
      <xdr:spPr>
        <a:xfrm>
          <a:off x="5915025" y="12068175"/>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a:extLst>
            <a:ext uri="{FF2B5EF4-FFF2-40B4-BE49-F238E27FC236}">
              <a16:creationId xmlns:a16="http://schemas.microsoft.com/office/drawing/2014/main" id="{82B9094B-214C-4184-986F-A261BC6BDF2C}"/>
            </a:ext>
          </a:extLst>
        </xdr:cNvPr>
        <xdr:cNvCxnSpPr/>
      </xdr:nvCxnSpPr>
      <xdr:spPr>
        <a:xfrm>
          <a:off x="5953125" y="144113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0" name="直線コネクタ 309">
          <a:extLst>
            <a:ext uri="{FF2B5EF4-FFF2-40B4-BE49-F238E27FC236}">
              <a16:creationId xmlns:a16="http://schemas.microsoft.com/office/drawing/2014/main" id="{405188DA-ECBE-4B85-9DF5-F71E7EBAD6CE}"/>
            </a:ext>
          </a:extLst>
        </xdr:cNvPr>
        <xdr:cNvCxnSpPr/>
      </xdr:nvCxnSpPr>
      <xdr:spPr>
        <a:xfrm>
          <a:off x="5953125" y="1404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725" cy="258445"/>
    <xdr:sp macro="" textlink="">
      <xdr:nvSpPr>
        <xdr:cNvPr id="311" name="テキスト ボックス 310">
          <a:extLst>
            <a:ext uri="{FF2B5EF4-FFF2-40B4-BE49-F238E27FC236}">
              <a16:creationId xmlns:a16="http://schemas.microsoft.com/office/drawing/2014/main" id="{5F9AA3A2-70C1-4338-8D40-2527875CAAAA}"/>
            </a:ext>
          </a:extLst>
        </xdr:cNvPr>
        <xdr:cNvSpPr txBox="1"/>
      </xdr:nvSpPr>
      <xdr:spPr>
        <a:xfrm>
          <a:off x="5527040" y="139134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2" name="直線コネクタ 311">
          <a:extLst>
            <a:ext uri="{FF2B5EF4-FFF2-40B4-BE49-F238E27FC236}">
              <a16:creationId xmlns:a16="http://schemas.microsoft.com/office/drawing/2014/main" id="{CAF4CCB2-8E89-4505-9ED9-69929EEB0CFF}"/>
            </a:ext>
          </a:extLst>
        </xdr:cNvPr>
        <xdr:cNvCxnSpPr/>
      </xdr:nvCxnSpPr>
      <xdr:spPr>
        <a:xfrm>
          <a:off x="5953125" y="136874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725" cy="259080"/>
    <xdr:sp macro="" textlink="">
      <xdr:nvSpPr>
        <xdr:cNvPr id="313" name="テキスト ボックス 312">
          <a:extLst>
            <a:ext uri="{FF2B5EF4-FFF2-40B4-BE49-F238E27FC236}">
              <a16:creationId xmlns:a16="http://schemas.microsoft.com/office/drawing/2014/main" id="{E2EFFAB2-D625-4770-B4A9-A14293674E2B}"/>
            </a:ext>
          </a:extLst>
        </xdr:cNvPr>
        <xdr:cNvSpPr txBox="1"/>
      </xdr:nvSpPr>
      <xdr:spPr>
        <a:xfrm>
          <a:off x="5527040" y="135515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4" name="直線コネクタ 313">
          <a:extLst>
            <a:ext uri="{FF2B5EF4-FFF2-40B4-BE49-F238E27FC236}">
              <a16:creationId xmlns:a16="http://schemas.microsoft.com/office/drawing/2014/main" id="{235E7FE6-C5A0-4932-9E61-CADCD711A2C9}"/>
            </a:ext>
          </a:extLst>
        </xdr:cNvPr>
        <xdr:cNvCxnSpPr/>
      </xdr:nvCxnSpPr>
      <xdr:spPr>
        <a:xfrm>
          <a:off x="5953125" y="133254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725" cy="259080"/>
    <xdr:sp macro="" textlink="">
      <xdr:nvSpPr>
        <xdr:cNvPr id="315" name="テキスト ボックス 314">
          <a:extLst>
            <a:ext uri="{FF2B5EF4-FFF2-40B4-BE49-F238E27FC236}">
              <a16:creationId xmlns:a16="http://schemas.microsoft.com/office/drawing/2014/main" id="{4F119D94-CA77-41F0-85EC-7E1E1FADF37D}"/>
            </a:ext>
          </a:extLst>
        </xdr:cNvPr>
        <xdr:cNvSpPr txBox="1"/>
      </xdr:nvSpPr>
      <xdr:spPr>
        <a:xfrm>
          <a:off x="5527040" y="131895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6" name="直線コネクタ 315">
          <a:extLst>
            <a:ext uri="{FF2B5EF4-FFF2-40B4-BE49-F238E27FC236}">
              <a16:creationId xmlns:a16="http://schemas.microsoft.com/office/drawing/2014/main" id="{8877AB0A-A80C-44BB-B57B-5F6518A35255}"/>
            </a:ext>
          </a:extLst>
        </xdr:cNvPr>
        <xdr:cNvCxnSpPr/>
      </xdr:nvCxnSpPr>
      <xdr:spPr>
        <a:xfrm>
          <a:off x="5953125" y="129635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725" cy="258445"/>
    <xdr:sp macro="" textlink="">
      <xdr:nvSpPr>
        <xdr:cNvPr id="317" name="テキスト ボックス 316">
          <a:extLst>
            <a:ext uri="{FF2B5EF4-FFF2-40B4-BE49-F238E27FC236}">
              <a16:creationId xmlns:a16="http://schemas.microsoft.com/office/drawing/2014/main" id="{779675AA-874A-4A09-AE54-F8E833C9E477}"/>
            </a:ext>
          </a:extLst>
        </xdr:cNvPr>
        <xdr:cNvSpPr txBox="1"/>
      </xdr:nvSpPr>
      <xdr:spPr>
        <a:xfrm>
          <a:off x="5527040" y="1282763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8" name="直線コネクタ 317">
          <a:extLst>
            <a:ext uri="{FF2B5EF4-FFF2-40B4-BE49-F238E27FC236}">
              <a16:creationId xmlns:a16="http://schemas.microsoft.com/office/drawing/2014/main" id="{AF941288-4827-4C30-AEEE-C562AB293A86}"/>
            </a:ext>
          </a:extLst>
        </xdr:cNvPr>
        <xdr:cNvCxnSpPr/>
      </xdr:nvCxnSpPr>
      <xdr:spPr>
        <a:xfrm>
          <a:off x="5953125" y="12611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725" cy="259080"/>
    <xdr:sp macro="" textlink="">
      <xdr:nvSpPr>
        <xdr:cNvPr id="319" name="テキスト ボックス 318">
          <a:extLst>
            <a:ext uri="{FF2B5EF4-FFF2-40B4-BE49-F238E27FC236}">
              <a16:creationId xmlns:a16="http://schemas.microsoft.com/office/drawing/2014/main" id="{4CCB8A18-A659-423E-8927-F6D0E6DDFA8B}"/>
            </a:ext>
          </a:extLst>
        </xdr:cNvPr>
        <xdr:cNvSpPr txBox="1"/>
      </xdr:nvSpPr>
      <xdr:spPr>
        <a:xfrm>
          <a:off x="5527040" y="124752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a:extLst>
            <a:ext uri="{FF2B5EF4-FFF2-40B4-BE49-F238E27FC236}">
              <a16:creationId xmlns:a16="http://schemas.microsoft.com/office/drawing/2014/main" id="{E67A2452-68F4-49DA-B6F6-66F391B7E05A}"/>
            </a:ext>
          </a:extLst>
        </xdr:cNvPr>
        <xdr:cNvCxnSpPr/>
      </xdr:nvCxnSpPr>
      <xdr:spPr>
        <a:xfrm>
          <a:off x="5953125" y="12249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321" name="テキスト ボックス 320">
          <a:extLst>
            <a:ext uri="{FF2B5EF4-FFF2-40B4-BE49-F238E27FC236}">
              <a16:creationId xmlns:a16="http://schemas.microsoft.com/office/drawing/2014/main" id="{91CECAF7-EF83-43FE-A8AD-ECA7C3B6C264}"/>
            </a:ext>
          </a:extLst>
        </xdr:cNvPr>
        <xdr:cNvSpPr txBox="1"/>
      </xdr:nvSpPr>
      <xdr:spPr>
        <a:xfrm>
          <a:off x="5527040" y="12113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福祉施設】&#10;一人当たり面積グラフ枠">
          <a:extLst>
            <a:ext uri="{FF2B5EF4-FFF2-40B4-BE49-F238E27FC236}">
              <a16:creationId xmlns:a16="http://schemas.microsoft.com/office/drawing/2014/main" id="{B41DC93B-C95C-4820-ABA2-5BB1D9472740}"/>
            </a:ext>
          </a:extLst>
        </xdr:cNvPr>
        <xdr:cNvSpPr/>
      </xdr:nvSpPr>
      <xdr:spPr>
        <a:xfrm>
          <a:off x="5953125" y="122491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99060</xdr:rowOff>
    </xdr:to>
    <xdr:cxnSp macro="">
      <xdr:nvCxnSpPr>
        <xdr:cNvPr id="323" name="直線コネクタ 322">
          <a:extLst>
            <a:ext uri="{FF2B5EF4-FFF2-40B4-BE49-F238E27FC236}">
              <a16:creationId xmlns:a16="http://schemas.microsoft.com/office/drawing/2014/main" id="{7DDD3260-0C0D-4C1F-9E3B-98C5BCA4A315}"/>
            </a:ext>
          </a:extLst>
        </xdr:cNvPr>
        <xdr:cNvCxnSpPr/>
      </xdr:nvCxnSpPr>
      <xdr:spPr>
        <a:xfrm flipV="1">
          <a:off x="9429115" y="12639675"/>
          <a:ext cx="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102870</xdr:rowOff>
    </xdr:from>
    <xdr:ext cx="469900" cy="259080"/>
    <xdr:sp macro="" textlink="">
      <xdr:nvSpPr>
        <xdr:cNvPr id="324" name="【福祉施設】&#10;一人当たり面積最小値テキスト">
          <a:extLst>
            <a:ext uri="{FF2B5EF4-FFF2-40B4-BE49-F238E27FC236}">
              <a16:creationId xmlns:a16="http://schemas.microsoft.com/office/drawing/2014/main" id="{6B407919-0CAF-4A7E-82A3-0B840CF6F080}"/>
            </a:ext>
          </a:extLst>
        </xdr:cNvPr>
        <xdr:cNvSpPr txBox="1"/>
      </xdr:nvSpPr>
      <xdr:spPr>
        <a:xfrm>
          <a:off x="9467850" y="14041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99060</xdr:rowOff>
    </xdr:from>
    <xdr:to>
      <xdr:col>55</xdr:col>
      <xdr:colOff>88900</xdr:colOff>
      <xdr:row>86</xdr:row>
      <xdr:rowOff>99060</xdr:rowOff>
    </xdr:to>
    <xdr:cxnSp macro="">
      <xdr:nvCxnSpPr>
        <xdr:cNvPr id="325" name="直線コネクタ 324">
          <a:extLst>
            <a:ext uri="{FF2B5EF4-FFF2-40B4-BE49-F238E27FC236}">
              <a16:creationId xmlns:a16="http://schemas.microsoft.com/office/drawing/2014/main" id="{18348298-E4E1-44F3-ABDE-95B191538853}"/>
            </a:ext>
          </a:extLst>
        </xdr:cNvPr>
        <xdr:cNvCxnSpPr/>
      </xdr:nvCxnSpPr>
      <xdr:spPr>
        <a:xfrm>
          <a:off x="9363075" y="1403731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118110</xdr:rowOff>
    </xdr:from>
    <xdr:ext cx="469900" cy="259080"/>
    <xdr:sp macro="" textlink="">
      <xdr:nvSpPr>
        <xdr:cNvPr id="326" name="【福祉施設】&#10;一人当たり面積最大値テキスト">
          <a:extLst>
            <a:ext uri="{FF2B5EF4-FFF2-40B4-BE49-F238E27FC236}">
              <a16:creationId xmlns:a16="http://schemas.microsoft.com/office/drawing/2014/main" id="{801E4C0E-24B4-43DA-B2E4-05F0E4E55B9A}"/>
            </a:ext>
          </a:extLst>
        </xdr:cNvPr>
        <xdr:cNvSpPr txBox="1"/>
      </xdr:nvSpPr>
      <xdr:spPr>
        <a:xfrm>
          <a:off x="9467850" y="12437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27" name="直線コネクタ 326">
          <a:extLst>
            <a:ext uri="{FF2B5EF4-FFF2-40B4-BE49-F238E27FC236}">
              <a16:creationId xmlns:a16="http://schemas.microsoft.com/office/drawing/2014/main" id="{6173DF4E-86D3-462D-A67D-C673DAA95BA8}"/>
            </a:ext>
          </a:extLst>
        </xdr:cNvPr>
        <xdr:cNvCxnSpPr/>
      </xdr:nvCxnSpPr>
      <xdr:spPr>
        <a:xfrm>
          <a:off x="9363075" y="1263967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125730</xdr:rowOff>
    </xdr:from>
    <xdr:ext cx="469900" cy="259080"/>
    <xdr:sp macro="" textlink="">
      <xdr:nvSpPr>
        <xdr:cNvPr id="328" name="【福祉施設】&#10;一人当たり面積平均値テキスト">
          <a:extLst>
            <a:ext uri="{FF2B5EF4-FFF2-40B4-BE49-F238E27FC236}">
              <a16:creationId xmlns:a16="http://schemas.microsoft.com/office/drawing/2014/main" id="{BA665B0D-061E-471F-A5AD-D5653C74C6C1}"/>
            </a:ext>
          </a:extLst>
        </xdr:cNvPr>
        <xdr:cNvSpPr txBox="1"/>
      </xdr:nvSpPr>
      <xdr:spPr>
        <a:xfrm>
          <a:off x="9467850" y="135718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329" name="フローチャート: 判断 328">
          <a:extLst>
            <a:ext uri="{FF2B5EF4-FFF2-40B4-BE49-F238E27FC236}">
              <a16:creationId xmlns:a16="http://schemas.microsoft.com/office/drawing/2014/main" id="{A4C17665-4072-4431-A89D-703393B68AD4}"/>
            </a:ext>
          </a:extLst>
        </xdr:cNvPr>
        <xdr:cNvSpPr/>
      </xdr:nvSpPr>
      <xdr:spPr>
        <a:xfrm>
          <a:off x="9401175" y="1359344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21590</xdr:rowOff>
    </xdr:from>
    <xdr:to>
      <xdr:col>50</xdr:col>
      <xdr:colOff>165100</xdr:colOff>
      <xdr:row>84</xdr:row>
      <xdr:rowOff>123190</xdr:rowOff>
    </xdr:to>
    <xdr:sp macro="" textlink="">
      <xdr:nvSpPr>
        <xdr:cNvPr id="330" name="フローチャート: 判断 329">
          <a:extLst>
            <a:ext uri="{FF2B5EF4-FFF2-40B4-BE49-F238E27FC236}">
              <a16:creationId xmlns:a16="http://schemas.microsoft.com/office/drawing/2014/main" id="{F8465C80-1DDE-41C3-92DF-7291FAD8316C}"/>
            </a:ext>
          </a:extLst>
        </xdr:cNvPr>
        <xdr:cNvSpPr/>
      </xdr:nvSpPr>
      <xdr:spPr>
        <a:xfrm>
          <a:off x="8639175" y="136328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21590</xdr:rowOff>
    </xdr:from>
    <xdr:to>
      <xdr:col>46</xdr:col>
      <xdr:colOff>38100</xdr:colOff>
      <xdr:row>84</xdr:row>
      <xdr:rowOff>123190</xdr:rowOff>
    </xdr:to>
    <xdr:sp macro="" textlink="">
      <xdr:nvSpPr>
        <xdr:cNvPr id="331" name="フローチャート: 判断 330">
          <a:extLst>
            <a:ext uri="{FF2B5EF4-FFF2-40B4-BE49-F238E27FC236}">
              <a16:creationId xmlns:a16="http://schemas.microsoft.com/office/drawing/2014/main" id="{4658E23E-7FD4-4882-BF97-F1130C2EF33C}"/>
            </a:ext>
          </a:extLst>
        </xdr:cNvPr>
        <xdr:cNvSpPr/>
      </xdr:nvSpPr>
      <xdr:spPr>
        <a:xfrm>
          <a:off x="7839075" y="136328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332" name="フローチャート: 判断 331">
          <a:extLst>
            <a:ext uri="{FF2B5EF4-FFF2-40B4-BE49-F238E27FC236}">
              <a16:creationId xmlns:a16="http://schemas.microsoft.com/office/drawing/2014/main" id="{7D606E9D-CE6A-42B5-9781-3EBBB3F17CD7}"/>
            </a:ext>
          </a:extLst>
        </xdr:cNvPr>
        <xdr:cNvSpPr/>
      </xdr:nvSpPr>
      <xdr:spPr>
        <a:xfrm>
          <a:off x="7029450" y="136791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33" name="フローチャート: 判断 332">
          <a:extLst>
            <a:ext uri="{FF2B5EF4-FFF2-40B4-BE49-F238E27FC236}">
              <a16:creationId xmlns:a16="http://schemas.microsoft.com/office/drawing/2014/main" id="{0E8A9025-4B5A-407F-BD75-17FE934D6C4F}"/>
            </a:ext>
          </a:extLst>
        </xdr:cNvPr>
        <xdr:cNvSpPr/>
      </xdr:nvSpPr>
      <xdr:spPr>
        <a:xfrm>
          <a:off x="6238875" y="136099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34" name="テキスト ボックス 333">
          <a:extLst>
            <a:ext uri="{FF2B5EF4-FFF2-40B4-BE49-F238E27FC236}">
              <a16:creationId xmlns:a16="http://schemas.microsoft.com/office/drawing/2014/main" id="{FD884C77-A3F8-4E68-891D-7EAB0DE22449}"/>
            </a:ext>
          </a:extLst>
        </xdr:cNvPr>
        <xdr:cNvSpPr txBox="1"/>
      </xdr:nvSpPr>
      <xdr:spPr>
        <a:xfrm>
          <a:off x="925830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35" name="テキスト ボックス 334">
          <a:extLst>
            <a:ext uri="{FF2B5EF4-FFF2-40B4-BE49-F238E27FC236}">
              <a16:creationId xmlns:a16="http://schemas.microsoft.com/office/drawing/2014/main" id="{515EC335-0DE4-4F0E-8074-C4B012F6F28E}"/>
            </a:ext>
          </a:extLst>
        </xdr:cNvPr>
        <xdr:cNvSpPr txBox="1"/>
      </xdr:nvSpPr>
      <xdr:spPr>
        <a:xfrm>
          <a:off x="85153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36" name="テキスト ボックス 335">
          <a:extLst>
            <a:ext uri="{FF2B5EF4-FFF2-40B4-BE49-F238E27FC236}">
              <a16:creationId xmlns:a16="http://schemas.microsoft.com/office/drawing/2014/main" id="{43383254-6347-465E-96F1-DD7802FB5D51}"/>
            </a:ext>
          </a:extLst>
        </xdr:cNvPr>
        <xdr:cNvSpPr txBox="1"/>
      </xdr:nvSpPr>
      <xdr:spPr>
        <a:xfrm>
          <a:off x="77152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37" name="テキスト ボックス 336">
          <a:extLst>
            <a:ext uri="{FF2B5EF4-FFF2-40B4-BE49-F238E27FC236}">
              <a16:creationId xmlns:a16="http://schemas.microsoft.com/office/drawing/2014/main" id="{FD8B13F1-7C54-4D41-9CA8-40820289DD9A}"/>
            </a:ext>
          </a:extLst>
        </xdr:cNvPr>
        <xdr:cNvSpPr txBox="1"/>
      </xdr:nvSpPr>
      <xdr:spPr>
        <a:xfrm>
          <a:off x="69056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38" name="テキスト ボックス 337">
          <a:extLst>
            <a:ext uri="{FF2B5EF4-FFF2-40B4-BE49-F238E27FC236}">
              <a16:creationId xmlns:a16="http://schemas.microsoft.com/office/drawing/2014/main" id="{F6FE33B7-7871-47D2-B61A-61FC4A89D337}"/>
            </a:ext>
          </a:extLst>
        </xdr:cNvPr>
        <xdr:cNvSpPr txBox="1"/>
      </xdr:nvSpPr>
      <xdr:spPr>
        <a:xfrm>
          <a:off x="61150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50</xdr:col>
      <xdr:colOff>63500</xdr:colOff>
      <xdr:row>84</xdr:row>
      <xdr:rowOff>82550</xdr:rowOff>
    </xdr:from>
    <xdr:to>
      <xdr:col>50</xdr:col>
      <xdr:colOff>165100</xdr:colOff>
      <xdr:row>85</xdr:row>
      <xdr:rowOff>12700</xdr:rowOff>
    </xdr:to>
    <xdr:sp macro="" textlink="">
      <xdr:nvSpPr>
        <xdr:cNvPr id="339" name="楕円 338">
          <a:extLst>
            <a:ext uri="{FF2B5EF4-FFF2-40B4-BE49-F238E27FC236}">
              <a16:creationId xmlns:a16="http://schemas.microsoft.com/office/drawing/2014/main" id="{C05B2E96-494E-42CC-883C-9443FE62385A}"/>
            </a:ext>
          </a:extLst>
        </xdr:cNvPr>
        <xdr:cNvSpPr/>
      </xdr:nvSpPr>
      <xdr:spPr>
        <a:xfrm>
          <a:off x="8639175" y="136969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82550</xdr:rowOff>
    </xdr:from>
    <xdr:to>
      <xdr:col>46</xdr:col>
      <xdr:colOff>38100</xdr:colOff>
      <xdr:row>85</xdr:row>
      <xdr:rowOff>12700</xdr:rowOff>
    </xdr:to>
    <xdr:sp macro="" textlink="">
      <xdr:nvSpPr>
        <xdr:cNvPr id="340" name="楕円 339">
          <a:extLst>
            <a:ext uri="{FF2B5EF4-FFF2-40B4-BE49-F238E27FC236}">
              <a16:creationId xmlns:a16="http://schemas.microsoft.com/office/drawing/2014/main" id="{B35355E7-4705-4562-9888-F6EBE80C2BC1}"/>
            </a:ext>
          </a:extLst>
        </xdr:cNvPr>
        <xdr:cNvSpPr/>
      </xdr:nvSpPr>
      <xdr:spPr>
        <a:xfrm>
          <a:off x="7839075" y="136969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133350</xdr:rowOff>
    </xdr:from>
    <xdr:to>
      <xdr:col>50</xdr:col>
      <xdr:colOff>114300</xdr:colOff>
      <xdr:row>84</xdr:row>
      <xdr:rowOff>133350</xdr:rowOff>
    </xdr:to>
    <xdr:cxnSp macro="">
      <xdr:nvCxnSpPr>
        <xdr:cNvPr id="341" name="直線コネクタ 340">
          <a:extLst>
            <a:ext uri="{FF2B5EF4-FFF2-40B4-BE49-F238E27FC236}">
              <a16:creationId xmlns:a16="http://schemas.microsoft.com/office/drawing/2014/main" id="{7CA155B7-CFB9-4442-A123-A8F3F11BBE44}"/>
            </a:ext>
          </a:extLst>
        </xdr:cNvPr>
        <xdr:cNvCxnSpPr/>
      </xdr:nvCxnSpPr>
      <xdr:spPr>
        <a:xfrm>
          <a:off x="7886700" y="1374457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86360</xdr:rowOff>
    </xdr:from>
    <xdr:to>
      <xdr:col>41</xdr:col>
      <xdr:colOff>101600</xdr:colOff>
      <xdr:row>85</xdr:row>
      <xdr:rowOff>16510</xdr:rowOff>
    </xdr:to>
    <xdr:sp macro="" textlink="">
      <xdr:nvSpPr>
        <xdr:cNvPr id="342" name="楕円 341">
          <a:extLst>
            <a:ext uri="{FF2B5EF4-FFF2-40B4-BE49-F238E27FC236}">
              <a16:creationId xmlns:a16="http://schemas.microsoft.com/office/drawing/2014/main" id="{CB08AC1F-C813-4C72-99A8-A34F1D57FAA8}"/>
            </a:ext>
          </a:extLst>
        </xdr:cNvPr>
        <xdr:cNvSpPr/>
      </xdr:nvSpPr>
      <xdr:spPr>
        <a:xfrm>
          <a:off x="7029450" y="136944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133350</xdr:rowOff>
    </xdr:from>
    <xdr:to>
      <xdr:col>45</xdr:col>
      <xdr:colOff>177800</xdr:colOff>
      <xdr:row>84</xdr:row>
      <xdr:rowOff>137160</xdr:rowOff>
    </xdr:to>
    <xdr:cxnSp macro="">
      <xdr:nvCxnSpPr>
        <xdr:cNvPr id="343" name="直線コネクタ 342">
          <a:extLst>
            <a:ext uri="{FF2B5EF4-FFF2-40B4-BE49-F238E27FC236}">
              <a16:creationId xmlns:a16="http://schemas.microsoft.com/office/drawing/2014/main" id="{B60C37E2-C7FF-4EC4-8384-3169D55B234D}"/>
            </a:ext>
          </a:extLst>
        </xdr:cNvPr>
        <xdr:cNvCxnSpPr/>
      </xdr:nvCxnSpPr>
      <xdr:spPr>
        <a:xfrm flipV="1">
          <a:off x="7077075" y="13744575"/>
          <a:ext cx="8096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90170</xdr:rowOff>
    </xdr:from>
    <xdr:to>
      <xdr:col>36</xdr:col>
      <xdr:colOff>165100</xdr:colOff>
      <xdr:row>85</xdr:row>
      <xdr:rowOff>20320</xdr:rowOff>
    </xdr:to>
    <xdr:sp macro="" textlink="">
      <xdr:nvSpPr>
        <xdr:cNvPr id="344" name="楕円 343">
          <a:extLst>
            <a:ext uri="{FF2B5EF4-FFF2-40B4-BE49-F238E27FC236}">
              <a16:creationId xmlns:a16="http://schemas.microsoft.com/office/drawing/2014/main" id="{4BE9D0BF-54EC-49C5-80B1-ACA051E22CC8}"/>
            </a:ext>
          </a:extLst>
        </xdr:cNvPr>
        <xdr:cNvSpPr/>
      </xdr:nvSpPr>
      <xdr:spPr>
        <a:xfrm>
          <a:off x="6238875" y="136982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137160</xdr:rowOff>
    </xdr:from>
    <xdr:to>
      <xdr:col>41</xdr:col>
      <xdr:colOff>50800</xdr:colOff>
      <xdr:row>84</xdr:row>
      <xdr:rowOff>140970</xdr:rowOff>
    </xdr:to>
    <xdr:cxnSp macro="">
      <xdr:nvCxnSpPr>
        <xdr:cNvPr id="345" name="直線コネクタ 344">
          <a:extLst>
            <a:ext uri="{FF2B5EF4-FFF2-40B4-BE49-F238E27FC236}">
              <a16:creationId xmlns:a16="http://schemas.microsoft.com/office/drawing/2014/main" id="{8E07E31E-2CAA-4249-965C-BD506703FFBA}"/>
            </a:ext>
          </a:extLst>
        </xdr:cNvPr>
        <xdr:cNvCxnSpPr/>
      </xdr:nvCxnSpPr>
      <xdr:spPr>
        <a:xfrm flipV="1">
          <a:off x="6286500" y="13751560"/>
          <a:ext cx="7905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139700</xdr:rowOff>
    </xdr:from>
    <xdr:ext cx="469900" cy="259080"/>
    <xdr:sp macro="" textlink="">
      <xdr:nvSpPr>
        <xdr:cNvPr id="346" name="n_1aveValue【福祉施設】&#10;一人当たり面積">
          <a:extLst>
            <a:ext uri="{FF2B5EF4-FFF2-40B4-BE49-F238E27FC236}">
              <a16:creationId xmlns:a16="http://schemas.microsoft.com/office/drawing/2014/main" id="{9814F89F-0374-4701-B3F2-27205D96FA7D}"/>
            </a:ext>
          </a:extLst>
        </xdr:cNvPr>
        <xdr:cNvSpPr txBox="1"/>
      </xdr:nvSpPr>
      <xdr:spPr>
        <a:xfrm>
          <a:off x="8458200" y="13430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139700</xdr:rowOff>
    </xdr:from>
    <xdr:ext cx="469265" cy="259080"/>
    <xdr:sp macro="" textlink="">
      <xdr:nvSpPr>
        <xdr:cNvPr id="347" name="n_2aveValue【福祉施設】&#10;一人当たり面積">
          <a:extLst>
            <a:ext uri="{FF2B5EF4-FFF2-40B4-BE49-F238E27FC236}">
              <a16:creationId xmlns:a16="http://schemas.microsoft.com/office/drawing/2014/main" id="{CC32D3A2-727D-4EC3-8B83-E8A9F87B1513}"/>
            </a:ext>
          </a:extLst>
        </xdr:cNvPr>
        <xdr:cNvSpPr txBox="1"/>
      </xdr:nvSpPr>
      <xdr:spPr>
        <a:xfrm>
          <a:off x="7677150" y="13430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17780</xdr:rowOff>
    </xdr:from>
    <xdr:ext cx="469265" cy="258445"/>
    <xdr:sp macro="" textlink="">
      <xdr:nvSpPr>
        <xdr:cNvPr id="348" name="n_3aveValue【福祉施設】&#10;一人当たり面積">
          <a:extLst>
            <a:ext uri="{FF2B5EF4-FFF2-40B4-BE49-F238E27FC236}">
              <a16:creationId xmlns:a16="http://schemas.microsoft.com/office/drawing/2014/main" id="{2E677767-818C-4A82-92F7-68A4627E1C20}"/>
            </a:ext>
          </a:extLst>
        </xdr:cNvPr>
        <xdr:cNvSpPr txBox="1"/>
      </xdr:nvSpPr>
      <xdr:spPr>
        <a:xfrm>
          <a:off x="6867525" y="134670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116840</xdr:rowOff>
    </xdr:from>
    <xdr:ext cx="469265" cy="259080"/>
    <xdr:sp macro="" textlink="">
      <xdr:nvSpPr>
        <xdr:cNvPr id="349" name="n_4aveValue【福祉施設】&#10;一人当たり面積">
          <a:extLst>
            <a:ext uri="{FF2B5EF4-FFF2-40B4-BE49-F238E27FC236}">
              <a16:creationId xmlns:a16="http://schemas.microsoft.com/office/drawing/2014/main" id="{58AB99E5-3C83-4825-AC5F-E3505CB2F760}"/>
            </a:ext>
          </a:extLst>
        </xdr:cNvPr>
        <xdr:cNvSpPr txBox="1"/>
      </xdr:nvSpPr>
      <xdr:spPr>
        <a:xfrm>
          <a:off x="6067425" y="134042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3810</xdr:rowOff>
    </xdr:from>
    <xdr:ext cx="469900" cy="259080"/>
    <xdr:sp macro="" textlink="">
      <xdr:nvSpPr>
        <xdr:cNvPr id="350" name="n_1mainValue【福祉施設】&#10;一人当たり面積">
          <a:extLst>
            <a:ext uri="{FF2B5EF4-FFF2-40B4-BE49-F238E27FC236}">
              <a16:creationId xmlns:a16="http://schemas.microsoft.com/office/drawing/2014/main" id="{8ED95666-9AC6-4125-BF0C-84C0E90794A0}"/>
            </a:ext>
          </a:extLst>
        </xdr:cNvPr>
        <xdr:cNvSpPr txBox="1"/>
      </xdr:nvSpPr>
      <xdr:spPr>
        <a:xfrm>
          <a:off x="8458200" y="13780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3810</xdr:rowOff>
    </xdr:from>
    <xdr:ext cx="469265" cy="259080"/>
    <xdr:sp macro="" textlink="">
      <xdr:nvSpPr>
        <xdr:cNvPr id="351" name="n_2mainValue【福祉施設】&#10;一人当たり面積">
          <a:extLst>
            <a:ext uri="{FF2B5EF4-FFF2-40B4-BE49-F238E27FC236}">
              <a16:creationId xmlns:a16="http://schemas.microsoft.com/office/drawing/2014/main" id="{02E754BD-59FA-4CAA-AD74-AF6DE3499648}"/>
            </a:ext>
          </a:extLst>
        </xdr:cNvPr>
        <xdr:cNvSpPr txBox="1"/>
      </xdr:nvSpPr>
      <xdr:spPr>
        <a:xfrm>
          <a:off x="7677150" y="13780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7620</xdr:rowOff>
    </xdr:from>
    <xdr:ext cx="469265" cy="258445"/>
    <xdr:sp macro="" textlink="">
      <xdr:nvSpPr>
        <xdr:cNvPr id="352" name="n_3mainValue【福祉施設】&#10;一人当たり面積">
          <a:extLst>
            <a:ext uri="{FF2B5EF4-FFF2-40B4-BE49-F238E27FC236}">
              <a16:creationId xmlns:a16="http://schemas.microsoft.com/office/drawing/2014/main" id="{965ACB95-27A2-4DB7-9F56-B5F32FA5CCD2}"/>
            </a:ext>
          </a:extLst>
        </xdr:cNvPr>
        <xdr:cNvSpPr txBox="1"/>
      </xdr:nvSpPr>
      <xdr:spPr>
        <a:xfrm>
          <a:off x="6867525" y="137839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11430</xdr:rowOff>
    </xdr:from>
    <xdr:ext cx="469265" cy="259080"/>
    <xdr:sp macro="" textlink="">
      <xdr:nvSpPr>
        <xdr:cNvPr id="353" name="n_4mainValue【福祉施設】&#10;一人当たり面積">
          <a:extLst>
            <a:ext uri="{FF2B5EF4-FFF2-40B4-BE49-F238E27FC236}">
              <a16:creationId xmlns:a16="http://schemas.microsoft.com/office/drawing/2014/main" id="{28907686-AFF4-41FD-B17B-A485ACCB9562}"/>
            </a:ext>
          </a:extLst>
        </xdr:cNvPr>
        <xdr:cNvSpPr txBox="1"/>
      </xdr:nvSpPr>
      <xdr:spPr>
        <a:xfrm>
          <a:off x="6067425" y="137814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CA6F55F6-8E41-40CC-B880-FF21075708BF}"/>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04FE0FCD-13AA-4E47-BC38-0347ADB4FE2B}"/>
            </a:ext>
          </a:extLst>
        </xdr:cNvPr>
        <xdr:cNvSpPr/>
      </xdr:nvSpPr>
      <xdr:spPr>
        <a:xfrm>
          <a:off x="8096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5ABB4F9C-4DCA-4E6A-A1CE-8BEBED92D11C}"/>
            </a:ext>
          </a:extLst>
        </xdr:cNvPr>
        <xdr:cNvSpPr/>
      </xdr:nvSpPr>
      <xdr:spPr>
        <a:xfrm>
          <a:off x="8096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9469D1FC-176D-486F-810C-193B888F58A0}"/>
            </a:ext>
          </a:extLst>
        </xdr:cNvPr>
        <xdr:cNvSpPr/>
      </xdr:nvSpPr>
      <xdr:spPr>
        <a:xfrm>
          <a:off x="17145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66284973-4A9E-43A7-A2E8-B58151B2996A}"/>
            </a:ext>
          </a:extLst>
        </xdr:cNvPr>
        <xdr:cNvSpPr/>
      </xdr:nvSpPr>
      <xdr:spPr>
        <a:xfrm>
          <a:off x="17145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54803C41-C0A8-4F15-96B0-6ABFCB93EAB6}"/>
            </a:ext>
          </a:extLst>
        </xdr:cNvPr>
        <xdr:cNvSpPr/>
      </xdr:nvSpPr>
      <xdr:spPr>
        <a:xfrm>
          <a:off x="27432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C1C1B3B8-356D-40DB-8BED-BA1F7905B4CF}"/>
            </a:ext>
          </a:extLst>
        </xdr:cNvPr>
        <xdr:cNvSpPr/>
      </xdr:nvSpPr>
      <xdr:spPr>
        <a:xfrm>
          <a:off x="27432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9C12C138-FBF8-4F23-84CF-13C5FEAEF355}"/>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a:extLst>
            <a:ext uri="{FF2B5EF4-FFF2-40B4-BE49-F238E27FC236}">
              <a16:creationId xmlns:a16="http://schemas.microsoft.com/office/drawing/2014/main" id="{E36BA523-82EC-4C9B-99FC-55631C254FBD}"/>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a:extLst>
            <a:ext uri="{FF2B5EF4-FFF2-40B4-BE49-F238E27FC236}">
              <a16:creationId xmlns:a16="http://schemas.microsoft.com/office/drawing/2014/main" id="{941C72CD-05F6-41E2-A750-ED66ED427D61}"/>
            </a:ext>
          </a:extLst>
        </xdr:cNvPr>
        <xdr:cNvSpPr/>
      </xdr:nvSpPr>
      <xdr:spPr>
        <a:xfrm>
          <a:off x="60674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a:extLst>
            <a:ext uri="{FF2B5EF4-FFF2-40B4-BE49-F238E27FC236}">
              <a16:creationId xmlns:a16="http://schemas.microsoft.com/office/drawing/2014/main" id="{70011011-0A7D-483F-916E-747D6F3A73D9}"/>
            </a:ext>
          </a:extLst>
        </xdr:cNvPr>
        <xdr:cNvSpPr/>
      </xdr:nvSpPr>
      <xdr:spPr>
        <a:xfrm>
          <a:off x="60674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a:extLst>
            <a:ext uri="{FF2B5EF4-FFF2-40B4-BE49-F238E27FC236}">
              <a16:creationId xmlns:a16="http://schemas.microsoft.com/office/drawing/2014/main" id="{83BCEBA2-FA68-4A63-A595-E3043D87C694}"/>
            </a:ext>
          </a:extLst>
        </xdr:cNvPr>
        <xdr:cNvSpPr/>
      </xdr:nvSpPr>
      <xdr:spPr>
        <a:xfrm>
          <a:off x="69818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a:extLst>
            <a:ext uri="{FF2B5EF4-FFF2-40B4-BE49-F238E27FC236}">
              <a16:creationId xmlns:a16="http://schemas.microsoft.com/office/drawing/2014/main" id="{B0BF7FE7-47D3-4E77-9E37-4B8315796141}"/>
            </a:ext>
          </a:extLst>
        </xdr:cNvPr>
        <xdr:cNvSpPr/>
      </xdr:nvSpPr>
      <xdr:spPr>
        <a:xfrm>
          <a:off x="69818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a:extLst>
            <a:ext uri="{FF2B5EF4-FFF2-40B4-BE49-F238E27FC236}">
              <a16:creationId xmlns:a16="http://schemas.microsoft.com/office/drawing/2014/main" id="{30FE2798-87E5-41AD-B159-32EB6543EE5A}"/>
            </a:ext>
          </a:extLst>
        </xdr:cNvPr>
        <xdr:cNvSpPr/>
      </xdr:nvSpPr>
      <xdr:spPr>
        <a:xfrm>
          <a:off x="80105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a:extLst>
            <a:ext uri="{FF2B5EF4-FFF2-40B4-BE49-F238E27FC236}">
              <a16:creationId xmlns:a16="http://schemas.microsoft.com/office/drawing/2014/main" id="{257B31DD-9157-48D4-A4B6-B06E98CC5DCB}"/>
            </a:ext>
          </a:extLst>
        </xdr:cNvPr>
        <xdr:cNvSpPr/>
      </xdr:nvSpPr>
      <xdr:spPr>
        <a:xfrm>
          <a:off x="80105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a:extLst>
            <a:ext uri="{FF2B5EF4-FFF2-40B4-BE49-F238E27FC236}">
              <a16:creationId xmlns:a16="http://schemas.microsoft.com/office/drawing/2014/main" id="{082E4565-9791-4D88-A4BA-A0F24B448570}"/>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a:extLst>
            <a:ext uri="{FF2B5EF4-FFF2-40B4-BE49-F238E27FC236}">
              <a16:creationId xmlns:a16="http://schemas.microsoft.com/office/drawing/2014/main" id="{39E56C64-214C-476C-B1A2-ED3B5040EBF4}"/>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a:extLst>
            <a:ext uri="{FF2B5EF4-FFF2-40B4-BE49-F238E27FC236}">
              <a16:creationId xmlns:a16="http://schemas.microsoft.com/office/drawing/2014/main" id="{DBC9E009-3CFB-4D6B-A6A1-062D4A19DD3F}"/>
            </a:ext>
          </a:extLst>
        </xdr:cNvPr>
        <xdr:cNvSpPr/>
      </xdr:nvSpPr>
      <xdr:spPr>
        <a:xfrm>
          <a:off x="113157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a:extLst>
            <a:ext uri="{FF2B5EF4-FFF2-40B4-BE49-F238E27FC236}">
              <a16:creationId xmlns:a16="http://schemas.microsoft.com/office/drawing/2014/main" id="{6294B6CF-28A0-49D2-BE5D-0B53DFC813E7}"/>
            </a:ext>
          </a:extLst>
        </xdr:cNvPr>
        <xdr:cNvSpPr/>
      </xdr:nvSpPr>
      <xdr:spPr>
        <a:xfrm>
          <a:off x="113157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a:extLst>
            <a:ext uri="{FF2B5EF4-FFF2-40B4-BE49-F238E27FC236}">
              <a16:creationId xmlns:a16="http://schemas.microsoft.com/office/drawing/2014/main" id="{3A6793D7-C3D5-491C-9470-D56122BE0C4B}"/>
            </a:ext>
          </a:extLst>
        </xdr:cNvPr>
        <xdr:cNvSpPr/>
      </xdr:nvSpPr>
      <xdr:spPr>
        <a:xfrm>
          <a:off x="122396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a:extLst>
            <a:ext uri="{FF2B5EF4-FFF2-40B4-BE49-F238E27FC236}">
              <a16:creationId xmlns:a16="http://schemas.microsoft.com/office/drawing/2014/main" id="{99CAEEDD-AB58-4A06-A2DF-DED98F6D2A61}"/>
            </a:ext>
          </a:extLst>
        </xdr:cNvPr>
        <xdr:cNvSpPr/>
      </xdr:nvSpPr>
      <xdr:spPr>
        <a:xfrm>
          <a:off x="122396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a:extLst>
            <a:ext uri="{FF2B5EF4-FFF2-40B4-BE49-F238E27FC236}">
              <a16:creationId xmlns:a16="http://schemas.microsoft.com/office/drawing/2014/main" id="{51EF7E89-066D-4F8C-844E-61E42F19C8C9}"/>
            </a:ext>
          </a:extLst>
        </xdr:cNvPr>
        <xdr:cNvSpPr/>
      </xdr:nvSpPr>
      <xdr:spPr>
        <a:xfrm>
          <a:off x="132683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a:extLst>
            <a:ext uri="{FF2B5EF4-FFF2-40B4-BE49-F238E27FC236}">
              <a16:creationId xmlns:a16="http://schemas.microsoft.com/office/drawing/2014/main" id="{B97A2103-70D3-419F-9982-B99ED1627DA7}"/>
            </a:ext>
          </a:extLst>
        </xdr:cNvPr>
        <xdr:cNvSpPr/>
      </xdr:nvSpPr>
      <xdr:spPr>
        <a:xfrm>
          <a:off x="132683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a:extLst>
            <a:ext uri="{FF2B5EF4-FFF2-40B4-BE49-F238E27FC236}">
              <a16:creationId xmlns:a16="http://schemas.microsoft.com/office/drawing/2014/main" id="{00954B87-3542-4A33-B99F-CC7959940700}"/>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8" name="正方形/長方形 377">
          <a:extLst>
            <a:ext uri="{FF2B5EF4-FFF2-40B4-BE49-F238E27FC236}">
              <a16:creationId xmlns:a16="http://schemas.microsoft.com/office/drawing/2014/main" id="{15BFF9A6-7219-463A-93DD-EC32234DE756}"/>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9" name="正方形/長方形 378">
          <a:extLst>
            <a:ext uri="{FF2B5EF4-FFF2-40B4-BE49-F238E27FC236}">
              <a16:creationId xmlns:a16="http://schemas.microsoft.com/office/drawing/2014/main" id="{C23D8F56-99C0-4849-981C-6BBA0E1FF99E}"/>
            </a:ext>
          </a:extLst>
        </xdr:cNvPr>
        <xdr:cNvSpPr/>
      </xdr:nvSpPr>
      <xdr:spPr>
        <a:xfrm>
          <a:off x="165830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0" name="正方形/長方形 379">
          <a:extLst>
            <a:ext uri="{FF2B5EF4-FFF2-40B4-BE49-F238E27FC236}">
              <a16:creationId xmlns:a16="http://schemas.microsoft.com/office/drawing/2014/main" id="{77744336-D7AC-4F9B-9860-1C3D5397A803}"/>
            </a:ext>
          </a:extLst>
        </xdr:cNvPr>
        <xdr:cNvSpPr/>
      </xdr:nvSpPr>
      <xdr:spPr>
        <a:xfrm>
          <a:off x="165830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1" name="正方形/長方形 380">
          <a:extLst>
            <a:ext uri="{FF2B5EF4-FFF2-40B4-BE49-F238E27FC236}">
              <a16:creationId xmlns:a16="http://schemas.microsoft.com/office/drawing/2014/main" id="{1BFB7110-3F74-4CD9-9C4F-F4D03275975D}"/>
            </a:ext>
          </a:extLst>
        </xdr:cNvPr>
        <xdr:cNvSpPr/>
      </xdr:nvSpPr>
      <xdr:spPr>
        <a:xfrm>
          <a:off x="174879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2" name="正方形/長方形 381">
          <a:extLst>
            <a:ext uri="{FF2B5EF4-FFF2-40B4-BE49-F238E27FC236}">
              <a16:creationId xmlns:a16="http://schemas.microsoft.com/office/drawing/2014/main" id="{93D5D460-B32C-4A1A-94E2-287A2E5DE55F}"/>
            </a:ext>
          </a:extLst>
        </xdr:cNvPr>
        <xdr:cNvSpPr/>
      </xdr:nvSpPr>
      <xdr:spPr>
        <a:xfrm>
          <a:off x="174879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3" name="正方形/長方形 382">
          <a:extLst>
            <a:ext uri="{FF2B5EF4-FFF2-40B4-BE49-F238E27FC236}">
              <a16:creationId xmlns:a16="http://schemas.microsoft.com/office/drawing/2014/main" id="{69CD612E-8D4F-4905-8FC9-44BE6E3E3EC5}"/>
            </a:ext>
          </a:extLst>
        </xdr:cNvPr>
        <xdr:cNvSpPr/>
      </xdr:nvSpPr>
      <xdr:spPr>
        <a:xfrm>
          <a:off x="185166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4" name="正方形/長方形 383">
          <a:extLst>
            <a:ext uri="{FF2B5EF4-FFF2-40B4-BE49-F238E27FC236}">
              <a16:creationId xmlns:a16="http://schemas.microsoft.com/office/drawing/2014/main" id="{22004C87-C64A-41F6-A252-CA93A125960E}"/>
            </a:ext>
          </a:extLst>
        </xdr:cNvPr>
        <xdr:cNvSpPr/>
      </xdr:nvSpPr>
      <xdr:spPr>
        <a:xfrm>
          <a:off x="185166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5" name="正方形/長方形 384">
          <a:extLst>
            <a:ext uri="{FF2B5EF4-FFF2-40B4-BE49-F238E27FC236}">
              <a16:creationId xmlns:a16="http://schemas.microsoft.com/office/drawing/2014/main" id="{D96F0598-D1AE-4E68-9B35-32B75C87988A}"/>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6" name="正方形/長方形 385">
          <a:extLst>
            <a:ext uri="{FF2B5EF4-FFF2-40B4-BE49-F238E27FC236}">
              <a16:creationId xmlns:a16="http://schemas.microsoft.com/office/drawing/2014/main" id="{B90650B9-C4D4-47FC-9DB2-FB45CE005F2E}"/>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7" name="正方形/長方形 386">
          <a:extLst>
            <a:ext uri="{FF2B5EF4-FFF2-40B4-BE49-F238E27FC236}">
              <a16:creationId xmlns:a16="http://schemas.microsoft.com/office/drawing/2014/main" id="{33EBDC5F-D6F7-4AF4-80A0-FCE6E50DAC2A}"/>
            </a:ext>
          </a:extLst>
        </xdr:cNvPr>
        <xdr:cNvSpPr/>
      </xdr:nvSpPr>
      <xdr:spPr>
        <a:xfrm>
          <a:off x="113157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8" name="正方形/長方形 387">
          <a:extLst>
            <a:ext uri="{FF2B5EF4-FFF2-40B4-BE49-F238E27FC236}">
              <a16:creationId xmlns:a16="http://schemas.microsoft.com/office/drawing/2014/main" id="{238042FD-8484-4E6C-ADD0-529DFBDEA229}"/>
            </a:ext>
          </a:extLst>
        </xdr:cNvPr>
        <xdr:cNvSpPr/>
      </xdr:nvSpPr>
      <xdr:spPr>
        <a:xfrm>
          <a:off x="113157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9" name="正方形/長方形 388">
          <a:extLst>
            <a:ext uri="{FF2B5EF4-FFF2-40B4-BE49-F238E27FC236}">
              <a16:creationId xmlns:a16="http://schemas.microsoft.com/office/drawing/2014/main" id="{BEE959BD-FDEF-4D27-A759-9D91066ABC7C}"/>
            </a:ext>
          </a:extLst>
        </xdr:cNvPr>
        <xdr:cNvSpPr/>
      </xdr:nvSpPr>
      <xdr:spPr>
        <a:xfrm>
          <a:off x="122396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0" name="正方形/長方形 389">
          <a:extLst>
            <a:ext uri="{FF2B5EF4-FFF2-40B4-BE49-F238E27FC236}">
              <a16:creationId xmlns:a16="http://schemas.microsoft.com/office/drawing/2014/main" id="{4A4078A3-FAB8-440D-AE0B-0956DB174542}"/>
            </a:ext>
          </a:extLst>
        </xdr:cNvPr>
        <xdr:cNvSpPr/>
      </xdr:nvSpPr>
      <xdr:spPr>
        <a:xfrm>
          <a:off x="122396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1" name="正方形/長方形 390">
          <a:extLst>
            <a:ext uri="{FF2B5EF4-FFF2-40B4-BE49-F238E27FC236}">
              <a16:creationId xmlns:a16="http://schemas.microsoft.com/office/drawing/2014/main" id="{8FECF915-F7E0-4965-9663-38AE6EAEDBA6}"/>
            </a:ext>
          </a:extLst>
        </xdr:cNvPr>
        <xdr:cNvSpPr/>
      </xdr:nvSpPr>
      <xdr:spPr>
        <a:xfrm>
          <a:off x="132683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2" name="正方形/長方形 391">
          <a:extLst>
            <a:ext uri="{FF2B5EF4-FFF2-40B4-BE49-F238E27FC236}">
              <a16:creationId xmlns:a16="http://schemas.microsoft.com/office/drawing/2014/main" id="{E4733D97-419A-42B0-B554-63A9FFD21D78}"/>
            </a:ext>
          </a:extLst>
        </xdr:cNvPr>
        <xdr:cNvSpPr/>
      </xdr:nvSpPr>
      <xdr:spPr>
        <a:xfrm>
          <a:off x="132683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3" name="正方形/長方形 392">
          <a:extLst>
            <a:ext uri="{FF2B5EF4-FFF2-40B4-BE49-F238E27FC236}">
              <a16:creationId xmlns:a16="http://schemas.microsoft.com/office/drawing/2014/main" id="{9268893F-E805-4275-B487-032574467462}"/>
            </a:ext>
          </a:extLst>
        </xdr:cNvPr>
        <xdr:cNvSpPr/>
      </xdr:nvSpPr>
      <xdr:spPr>
        <a:xfrm>
          <a:off x="11210925" y="864870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394" name="テキスト ボックス 393">
          <a:extLst>
            <a:ext uri="{FF2B5EF4-FFF2-40B4-BE49-F238E27FC236}">
              <a16:creationId xmlns:a16="http://schemas.microsoft.com/office/drawing/2014/main" id="{0847C56B-89D5-4FDD-BEBE-E6B5CF825CFE}"/>
            </a:ext>
          </a:extLst>
        </xdr:cNvPr>
        <xdr:cNvSpPr txBox="1"/>
      </xdr:nvSpPr>
      <xdr:spPr>
        <a:xfrm>
          <a:off x="11172825" y="8467725"/>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5" name="直線コネクタ 394">
          <a:extLst>
            <a:ext uri="{FF2B5EF4-FFF2-40B4-BE49-F238E27FC236}">
              <a16:creationId xmlns:a16="http://schemas.microsoft.com/office/drawing/2014/main" id="{348EBE59-B9C9-4D7F-A1D2-A28A34CB7F16}"/>
            </a:ext>
          </a:extLst>
        </xdr:cNvPr>
        <xdr:cNvCxnSpPr/>
      </xdr:nvCxnSpPr>
      <xdr:spPr>
        <a:xfrm>
          <a:off x="11210925" y="108108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396" name="テキスト ボックス 395">
          <a:extLst>
            <a:ext uri="{FF2B5EF4-FFF2-40B4-BE49-F238E27FC236}">
              <a16:creationId xmlns:a16="http://schemas.microsoft.com/office/drawing/2014/main" id="{9246A4E6-081C-4FAB-86E7-CB32DEFD3589}"/>
            </a:ext>
          </a:extLst>
        </xdr:cNvPr>
        <xdr:cNvSpPr txBox="1"/>
      </xdr:nvSpPr>
      <xdr:spPr>
        <a:xfrm>
          <a:off x="10794365" y="106749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7" name="直線コネクタ 396">
          <a:extLst>
            <a:ext uri="{FF2B5EF4-FFF2-40B4-BE49-F238E27FC236}">
              <a16:creationId xmlns:a16="http://schemas.microsoft.com/office/drawing/2014/main" id="{ECFAFEE2-7B86-4D2D-89AE-E51EBFF6B87C}"/>
            </a:ext>
          </a:extLst>
        </xdr:cNvPr>
        <xdr:cNvCxnSpPr/>
      </xdr:nvCxnSpPr>
      <xdr:spPr>
        <a:xfrm>
          <a:off x="11210925" y="104489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725" cy="259080"/>
    <xdr:sp macro="" textlink="">
      <xdr:nvSpPr>
        <xdr:cNvPr id="398" name="テキスト ボックス 397">
          <a:extLst>
            <a:ext uri="{FF2B5EF4-FFF2-40B4-BE49-F238E27FC236}">
              <a16:creationId xmlns:a16="http://schemas.microsoft.com/office/drawing/2014/main" id="{85C40988-8343-4096-BDCA-5ACDD8FB0A58}"/>
            </a:ext>
          </a:extLst>
        </xdr:cNvPr>
        <xdr:cNvSpPr txBox="1"/>
      </xdr:nvSpPr>
      <xdr:spPr>
        <a:xfrm>
          <a:off x="10794365" y="103130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9" name="直線コネクタ 398">
          <a:extLst>
            <a:ext uri="{FF2B5EF4-FFF2-40B4-BE49-F238E27FC236}">
              <a16:creationId xmlns:a16="http://schemas.microsoft.com/office/drawing/2014/main" id="{5FC0EDE4-4DC0-4AB4-BA5D-8974787CE83C}"/>
            </a:ext>
          </a:extLst>
        </xdr:cNvPr>
        <xdr:cNvCxnSpPr/>
      </xdr:nvCxnSpPr>
      <xdr:spPr>
        <a:xfrm>
          <a:off x="11210925" y="100869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400" name="テキスト ボックス 399">
          <a:extLst>
            <a:ext uri="{FF2B5EF4-FFF2-40B4-BE49-F238E27FC236}">
              <a16:creationId xmlns:a16="http://schemas.microsoft.com/office/drawing/2014/main" id="{BC831DC1-E45A-4884-9870-AE466C4D90DD}"/>
            </a:ext>
          </a:extLst>
        </xdr:cNvPr>
        <xdr:cNvSpPr txBox="1"/>
      </xdr:nvSpPr>
      <xdr:spPr>
        <a:xfrm>
          <a:off x="10845800" y="99510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1" name="直線コネクタ 400">
          <a:extLst>
            <a:ext uri="{FF2B5EF4-FFF2-40B4-BE49-F238E27FC236}">
              <a16:creationId xmlns:a16="http://schemas.microsoft.com/office/drawing/2014/main" id="{9A72C6A7-0551-4A03-A395-7857CE4A685B}"/>
            </a:ext>
          </a:extLst>
        </xdr:cNvPr>
        <xdr:cNvCxnSpPr/>
      </xdr:nvCxnSpPr>
      <xdr:spPr>
        <a:xfrm>
          <a:off x="11210925" y="97250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8445"/>
    <xdr:sp macro="" textlink="">
      <xdr:nvSpPr>
        <xdr:cNvPr id="402" name="テキスト ボックス 401">
          <a:extLst>
            <a:ext uri="{FF2B5EF4-FFF2-40B4-BE49-F238E27FC236}">
              <a16:creationId xmlns:a16="http://schemas.microsoft.com/office/drawing/2014/main" id="{87FB6FF8-AC9F-482E-BAE3-515C9B27B289}"/>
            </a:ext>
          </a:extLst>
        </xdr:cNvPr>
        <xdr:cNvSpPr txBox="1"/>
      </xdr:nvSpPr>
      <xdr:spPr>
        <a:xfrm>
          <a:off x="10845800" y="958913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3" name="直線コネクタ 402">
          <a:extLst>
            <a:ext uri="{FF2B5EF4-FFF2-40B4-BE49-F238E27FC236}">
              <a16:creationId xmlns:a16="http://schemas.microsoft.com/office/drawing/2014/main" id="{14C723C9-4D8A-46A3-99DA-BF6877068B35}"/>
            </a:ext>
          </a:extLst>
        </xdr:cNvPr>
        <xdr:cNvCxnSpPr/>
      </xdr:nvCxnSpPr>
      <xdr:spPr>
        <a:xfrm>
          <a:off x="11210925" y="93726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404" name="テキスト ボックス 403">
          <a:extLst>
            <a:ext uri="{FF2B5EF4-FFF2-40B4-BE49-F238E27FC236}">
              <a16:creationId xmlns:a16="http://schemas.microsoft.com/office/drawing/2014/main" id="{D811A9EB-5B90-47F2-AE6B-FB24F2059BA8}"/>
            </a:ext>
          </a:extLst>
        </xdr:cNvPr>
        <xdr:cNvSpPr txBox="1"/>
      </xdr:nvSpPr>
      <xdr:spPr>
        <a:xfrm>
          <a:off x="10845800" y="9236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5" name="直線コネクタ 404">
          <a:extLst>
            <a:ext uri="{FF2B5EF4-FFF2-40B4-BE49-F238E27FC236}">
              <a16:creationId xmlns:a16="http://schemas.microsoft.com/office/drawing/2014/main" id="{7295C872-4164-4C8C-9015-53ED12B587A0}"/>
            </a:ext>
          </a:extLst>
        </xdr:cNvPr>
        <xdr:cNvCxnSpPr/>
      </xdr:nvCxnSpPr>
      <xdr:spPr>
        <a:xfrm>
          <a:off x="11210925" y="90106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406" name="テキスト ボックス 405">
          <a:extLst>
            <a:ext uri="{FF2B5EF4-FFF2-40B4-BE49-F238E27FC236}">
              <a16:creationId xmlns:a16="http://schemas.microsoft.com/office/drawing/2014/main" id="{EABEFB5F-F0AE-47C1-BB8D-61FD5D6A6D8C}"/>
            </a:ext>
          </a:extLst>
        </xdr:cNvPr>
        <xdr:cNvSpPr txBox="1"/>
      </xdr:nvSpPr>
      <xdr:spPr>
        <a:xfrm>
          <a:off x="10845800" y="887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7" name="直線コネクタ 406">
          <a:extLst>
            <a:ext uri="{FF2B5EF4-FFF2-40B4-BE49-F238E27FC236}">
              <a16:creationId xmlns:a16="http://schemas.microsoft.com/office/drawing/2014/main" id="{80760122-74BF-48B0-9777-0ACEC20152DF}"/>
            </a:ext>
          </a:extLst>
        </xdr:cNvPr>
        <xdr:cNvCxnSpPr/>
      </xdr:nvCxnSpPr>
      <xdr:spPr>
        <a:xfrm>
          <a:off x="11210925" y="86487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8455" cy="258445"/>
    <xdr:sp macro="" textlink="">
      <xdr:nvSpPr>
        <xdr:cNvPr id="408" name="テキスト ボックス 407">
          <a:extLst>
            <a:ext uri="{FF2B5EF4-FFF2-40B4-BE49-F238E27FC236}">
              <a16:creationId xmlns:a16="http://schemas.microsoft.com/office/drawing/2014/main" id="{5DB8AF1D-69C7-423A-956D-3124B942D48A}"/>
            </a:ext>
          </a:extLst>
        </xdr:cNvPr>
        <xdr:cNvSpPr txBox="1"/>
      </xdr:nvSpPr>
      <xdr:spPr>
        <a:xfrm>
          <a:off x="10903585" y="851281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9" name="【保健センター・保健所】&#10;有形固定資産減価償却率グラフ枠">
          <a:extLst>
            <a:ext uri="{FF2B5EF4-FFF2-40B4-BE49-F238E27FC236}">
              <a16:creationId xmlns:a16="http://schemas.microsoft.com/office/drawing/2014/main" id="{1FDF595D-BCFE-463B-A4F1-8EDC95DE1059}"/>
            </a:ext>
          </a:extLst>
        </xdr:cNvPr>
        <xdr:cNvSpPr/>
      </xdr:nvSpPr>
      <xdr:spPr>
        <a:xfrm>
          <a:off x="11210925" y="864870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95250</xdr:rowOff>
    </xdr:from>
    <xdr:to>
      <xdr:col>85</xdr:col>
      <xdr:colOff>126365</xdr:colOff>
      <xdr:row>64</xdr:row>
      <xdr:rowOff>76200</xdr:rowOff>
    </xdr:to>
    <xdr:cxnSp macro="">
      <xdr:nvCxnSpPr>
        <xdr:cNvPr id="410" name="直線コネクタ 409">
          <a:extLst>
            <a:ext uri="{FF2B5EF4-FFF2-40B4-BE49-F238E27FC236}">
              <a16:creationId xmlns:a16="http://schemas.microsoft.com/office/drawing/2014/main" id="{962549F7-510B-49AC-BAE8-CD4244BFBDCC}"/>
            </a:ext>
          </a:extLst>
        </xdr:cNvPr>
        <xdr:cNvCxnSpPr/>
      </xdr:nvCxnSpPr>
      <xdr:spPr>
        <a:xfrm flipV="1">
          <a:off x="14696440" y="9010650"/>
          <a:ext cx="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80010</xdr:rowOff>
    </xdr:from>
    <xdr:ext cx="469900" cy="259080"/>
    <xdr:sp macro="" textlink="">
      <xdr:nvSpPr>
        <xdr:cNvPr id="411" name="【保健センター・保健所】&#10;有形固定資産減価償却率最小値テキスト">
          <a:extLst>
            <a:ext uri="{FF2B5EF4-FFF2-40B4-BE49-F238E27FC236}">
              <a16:creationId xmlns:a16="http://schemas.microsoft.com/office/drawing/2014/main" id="{D5BB60D4-A249-49D5-8B91-90EF69AF3225}"/>
            </a:ext>
          </a:extLst>
        </xdr:cNvPr>
        <xdr:cNvSpPr txBox="1"/>
      </xdr:nvSpPr>
      <xdr:spPr>
        <a:xfrm>
          <a:off x="14735175" y="10455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12" name="直線コネクタ 411">
          <a:extLst>
            <a:ext uri="{FF2B5EF4-FFF2-40B4-BE49-F238E27FC236}">
              <a16:creationId xmlns:a16="http://schemas.microsoft.com/office/drawing/2014/main" id="{9603B98F-BBAC-468B-8AC0-F275C6C29A13}"/>
            </a:ext>
          </a:extLst>
        </xdr:cNvPr>
        <xdr:cNvCxnSpPr/>
      </xdr:nvCxnSpPr>
      <xdr:spPr>
        <a:xfrm>
          <a:off x="14611350" y="104489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41910</xdr:rowOff>
    </xdr:from>
    <xdr:ext cx="405130" cy="258445"/>
    <xdr:sp macro="" textlink="">
      <xdr:nvSpPr>
        <xdr:cNvPr id="413" name="【保健センター・保健所】&#10;有形固定資産減価償却率最大値テキスト">
          <a:extLst>
            <a:ext uri="{FF2B5EF4-FFF2-40B4-BE49-F238E27FC236}">
              <a16:creationId xmlns:a16="http://schemas.microsoft.com/office/drawing/2014/main" id="{43220FE6-40D0-49A4-83CB-E7B554252839}"/>
            </a:ext>
          </a:extLst>
        </xdr:cNvPr>
        <xdr:cNvSpPr txBox="1"/>
      </xdr:nvSpPr>
      <xdr:spPr>
        <a:xfrm>
          <a:off x="14735175" y="87985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14" name="直線コネクタ 413">
          <a:extLst>
            <a:ext uri="{FF2B5EF4-FFF2-40B4-BE49-F238E27FC236}">
              <a16:creationId xmlns:a16="http://schemas.microsoft.com/office/drawing/2014/main" id="{E2FF20A1-A255-4F7F-9419-D39C6D080EC1}"/>
            </a:ext>
          </a:extLst>
        </xdr:cNvPr>
        <xdr:cNvCxnSpPr/>
      </xdr:nvCxnSpPr>
      <xdr:spPr>
        <a:xfrm>
          <a:off x="14611350" y="90106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72390</xdr:rowOff>
    </xdr:from>
    <xdr:ext cx="405130" cy="259080"/>
    <xdr:sp macro="" textlink="">
      <xdr:nvSpPr>
        <xdr:cNvPr id="415" name="【保健センター・保健所】&#10;有形固定資産減価償却率平均値テキスト">
          <a:extLst>
            <a:ext uri="{FF2B5EF4-FFF2-40B4-BE49-F238E27FC236}">
              <a16:creationId xmlns:a16="http://schemas.microsoft.com/office/drawing/2014/main" id="{452B4C90-924F-4094-998E-E036B0A0AF0C}"/>
            </a:ext>
          </a:extLst>
        </xdr:cNvPr>
        <xdr:cNvSpPr txBox="1"/>
      </xdr:nvSpPr>
      <xdr:spPr>
        <a:xfrm>
          <a:off x="14735175" y="96323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416" name="フローチャート: 判断 415">
          <a:extLst>
            <a:ext uri="{FF2B5EF4-FFF2-40B4-BE49-F238E27FC236}">
              <a16:creationId xmlns:a16="http://schemas.microsoft.com/office/drawing/2014/main" id="{01F59BAF-C673-4989-AB3D-428BADAEBFFF}"/>
            </a:ext>
          </a:extLst>
        </xdr:cNvPr>
        <xdr:cNvSpPr/>
      </xdr:nvSpPr>
      <xdr:spPr>
        <a:xfrm>
          <a:off x="14649450" y="96570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17" name="フローチャート: 判断 416">
          <a:extLst>
            <a:ext uri="{FF2B5EF4-FFF2-40B4-BE49-F238E27FC236}">
              <a16:creationId xmlns:a16="http://schemas.microsoft.com/office/drawing/2014/main" id="{24CD90D6-E5B9-4271-8898-BBE899F8AC65}"/>
            </a:ext>
          </a:extLst>
        </xdr:cNvPr>
        <xdr:cNvSpPr/>
      </xdr:nvSpPr>
      <xdr:spPr>
        <a:xfrm>
          <a:off x="13887450" y="96119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418" name="フローチャート: 判断 417">
          <a:extLst>
            <a:ext uri="{FF2B5EF4-FFF2-40B4-BE49-F238E27FC236}">
              <a16:creationId xmlns:a16="http://schemas.microsoft.com/office/drawing/2014/main" id="{CF2927E1-9653-41E9-BEE9-08D89A53EE3C}"/>
            </a:ext>
          </a:extLst>
        </xdr:cNvPr>
        <xdr:cNvSpPr/>
      </xdr:nvSpPr>
      <xdr:spPr>
        <a:xfrm>
          <a:off x="13096875" y="95808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419" name="フローチャート: 判断 418">
          <a:extLst>
            <a:ext uri="{FF2B5EF4-FFF2-40B4-BE49-F238E27FC236}">
              <a16:creationId xmlns:a16="http://schemas.microsoft.com/office/drawing/2014/main" id="{CC3E3899-F4DF-408E-89F4-8FB51C823879}"/>
            </a:ext>
          </a:extLst>
        </xdr:cNvPr>
        <xdr:cNvSpPr/>
      </xdr:nvSpPr>
      <xdr:spPr>
        <a:xfrm>
          <a:off x="12296775" y="95611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420" name="フローチャート: 判断 419">
          <a:extLst>
            <a:ext uri="{FF2B5EF4-FFF2-40B4-BE49-F238E27FC236}">
              <a16:creationId xmlns:a16="http://schemas.microsoft.com/office/drawing/2014/main" id="{6995DA93-B4FF-4CD2-A0DE-34496D519FD4}"/>
            </a:ext>
          </a:extLst>
        </xdr:cNvPr>
        <xdr:cNvSpPr/>
      </xdr:nvSpPr>
      <xdr:spPr>
        <a:xfrm>
          <a:off x="11487150" y="95313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421" name="テキスト ボックス 420">
          <a:extLst>
            <a:ext uri="{FF2B5EF4-FFF2-40B4-BE49-F238E27FC236}">
              <a16:creationId xmlns:a16="http://schemas.microsoft.com/office/drawing/2014/main" id="{F4F1AB87-8F8C-4991-A348-B8EFB96F0978}"/>
            </a:ext>
          </a:extLst>
        </xdr:cNvPr>
        <xdr:cNvSpPr txBox="1"/>
      </xdr:nvSpPr>
      <xdr:spPr>
        <a:xfrm>
          <a:off x="14525625"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422" name="テキスト ボックス 421">
          <a:extLst>
            <a:ext uri="{FF2B5EF4-FFF2-40B4-BE49-F238E27FC236}">
              <a16:creationId xmlns:a16="http://schemas.microsoft.com/office/drawing/2014/main" id="{DA0EC069-7E97-4CF6-8B10-73D3B6A49CC4}"/>
            </a:ext>
          </a:extLst>
        </xdr:cNvPr>
        <xdr:cNvSpPr txBox="1"/>
      </xdr:nvSpPr>
      <xdr:spPr>
        <a:xfrm>
          <a:off x="13763625"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423" name="テキスト ボックス 422">
          <a:extLst>
            <a:ext uri="{FF2B5EF4-FFF2-40B4-BE49-F238E27FC236}">
              <a16:creationId xmlns:a16="http://schemas.microsoft.com/office/drawing/2014/main" id="{CA78E466-E5B5-4049-B968-16DCB38EC95B}"/>
            </a:ext>
          </a:extLst>
        </xdr:cNvPr>
        <xdr:cNvSpPr txBox="1"/>
      </xdr:nvSpPr>
      <xdr:spPr>
        <a:xfrm>
          <a:off x="12973050"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424" name="テキスト ボックス 423">
          <a:extLst>
            <a:ext uri="{FF2B5EF4-FFF2-40B4-BE49-F238E27FC236}">
              <a16:creationId xmlns:a16="http://schemas.microsoft.com/office/drawing/2014/main" id="{273B85BF-3AF6-4364-8E9E-4CF00D7997F4}"/>
            </a:ext>
          </a:extLst>
        </xdr:cNvPr>
        <xdr:cNvSpPr txBox="1"/>
      </xdr:nvSpPr>
      <xdr:spPr>
        <a:xfrm>
          <a:off x="12172950"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425" name="テキスト ボックス 424">
          <a:extLst>
            <a:ext uri="{FF2B5EF4-FFF2-40B4-BE49-F238E27FC236}">
              <a16:creationId xmlns:a16="http://schemas.microsoft.com/office/drawing/2014/main" id="{91E70FC6-B641-4441-B73E-C9459459E8A2}"/>
            </a:ext>
          </a:extLst>
        </xdr:cNvPr>
        <xdr:cNvSpPr txBox="1"/>
      </xdr:nvSpPr>
      <xdr:spPr>
        <a:xfrm>
          <a:off x="11363325"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81</xdr:col>
      <xdr:colOff>0</xdr:colOff>
      <xdr:row>58</xdr:row>
      <xdr:rowOff>114935</xdr:rowOff>
    </xdr:from>
    <xdr:to>
      <xdr:col>81</xdr:col>
      <xdr:colOff>101600</xdr:colOff>
      <xdr:row>59</xdr:row>
      <xdr:rowOff>45085</xdr:rowOff>
    </xdr:to>
    <xdr:sp macro="" textlink="">
      <xdr:nvSpPr>
        <xdr:cNvPr id="426" name="楕円 425">
          <a:extLst>
            <a:ext uri="{FF2B5EF4-FFF2-40B4-BE49-F238E27FC236}">
              <a16:creationId xmlns:a16="http://schemas.microsoft.com/office/drawing/2014/main" id="{15FA64F8-B7C0-436B-8FD3-52418B3E49DF}"/>
            </a:ext>
          </a:extLst>
        </xdr:cNvPr>
        <xdr:cNvSpPr/>
      </xdr:nvSpPr>
      <xdr:spPr>
        <a:xfrm>
          <a:off x="13887450" y="95161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86360</xdr:rowOff>
    </xdr:from>
    <xdr:to>
      <xdr:col>76</xdr:col>
      <xdr:colOff>165100</xdr:colOff>
      <xdr:row>59</xdr:row>
      <xdr:rowOff>16510</xdr:rowOff>
    </xdr:to>
    <xdr:sp macro="" textlink="">
      <xdr:nvSpPr>
        <xdr:cNvPr id="427" name="楕円 426">
          <a:extLst>
            <a:ext uri="{FF2B5EF4-FFF2-40B4-BE49-F238E27FC236}">
              <a16:creationId xmlns:a16="http://schemas.microsoft.com/office/drawing/2014/main" id="{72C01054-BEBD-4BA0-B068-21B347118DB6}"/>
            </a:ext>
          </a:extLst>
        </xdr:cNvPr>
        <xdr:cNvSpPr/>
      </xdr:nvSpPr>
      <xdr:spPr>
        <a:xfrm>
          <a:off x="13096875" y="94843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58</xdr:row>
      <xdr:rowOff>166370</xdr:rowOff>
    </xdr:to>
    <xdr:cxnSp macro="">
      <xdr:nvCxnSpPr>
        <xdr:cNvPr id="428" name="直線コネクタ 427">
          <a:extLst>
            <a:ext uri="{FF2B5EF4-FFF2-40B4-BE49-F238E27FC236}">
              <a16:creationId xmlns:a16="http://schemas.microsoft.com/office/drawing/2014/main" id="{6A65D711-8511-435A-8337-5E6F335B2697}"/>
            </a:ext>
          </a:extLst>
        </xdr:cNvPr>
        <xdr:cNvCxnSpPr/>
      </xdr:nvCxnSpPr>
      <xdr:spPr>
        <a:xfrm>
          <a:off x="13144500" y="9541510"/>
          <a:ext cx="79057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50165</xdr:rowOff>
    </xdr:from>
    <xdr:to>
      <xdr:col>72</xdr:col>
      <xdr:colOff>38100</xdr:colOff>
      <xdr:row>58</xdr:row>
      <xdr:rowOff>151765</xdr:rowOff>
    </xdr:to>
    <xdr:sp macro="" textlink="">
      <xdr:nvSpPr>
        <xdr:cNvPr id="429" name="楕円 428">
          <a:extLst>
            <a:ext uri="{FF2B5EF4-FFF2-40B4-BE49-F238E27FC236}">
              <a16:creationId xmlns:a16="http://schemas.microsoft.com/office/drawing/2014/main" id="{8E28C82B-E4CB-40D4-87B4-1099DB581C6C}"/>
            </a:ext>
          </a:extLst>
        </xdr:cNvPr>
        <xdr:cNvSpPr/>
      </xdr:nvSpPr>
      <xdr:spPr>
        <a:xfrm>
          <a:off x="12296775" y="94481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100965</xdr:rowOff>
    </xdr:from>
    <xdr:to>
      <xdr:col>76</xdr:col>
      <xdr:colOff>114300</xdr:colOff>
      <xdr:row>58</xdr:row>
      <xdr:rowOff>137160</xdr:rowOff>
    </xdr:to>
    <xdr:cxnSp macro="">
      <xdr:nvCxnSpPr>
        <xdr:cNvPr id="430" name="直線コネクタ 429">
          <a:extLst>
            <a:ext uri="{FF2B5EF4-FFF2-40B4-BE49-F238E27FC236}">
              <a16:creationId xmlns:a16="http://schemas.microsoft.com/office/drawing/2014/main" id="{06C28E27-C75D-4370-9A77-49A955A6FDF9}"/>
            </a:ext>
          </a:extLst>
        </xdr:cNvPr>
        <xdr:cNvCxnSpPr/>
      </xdr:nvCxnSpPr>
      <xdr:spPr>
        <a:xfrm>
          <a:off x="12344400" y="9505315"/>
          <a:ext cx="8001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158750</xdr:rowOff>
    </xdr:from>
    <xdr:to>
      <xdr:col>67</xdr:col>
      <xdr:colOff>101600</xdr:colOff>
      <xdr:row>58</xdr:row>
      <xdr:rowOff>88900</xdr:rowOff>
    </xdr:to>
    <xdr:sp macro="" textlink="">
      <xdr:nvSpPr>
        <xdr:cNvPr id="431" name="楕円 430">
          <a:extLst>
            <a:ext uri="{FF2B5EF4-FFF2-40B4-BE49-F238E27FC236}">
              <a16:creationId xmlns:a16="http://schemas.microsoft.com/office/drawing/2014/main" id="{3A1279AE-0941-455D-B5B1-82329415D9A6}"/>
            </a:ext>
          </a:extLst>
        </xdr:cNvPr>
        <xdr:cNvSpPr/>
      </xdr:nvSpPr>
      <xdr:spPr>
        <a:xfrm>
          <a:off x="11487150" y="94011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38100</xdr:rowOff>
    </xdr:from>
    <xdr:to>
      <xdr:col>71</xdr:col>
      <xdr:colOff>177800</xdr:colOff>
      <xdr:row>58</xdr:row>
      <xdr:rowOff>100965</xdr:rowOff>
    </xdr:to>
    <xdr:cxnSp macro="">
      <xdr:nvCxnSpPr>
        <xdr:cNvPr id="432" name="直線コネクタ 431">
          <a:extLst>
            <a:ext uri="{FF2B5EF4-FFF2-40B4-BE49-F238E27FC236}">
              <a16:creationId xmlns:a16="http://schemas.microsoft.com/office/drawing/2014/main" id="{06642E7D-3FE1-4498-8EAE-8B4B4B861BE6}"/>
            </a:ext>
          </a:extLst>
        </xdr:cNvPr>
        <xdr:cNvCxnSpPr/>
      </xdr:nvCxnSpPr>
      <xdr:spPr>
        <a:xfrm>
          <a:off x="11534775" y="9439275"/>
          <a:ext cx="809625"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144780</xdr:rowOff>
    </xdr:from>
    <xdr:ext cx="405130" cy="258445"/>
    <xdr:sp macro="" textlink="">
      <xdr:nvSpPr>
        <xdr:cNvPr id="433" name="n_1aveValue【保健センター・保健所】&#10;有形固定資産減価償却率">
          <a:extLst>
            <a:ext uri="{FF2B5EF4-FFF2-40B4-BE49-F238E27FC236}">
              <a16:creationId xmlns:a16="http://schemas.microsoft.com/office/drawing/2014/main" id="{B5AF9B1C-C110-490A-9310-7CBE1419BF85}"/>
            </a:ext>
          </a:extLst>
        </xdr:cNvPr>
        <xdr:cNvSpPr txBox="1"/>
      </xdr:nvSpPr>
      <xdr:spPr>
        <a:xfrm>
          <a:off x="13745210" y="97047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110490</xdr:rowOff>
    </xdr:from>
    <xdr:ext cx="404495" cy="258445"/>
    <xdr:sp macro="" textlink="">
      <xdr:nvSpPr>
        <xdr:cNvPr id="434" name="n_2aveValue【保健センター・保健所】&#10;有形固定資産減価償却率">
          <a:extLst>
            <a:ext uri="{FF2B5EF4-FFF2-40B4-BE49-F238E27FC236}">
              <a16:creationId xmlns:a16="http://schemas.microsoft.com/office/drawing/2014/main" id="{C711680E-8672-41AA-81BB-80E3C7836293}"/>
            </a:ext>
          </a:extLst>
        </xdr:cNvPr>
        <xdr:cNvSpPr txBox="1"/>
      </xdr:nvSpPr>
      <xdr:spPr>
        <a:xfrm>
          <a:off x="12964160" y="96704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78105</xdr:rowOff>
    </xdr:from>
    <xdr:ext cx="404495" cy="258445"/>
    <xdr:sp macro="" textlink="">
      <xdr:nvSpPr>
        <xdr:cNvPr id="435" name="n_3aveValue【保健センター・保健所】&#10;有形固定資産減価償却率">
          <a:extLst>
            <a:ext uri="{FF2B5EF4-FFF2-40B4-BE49-F238E27FC236}">
              <a16:creationId xmlns:a16="http://schemas.microsoft.com/office/drawing/2014/main" id="{F3EEDB70-DBFD-4C59-90FB-859C95E822D8}"/>
            </a:ext>
          </a:extLst>
        </xdr:cNvPr>
        <xdr:cNvSpPr txBox="1"/>
      </xdr:nvSpPr>
      <xdr:spPr>
        <a:xfrm>
          <a:off x="12164060" y="96412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52070</xdr:rowOff>
    </xdr:from>
    <xdr:ext cx="404495" cy="258445"/>
    <xdr:sp macro="" textlink="">
      <xdr:nvSpPr>
        <xdr:cNvPr id="436" name="n_4aveValue【保健センター・保健所】&#10;有形固定資産減価償却率">
          <a:extLst>
            <a:ext uri="{FF2B5EF4-FFF2-40B4-BE49-F238E27FC236}">
              <a16:creationId xmlns:a16="http://schemas.microsoft.com/office/drawing/2014/main" id="{21254B59-DDA5-469D-BE68-878F55C70A75}"/>
            </a:ext>
          </a:extLst>
        </xdr:cNvPr>
        <xdr:cNvSpPr txBox="1"/>
      </xdr:nvSpPr>
      <xdr:spPr>
        <a:xfrm>
          <a:off x="11354435" y="96119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61595</xdr:rowOff>
    </xdr:from>
    <xdr:ext cx="405130" cy="259080"/>
    <xdr:sp macro="" textlink="">
      <xdr:nvSpPr>
        <xdr:cNvPr id="437" name="n_1mainValue【保健センター・保健所】&#10;有形固定資産減価償却率">
          <a:extLst>
            <a:ext uri="{FF2B5EF4-FFF2-40B4-BE49-F238E27FC236}">
              <a16:creationId xmlns:a16="http://schemas.microsoft.com/office/drawing/2014/main" id="{F5BB78F4-A5FA-4EA7-ACAC-186D1F000F10}"/>
            </a:ext>
          </a:extLst>
        </xdr:cNvPr>
        <xdr:cNvSpPr txBox="1"/>
      </xdr:nvSpPr>
      <xdr:spPr>
        <a:xfrm>
          <a:off x="13745210" y="9304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33020</xdr:rowOff>
    </xdr:from>
    <xdr:ext cx="404495" cy="259080"/>
    <xdr:sp macro="" textlink="">
      <xdr:nvSpPr>
        <xdr:cNvPr id="438" name="n_2mainValue【保健センター・保健所】&#10;有形固定資産減価償却率">
          <a:extLst>
            <a:ext uri="{FF2B5EF4-FFF2-40B4-BE49-F238E27FC236}">
              <a16:creationId xmlns:a16="http://schemas.microsoft.com/office/drawing/2014/main" id="{9BE144FF-F3CE-47D0-9A36-99D13528E0E3}"/>
            </a:ext>
          </a:extLst>
        </xdr:cNvPr>
        <xdr:cNvSpPr txBox="1"/>
      </xdr:nvSpPr>
      <xdr:spPr>
        <a:xfrm>
          <a:off x="12964160" y="92690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56</xdr:row>
      <xdr:rowOff>168275</xdr:rowOff>
    </xdr:from>
    <xdr:ext cx="404495" cy="258445"/>
    <xdr:sp macro="" textlink="">
      <xdr:nvSpPr>
        <xdr:cNvPr id="439" name="n_3mainValue【保健センター・保健所】&#10;有形固定資産減価償却率">
          <a:extLst>
            <a:ext uri="{FF2B5EF4-FFF2-40B4-BE49-F238E27FC236}">
              <a16:creationId xmlns:a16="http://schemas.microsoft.com/office/drawing/2014/main" id="{211C1D9D-D526-4AA0-9AEB-F28C8AB96C2C}"/>
            </a:ext>
          </a:extLst>
        </xdr:cNvPr>
        <xdr:cNvSpPr txBox="1"/>
      </xdr:nvSpPr>
      <xdr:spPr>
        <a:xfrm>
          <a:off x="12164060" y="92360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56</xdr:row>
      <xdr:rowOff>105410</xdr:rowOff>
    </xdr:from>
    <xdr:ext cx="404495" cy="259080"/>
    <xdr:sp macro="" textlink="">
      <xdr:nvSpPr>
        <xdr:cNvPr id="440" name="n_4mainValue【保健センター・保健所】&#10;有形固定資産減価償却率">
          <a:extLst>
            <a:ext uri="{FF2B5EF4-FFF2-40B4-BE49-F238E27FC236}">
              <a16:creationId xmlns:a16="http://schemas.microsoft.com/office/drawing/2014/main" id="{410EF3EB-6EA2-40D9-BF0F-F28F0B4E0F8D}"/>
            </a:ext>
          </a:extLst>
        </xdr:cNvPr>
        <xdr:cNvSpPr txBox="1"/>
      </xdr:nvSpPr>
      <xdr:spPr>
        <a:xfrm>
          <a:off x="11354435" y="91795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1" name="正方形/長方形 440">
          <a:extLst>
            <a:ext uri="{FF2B5EF4-FFF2-40B4-BE49-F238E27FC236}">
              <a16:creationId xmlns:a16="http://schemas.microsoft.com/office/drawing/2014/main" id="{E493533C-CFC5-4C90-92DD-B7A8BF442EB9}"/>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2" name="正方形/長方形 441">
          <a:extLst>
            <a:ext uri="{FF2B5EF4-FFF2-40B4-BE49-F238E27FC236}">
              <a16:creationId xmlns:a16="http://schemas.microsoft.com/office/drawing/2014/main" id="{E86B8D26-B552-47F6-AE13-04E08B960E45}"/>
            </a:ext>
          </a:extLst>
        </xdr:cNvPr>
        <xdr:cNvSpPr/>
      </xdr:nvSpPr>
      <xdr:spPr>
        <a:xfrm>
          <a:off x="165830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3" name="正方形/長方形 442">
          <a:extLst>
            <a:ext uri="{FF2B5EF4-FFF2-40B4-BE49-F238E27FC236}">
              <a16:creationId xmlns:a16="http://schemas.microsoft.com/office/drawing/2014/main" id="{F17A6750-B7F3-4CAE-9F15-9D0D62BCA294}"/>
            </a:ext>
          </a:extLst>
        </xdr:cNvPr>
        <xdr:cNvSpPr/>
      </xdr:nvSpPr>
      <xdr:spPr>
        <a:xfrm>
          <a:off x="165830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4" name="正方形/長方形 443">
          <a:extLst>
            <a:ext uri="{FF2B5EF4-FFF2-40B4-BE49-F238E27FC236}">
              <a16:creationId xmlns:a16="http://schemas.microsoft.com/office/drawing/2014/main" id="{9F1BD3D2-6DAE-4BD7-B273-30E450A7BA73}"/>
            </a:ext>
          </a:extLst>
        </xdr:cNvPr>
        <xdr:cNvSpPr/>
      </xdr:nvSpPr>
      <xdr:spPr>
        <a:xfrm>
          <a:off x="174879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5" name="正方形/長方形 444">
          <a:extLst>
            <a:ext uri="{FF2B5EF4-FFF2-40B4-BE49-F238E27FC236}">
              <a16:creationId xmlns:a16="http://schemas.microsoft.com/office/drawing/2014/main" id="{8F66C016-008F-4B49-8A53-12E47E3EBC4F}"/>
            </a:ext>
          </a:extLst>
        </xdr:cNvPr>
        <xdr:cNvSpPr/>
      </xdr:nvSpPr>
      <xdr:spPr>
        <a:xfrm>
          <a:off x="174879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6" name="正方形/長方形 445">
          <a:extLst>
            <a:ext uri="{FF2B5EF4-FFF2-40B4-BE49-F238E27FC236}">
              <a16:creationId xmlns:a16="http://schemas.microsoft.com/office/drawing/2014/main" id="{AF77FFCF-E294-45E7-919C-F9436095E602}"/>
            </a:ext>
          </a:extLst>
        </xdr:cNvPr>
        <xdr:cNvSpPr/>
      </xdr:nvSpPr>
      <xdr:spPr>
        <a:xfrm>
          <a:off x="185166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7" name="正方形/長方形 446">
          <a:extLst>
            <a:ext uri="{FF2B5EF4-FFF2-40B4-BE49-F238E27FC236}">
              <a16:creationId xmlns:a16="http://schemas.microsoft.com/office/drawing/2014/main" id="{858B3D2D-9034-42A1-AF40-EF270BAFDCF1}"/>
            </a:ext>
          </a:extLst>
        </xdr:cNvPr>
        <xdr:cNvSpPr/>
      </xdr:nvSpPr>
      <xdr:spPr>
        <a:xfrm>
          <a:off x="185166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8" name="正方形/長方形 447">
          <a:extLst>
            <a:ext uri="{FF2B5EF4-FFF2-40B4-BE49-F238E27FC236}">
              <a16:creationId xmlns:a16="http://schemas.microsoft.com/office/drawing/2014/main" id="{1990D4B0-B360-4EE7-A0B0-A5BFE342E158}"/>
            </a:ext>
          </a:extLst>
        </xdr:cNvPr>
        <xdr:cNvSpPr/>
      </xdr:nvSpPr>
      <xdr:spPr>
        <a:xfrm>
          <a:off x="16459200" y="864870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449" name="テキスト ボックス 448">
          <a:extLst>
            <a:ext uri="{FF2B5EF4-FFF2-40B4-BE49-F238E27FC236}">
              <a16:creationId xmlns:a16="http://schemas.microsoft.com/office/drawing/2014/main" id="{A7067751-0058-4E89-86E3-7D1F91106750}"/>
            </a:ext>
          </a:extLst>
        </xdr:cNvPr>
        <xdr:cNvSpPr txBox="1"/>
      </xdr:nvSpPr>
      <xdr:spPr>
        <a:xfrm>
          <a:off x="16440150" y="8467725"/>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0" name="直線コネクタ 449">
          <a:extLst>
            <a:ext uri="{FF2B5EF4-FFF2-40B4-BE49-F238E27FC236}">
              <a16:creationId xmlns:a16="http://schemas.microsoft.com/office/drawing/2014/main" id="{5BDD931F-DC2F-479D-8104-CF02B6BF2078}"/>
            </a:ext>
          </a:extLst>
        </xdr:cNvPr>
        <xdr:cNvCxnSpPr/>
      </xdr:nvCxnSpPr>
      <xdr:spPr>
        <a:xfrm>
          <a:off x="16459200" y="10810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1" name="直線コネクタ 450">
          <a:extLst>
            <a:ext uri="{FF2B5EF4-FFF2-40B4-BE49-F238E27FC236}">
              <a16:creationId xmlns:a16="http://schemas.microsoft.com/office/drawing/2014/main" id="{191E8B37-8A2F-4EF5-982A-B77EE42DAAF3}"/>
            </a:ext>
          </a:extLst>
        </xdr:cNvPr>
        <xdr:cNvCxnSpPr/>
      </xdr:nvCxnSpPr>
      <xdr:spPr>
        <a:xfrm>
          <a:off x="16459200" y="103727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6725" cy="258445"/>
    <xdr:sp macro="" textlink="">
      <xdr:nvSpPr>
        <xdr:cNvPr id="452" name="テキスト ボックス 451">
          <a:extLst>
            <a:ext uri="{FF2B5EF4-FFF2-40B4-BE49-F238E27FC236}">
              <a16:creationId xmlns:a16="http://schemas.microsoft.com/office/drawing/2014/main" id="{E422FCE9-48FF-4C02-BE67-71F904335C5E}"/>
            </a:ext>
          </a:extLst>
        </xdr:cNvPr>
        <xdr:cNvSpPr txBox="1"/>
      </xdr:nvSpPr>
      <xdr:spPr>
        <a:xfrm>
          <a:off x="16052165" y="1023683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3" name="直線コネクタ 452">
          <a:extLst>
            <a:ext uri="{FF2B5EF4-FFF2-40B4-BE49-F238E27FC236}">
              <a16:creationId xmlns:a16="http://schemas.microsoft.com/office/drawing/2014/main" id="{3BA8FC33-8152-42F3-B938-55FD971B94A1}"/>
            </a:ext>
          </a:extLst>
        </xdr:cNvPr>
        <xdr:cNvCxnSpPr/>
      </xdr:nvCxnSpPr>
      <xdr:spPr>
        <a:xfrm>
          <a:off x="16459200" y="994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6725" cy="258445"/>
    <xdr:sp macro="" textlink="">
      <xdr:nvSpPr>
        <xdr:cNvPr id="454" name="テキスト ボックス 453">
          <a:extLst>
            <a:ext uri="{FF2B5EF4-FFF2-40B4-BE49-F238E27FC236}">
              <a16:creationId xmlns:a16="http://schemas.microsoft.com/office/drawing/2014/main" id="{430D1247-5EBB-4616-87F9-7B67F5FCFB71}"/>
            </a:ext>
          </a:extLst>
        </xdr:cNvPr>
        <xdr:cNvSpPr txBox="1"/>
      </xdr:nvSpPr>
      <xdr:spPr>
        <a:xfrm>
          <a:off x="16052165" y="98082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5" name="直線コネクタ 454">
          <a:extLst>
            <a:ext uri="{FF2B5EF4-FFF2-40B4-BE49-F238E27FC236}">
              <a16:creationId xmlns:a16="http://schemas.microsoft.com/office/drawing/2014/main" id="{68461ADC-B129-4261-A536-1B4685D33B1E}"/>
            </a:ext>
          </a:extLst>
        </xdr:cNvPr>
        <xdr:cNvCxnSpPr/>
      </xdr:nvCxnSpPr>
      <xdr:spPr>
        <a:xfrm>
          <a:off x="16459200" y="95154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6725" cy="258445"/>
    <xdr:sp macro="" textlink="">
      <xdr:nvSpPr>
        <xdr:cNvPr id="456" name="テキスト ボックス 455">
          <a:extLst>
            <a:ext uri="{FF2B5EF4-FFF2-40B4-BE49-F238E27FC236}">
              <a16:creationId xmlns:a16="http://schemas.microsoft.com/office/drawing/2014/main" id="{2D13A645-4C08-4D78-A5F8-B769366E5766}"/>
            </a:ext>
          </a:extLst>
        </xdr:cNvPr>
        <xdr:cNvSpPr txBox="1"/>
      </xdr:nvSpPr>
      <xdr:spPr>
        <a:xfrm>
          <a:off x="16052165" y="93795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7" name="直線コネクタ 456">
          <a:extLst>
            <a:ext uri="{FF2B5EF4-FFF2-40B4-BE49-F238E27FC236}">
              <a16:creationId xmlns:a16="http://schemas.microsoft.com/office/drawing/2014/main" id="{B7396FD5-5D35-4302-AC50-40E0738034AC}"/>
            </a:ext>
          </a:extLst>
        </xdr:cNvPr>
        <xdr:cNvCxnSpPr/>
      </xdr:nvCxnSpPr>
      <xdr:spPr>
        <a:xfrm>
          <a:off x="16459200" y="90773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6725" cy="258445"/>
    <xdr:sp macro="" textlink="">
      <xdr:nvSpPr>
        <xdr:cNvPr id="458" name="テキスト ボックス 457">
          <a:extLst>
            <a:ext uri="{FF2B5EF4-FFF2-40B4-BE49-F238E27FC236}">
              <a16:creationId xmlns:a16="http://schemas.microsoft.com/office/drawing/2014/main" id="{0BB51B22-C219-4D76-9F42-910DD8AE9528}"/>
            </a:ext>
          </a:extLst>
        </xdr:cNvPr>
        <xdr:cNvSpPr txBox="1"/>
      </xdr:nvSpPr>
      <xdr:spPr>
        <a:xfrm>
          <a:off x="16052165" y="894143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9" name="直線コネクタ 458">
          <a:extLst>
            <a:ext uri="{FF2B5EF4-FFF2-40B4-BE49-F238E27FC236}">
              <a16:creationId xmlns:a16="http://schemas.microsoft.com/office/drawing/2014/main" id="{DC631E39-09B5-4522-98E9-E46C690D338F}"/>
            </a:ext>
          </a:extLst>
        </xdr:cNvPr>
        <xdr:cNvCxnSpPr/>
      </xdr:nvCxnSpPr>
      <xdr:spPr>
        <a:xfrm>
          <a:off x="16459200" y="8648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460" name="テキスト ボックス 459">
          <a:extLst>
            <a:ext uri="{FF2B5EF4-FFF2-40B4-BE49-F238E27FC236}">
              <a16:creationId xmlns:a16="http://schemas.microsoft.com/office/drawing/2014/main" id="{13CE6261-8E4F-41D7-A9BD-D5E520EFC737}"/>
            </a:ext>
          </a:extLst>
        </xdr:cNvPr>
        <xdr:cNvSpPr txBox="1"/>
      </xdr:nvSpPr>
      <xdr:spPr>
        <a:xfrm>
          <a:off x="16052165" y="85128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1" name="【保健センター・保健所】&#10;一人当たり面積グラフ枠">
          <a:extLst>
            <a:ext uri="{FF2B5EF4-FFF2-40B4-BE49-F238E27FC236}">
              <a16:creationId xmlns:a16="http://schemas.microsoft.com/office/drawing/2014/main" id="{B894FD7D-DCAB-45A2-B23A-BD82511F855D}"/>
            </a:ext>
          </a:extLst>
        </xdr:cNvPr>
        <xdr:cNvSpPr/>
      </xdr:nvSpPr>
      <xdr:spPr>
        <a:xfrm>
          <a:off x="16459200" y="864870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57</xdr:row>
      <xdr:rowOff>38735</xdr:rowOff>
    </xdr:from>
    <xdr:to>
      <xdr:col>116</xdr:col>
      <xdr:colOff>62865</xdr:colOff>
      <xdr:row>63</xdr:row>
      <xdr:rowOff>125730</xdr:rowOff>
    </xdr:to>
    <xdr:cxnSp macro="">
      <xdr:nvCxnSpPr>
        <xdr:cNvPr id="462" name="直線コネクタ 461">
          <a:extLst>
            <a:ext uri="{FF2B5EF4-FFF2-40B4-BE49-F238E27FC236}">
              <a16:creationId xmlns:a16="http://schemas.microsoft.com/office/drawing/2014/main" id="{14377C46-1679-4571-BDEA-2F6DE55DFF72}"/>
            </a:ext>
          </a:extLst>
        </xdr:cNvPr>
        <xdr:cNvCxnSpPr/>
      </xdr:nvCxnSpPr>
      <xdr:spPr>
        <a:xfrm flipV="1">
          <a:off x="19954240" y="9277985"/>
          <a:ext cx="0" cy="1055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129540</xdr:rowOff>
    </xdr:from>
    <xdr:ext cx="469900" cy="259080"/>
    <xdr:sp macro="" textlink="">
      <xdr:nvSpPr>
        <xdr:cNvPr id="463" name="【保健センター・保健所】&#10;一人当たり面積最小値テキスト">
          <a:extLst>
            <a:ext uri="{FF2B5EF4-FFF2-40B4-BE49-F238E27FC236}">
              <a16:creationId xmlns:a16="http://schemas.microsoft.com/office/drawing/2014/main" id="{DEC8DE24-6A83-4183-BD46-28A7B1F901A6}"/>
            </a:ext>
          </a:extLst>
        </xdr:cNvPr>
        <xdr:cNvSpPr txBox="1"/>
      </xdr:nvSpPr>
      <xdr:spPr>
        <a:xfrm>
          <a:off x="19992975" y="10337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64" name="直線コネクタ 463">
          <a:extLst>
            <a:ext uri="{FF2B5EF4-FFF2-40B4-BE49-F238E27FC236}">
              <a16:creationId xmlns:a16="http://schemas.microsoft.com/office/drawing/2014/main" id="{ACC17A54-3163-4FBB-8A10-D3C19F00AF14}"/>
            </a:ext>
          </a:extLst>
        </xdr:cNvPr>
        <xdr:cNvCxnSpPr/>
      </xdr:nvCxnSpPr>
      <xdr:spPr>
        <a:xfrm>
          <a:off x="19878675" y="103333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156845</xdr:rowOff>
    </xdr:from>
    <xdr:ext cx="469900" cy="258445"/>
    <xdr:sp macro="" textlink="">
      <xdr:nvSpPr>
        <xdr:cNvPr id="465" name="【保健センター・保健所】&#10;一人当たり面積最大値テキスト">
          <a:extLst>
            <a:ext uri="{FF2B5EF4-FFF2-40B4-BE49-F238E27FC236}">
              <a16:creationId xmlns:a16="http://schemas.microsoft.com/office/drawing/2014/main" id="{B9B48F2A-946E-4E31-B1E4-837740CFCF61}"/>
            </a:ext>
          </a:extLst>
        </xdr:cNvPr>
        <xdr:cNvSpPr txBox="1"/>
      </xdr:nvSpPr>
      <xdr:spPr>
        <a:xfrm>
          <a:off x="19992975" y="9075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0.254</a:t>
          </a:r>
          <a:endParaRPr kumimoji="1" lang="ja-JP" altLang="en-US" sz="1000" b="1">
            <a:latin typeface="ＭＳ Ｐゴシック"/>
            <a:ea typeface="ＭＳ Ｐゴシック"/>
          </a:endParaRPr>
        </a:p>
      </xdr:txBody>
    </xdr:sp>
    <xdr:clientData/>
  </xdr:oneCellAnchor>
  <xdr:twoCellAnchor>
    <xdr:from>
      <xdr:col>115</xdr:col>
      <xdr:colOff>165100</xdr:colOff>
      <xdr:row>57</xdr:row>
      <xdr:rowOff>38735</xdr:rowOff>
    </xdr:from>
    <xdr:to>
      <xdr:col>116</xdr:col>
      <xdr:colOff>152400</xdr:colOff>
      <xdr:row>57</xdr:row>
      <xdr:rowOff>38735</xdr:rowOff>
    </xdr:to>
    <xdr:cxnSp macro="">
      <xdr:nvCxnSpPr>
        <xdr:cNvPr id="466" name="直線コネクタ 465">
          <a:extLst>
            <a:ext uri="{FF2B5EF4-FFF2-40B4-BE49-F238E27FC236}">
              <a16:creationId xmlns:a16="http://schemas.microsoft.com/office/drawing/2014/main" id="{AE332818-8190-478B-8382-AA01E46DCE75}"/>
            </a:ext>
          </a:extLst>
        </xdr:cNvPr>
        <xdr:cNvCxnSpPr/>
      </xdr:nvCxnSpPr>
      <xdr:spPr>
        <a:xfrm>
          <a:off x="19878675" y="92779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27940</xdr:rowOff>
    </xdr:from>
    <xdr:ext cx="469900" cy="259080"/>
    <xdr:sp macro="" textlink="">
      <xdr:nvSpPr>
        <xdr:cNvPr id="467" name="【保健センター・保健所】&#10;一人当たり面積平均値テキスト">
          <a:extLst>
            <a:ext uri="{FF2B5EF4-FFF2-40B4-BE49-F238E27FC236}">
              <a16:creationId xmlns:a16="http://schemas.microsoft.com/office/drawing/2014/main" id="{39102B4F-E736-43BD-83DA-B3FAE9DF7F53}"/>
            </a:ext>
          </a:extLst>
        </xdr:cNvPr>
        <xdr:cNvSpPr txBox="1"/>
      </xdr:nvSpPr>
      <xdr:spPr>
        <a:xfrm>
          <a:off x="19992975" y="10079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49530</xdr:rowOff>
    </xdr:from>
    <xdr:to>
      <xdr:col>116</xdr:col>
      <xdr:colOff>114300</xdr:colOff>
      <xdr:row>62</xdr:row>
      <xdr:rowOff>151130</xdr:rowOff>
    </xdr:to>
    <xdr:sp macro="" textlink="">
      <xdr:nvSpPr>
        <xdr:cNvPr id="468" name="フローチャート: 判断 467">
          <a:extLst>
            <a:ext uri="{FF2B5EF4-FFF2-40B4-BE49-F238E27FC236}">
              <a16:creationId xmlns:a16="http://schemas.microsoft.com/office/drawing/2014/main" id="{ADDD1B24-1BD8-422A-849B-E66FA587BA78}"/>
            </a:ext>
          </a:extLst>
        </xdr:cNvPr>
        <xdr:cNvSpPr/>
      </xdr:nvSpPr>
      <xdr:spPr>
        <a:xfrm>
          <a:off x="19897725" y="100952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31750</xdr:rowOff>
    </xdr:from>
    <xdr:to>
      <xdr:col>112</xdr:col>
      <xdr:colOff>38100</xdr:colOff>
      <xdr:row>62</xdr:row>
      <xdr:rowOff>133350</xdr:rowOff>
    </xdr:to>
    <xdr:sp macro="" textlink="">
      <xdr:nvSpPr>
        <xdr:cNvPr id="469" name="フローチャート: 判断 468">
          <a:extLst>
            <a:ext uri="{FF2B5EF4-FFF2-40B4-BE49-F238E27FC236}">
              <a16:creationId xmlns:a16="http://schemas.microsoft.com/office/drawing/2014/main" id="{30B58BF9-EA44-4BE1-AAF7-42AFF2C18A05}"/>
            </a:ext>
          </a:extLst>
        </xdr:cNvPr>
        <xdr:cNvSpPr/>
      </xdr:nvSpPr>
      <xdr:spPr>
        <a:xfrm>
          <a:off x="19154775" y="100774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36195</xdr:rowOff>
    </xdr:from>
    <xdr:to>
      <xdr:col>107</xdr:col>
      <xdr:colOff>101600</xdr:colOff>
      <xdr:row>62</xdr:row>
      <xdr:rowOff>137795</xdr:rowOff>
    </xdr:to>
    <xdr:sp macro="" textlink="">
      <xdr:nvSpPr>
        <xdr:cNvPr id="470" name="フローチャート: 判断 469">
          <a:extLst>
            <a:ext uri="{FF2B5EF4-FFF2-40B4-BE49-F238E27FC236}">
              <a16:creationId xmlns:a16="http://schemas.microsoft.com/office/drawing/2014/main" id="{EF0EEB51-7CCF-4832-A316-A037871BCE90}"/>
            </a:ext>
          </a:extLst>
        </xdr:cNvPr>
        <xdr:cNvSpPr/>
      </xdr:nvSpPr>
      <xdr:spPr>
        <a:xfrm>
          <a:off x="18345150" y="100850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8890</xdr:rowOff>
    </xdr:from>
    <xdr:to>
      <xdr:col>102</xdr:col>
      <xdr:colOff>165100</xdr:colOff>
      <xdr:row>62</xdr:row>
      <xdr:rowOff>110490</xdr:rowOff>
    </xdr:to>
    <xdr:sp macro="" textlink="">
      <xdr:nvSpPr>
        <xdr:cNvPr id="471" name="フローチャート: 判断 470">
          <a:extLst>
            <a:ext uri="{FF2B5EF4-FFF2-40B4-BE49-F238E27FC236}">
              <a16:creationId xmlns:a16="http://schemas.microsoft.com/office/drawing/2014/main" id="{F615A5E7-FA41-42AA-9401-B07141FEDA7F}"/>
            </a:ext>
          </a:extLst>
        </xdr:cNvPr>
        <xdr:cNvSpPr/>
      </xdr:nvSpPr>
      <xdr:spPr>
        <a:xfrm>
          <a:off x="17554575" y="100609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129540</xdr:rowOff>
    </xdr:from>
    <xdr:to>
      <xdr:col>98</xdr:col>
      <xdr:colOff>38100</xdr:colOff>
      <xdr:row>62</xdr:row>
      <xdr:rowOff>59690</xdr:rowOff>
    </xdr:to>
    <xdr:sp macro="" textlink="">
      <xdr:nvSpPr>
        <xdr:cNvPr id="472" name="フローチャート: 判断 471">
          <a:extLst>
            <a:ext uri="{FF2B5EF4-FFF2-40B4-BE49-F238E27FC236}">
              <a16:creationId xmlns:a16="http://schemas.microsoft.com/office/drawing/2014/main" id="{FC7D2577-40AF-4BDE-B7B0-CB09572EA26F}"/>
            </a:ext>
          </a:extLst>
        </xdr:cNvPr>
        <xdr:cNvSpPr/>
      </xdr:nvSpPr>
      <xdr:spPr>
        <a:xfrm>
          <a:off x="16754475" y="100133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473" name="テキスト ボックス 472">
          <a:extLst>
            <a:ext uri="{FF2B5EF4-FFF2-40B4-BE49-F238E27FC236}">
              <a16:creationId xmlns:a16="http://schemas.microsoft.com/office/drawing/2014/main" id="{DA7E10AA-3584-4D53-9007-66ECBAEE61B1}"/>
            </a:ext>
          </a:extLst>
        </xdr:cNvPr>
        <xdr:cNvSpPr txBox="1"/>
      </xdr:nvSpPr>
      <xdr:spPr>
        <a:xfrm>
          <a:off x="19783425"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474" name="テキスト ボックス 473">
          <a:extLst>
            <a:ext uri="{FF2B5EF4-FFF2-40B4-BE49-F238E27FC236}">
              <a16:creationId xmlns:a16="http://schemas.microsoft.com/office/drawing/2014/main" id="{31E3CC74-55D6-4D5D-B0C9-928B378A4AAE}"/>
            </a:ext>
          </a:extLst>
        </xdr:cNvPr>
        <xdr:cNvSpPr txBox="1"/>
      </xdr:nvSpPr>
      <xdr:spPr>
        <a:xfrm>
          <a:off x="19030950"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475" name="テキスト ボックス 474">
          <a:extLst>
            <a:ext uri="{FF2B5EF4-FFF2-40B4-BE49-F238E27FC236}">
              <a16:creationId xmlns:a16="http://schemas.microsoft.com/office/drawing/2014/main" id="{46AEF58D-248A-4242-843F-A1302804E68B}"/>
            </a:ext>
          </a:extLst>
        </xdr:cNvPr>
        <xdr:cNvSpPr txBox="1"/>
      </xdr:nvSpPr>
      <xdr:spPr>
        <a:xfrm>
          <a:off x="18221325"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476" name="テキスト ボックス 475">
          <a:extLst>
            <a:ext uri="{FF2B5EF4-FFF2-40B4-BE49-F238E27FC236}">
              <a16:creationId xmlns:a16="http://schemas.microsoft.com/office/drawing/2014/main" id="{CD1D7EB6-1402-43FF-84CD-B7A4E99C869E}"/>
            </a:ext>
          </a:extLst>
        </xdr:cNvPr>
        <xdr:cNvSpPr txBox="1"/>
      </xdr:nvSpPr>
      <xdr:spPr>
        <a:xfrm>
          <a:off x="17430750"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477" name="テキスト ボックス 476">
          <a:extLst>
            <a:ext uri="{FF2B5EF4-FFF2-40B4-BE49-F238E27FC236}">
              <a16:creationId xmlns:a16="http://schemas.microsoft.com/office/drawing/2014/main" id="{BD39E152-F6D2-442E-A0A6-6E26886DD35D}"/>
            </a:ext>
          </a:extLst>
        </xdr:cNvPr>
        <xdr:cNvSpPr txBox="1"/>
      </xdr:nvSpPr>
      <xdr:spPr>
        <a:xfrm>
          <a:off x="16630650" y="1080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111</xdr:col>
      <xdr:colOff>127000</xdr:colOff>
      <xdr:row>62</xdr:row>
      <xdr:rowOff>8890</xdr:rowOff>
    </xdr:from>
    <xdr:to>
      <xdr:col>112</xdr:col>
      <xdr:colOff>38100</xdr:colOff>
      <xdr:row>62</xdr:row>
      <xdr:rowOff>110490</xdr:rowOff>
    </xdr:to>
    <xdr:sp macro="" textlink="">
      <xdr:nvSpPr>
        <xdr:cNvPr id="478" name="楕円 477">
          <a:extLst>
            <a:ext uri="{FF2B5EF4-FFF2-40B4-BE49-F238E27FC236}">
              <a16:creationId xmlns:a16="http://schemas.microsoft.com/office/drawing/2014/main" id="{D0C29C55-FA19-45EE-A15B-3B4CFB03D71F}"/>
            </a:ext>
          </a:extLst>
        </xdr:cNvPr>
        <xdr:cNvSpPr/>
      </xdr:nvSpPr>
      <xdr:spPr>
        <a:xfrm>
          <a:off x="19154775" y="100609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13335</xdr:rowOff>
    </xdr:from>
    <xdr:to>
      <xdr:col>107</xdr:col>
      <xdr:colOff>101600</xdr:colOff>
      <xdr:row>62</xdr:row>
      <xdr:rowOff>114935</xdr:rowOff>
    </xdr:to>
    <xdr:sp macro="" textlink="">
      <xdr:nvSpPr>
        <xdr:cNvPr id="479" name="楕円 478">
          <a:extLst>
            <a:ext uri="{FF2B5EF4-FFF2-40B4-BE49-F238E27FC236}">
              <a16:creationId xmlns:a16="http://schemas.microsoft.com/office/drawing/2014/main" id="{FDA690F2-F6F3-4B10-AB76-D7CBB3DA2796}"/>
            </a:ext>
          </a:extLst>
        </xdr:cNvPr>
        <xdr:cNvSpPr/>
      </xdr:nvSpPr>
      <xdr:spPr>
        <a:xfrm>
          <a:off x="18345150" y="100590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59690</xdr:rowOff>
    </xdr:from>
    <xdr:to>
      <xdr:col>111</xdr:col>
      <xdr:colOff>177800</xdr:colOff>
      <xdr:row>62</xdr:row>
      <xdr:rowOff>64135</xdr:rowOff>
    </xdr:to>
    <xdr:cxnSp macro="">
      <xdr:nvCxnSpPr>
        <xdr:cNvPr id="480" name="直線コネクタ 479">
          <a:extLst>
            <a:ext uri="{FF2B5EF4-FFF2-40B4-BE49-F238E27FC236}">
              <a16:creationId xmlns:a16="http://schemas.microsoft.com/office/drawing/2014/main" id="{E39CA67D-679D-45C0-BE3B-637AFCEABF5F}"/>
            </a:ext>
          </a:extLst>
        </xdr:cNvPr>
        <xdr:cNvCxnSpPr/>
      </xdr:nvCxnSpPr>
      <xdr:spPr>
        <a:xfrm flipV="1">
          <a:off x="18392775" y="10108565"/>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13335</xdr:rowOff>
    </xdr:from>
    <xdr:to>
      <xdr:col>102</xdr:col>
      <xdr:colOff>165100</xdr:colOff>
      <xdr:row>62</xdr:row>
      <xdr:rowOff>114935</xdr:rowOff>
    </xdr:to>
    <xdr:sp macro="" textlink="">
      <xdr:nvSpPr>
        <xdr:cNvPr id="481" name="楕円 480">
          <a:extLst>
            <a:ext uri="{FF2B5EF4-FFF2-40B4-BE49-F238E27FC236}">
              <a16:creationId xmlns:a16="http://schemas.microsoft.com/office/drawing/2014/main" id="{51E5A9EB-C859-4A86-88D8-D4D342BF7D91}"/>
            </a:ext>
          </a:extLst>
        </xdr:cNvPr>
        <xdr:cNvSpPr/>
      </xdr:nvSpPr>
      <xdr:spPr>
        <a:xfrm>
          <a:off x="17554575" y="100590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64135</xdr:rowOff>
    </xdr:from>
    <xdr:to>
      <xdr:col>107</xdr:col>
      <xdr:colOff>50800</xdr:colOff>
      <xdr:row>62</xdr:row>
      <xdr:rowOff>64135</xdr:rowOff>
    </xdr:to>
    <xdr:cxnSp macro="">
      <xdr:nvCxnSpPr>
        <xdr:cNvPr id="482" name="直線コネクタ 481">
          <a:extLst>
            <a:ext uri="{FF2B5EF4-FFF2-40B4-BE49-F238E27FC236}">
              <a16:creationId xmlns:a16="http://schemas.microsoft.com/office/drawing/2014/main" id="{416D3323-8CD1-4DEE-88A8-C9CCDC57A742}"/>
            </a:ext>
          </a:extLst>
        </xdr:cNvPr>
        <xdr:cNvCxnSpPr/>
      </xdr:nvCxnSpPr>
      <xdr:spPr>
        <a:xfrm>
          <a:off x="17602200" y="1011618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17780</xdr:rowOff>
    </xdr:from>
    <xdr:to>
      <xdr:col>98</xdr:col>
      <xdr:colOff>38100</xdr:colOff>
      <xdr:row>62</xdr:row>
      <xdr:rowOff>119380</xdr:rowOff>
    </xdr:to>
    <xdr:sp macro="" textlink="">
      <xdr:nvSpPr>
        <xdr:cNvPr id="483" name="楕円 482">
          <a:extLst>
            <a:ext uri="{FF2B5EF4-FFF2-40B4-BE49-F238E27FC236}">
              <a16:creationId xmlns:a16="http://schemas.microsoft.com/office/drawing/2014/main" id="{628D4185-EA73-4EE1-81E6-89E917AD91C4}"/>
            </a:ext>
          </a:extLst>
        </xdr:cNvPr>
        <xdr:cNvSpPr/>
      </xdr:nvSpPr>
      <xdr:spPr>
        <a:xfrm>
          <a:off x="16754475" y="100666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64135</xdr:rowOff>
    </xdr:from>
    <xdr:to>
      <xdr:col>102</xdr:col>
      <xdr:colOff>114300</xdr:colOff>
      <xdr:row>62</xdr:row>
      <xdr:rowOff>68580</xdr:rowOff>
    </xdr:to>
    <xdr:cxnSp macro="">
      <xdr:nvCxnSpPr>
        <xdr:cNvPr id="484" name="直線コネクタ 483">
          <a:extLst>
            <a:ext uri="{FF2B5EF4-FFF2-40B4-BE49-F238E27FC236}">
              <a16:creationId xmlns:a16="http://schemas.microsoft.com/office/drawing/2014/main" id="{30E52F49-70FD-43E7-88F8-8D9376280498}"/>
            </a:ext>
          </a:extLst>
        </xdr:cNvPr>
        <xdr:cNvCxnSpPr/>
      </xdr:nvCxnSpPr>
      <xdr:spPr>
        <a:xfrm flipV="1">
          <a:off x="16802100" y="1011618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124460</xdr:rowOff>
    </xdr:from>
    <xdr:ext cx="469900" cy="259080"/>
    <xdr:sp macro="" textlink="">
      <xdr:nvSpPr>
        <xdr:cNvPr id="485" name="n_1aveValue【保健センター・保健所】&#10;一人当たり面積">
          <a:extLst>
            <a:ext uri="{FF2B5EF4-FFF2-40B4-BE49-F238E27FC236}">
              <a16:creationId xmlns:a16="http://schemas.microsoft.com/office/drawing/2014/main" id="{E6EEF735-D8A3-4FD0-AD76-FBDA2065C144}"/>
            </a:ext>
          </a:extLst>
        </xdr:cNvPr>
        <xdr:cNvSpPr txBox="1"/>
      </xdr:nvSpPr>
      <xdr:spPr>
        <a:xfrm>
          <a:off x="18983325" y="10170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128905</xdr:rowOff>
    </xdr:from>
    <xdr:ext cx="469265" cy="259080"/>
    <xdr:sp macro="" textlink="">
      <xdr:nvSpPr>
        <xdr:cNvPr id="486" name="n_2aveValue【保健センター・保健所】&#10;一人当たり面積">
          <a:extLst>
            <a:ext uri="{FF2B5EF4-FFF2-40B4-BE49-F238E27FC236}">
              <a16:creationId xmlns:a16="http://schemas.microsoft.com/office/drawing/2014/main" id="{FD975349-D86C-40E0-9365-291F11068F91}"/>
            </a:ext>
          </a:extLst>
        </xdr:cNvPr>
        <xdr:cNvSpPr txBox="1"/>
      </xdr:nvSpPr>
      <xdr:spPr>
        <a:xfrm>
          <a:off x="18183225" y="101746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127000</xdr:rowOff>
    </xdr:from>
    <xdr:ext cx="469265" cy="259080"/>
    <xdr:sp macro="" textlink="">
      <xdr:nvSpPr>
        <xdr:cNvPr id="487" name="n_3aveValue【保健センター・保健所】&#10;一人当たり面積">
          <a:extLst>
            <a:ext uri="{FF2B5EF4-FFF2-40B4-BE49-F238E27FC236}">
              <a16:creationId xmlns:a16="http://schemas.microsoft.com/office/drawing/2014/main" id="{BB0F2D7C-A603-492B-AE6D-943986A0822D}"/>
            </a:ext>
          </a:extLst>
        </xdr:cNvPr>
        <xdr:cNvSpPr txBox="1"/>
      </xdr:nvSpPr>
      <xdr:spPr>
        <a:xfrm>
          <a:off x="17383125" y="9848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76200</xdr:rowOff>
    </xdr:from>
    <xdr:ext cx="469265" cy="258445"/>
    <xdr:sp macro="" textlink="">
      <xdr:nvSpPr>
        <xdr:cNvPr id="488" name="n_4aveValue【保健センター・保健所】&#10;一人当たり面積">
          <a:extLst>
            <a:ext uri="{FF2B5EF4-FFF2-40B4-BE49-F238E27FC236}">
              <a16:creationId xmlns:a16="http://schemas.microsoft.com/office/drawing/2014/main" id="{6035A981-6E23-44B2-87C8-6B55BD7AEF2B}"/>
            </a:ext>
          </a:extLst>
        </xdr:cNvPr>
        <xdr:cNvSpPr txBox="1"/>
      </xdr:nvSpPr>
      <xdr:spPr>
        <a:xfrm>
          <a:off x="16592550" y="98012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60</xdr:row>
      <xdr:rowOff>127000</xdr:rowOff>
    </xdr:from>
    <xdr:ext cx="469900" cy="259080"/>
    <xdr:sp macro="" textlink="">
      <xdr:nvSpPr>
        <xdr:cNvPr id="489" name="n_1mainValue【保健センター・保健所】&#10;一人当たり面積">
          <a:extLst>
            <a:ext uri="{FF2B5EF4-FFF2-40B4-BE49-F238E27FC236}">
              <a16:creationId xmlns:a16="http://schemas.microsoft.com/office/drawing/2014/main" id="{5F06FB64-A0CD-435A-BBAE-1EB6EED9A78E}"/>
            </a:ext>
          </a:extLst>
        </xdr:cNvPr>
        <xdr:cNvSpPr txBox="1"/>
      </xdr:nvSpPr>
      <xdr:spPr>
        <a:xfrm>
          <a:off x="18983325" y="9848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60</xdr:row>
      <xdr:rowOff>132080</xdr:rowOff>
    </xdr:from>
    <xdr:ext cx="469265" cy="258445"/>
    <xdr:sp macro="" textlink="">
      <xdr:nvSpPr>
        <xdr:cNvPr id="490" name="n_2mainValue【保健センター・保健所】&#10;一人当たり面積">
          <a:extLst>
            <a:ext uri="{FF2B5EF4-FFF2-40B4-BE49-F238E27FC236}">
              <a16:creationId xmlns:a16="http://schemas.microsoft.com/office/drawing/2014/main" id="{23B54120-39A9-4E15-83C9-8460A2CBCB8C}"/>
            </a:ext>
          </a:extLst>
        </xdr:cNvPr>
        <xdr:cNvSpPr txBox="1"/>
      </xdr:nvSpPr>
      <xdr:spPr>
        <a:xfrm>
          <a:off x="18183225" y="98571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106045</xdr:rowOff>
    </xdr:from>
    <xdr:ext cx="469265" cy="259080"/>
    <xdr:sp macro="" textlink="">
      <xdr:nvSpPr>
        <xdr:cNvPr id="491" name="n_3mainValue【保健センター・保健所】&#10;一人当たり面積">
          <a:extLst>
            <a:ext uri="{FF2B5EF4-FFF2-40B4-BE49-F238E27FC236}">
              <a16:creationId xmlns:a16="http://schemas.microsoft.com/office/drawing/2014/main" id="{6ACE6D19-0B42-44E4-A07B-2AC794864FF3}"/>
            </a:ext>
          </a:extLst>
        </xdr:cNvPr>
        <xdr:cNvSpPr txBox="1"/>
      </xdr:nvSpPr>
      <xdr:spPr>
        <a:xfrm>
          <a:off x="17383125" y="101517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110490</xdr:rowOff>
    </xdr:from>
    <xdr:ext cx="469265" cy="258445"/>
    <xdr:sp macro="" textlink="">
      <xdr:nvSpPr>
        <xdr:cNvPr id="492" name="n_4mainValue【保健センター・保健所】&#10;一人当たり面積">
          <a:extLst>
            <a:ext uri="{FF2B5EF4-FFF2-40B4-BE49-F238E27FC236}">
              <a16:creationId xmlns:a16="http://schemas.microsoft.com/office/drawing/2014/main" id="{3ADA41E6-8AD8-4102-9D8E-A2F9B085F0FC}"/>
            </a:ext>
          </a:extLst>
        </xdr:cNvPr>
        <xdr:cNvSpPr txBox="1"/>
      </xdr:nvSpPr>
      <xdr:spPr>
        <a:xfrm>
          <a:off x="16592550" y="101561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3" name="正方形/長方形 492">
          <a:extLst>
            <a:ext uri="{FF2B5EF4-FFF2-40B4-BE49-F238E27FC236}">
              <a16:creationId xmlns:a16="http://schemas.microsoft.com/office/drawing/2014/main" id="{E099B949-9E14-4BF5-B0F4-ADB4479F5ACB}"/>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4" name="正方形/長方形 493">
          <a:extLst>
            <a:ext uri="{FF2B5EF4-FFF2-40B4-BE49-F238E27FC236}">
              <a16:creationId xmlns:a16="http://schemas.microsoft.com/office/drawing/2014/main" id="{8B4EF8B1-AAB2-45F4-B57E-4FABC35C8692}"/>
            </a:ext>
          </a:extLst>
        </xdr:cNvPr>
        <xdr:cNvSpPr/>
      </xdr:nvSpPr>
      <xdr:spPr>
        <a:xfrm>
          <a:off x="113157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5" name="正方形/長方形 494">
          <a:extLst>
            <a:ext uri="{FF2B5EF4-FFF2-40B4-BE49-F238E27FC236}">
              <a16:creationId xmlns:a16="http://schemas.microsoft.com/office/drawing/2014/main" id="{5472B09D-F3E3-4499-B33D-A210F5823EB3}"/>
            </a:ext>
          </a:extLst>
        </xdr:cNvPr>
        <xdr:cNvSpPr/>
      </xdr:nvSpPr>
      <xdr:spPr>
        <a:xfrm>
          <a:off x="113157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6" name="正方形/長方形 495">
          <a:extLst>
            <a:ext uri="{FF2B5EF4-FFF2-40B4-BE49-F238E27FC236}">
              <a16:creationId xmlns:a16="http://schemas.microsoft.com/office/drawing/2014/main" id="{18B143C8-2F95-429D-B509-9CF12D95217F}"/>
            </a:ext>
          </a:extLst>
        </xdr:cNvPr>
        <xdr:cNvSpPr/>
      </xdr:nvSpPr>
      <xdr:spPr>
        <a:xfrm>
          <a:off x="122396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7" name="正方形/長方形 496">
          <a:extLst>
            <a:ext uri="{FF2B5EF4-FFF2-40B4-BE49-F238E27FC236}">
              <a16:creationId xmlns:a16="http://schemas.microsoft.com/office/drawing/2014/main" id="{E1CD2737-3820-4862-959D-966531E1C7A6}"/>
            </a:ext>
          </a:extLst>
        </xdr:cNvPr>
        <xdr:cNvSpPr/>
      </xdr:nvSpPr>
      <xdr:spPr>
        <a:xfrm>
          <a:off x="122396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8" name="正方形/長方形 497">
          <a:extLst>
            <a:ext uri="{FF2B5EF4-FFF2-40B4-BE49-F238E27FC236}">
              <a16:creationId xmlns:a16="http://schemas.microsoft.com/office/drawing/2014/main" id="{6A16C568-F9DE-4948-940D-F4728399D49E}"/>
            </a:ext>
          </a:extLst>
        </xdr:cNvPr>
        <xdr:cNvSpPr/>
      </xdr:nvSpPr>
      <xdr:spPr>
        <a:xfrm>
          <a:off x="132683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9" name="正方形/長方形 498">
          <a:extLst>
            <a:ext uri="{FF2B5EF4-FFF2-40B4-BE49-F238E27FC236}">
              <a16:creationId xmlns:a16="http://schemas.microsoft.com/office/drawing/2014/main" id="{B4F30193-C9E4-46D2-9DE4-1CB4988B9854}"/>
            </a:ext>
          </a:extLst>
        </xdr:cNvPr>
        <xdr:cNvSpPr/>
      </xdr:nvSpPr>
      <xdr:spPr>
        <a:xfrm>
          <a:off x="132683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0" name="正方形/長方形 499">
          <a:extLst>
            <a:ext uri="{FF2B5EF4-FFF2-40B4-BE49-F238E27FC236}">
              <a16:creationId xmlns:a16="http://schemas.microsoft.com/office/drawing/2014/main" id="{168BB71A-1A75-4053-800A-DE34F6FB2070}"/>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1" name="正方形/長方形 500">
          <a:extLst>
            <a:ext uri="{FF2B5EF4-FFF2-40B4-BE49-F238E27FC236}">
              <a16:creationId xmlns:a16="http://schemas.microsoft.com/office/drawing/2014/main" id="{0D1B003B-9B71-42B0-8678-8559FB978D63}"/>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2" name="正方形/長方形 501">
          <a:extLst>
            <a:ext uri="{FF2B5EF4-FFF2-40B4-BE49-F238E27FC236}">
              <a16:creationId xmlns:a16="http://schemas.microsoft.com/office/drawing/2014/main" id="{DA3D5403-0F78-4C46-88AD-374946821541}"/>
            </a:ext>
          </a:extLst>
        </xdr:cNvPr>
        <xdr:cNvSpPr/>
      </xdr:nvSpPr>
      <xdr:spPr>
        <a:xfrm>
          <a:off x="165830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3" name="正方形/長方形 502">
          <a:extLst>
            <a:ext uri="{FF2B5EF4-FFF2-40B4-BE49-F238E27FC236}">
              <a16:creationId xmlns:a16="http://schemas.microsoft.com/office/drawing/2014/main" id="{E9474CE6-3F33-4504-A59D-0EB9D9BD52BE}"/>
            </a:ext>
          </a:extLst>
        </xdr:cNvPr>
        <xdr:cNvSpPr/>
      </xdr:nvSpPr>
      <xdr:spPr>
        <a:xfrm>
          <a:off x="165830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4" name="正方形/長方形 503">
          <a:extLst>
            <a:ext uri="{FF2B5EF4-FFF2-40B4-BE49-F238E27FC236}">
              <a16:creationId xmlns:a16="http://schemas.microsoft.com/office/drawing/2014/main" id="{6ECC555A-B4B6-4A69-A2C9-8DAE4BAC260C}"/>
            </a:ext>
          </a:extLst>
        </xdr:cNvPr>
        <xdr:cNvSpPr/>
      </xdr:nvSpPr>
      <xdr:spPr>
        <a:xfrm>
          <a:off x="174879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5" name="正方形/長方形 504">
          <a:extLst>
            <a:ext uri="{FF2B5EF4-FFF2-40B4-BE49-F238E27FC236}">
              <a16:creationId xmlns:a16="http://schemas.microsoft.com/office/drawing/2014/main" id="{EA21DB96-0D1F-437E-8557-2B7645B45E41}"/>
            </a:ext>
          </a:extLst>
        </xdr:cNvPr>
        <xdr:cNvSpPr/>
      </xdr:nvSpPr>
      <xdr:spPr>
        <a:xfrm>
          <a:off x="174879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6" name="正方形/長方形 505">
          <a:extLst>
            <a:ext uri="{FF2B5EF4-FFF2-40B4-BE49-F238E27FC236}">
              <a16:creationId xmlns:a16="http://schemas.microsoft.com/office/drawing/2014/main" id="{4E404349-3DFC-410D-8AC6-B8952AD70990}"/>
            </a:ext>
          </a:extLst>
        </xdr:cNvPr>
        <xdr:cNvSpPr/>
      </xdr:nvSpPr>
      <xdr:spPr>
        <a:xfrm>
          <a:off x="185166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7" name="正方形/長方形 506">
          <a:extLst>
            <a:ext uri="{FF2B5EF4-FFF2-40B4-BE49-F238E27FC236}">
              <a16:creationId xmlns:a16="http://schemas.microsoft.com/office/drawing/2014/main" id="{4EBE31B4-0790-4AC1-A5CB-A97952EAB7C2}"/>
            </a:ext>
          </a:extLst>
        </xdr:cNvPr>
        <xdr:cNvSpPr/>
      </xdr:nvSpPr>
      <xdr:spPr>
        <a:xfrm>
          <a:off x="185166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8" name="正方形/長方形 507">
          <a:extLst>
            <a:ext uri="{FF2B5EF4-FFF2-40B4-BE49-F238E27FC236}">
              <a16:creationId xmlns:a16="http://schemas.microsoft.com/office/drawing/2014/main" id="{1A004F0E-E26A-4E13-8685-5FBAD7479504}"/>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9" name="正方形/長方形 508">
          <a:extLst>
            <a:ext uri="{FF2B5EF4-FFF2-40B4-BE49-F238E27FC236}">
              <a16:creationId xmlns:a16="http://schemas.microsoft.com/office/drawing/2014/main" id="{447CC587-329C-4F86-B0DA-924FB5250FA4}"/>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0" name="正方形/長方形 509">
          <a:extLst>
            <a:ext uri="{FF2B5EF4-FFF2-40B4-BE49-F238E27FC236}">
              <a16:creationId xmlns:a16="http://schemas.microsoft.com/office/drawing/2014/main" id="{EF4FEA6C-50F0-41FD-9795-76E46D3FDE7C}"/>
            </a:ext>
          </a:extLst>
        </xdr:cNvPr>
        <xdr:cNvSpPr/>
      </xdr:nvSpPr>
      <xdr:spPr>
        <a:xfrm>
          <a:off x="113157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1" name="正方形/長方形 510">
          <a:extLst>
            <a:ext uri="{FF2B5EF4-FFF2-40B4-BE49-F238E27FC236}">
              <a16:creationId xmlns:a16="http://schemas.microsoft.com/office/drawing/2014/main" id="{33F61B84-1083-453D-8E45-FB07DF17FD1D}"/>
            </a:ext>
          </a:extLst>
        </xdr:cNvPr>
        <xdr:cNvSpPr/>
      </xdr:nvSpPr>
      <xdr:spPr>
        <a:xfrm>
          <a:off x="113157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2" name="正方形/長方形 511">
          <a:extLst>
            <a:ext uri="{FF2B5EF4-FFF2-40B4-BE49-F238E27FC236}">
              <a16:creationId xmlns:a16="http://schemas.microsoft.com/office/drawing/2014/main" id="{1B641438-0266-41DA-9178-AB5F8CFDF888}"/>
            </a:ext>
          </a:extLst>
        </xdr:cNvPr>
        <xdr:cNvSpPr/>
      </xdr:nvSpPr>
      <xdr:spPr>
        <a:xfrm>
          <a:off x="122396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3" name="正方形/長方形 512">
          <a:extLst>
            <a:ext uri="{FF2B5EF4-FFF2-40B4-BE49-F238E27FC236}">
              <a16:creationId xmlns:a16="http://schemas.microsoft.com/office/drawing/2014/main" id="{5F2FE73A-E954-4266-BCBF-1D67C0C3A4BC}"/>
            </a:ext>
          </a:extLst>
        </xdr:cNvPr>
        <xdr:cNvSpPr/>
      </xdr:nvSpPr>
      <xdr:spPr>
        <a:xfrm>
          <a:off x="122396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4" name="正方形/長方形 513">
          <a:extLst>
            <a:ext uri="{FF2B5EF4-FFF2-40B4-BE49-F238E27FC236}">
              <a16:creationId xmlns:a16="http://schemas.microsoft.com/office/drawing/2014/main" id="{2769F90F-7828-4F9F-A443-ED050CA4158F}"/>
            </a:ext>
          </a:extLst>
        </xdr:cNvPr>
        <xdr:cNvSpPr/>
      </xdr:nvSpPr>
      <xdr:spPr>
        <a:xfrm>
          <a:off x="132683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5" name="正方形/長方形 514">
          <a:extLst>
            <a:ext uri="{FF2B5EF4-FFF2-40B4-BE49-F238E27FC236}">
              <a16:creationId xmlns:a16="http://schemas.microsoft.com/office/drawing/2014/main" id="{4D795EAE-F2F8-4FBA-AADC-46F3CC61C955}"/>
            </a:ext>
          </a:extLst>
        </xdr:cNvPr>
        <xdr:cNvSpPr/>
      </xdr:nvSpPr>
      <xdr:spPr>
        <a:xfrm>
          <a:off x="132683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6" name="正方形/長方形 515">
          <a:extLst>
            <a:ext uri="{FF2B5EF4-FFF2-40B4-BE49-F238E27FC236}">
              <a16:creationId xmlns:a16="http://schemas.microsoft.com/office/drawing/2014/main" id="{354042C8-AA65-4726-AC74-0BB2C4122119}"/>
            </a:ext>
          </a:extLst>
        </xdr:cNvPr>
        <xdr:cNvSpPr/>
      </xdr:nvSpPr>
      <xdr:spPr>
        <a:xfrm>
          <a:off x="11210925" y="1590675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517" name="テキスト ボックス 516">
          <a:extLst>
            <a:ext uri="{FF2B5EF4-FFF2-40B4-BE49-F238E27FC236}">
              <a16:creationId xmlns:a16="http://schemas.microsoft.com/office/drawing/2014/main" id="{39D36789-9571-469D-93D0-1646DE7736A0}"/>
            </a:ext>
          </a:extLst>
        </xdr:cNvPr>
        <xdr:cNvSpPr txBox="1"/>
      </xdr:nvSpPr>
      <xdr:spPr>
        <a:xfrm>
          <a:off x="11172825" y="157162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8" name="直線コネクタ 517">
          <a:extLst>
            <a:ext uri="{FF2B5EF4-FFF2-40B4-BE49-F238E27FC236}">
              <a16:creationId xmlns:a16="http://schemas.microsoft.com/office/drawing/2014/main" id="{D0C986DD-C0E0-4849-95F7-D61B8666ED03}"/>
            </a:ext>
          </a:extLst>
        </xdr:cNvPr>
        <xdr:cNvCxnSpPr/>
      </xdr:nvCxnSpPr>
      <xdr:spPr>
        <a:xfrm>
          <a:off x="11210925" y="18192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519" name="テキスト ボックス 518">
          <a:extLst>
            <a:ext uri="{FF2B5EF4-FFF2-40B4-BE49-F238E27FC236}">
              <a16:creationId xmlns:a16="http://schemas.microsoft.com/office/drawing/2014/main" id="{E8AE06D5-0133-4CAD-A8A0-3424D8BB0E92}"/>
            </a:ext>
          </a:extLst>
        </xdr:cNvPr>
        <xdr:cNvSpPr txBox="1"/>
      </xdr:nvSpPr>
      <xdr:spPr>
        <a:xfrm>
          <a:off x="10794365" y="180473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520" name="直線コネクタ 519">
          <a:extLst>
            <a:ext uri="{FF2B5EF4-FFF2-40B4-BE49-F238E27FC236}">
              <a16:creationId xmlns:a16="http://schemas.microsoft.com/office/drawing/2014/main" id="{9EBC608D-80D9-494C-A3EA-0FBC7C04EEEB}"/>
            </a:ext>
          </a:extLst>
        </xdr:cNvPr>
        <xdr:cNvCxnSpPr/>
      </xdr:nvCxnSpPr>
      <xdr:spPr>
        <a:xfrm>
          <a:off x="11210925" y="1786636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725" cy="258445"/>
    <xdr:sp macro="" textlink="">
      <xdr:nvSpPr>
        <xdr:cNvPr id="521" name="テキスト ボックス 520">
          <a:extLst>
            <a:ext uri="{FF2B5EF4-FFF2-40B4-BE49-F238E27FC236}">
              <a16:creationId xmlns:a16="http://schemas.microsoft.com/office/drawing/2014/main" id="{CB85A1D4-908D-4FAA-BA0D-F18F7D8AD996}"/>
            </a:ext>
          </a:extLst>
        </xdr:cNvPr>
        <xdr:cNvSpPr txBox="1"/>
      </xdr:nvSpPr>
      <xdr:spPr>
        <a:xfrm>
          <a:off x="10794365" y="177272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522" name="直線コネクタ 521">
          <a:extLst>
            <a:ext uri="{FF2B5EF4-FFF2-40B4-BE49-F238E27FC236}">
              <a16:creationId xmlns:a16="http://schemas.microsoft.com/office/drawing/2014/main" id="{EFF7C7B1-45AB-4C6B-B116-872C1414005A}"/>
            </a:ext>
          </a:extLst>
        </xdr:cNvPr>
        <xdr:cNvCxnSpPr/>
      </xdr:nvCxnSpPr>
      <xdr:spPr>
        <a:xfrm>
          <a:off x="11210925" y="1753679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523" name="テキスト ボックス 522">
          <a:extLst>
            <a:ext uri="{FF2B5EF4-FFF2-40B4-BE49-F238E27FC236}">
              <a16:creationId xmlns:a16="http://schemas.microsoft.com/office/drawing/2014/main" id="{D3749756-BCAC-4B7C-8FFF-9973A9C4C6BA}"/>
            </a:ext>
          </a:extLst>
        </xdr:cNvPr>
        <xdr:cNvSpPr txBox="1"/>
      </xdr:nvSpPr>
      <xdr:spPr>
        <a:xfrm>
          <a:off x="10845800" y="174002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524" name="直線コネクタ 523">
          <a:extLst>
            <a:ext uri="{FF2B5EF4-FFF2-40B4-BE49-F238E27FC236}">
              <a16:creationId xmlns:a16="http://schemas.microsoft.com/office/drawing/2014/main" id="{771BD54A-94A5-4E72-96AC-EAEFA19A4173}"/>
            </a:ext>
          </a:extLst>
        </xdr:cNvPr>
        <xdr:cNvCxnSpPr/>
      </xdr:nvCxnSpPr>
      <xdr:spPr>
        <a:xfrm>
          <a:off x="11210925" y="1720977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8445"/>
    <xdr:sp macro="" textlink="">
      <xdr:nvSpPr>
        <xdr:cNvPr id="525" name="テキスト ボックス 524">
          <a:extLst>
            <a:ext uri="{FF2B5EF4-FFF2-40B4-BE49-F238E27FC236}">
              <a16:creationId xmlns:a16="http://schemas.microsoft.com/office/drawing/2014/main" id="{D3436EAA-5604-4FD7-9F0F-AC32BB6FA2ED}"/>
            </a:ext>
          </a:extLst>
        </xdr:cNvPr>
        <xdr:cNvSpPr txBox="1"/>
      </xdr:nvSpPr>
      <xdr:spPr>
        <a:xfrm>
          <a:off x="10845800" y="1707134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526" name="直線コネクタ 525">
          <a:extLst>
            <a:ext uri="{FF2B5EF4-FFF2-40B4-BE49-F238E27FC236}">
              <a16:creationId xmlns:a16="http://schemas.microsoft.com/office/drawing/2014/main" id="{345BFA78-E0F0-4D29-B650-EAA4C210DE2F}"/>
            </a:ext>
          </a:extLst>
        </xdr:cNvPr>
        <xdr:cNvCxnSpPr/>
      </xdr:nvCxnSpPr>
      <xdr:spPr>
        <a:xfrm>
          <a:off x="11210925" y="1688973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527" name="テキスト ボックス 526">
          <a:extLst>
            <a:ext uri="{FF2B5EF4-FFF2-40B4-BE49-F238E27FC236}">
              <a16:creationId xmlns:a16="http://schemas.microsoft.com/office/drawing/2014/main" id="{C5DBCF96-11D9-455A-BAF8-30D512ACCA83}"/>
            </a:ext>
          </a:extLst>
        </xdr:cNvPr>
        <xdr:cNvSpPr txBox="1"/>
      </xdr:nvSpPr>
      <xdr:spPr>
        <a:xfrm>
          <a:off x="10845800" y="167443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528" name="直線コネクタ 527">
          <a:extLst>
            <a:ext uri="{FF2B5EF4-FFF2-40B4-BE49-F238E27FC236}">
              <a16:creationId xmlns:a16="http://schemas.microsoft.com/office/drawing/2014/main" id="{FE9A0A2C-B26F-47C0-849A-62DAFED9E135}"/>
            </a:ext>
          </a:extLst>
        </xdr:cNvPr>
        <xdr:cNvCxnSpPr/>
      </xdr:nvCxnSpPr>
      <xdr:spPr>
        <a:xfrm>
          <a:off x="11210925" y="1656334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529" name="テキスト ボックス 528">
          <a:extLst>
            <a:ext uri="{FF2B5EF4-FFF2-40B4-BE49-F238E27FC236}">
              <a16:creationId xmlns:a16="http://schemas.microsoft.com/office/drawing/2014/main" id="{9EF32A07-5063-4B20-853E-92F5E26DEB04}"/>
            </a:ext>
          </a:extLst>
        </xdr:cNvPr>
        <xdr:cNvSpPr txBox="1"/>
      </xdr:nvSpPr>
      <xdr:spPr>
        <a:xfrm>
          <a:off x="10845800" y="164179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530" name="直線コネクタ 529">
          <a:extLst>
            <a:ext uri="{FF2B5EF4-FFF2-40B4-BE49-F238E27FC236}">
              <a16:creationId xmlns:a16="http://schemas.microsoft.com/office/drawing/2014/main" id="{A1033727-17F1-4DE5-B983-6A81B34FF892}"/>
            </a:ext>
          </a:extLst>
        </xdr:cNvPr>
        <xdr:cNvCxnSpPr/>
      </xdr:nvCxnSpPr>
      <xdr:spPr>
        <a:xfrm>
          <a:off x="11210925" y="1623314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8455" cy="258445"/>
    <xdr:sp macro="" textlink="">
      <xdr:nvSpPr>
        <xdr:cNvPr id="531" name="テキスト ボックス 530">
          <a:extLst>
            <a:ext uri="{FF2B5EF4-FFF2-40B4-BE49-F238E27FC236}">
              <a16:creationId xmlns:a16="http://schemas.microsoft.com/office/drawing/2014/main" id="{79008F2B-1268-4B0B-94EF-F5B8E11D7009}"/>
            </a:ext>
          </a:extLst>
        </xdr:cNvPr>
        <xdr:cNvSpPr txBox="1"/>
      </xdr:nvSpPr>
      <xdr:spPr>
        <a:xfrm>
          <a:off x="10903585" y="16087725"/>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2" name="直線コネクタ 531">
          <a:extLst>
            <a:ext uri="{FF2B5EF4-FFF2-40B4-BE49-F238E27FC236}">
              <a16:creationId xmlns:a16="http://schemas.microsoft.com/office/drawing/2014/main" id="{2E1887BF-D7CB-4B54-A864-B48B7A0DDFBB}"/>
            </a:ext>
          </a:extLst>
        </xdr:cNvPr>
        <xdr:cNvCxnSpPr/>
      </xdr:nvCxnSpPr>
      <xdr:spPr>
        <a:xfrm>
          <a:off x="11210925" y="15906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3" name="【庁舎】&#10;有形固定資産減価償却率グラフ枠">
          <a:extLst>
            <a:ext uri="{FF2B5EF4-FFF2-40B4-BE49-F238E27FC236}">
              <a16:creationId xmlns:a16="http://schemas.microsoft.com/office/drawing/2014/main" id="{05BF4821-3C5A-4B7E-A3C6-6AC28984411D}"/>
            </a:ext>
          </a:extLst>
        </xdr:cNvPr>
        <xdr:cNvSpPr/>
      </xdr:nvSpPr>
      <xdr:spPr>
        <a:xfrm>
          <a:off x="11210925" y="1590675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20955</xdr:rowOff>
    </xdr:from>
    <xdr:to>
      <xdr:col>85</xdr:col>
      <xdr:colOff>126365</xdr:colOff>
      <xdr:row>109</xdr:row>
      <xdr:rowOff>1270</xdr:rowOff>
    </xdr:to>
    <xdr:cxnSp macro="">
      <xdr:nvCxnSpPr>
        <xdr:cNvPr id="534" name="直線コネクタ 533">
          <a:extLst>
            <a:ext uri="{FF2B5EF4-FFF2-40B4-BE49-F238E27FC236}">
              <a16:creationId xmlns:a16="http://schemas.microsoft.com/office/drawing/2014/main" id="{1FA8DEE7-9DBE-49B2-8BAC-BCAEE56C8241}"/>
            </a:ext>
          </a:extLst>
        </xdr:cNvPr>
        <xdr:cNvCxnSpPr/>
      </xdr:nvCxnSpPr>
      <xdr:spPr>
        <a:xfrm flipV="1">
          <a:off x="14696440" y="16308705"/>
          <a:ext cx="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5080</xdr:rowOff>
    </xdr:from>
    <xdr:ext cx="405130" cy="259080"/>
    <xdr:sp macro="" textlink="">
      <xdr:nvSpPr>
        <xdr:cNvPr id="535" name="【庁舎】&#10;有形固定資産減価償却率最小値テキスト">
          <a:extLst>
            <a:ext uri="{FF2B5EF4-FFF2-40B4-BE49-F238E27FC236}">
              <a16:creationId xmlns:a16="http://schemas.microsoft.com/office/drawing/2014/main" id="{6C56DD56-DBC9-44CC-BC49-FE96C91ECB17}"/>
            </a:ext>
          </a:extLst>
        </xdr:cNvPr>
        <xdr:cNvSpPr txBox="1"/>
      </xdr:nvSpPr>
      <xdr:spPr>
        <a:xfrm>
          <a:off x="14735175" y="17839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97.9</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1270</xdr:rowOff>
    </xdr:from>
    <xdr:to>
      <xdr:col>86</xdr:col>
      <xdr:colOff>25400</xdr:colOff>
      <xdr:row>109</xdr:row>
      <xdr:rowOff>1270</xdr:rowOff>
    </xdr:to>
    <xdr:cxnSp macro="">
      <xdr:nvCxnSpPr>
        <xdr:cNvPr id="536" name="直線コネクタ 535">
          <a:extLst>
            <a:ext uri="{FF2B5EF4-FFF2-40B4-BE49-F238E27FC236}">
              <a16:creationId xmlns:a16="http://schemas.microsoft.com/office/drawing/2014/main" id="{1E141628-0261-46E6-9650-6C885326BC74}"/>
            </a:ext>
          </a:extLst>
        </xdr:cNvPr>
        <xdr:cNvCxnSpPr/>
      </xdr:nvCxnSpPr>
      <xdr:spPr>
        <a:xfrm>
          <a:off x="14611350" y="178320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139065</xdr:rowOff>
    </xdr:from>
    <xdr:ext cx="340360" cy="259080"/>
    <xdr:sp macro="" textlink="">
      <xdr:nvSpPr>
        <xdr:cNvPr id="537" name="【庁舎】&#10;有形固定資産減価償却率最大値テキスト">
          <a:extLst>
            <a:ext uri="{FF2B5EF4-FFF2-40B4-BE49-F238E27FC236}">
              <a16:creationId xmlns:a16="http://schemas.microsoft.com/office/drawing/2014/main" id="{ED2B7A35-1F2C-4927-AA5E-B9D2BD6BD31C}"/>
            </a:ext>
          </a:extLst>
        </xdr:cNvPr>
        <xdr:cNvSpPr txBox="1"/>
      </xdr:nvSpPr>
      <xdr:spPr>
        <a:xfrm>
          <a:off x="14735175" y="160870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20955</xdr:rowOff>
    </xdr:from>
    <xdr:to>
      <xdr:col>86</xdr:col>
      <xdr:colOff>25400</xdr:colOff>
      <xdr:row>100</xdr:row>
      <xdr:rowOff>20955</xdr:rowOff>
    </xdr:to>
    <xdr:cxnSp macro="">
      <xdr:nvCxnSpPr>
        <xdr:cNvPr id="538" name="直線コネクタ 537">
          <a:extLst>
            <a:ext uri="{FF2B5EF4-FFF2-40B4-BE49-F238E27FC236}">
              <a16:creationId xmlns:a16="http://schemas.microsoft.com/office/drawing/2014/main" id="{A19D33EA-DB12-4D65-A6F7-92F9273E0512}"/>
            </a:ext>
          </a:extLst>
        </xdr:cNvPr>
        <xdr:cNvCxnSpPr/>
      </xdr:nvCxnSpPr>
      <xdr:spPr>
        <a:xfrm>
          <a:off x="14611350" y="163087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12065</xdr:rowOff>
    </xdr:from>
    <xdr:ext cx="405130" cy="259080"/>
    <xdr:sp macro="" textlink="">
      <xdr:nvSpPr>
        <xdr:cNvPr id="539" name="【庁舎】&#10;有形固定資産減価償却率平均値テキスト">
          <a:extLst>
            <a:ext uri="{FF2B5EF4-FFF2-40B4-BE49-F238E27FC236}">
              <a16:creationId xmlns:a16="http://schemas.microsoft.com/office/drawing/2014/main" id="{65A8B3B4-8723-4396-AD7C-6373EF13D8AF}"/>
            </a:ext>
          </a:extLst>
        </xdr:cNvPr>
        <xdr:cNvSpPr txBox="1"/>
      </xdr:nvSpPr>
      <xdr:spPr>
        <a:xfrm>
          <a:off x="14735175" y="171538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33655</xdr:rowOff>
    </xdr:from>
    <xdr:to>
      <xdr:col>85</xdr:col>
      <xdr:colOff>177800</xdr:colOff>
      <xdr:row>105</xdr:row>
      <xdr:rowOff>135255</xdr:rowOff>
    </xdr:to>
    <xdr:sp macro="" textlink="">
      <xdr:nvSpPr>
        <xdr:cNvPr id="540" name="フローチャート: 判断 539">
          <a:extLst>
            <a:ext uri="{FF2B5EF4-FFF2-40B4-BE49-F238E27FC236}">
              <a16:creationId xmlns:a16="http://schemas.microsoft.com/office/drawing/2014/main" id="{1477DC12-A188-4D79-91F9-1A6BA7E5C4C2}"/>
            </a:ext>
          </a:extLst>
        </xdr:cNvPr>
        <xdr:cNvSpPr/>
      </xdr:nvSpPr>
      <xdr:spPr>
        <a:xfrm>
          <a:off x="14649450" y="171754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123190</xdr:rowOff>
    </xdr:from>
    <xdr:to>
      <xdr:col>81</xdr:col>
      <xdr:colOff>101600</xdr:colOff>
      <xdr:row>105</xdr:row>
      <xdr:rowOff>53340</xdr:rowOff>
    </xdr:to>
    <xdr:sp macro="" textlink="">
      <xdr:nvSpPr>
        <xdr:cNvPr id="541" name="フローチャート: 判断 540">
          <a:extLst>
            <a:ext uri="{FF2B5EF4-FFF2-40B4-BE49-F238E27FC236}">
              <a16:creationId xmlns:a16="http://schemas.microsoft.com/office/drawing/2014/main" id="{432EBE68-8EB8-4A67-845F-056322474F4F}"/>
            </a:ext>
          </a:extLst>
        </xdr:cNvPr>
        <xdr:cNvSpPr/>
      </xdr:nvSpPr>
      <xdr:spPr>
        <a:xfrm>
          <a:off x="13887450" y="170999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88900</xdr:rowOff>
    </xdr:from>
    <xdr:to>
      <xdr:col>76</xdr:col>
      <xdr:colOff>165100</xdr:colOff>
      <xdr:row>105</xdr:row>
      <xdr:rowOff>19050</xdr:rowOff>
    </xdr:to>
    <xdr:sp macro="" textlink="">
      <xdr:nvSpPr>
        <xdr:cNvPr id="542" name="フローチャート: 判断 541">
          <a:extLst>
            <a:ext uri="{FF2B5EF4-FFF2-40B4-BE49-F238E27FC236}">
              <a16:creationId xmlns:a16="http://schemas.microsoft.com/office/drawing/2014/main" id="{6AF75DBC-7D48-4806-917F-03385B81D0DB}"/>
            </a:ext>
          </a:extLst>
        </xdr:cNvPr>
        <xdr:cNvSpPr/>
      </xdr:nvSpPr>
      <xdr:spPr>
        <a:xfrm>
          <a:off x="13096875" y="170592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136525</xdr:rowOff>
    </xdr:from>
    <xdr:to>
      <xdr:col>72</xdr:col>
      <xdr:colOff>38100</xdr:colOff>
      <xdr:row>105</xdr:row>
      <xdr:rowOff>66675</xdr:rowOff>
    </xdr:to>
    <xdr:sp macro="" textlink="">
      <xdr:nvSpPr>
        <xdr:cNvPr id="543" name="フローチャート: 判断 542">
          <a:extLst>
            <a:ext uri="{FF2B5EF4-FFF2-40B4-BE49-F238E27FC236}">
              <a16:creationId xmlns:a16="http://schemas.microsoft.com/office/drawing/2014/main" id="{70315858-B514-4AC9-863E-C6A84A1AB078}"/>
            </a:ext>
          </a:extLst>
        </xdr:cNvPr>
        <xdr:cNvSpPr/>
      </xdr:nvSpPr>
      <xdr:spPr>
        <a:xfrm>
          <a:off x="12296775" y="171132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90805</xdr:rowOff>
    </xdr:from>
    <xdr:to>
      <xdr:col>67</xdr:col>
      <xdr:colOff>101600</xdr:colOff>
      <xdr:row>105</xdr:row>
      <xdr:rowOff>20955</xdr:rowOff>
    </xdr:to>
    <xdr:sp macro="" textlink="">
      <xdr:nvSpPr>
        <xdr:cNvPr id="544" name="フローチャート: 判断 543">
          <a:extLst>
            <a:ext uri="{FF2B5EF4-FFF2-40B4-BE49-F238E27FC236}">
              <a16:creationId xmlns:a16="http://schemas.microsoft.com/office/drawing/2014/main" id="{F3BCBABB-9697-4696-A732-3BA8950F9B8D}"/>
            </a:ext>
          </a:extLst>
        </xdr:cNvPr>
        <xdr:cNvSpPr/>
      </xdr:nvSpPr>
      <xdr:spPr>
        <a:xfrm>
          <a:off x="11487150" y="170611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545" name="テキスト ボックス 544">
          <a:extLst>
            <a:ext uri="{FF2B5EF4-FFF2-40B4-BE49-F238E27FC236}">
              <a16:creationId xmlns:a16="http://schemas.microsoft.com/office/drawing/2014/main" id="{EFC6B151-B6DE-4B0F-8F35-9880AB841939}"/>
            </a:ext>
          </a:extLst>
        </xdr:cNvPr>
        <xdr:cNvSpPr txBox="1"/>
      </xdr:nvSpPr>
      <xdr:spPr>
        <a:xfrm>
          <a:off x="145256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546" name="テキスト ボックス 545">
          <a:extLst>
            <a:ext uri="{FF2B5EF4-FFF2-40B4-BE49-F238E27FC236}">
              <a16:creationId xmlns:a16="http://schemas.microsoft.com/office/drawing/2014/main" id="{41C33086-7541-40C2-B694-3A304AD2A984}"/>
            </a:ext>
          </a:extLst>
        </xdr:cNvPr>
        <xdr:cNvSpPr txBox="1"/>
      </xdr:nvSpPr>
      <xdr:spPr>
        <a:xfrm>
          <a:off x="137636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547" name="テキスト ボックス 546">
          <a:extLst>
            <a:ext uri="{FF2B5EF4-FFF2-40B4-BE49-F238E27FC236}">
              <a16:creationId xmlns:a16="http://schemas.microsoft.com/office/drawing/2014/main" id="{B750A124-CD7B-4740-A3E8-31E532F50D59}"/>
            </a:ext>
          </a:extLst>
        </xdr:cNvPr>
        <xdr:cNvSpPr txBox="1"/>
      </xdr:nvSpPr>
      <xdr:spPr>
        <a:xfrm>
          <a:off x="129730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548" name="テキスト ボックス 547">
          <a:extLst>
            <a:ext uri="{FF2B5EF4-FFF2-40B4-BE49-F238E27FC236}">
              <a16:creationId xmlns:a16="http://schemas.microsoft.com/office/drawing/2014/main" id="{28E69458-6E58-4501-A940-A85192ED5A58}"/>
            </a:ext>
          </a:extLst>
        </xdr:cNvPr>
        <xdr:cNvSpPr txBox="1"/>
      </xdr:nvSpPr>
      <xdr:spPr>
        <a:xfrm>
          <a:off x="121729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549" name="テキスト ボックス 548">
          <a:extLst>
            <a:ext uri="{FF2B5EF4-FFF2-40B4-BE49-F238E27FC236}">
              <a16:creationId xmlns:a16="http://schemas.microsoft.com/office/drawing/2014/main" id="{67CDF888-A213-49FC-8C51-207CF4A265E9}"/>
            </a:ext>
          </a:extLst>
        </xdr:cNvPr>
        <xdr:cNvSpPr txBox="1"/>
      </xdr:nvSpPr>
      <xdr:spPr>
        <a:xfrm>
          <a:off x="113633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81</xdr:col>
      <xdr:colOff>0</xdr:colOff>
      <xdr:row>104</xdr:row>
      <xdr:rowOff>105410</xdr:rowOff>
    </xdr:from>
    <xdr:to>
      <xdr:col>81</xdr:col>
      <xdr:colOff>101600</xdr:colOff>
      <xdr:row>105</xdr:row>
      <xdr:rowOff>35560</xdr:rowOff>
    </xdr:to>
    <xdr:sp macro="" textlink="">
      <xdr:nvSpPr>
        <xdr:cNvPr id="550" name="楕円 549">
          <a:extLst>
            <a:ext uri="{FF2B5EF4-FFF2-40B4-BE49-F238E27FC236}">
              <a16:creationId xmlns:a16="http://schemas.microsoft.com/office/drawing/2014/main" id="{205710C2-7933-40D7-9383-8043A703F66D}"/>
            </a:ext>
          </a:extLst>
        </xdr:cNvPr>
        <xdr:cNvSpPr/>
      </xdr:nvSpPr>
      <xdr:spPr>
        <a:xfrm>
          <a:off x="13887450" y="170757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64770</xdr:rowOff>
    </xdr:from>
    <xdr:to>
      <xdr:col>76</xdr:col>
      <xdr:colOff>165100</xdr:colOff>
      <xdr:row>104</xdr:row>
      <xdr:rowOff>166370</xdr:rowOff>
    </xdr:to>
    <xdr:sp macro="" textlink="">
      <xdr:nvSpPr>
        <xdr:cNvPr id="551" name="楕円 550">
          <a:extLst>
            <a:ext uri="{FF2B5EF4-FFF2-40B4-BE49-F238E27FC236}">
              <a16:creationId xmlns:a16="http://schemas.microsoft.com/office/drawing/2014/main" id="{F9CC7D2C-A6F8-4977-871C-6D77CF5233D5}"/>
            </a:ext>
          </a:extLst>
        </xdr:cNvPr>
        <xdr:cNvSpPr/>
      </xdr:nvSpPr>
      <xdr:spPr>
        <a:xfrm>
          <a:off x="13096875" y="170414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115570</xdr:rowOff>
    </xdr:from>
    <xdr:to>
      <xdr:col>81</xdr:col>
      <xdr:colOff>50800</xdr:colOff>
      <xdr:row>104</xdr:row>
      <xdr:rowOff>156210</xdr:rowOff>
    </xdr:to>
    <xdr:cxnSp macro="">
      <xdr:nvCxnSpPr>
        <xdr:cNvPr id="552" name="直線コネクタ 551">
          <a:extLst>
            <a:ext uri="{FF2B5EF4-FFF2-40B4-BE49-F238E27FC236}">
              <a16:creationId xmlns:a16="http://schemas.microsoft.com/office/drawing/2014/main" id="{81701362-7F27-48C8-B9DF-7954E47D3C6B}"/>
            </a:ext>
          </a:extLst>
        </xdr:cNvPr>
        <xdr:cNvCxnSpPr/>
      </xdr:nvCxnSpPr>
      <xdr:spPr>
        <a:xfrm>
          <a:off x="13144500" y="17089120"/>
          <a:ext cx="79057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10795</xdr:rowOff>
    </xdr:from>
    <xdr:to>
      <xdr:col>72</xdr:col>
      <xdr:colOff>38100</xdr:colOff>
      <xdr:row>104</xdr:row>
      <xdr:rowOff>112395</xdr:rowOff>
    </xdr:to>
    <xdr:sp macro="" textlink="">
      <xdr:nvSpPr>
        <xdr:cNvPr id="553" name="楕円 552">
          <a:extLst>
            <a:ext uri="{FF2B5EF4-FFF2-40B4-BE49-F238E27FC236}">
              <a16:creationId xmlns:a16="http://schemas.microsoft.com/office/drawing/2014/main" id="{A92DE0E4-4B99-4DEC-B9B9-E2A12FD151E8}"/>
            </a:ext>
          </a:extLst>
        </xdr:cNvPr>
        <xdr:cNvSpPr/>
      </xdr:nvSpPr>
      <xdr:spPr>
        <a:xfrm>
          <a:off x="12296775" y="169811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61595</xdr:rowOff>
    </xdr:from>
    <xdr:to>
      <xdr:col>76</xdr:col>
      <xdr:colOff>114300</xdr:colOff>
      <xdr:row>104</xdr:row>
      <xdr:rowOff>115570</xdr:rowOff>
    </xdr:to>
    <xdr:cxnSp macro="">
      <xdr:nvCxnSpPr>
        <xdr:cNvPr id="554" name="直線コネクタ 553">
          <a:extLst>
            <a:ext uri="{FF2B5EF4-FFF2-40B4-BE49-F238E27FC236}">
              <a16:creationId xmlns:a16="http://schemas.microsoft.com/office/drawing/2014/main" id="{FCE69AB6-70FB-4E86-911D-19EE99182AE1}"/>
            </a:ext>
          </a:extLst>
        </xdr:cNvPr>
        <xdr:cNvCxnSpPr/>
      </xdr:nvCxnSpPr>
      <xdr:spPr>
        <a:xfrm>
          <a:off x="12344400" y="17038320"/>
          <a:ext cx="8001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143510</xdr:rowOff>
    </xdr:from>
    <xdr:to>
      <xdr:col>67</xdr:col>
      <xdr:colOff>101600</xdr:colOff>
      <xdr:row>104</xdr:row>
      <xdr:rowOff>73025</xdr:rowOff>
    </xdr:to>
    <xdr:sp macro="" textlink="">
      <xdr:nvSpPr>
        <xdr:cNvPr id="555" name="楕円 554">
          <a:extLst>
            <a:ext uri="{FF2B5EF4-FFF2-40B4-BE49-F238E27FC236}">
              <a16:creationId xmlns:a16="http://schemas.microsoft.com/office/drawing/2014/main" id="{758806AB-0093-4CC9-A719-57DF6FFF82D5}"/>
            </a:ext>
          </a:extLst>
        </xdr:cNvPr>
        <xdr:cNvSpPr/>
      </xdr:nvSpPr>
      <xdr:spPr>
        <a:xfrm>
          <a:off x="11487150" y="16942435"/>
          <a:ext cx="10477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22225</xdr:rowOff>
    </xdr:from>
    <xdr:to>
      <xdr:col>71</xdr:col>
      <xdr:colOff>177800</xdr:colOff>
      <xdr:row>104</xdr:row>
      <xdr:rowOff>61595</xdr:rowOff>
    </xdr:to>
    <xdr:cxnSp macro="">
      <xdr:nvCxnSpPr>
        <xdr:cNvPr id="556" name="直線コネクタ 555">
          <a:extLst>
            <a:ext uri="{FF2B5EF4-FFF2-40B4-BE49-F238E27FC236}">
              <a16:creationId xmlns:a16="http://schemas.microsoft.com/office/drawing/2014/main" id="{ABA42319-C8C3-4ED6-92C0-29325A2E9299}"/>
            </a:ext>
          </a:extLst>
        </xdr:cNvPr>
        <xdr:cNvCxnSpPr/>
      </xdr:nvCxnSpPr>
      <xdr:spPr>
        <a:xfrm>
          <a:off x="11534775" y="16998950"/>
          <a:ext cx="80962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44450</xdr:rowOff>
    </xdr:from>
    <xdr:ext cx="405130" cy="259080"/>
    <xdr:sp macro="" textlink="">
      <xdr:nvSpPr>
        <xdr:cNvPr id="557" name="n_1aveValue【庁舎】&#10;有形固定資産減価償却率">
          <a:extLst>
            <a:ext uri="{FF2B5EF4-FFF2-40B4-BE49-F238E27FC236}">
              <a16:creationId xmlns:a16="http://schemas.microsoft.com/office/drawing/2014/main" id="{F69129D2-9C3C-4CB7-87BD-32EB89697C73}"/>
            </a:ext>
          </a:extLst>
        </xdr:cNvPr>
        <xdr:cNvSpPr txBox="1"/>
      </xdr:nvSpPr>
      <xdr:spPr>
        <a:xfrm>
          <a:off x="13745210" y="17192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10160</xdr:rowOff>
    </xdr:from>
    <xdr:ext cx="404495" cy="259080"/>
    <xdr:sp macro="" textlink="">
      <xdr:nvSpPr>
        <xdr:cNvPr id="558" name="n_2aveValue【庁舎】&#10;有形固定資産減価償却率">
          <a:extLst>
            <a:ext uri="{FF2B5EF4-FFF2-40B4-BE49-F238E27FC236}">
              <a16:creationId xmlns:a16="http://schemas.microsoft.com/office/drawing/2014/main" id="{19A131FA-8F9E-4758-8562-B5F57B69A377}"/>
            </a:ext>
          </a:extLst>
        </xdr:cNvPr>
        <xdr:cNvSpPr txBox="1"/>
      </xdr:nvSpPr>
      <xdr:spPr>
        <a:xfrm>
          <a:off x="12964160" y="171519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57785</xdr:rowOff>
    </xdr:from>
    <xdr:ext cx="404495" cy="259080"/>
    <xdr:sp macro="" textlink="">
      <xdr:nvSpPr>
        <xdr:cNvPr id="559" name="n_3aveValue【庁舎】&#10;有形固定資産減価償却率">
          <a:extLst>
            <a:ext uri="{FF2B5EF4-FFF2-40B4-BE49-F238E27FC236}">
              <a16:creationId xmlns:a16="http://schemas.microsoft.com/office/drawing/2014/main" id="{D9E7F4AE-B50A-4A22-9E6C-5BB4474F6BFF}"/>
            </a:ext>
          </a:extLst>
        </xdr:cNvPr>
        <xdr:cNvSpPr txBox="1"/>
      </xdr:nvSpPr>
      <xdr:spPr>
        <a:xfrm>
          <a:off x="12164060" y="172027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12065</xdr:rowOff>
    </xdr:from>
    <xdr:ext cx="404495" cy="259080"/>
    <xdr:sp macro="" textlink="">
      <xdr:nvSpPr>
        <xdr:cNvPr id="560" name="n_4aveValue【庁舎】&#10;有形固定資産減価償却率">
          <a:extLst>
            <a:ext uri="{FF2B5EF4-FFF2-40B4-BE49-F238E27FC236}">
              <a16:creationId xmlns:a16="http://schemas.microsoft.com/office/drawing/2014/main" id="{F724C2AE-0E65-418F-B08C-E8293D59C4F7}"/>
            </a:ext>
          </a:extLst>
        </xdr:cNvPr>
        <xdr:cNvSpPr txBox="1"/>
      </xdr:nvSpPr>
      <xdr:spPr>
        <a:xfrm>
          <a:off x="11354435" y="171538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103</xdr:row>
      <xdr:rowOff>52070</xdr:rowOff>
    </xdr:from>
    <xdr:ext cx="405130" cy="258445"/>
    <xdr:sp macro="" textlink="">
      <xdr:nvSpPr>
        <xdr:cNvPr id="561" name="n_1mainValue【庁舎】&#10;有形固定資産減価償却率">
          <a:extLst>
            <a:ext uri="{FF2B5EF4-FFF2-40B4-BE49-F238E27FC236}">
              <a16:creationId xmlns:a16="http://schemas.microsoft.com/office/drawing/2014/main" id="{DBEBCFE3-44CC-4579-A91E-1C063656E0A3}"/>
            </a:ext>
          </a:extLst>
        </xdr:cNvPr>
        <xdr:cNvSpPr txBox="1"/>
      </xdr:nvSpPr>
      <xdr:spPr>
        <a:xfrm>
          <a:off x="13745210" y="168509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103</xdr:row>
      <xdr:rowOff>11430</xdr:rowOff>
    </xdr:from>
    <xdr:ext cx="404495" cy="259080"/>
    <xdr:sp macro="" textlink="">
      <xdr:nvSpPr>
        <xdr:cNvPr id="562" name="n_2mainValue【庁舎】&#10;有形固定資産減価償却率">
          <a:extLst>
            <a:ext uri="{FF2B5EF4-FFF2-40B4-BE49-F238E27FC236}">
              <a16:creationId xmlns:a16="http://schemas.microsoft.com/office/drawing/2014/main" id="{996469F9-06D9-452A-A184-93BE31FE6536}"/>
            </a:ext>
          </a:extLst>
        </xdr:cNvPr>
        <xdr:cNvSpPr txBox="1"/>
      </xdr:nvSpPr>
      <xdr:spPr>
        <a:xfrm>
          <a:off x="12964160" y="168103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128905</xdr:rowOff>
    </xdr:from>
    <xdr:ext cx="404495" cy="259080"/>
    <xdr:sp macro="" textlink="">
      <xdr:nvSpPr>
        <xdr:cNvPr id="563" name="n_3mainValue【庁舎】&#10;有形固定資産減価償却率">
          <a:extLst>
            <a:ext uri="{FF2B5EF4-FFF2-40B4-BE49-F238E27FC236}">
              <a16:creationId xmlns:a16="http://schemas.microsoft.com/office/drawing/2014/main" id="{2F838C12-7CBE-45C6-B871-A127E199274D}"/>
            </a:ext>
          </a:extLst>
        </xdr:cNvPr>
        <xdr:cNvSpPr txBox="1"/>
      </xdr:nvSpPr>
      <xdr:spPr>
        <a:xfrm>
          <a:off x="12164060" y="167563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102</xdr:row>
      <xdr:rowOff>89535</xdr:rowOff>
    </xdr:from>
    <xdr:ext cx="404495" cy="258445"/>
    <xdr:sp macro="" textlink="">
      <xdr:nvSpPr>
        <xdr:cNvPr id="564" name="n_4mainValue【庁舎】&#10;有形固定資産減価償却率">
          <a:extLst>
            <a:ext uri="{FF2B5EF4-FFF2-40B4-BE49-F238E27FC236}">
              <a16:creationId xmlns:a16="http://schemas.microsoft.com/office/drawing/2014/main" id="{B2524A93-198B-4554-AFD0-3A97D5D61306}"/>
            </a:ext>
          </a:extLst>
        </xdr:cNvPr>
        <xdr:cNvSpPr txBox="1"/>
      </xdr:nvSpPr>
      <xdr:spPr>
        <a:xfrm>
          <a:off x="11354435" y="167170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5" name="正方形/長方形 564">
          <a:extLst>
            <a:ext uri="{FF2B5EF4-FFF2-40B4-BE49-F238E27FC236}">
              <a16:creationId xmlns:a16="http://schemas.microsoft.com/office/drawing/2014/main" id="{EB070163-C14C-4B9C-815C-E5C21E0587A6}"/>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6" name="正方形/長方形 565">
          <a:extLst>
            <a:ext uri="{FF2B5EF4-FFF2-40B4-BE49-F238E27FC236}">
              <a16:creationId xmlns:a16="http://schemas.microsoft.com/office/drawing/2014/main" id="{6D241D16-95BE-4D8A-8E55-692913486E44}"/>
            </a:ext>
          </a:extLst>
        </xdr:cNvPr>
        <xdr:cNvSpPr/>
      </xdr:nvSpPr>
      <xdr:spPr>
        <a:xfrm>
          <a:off x="165830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7" name="正方形/長方形 566">
          <a:extLst>
            <a:ext uri="{FF2B5EF4-FFF2-40B4-BE49-F238E27FC236}">
              <a16:creationId xmlns:a16="http://schemas.microsoft.com/office/drawing/2014/main" id="{DC1621B0-5875-4851-B291-05C690B741ED}"/>
            </a:ext>
          </a:extLst>
        </xdr:cNvPr>
        <xdr:cNvSpPr/>
      </xdr:nvSpPr>
      <xdr:spPr>
        <a:xfrm>
          <a:off x="165830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8" name="正方形/長方形 567">
          <a:extLst>
            <a:ext uri="{FF2B5EF4-FFF2-40B4-BE49-F238E27FC236}">
              <a16:creationId xmlns:a16="http://schemas.microsoft.com/office/drawing/2014/main" id="{526C7FEC-C9DB-443D-B129-C92365C1B462}"/>
            </a:ext>
          </a:extLst>
        </xdr:cNvPr>
        <xdr:cNvSpPr/>
      </xdr:nvSpPr>
      <xdr:spPr>
        <a:xfrm>
          <a:off x="174879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9" name="正方形/長方形 568">
          <a:extLst>
            <a:ext uri="{FF2B5EF4-FFF2-40B4-BE49-F238E27FC236}">
              <a16:creationId xmlns:a16="http://schemas.microsoft.com/office/drawing/2014/main" id="{F836B6C4-8198-4FC9-87A9-36FE96C8A3A0}"/>
            </a:ext>
          </a:extLst>
        </xdr:cNvPr>
        <xdr:cNvSpPr/>
      </xdr:nvSpPr>
      <xdr:spPr>
        <a:xfrm>
          <a:off x="174879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0" name="正方形/長方形 569">
          <a:extLst>
            <a:ext uri="{FF2B5EF4-FFF2-40B4-BE49-F238E27FC236}">
              <a16:creationId xmlns:a16="http://schemas.microsoft.com/office/drawing/2014/main" id="{E89E6E6E-6F9E-4EEE-B9CB-34B9BEAA8470}"/>
            </a:ext>
          </a:extLst>
        </xdr:cNvPr>
        <xdr:cNvSpPr/>
      </xdr:nvSpPr>
      <xdr:spPr>
        <a:xfrm>
          <a:off x="185166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1" name="正方形/長方形 570">
          <a:extLst>
            <a:ext uri="{FF2B5EF4-FFF2-40B4-BE49-F238E27FC236}">
              <a16:creationId xmlns:a16="http://schemas.microsoft.com/office/drawing/2014/main" id="{3A172048-AB9A-4385-A9EE-1D64A5BEB191}"/>
            </a:ext>
          </a:extLst>
        </xdr:cNvPr>
        <xdr:cNvSpPr/>
      </xdr:nvSpPr>
      <xdr:spPr>
        <a:xfrm>
          <a:off x="185166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2" name="正方形/長方形 571">
          <a:extLst>
            <a:ext uri="{FF2B5EF4-FFF2-40B4-BE49-F238E27FC236}">
              <a16:creationId xmlns:a16="http://schemas.microsoft.com/office/drawing/2014/main" id="{ACF9BA71-0BD3-41EF-ABFE-8578213C2E4E}"/>
            </a:ext>
          </a:extLst>
        </xdr:cNvPr>
        <xdr:cNvSpPr/>
      </xdr:nvSpPr>
      <xdr:spPr>
        <a:xfrm>
          <a:off x="16459200" y="1590675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573" name="テキスト ボックス 572">
          <a:extLst>
            <a:ext uri="{FF2B5EF4-FFF2-40B4-BE49-F238E27FC236}">
              <a16:creationId xmlns:a16="http://schemas.microsoft.com/office/drawing/2014/main" id="{674B753F-D4B7-4E06-8E5A-ABC726593A1F}"/>
            </a:ext>
          </a:extLst>
        </xdr:cNvPr>
        <xdr:cNvSpPr txBox="1"/>
      </xdr:nvSpPr>
      <xdr:spPr>
        <a:xfrm>
          <a:off x="16440150" y="157162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4" name="直線コネクタ 573">
          <a:extLst>
            <a:ext uri="{FF2B5EF4-FFF2-40B4-BE49-F238E27FC236}">
              <a16:creationId xmlns:a16="http://schemas.microsoft.com/office/drawing/2014/main" id="{2405AAFC-ACC3-441C-8518-7ED08E3DB955}"/>
            </a:ext>
          </a:extLst>
        </xdr:cNvPr>
        <xdr:cNvCxnSpPr/>
      </xdr:nvCxnSpPr>
      <xdr:spPr>
        <a:xfrm>
          <a:off x="16459200" y="18192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575" name="直線コネクタ 574">
          <a:extLst>
            <a:ext uri="{FF2B5EF4-FFF2-40B4-BE49-F238E27FC236}">
              <a16:creationId xmlns:a16="http://schemas.microsoft.com/office/drawing/2014/main" id="{B9F83E1E-D438-472C-AB44-8A695E9B07FA}"/>
            </a:ext>
          </a:extLst>
        </xdr:cNvPr>
        <xdr:cNvCxnSpPr/>
      </xdr:nvCxnSpPr>
      <xdr:spPr>
        <a:xfrm>
          <a:off x="16459200" y="178663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6725" cy="258445"/>
    <xdr:sp macro="" textlink="">
      <xdr:nvSpPr>
        <xdr:cNvPr id="576" name="テキスト ボックス 575">
          <a:extLst>
            <a:ext uri="{FF2B5EF4-FFF2-40B4-BE49-F238E27FC236}">
              <a16:creationId xmlns:a16="http://schemas.microsoft.com/office/drawing/2014/main" id="{CA00B188-80C1-44F4-BB8B-8D68458C639D}"/>
            </a:ext>
          </a:extLst>
        </xdr:cNvPr>
        <xdr:cNvSpPr txBox="1"/>
      </xdr:nvSpPr>
      <xdr:spPr>
        <a:xfrm>
          <a:off x="16052165" y="177272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577" name="直線コネクタ 576">
          <a:extLst>
            <a:ext uri="{FF2B5EF4-FFF2-40B4-BE49-F238E27FC236}">
              <a16:creationId xmlns:a16="http://schemas.microsoft.com/office/drawing/2014/main" id="{569E9F26-4261-41B2-BC09-2AA9E759D2FB}"/>
            </a:ext>
          </a:extLst>
        </xdr:cNvPr>
        <xdr:cNvCxnSpPr/>
      </xdr:nvCxnSpPr>
      <xdr:spPr>
        <a:xfrm>
          <a:off x="16459200" y="175367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6725" cy="259080"/>
    <xdr:sp macro="" textlink="">
      <xdr:nvSpPr>
        <xdr:cNvPr id="578" name="テキスト ボックス 577">
          <a:extLst>
            <a:ext uri="{FF2B5EF4-FFF2-40B4-BE49-F238E27FC236}">
              <a16:creationId xmlns:a16="http://schemas.microsoft.com/office/drawing/2014/main" id="{1977BA3A-F973-4C2B-9BA9-508E762F87D2}"/>
            </a:ext>
          </a:extLst>
        </xdr:cNvPr>
        <xdr:cNvSpPr txBox="1"/>
      </xdr:nvSpPr>
      <xdr:spPr>
        <a:xfrm>
          <a:off x="16052165" y="174002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579" name="直線コネクタ 578">
          <a:extLst>
            <a:ext uri="{FF2B5EF4-FFF2-40B4-BE49-F238E27FC236}">
              <a16:creationId xmlns:a16="http://schemas.microsoft.com/office/drawing/2014/main" id="{4F62C0FD-D885-4171-A9D2-6668C4ADFCF5}"/>
            </a:ext>
          </a:extLst>
        </xdr:cNvPr>
        <xdr:cNvCxnSpPr/>
      </xdr:nvCxnSpPr>
      <xdr:spPr>
        <a:xfrm>
          <a:off x="16459200" y="172097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6725" cy="258445"/>
    <xdr:sp macro="" textlink="">
      <xdr:nvSpPr>
        <xdr:cNvPr id="580" name="テキスト ボックス 579">
          <a:extLst>
            <a:ext uri="{FF2B5EF4-FFF2-40B4-BE49-F238E27FC236}">
              <a16:creationId xmlns:a16="http://schemas.microsoft.com/office/drawing/2014/main" id="{7CE4FBED-E848-470B-9B04-E432ACFCD72F}"/>
            </a:ext>
          </a:extLst>
        </xdr:cNvPr>
        <xdr:cNvSpPr txBox="1"/>
      </xdr:nvSpPr>
      <xdr:spPr>
        <a:xfrm>
          <a:off x="16052165" y="170713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581" name="直線コネクタ 580">
          <a:extLst>
            <a:ext uri="{FF2B5EF4-FFF2-40B4-BE49-F238E27FC236}">
              <a16:creationId xmlns:a16="http://schemas.microsoft.com/office/drawing/2014/main" id="{F67C55A2-998C-4190-90D9-E357C7E6AB23}"/>
            </a:ext>
          </a:extLst>
        </xdr:cNvPr>
        <xdr:cNvCxnSpPr/>
      </xdr:nvCxnSpPr>
      <xdr:spPr>
        <a:xfrm>
          <a:off x="16459200" y="16889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6725" cy="258445"/>
    <xdr:sp macro="" textlink="">
      <xdr:nvSpPr>
        <xdr:cNvPr id="582" name="テキスト ボックス 581">
          <a:extLst>
            <a:ext uri="{FF2B5EF4-FFF2-40B4-BE49-F238E27FC236}">
              <a16:creationId xmlns:a16="http://schemas.microsoft.com/office/drawing/2014/main" id="{CF6751E0-6B01-4AFD-AF3F-21128EAF6511}"/>
            </a:ext>
          </a:extLst>
        </xdr:cNvPr>
        <xdr:cNvSpPr txBox="1"/>
      </xdr:nvSpPr>
      <xdr:spPr>
        <a:xfrm>
          <a:off x="16052165" y="1674431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583" name="直線コネクタ 582">
          <a:extLst>
            <a:ext uri="{FF2B5EF4-FFF2-40B4-BE49-F238E27FC236}">
              <a16:creationId xmlns:a16="http://schemas.microsoft.com/office/drawing/2014/main" id="{DDC18376-6F7B-4EB0-A636-4C1348DBC50A}"/>
            </a:ext>
          </a:extLst>
        </xdr:cNvPr>
        <xdr:cNvCxnSpPr/>
      </xdr:nvCxnSpPr>
      <xdr:spPr>
        <a:xfrm>
          <a:off x="16459200" y="165633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6725" cy="259080"/>
    <xdr:sp macro="" textlink="">
      <xdr:nvSpPr>
        <xdr:cNvPr id="584" name="テキスト ボックス 583">
          <a:extLst>
            <a:ext uri="{FF2B5EF4-FFF2-40B4-BE49-F238E27FC236}">
              <a16:creationId xmlns:a16="http://schemas.microsoft.com/office/drawing/2014/main" id="{5DB646F4-BEC6-4D41-9AAB-EFFEC1F59172}"/>
            </a:ext>
          </a:extLst>
        </xdr:cNvPr>
        <xdr:cNvSpPr txBox="1"/>
      </xdr:nvSpPr>
      <xdr:spPr>
        <a:xfrm>
          <a:off x="16052165" y="164179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585" name="直線コネクタ 584">
          <a:extLst>
            <a:ext uri="{FF2B5EF4-FFF2-40B4-BE49-F238E27FC236}">
              <a16:creationId xmlns:a16="http://schemas.microsoft.com/office/drawing/2014/main" id="{6707FE38-78A0-4D84-B51E-7918189EBBF8}"/>
            </a:ext>
          </a:extLst>
        </xdr:cNvPr>
        <xdr:cNvCxnSpPr/>
      </xdr:nvCxnSpPr>
      <xdr:spPr>
        <a:xfrm>
          <a:off x="16459200" y="162331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6725" cy="258445"/>
    <xdr:sp macro="" textlink="">
      <xdr:nvSpPr>
        <xdr:cNvPr id="586" name="テキスト ボックス 585">
          <a:extLst>
            <a:ext uri="{FF2B5EF4-FFF2-40B4-BE49-F238E27FC236}">
              <a16:creationId xmlns:a16="http://schemas.microsoft.com/office/drawing/2014/main" id="{50D5F896-A81D-42E9-90F0-460E5A5B6EB1}"/>
            </a:ext>
          </a:extLst>
        </xdr:cNvPr>
        <xdr:cNvSpPr txBox="1"/>
      </xdr:nvSpPr>
      <xdr:spPr>
        <a:xfrm>
          <a:off x="16052165" y="160877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7" name="直線コネクタ 586">
          <a:extLst>
            <a:ext uri="{FF2B5EF4-FFF2-40B4-BE49-F238E27FC236}">
              <a16:creationId xmlns:a16="http://schemas.microsoft.com/office/drawing/2014/main" id="{5B7D2C62-CB22-464A-A992-218CDE37B4CA}"/>
            </a:ext>
          </a:extLst>
        </xdr:cNvPr>
        <xdr:cNvCxnSpPr/>
      </xdr:nvCxnSpPr>
      <xdr:spPr>
        <a:xfrm>
          <a:off x="16459200" y="15906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588" name="テキスト ボックス 587">
          <a:extLst>
            <a:ext uri="{FF2B5EF4-FFF2-40B4-BE49-F238E27FC236}">
              <a16:creationId xmlns:a16="http://schemas.microsoft.com/office/drawing/2014/main" id="{BDAE85F5-8616-47D4-AD84-637A25512045}"/>
            </a:ext>
          </a:extLst>
        </xdr:cNvPr>
        <xdr:cNvSpPr txBox="1"/>
      </xdr:nvSpPr>
      <xdr:spPr>
        <a:xfrm>
          <a:off x="16052165" y="157613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9" name="【庁舎】&#10;一人当たり面積グラフ枠">
          <a:extLst>
            <a:ext uri="{FF2B5EF4-FFF2-40B4-BE49-F238E27FC236}">
              <a16:creationId xmlns:a16="http://schemas.microsoft.com/office/drawing/2014/main" id="{2B1627AD-DEA7-4461-A413-65BEB3ADDDF6}"/>
            </a:ext>
          </a:extLst>
        </xdr:cNvPr>
        <xdr:cNvSpPr/>
      </xdr:nvSpPr>
      <xdr:spPr>
        <a:xfrm>
          <a:off x="16459200" y="1590675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78105</xdr:rowOff>
    </xdr:from>
    <xdr:to>
      <xdr:col>116</xdr:col>
      <xdr:colOff>62865</xdr:colOff>
      <xdr:row>108</xdr:row>
      <xdr:rowOff>53340</xdr:rowOff>
    </xdr:to>
    <xdr:cxnSp macro="">
      <xdr:nvCxnSpPr>
        <xdr:cNvPr id="590" name="直線コネクタ 589">
          <a:extLst>
            <a:ext uri="{FF2B5EF4-FFF2-40B4-BE49-F238E27FC236}">
              <a16:creationId xmlns:a16="http://schemas.microsoft.com/office/drawing/2014/main" id="{ED220E7F-3D23-4B16-AD74-97A51BDF805F}"/>
            </a:ext>
          </a:extLst>
        </xdr:cNvPr>
        <xdr:cNvCxnSpPr/>
      </xdr:nvCxnSpPr>
      <xdr:spPr>
        <a:xfrm flipV="1">
          <a:off x="19954240" y="16365855"/>
          <a:ext cx="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57150</xdr:rowOff>
    </xdr:from>
    <xdr:ext cx="469900" cy="259080"/>
    <xdr:sp macro="" textlink="">
      <xdr:nvSpPr>
        <xdr:cNvPr id="591" name="【庁舎】&#10;一人当たり面積最小値テキスト">
          <a:extLst>
            <a:ext uri="{FF2B5EF4-FFF2-40B4-BE49-F238E27FC236}">
              <a16:creationId xmlns:a16="http://schemas.microsoft.com/office/drawing/2014/main" id="{72281F86-8D74-4243-A5CF-2B871089A47A}"/>
            </a:ext>
          </a:extLst>
        </xdr:cNvPr>
        <xdr:cNvSpPr txBox="1"/>
      </xdr:nvSpPr>
      <xdr:spPr>
        <a:xfrm>
          <a:off x="19992975" y="17716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0.094</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53340</xdr:rowOff>
    </xdr:from>
    <xdr:to>
      <xdr:col>116</xdr:col>
      <xdr:colOff>152400</xdr:colOff>
      <xdr:row>108</xdr:row>
      <xdr:rowOff>53340</xdr:rowOff>
    </xdr:to>
    <xdr:cxnSp macro="">
      <xdr:nvCxnSpPr>
        <xdr:cNvPr id="592" name="直線コネクタ 591">
          <a:extLst>
            <a:ext uri="{FF2B5EF4-FFF2-40B4-BE49-F238E27FC236}">
              <a16:creationId xmlns:a16="http://schemas.microsoft.com/office/drawing/2014/main" id="{8975A059-87EA-49A0-9782-97E551A5CA80}"/>
            </a:ext>
          </a:extLst>
        </xdr:cNvPr>
        <xdr:cNvCxnSpPr/>
      </xdr:nvCxnSpPr>
      <xdr:spPr>
        <a:xfrm>
          <a:off x="19878675" y="177095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24765</xdr:rowOff>
    </xdr:from>
    <xdr:ext cx="469900" cy="259080"/>
    <xdr:sp macro="" textlink="">
      <xdr:nvSpPr>
        <xdr:cNvPr id="593" name="【庁舎】&#10;一人当たり面積最大値テキスト">
          <a:extLst>
            <a:ext uri="{FF2B5EF4-FFF2-40B4-BE49-F238E27FC236}">
              <a16:creationId xmlns:a16="http://schemas.microsoft.com/office/drawing/2014/main" id="{D433A194-14E0-449C-974F-1D17B4038065}"/>
            </a:ext>
          </a:extLst>
        </xdr:cNvPr>
        <xdr:cNvSpPr txBox="1"/>
      </xdr:nvSpPr>
      <xdr:spPr>
        <a:xfrm>
          <a:off x="19992975" y="16144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0.919</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78105</xdr:rowOff>
    </xdr:from>
    <xdr:to>
      <xdr:col>116</xdr:col>
      <xdr:colOff>152400</xdr:colOff>
      <xdr:row>100</xdr:row>
      <xdr:rowOff>78105</xdr:rowOff>
    </xdr:to>
    <xdr:cxnSp macro="">
      <xdr:nvCxnSpPr>
        <xdr:cNvPr id="594" name="直線コネクタ 593">
          <a:extLst>
            <a:ext uri="{FF2B5EF4-FFF2-40B4-BE49-F238E27FC236}">
              <a16:creationId xmlns:a16="http://schemas.microsoft.com/office/drawing/2014/main" id="{6E62D09D-1251-41F0-BD6F-825B3DD3004C}"/>
            </a:ext>
          </a:extLst>
        </xdr:cNvPr>
        <xdr:cNvCxnSpPr/>
      </xdr:nvCxnSpPr>
      <xdr:spPr>
        <a:xfrm>
          <a:off x="19878675" y="163658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66040</xdr:rowOff>
    </xdr:from>
    <xdr:ext cx="469900" cy="258445"/>
    <xdr:sp macro="" textlink="">
      <xdr:nvSpPr>
        <xdr:cNvPr id="595" name="【庁舎】&#10;一人当たり面積平均値テキスト">
          <a:extLst>
            <a:ext uri="{FF2B5EF4-FFF2-40B4-BE49-F238E27FC236}">
              <a16:creationId xmlns:a16="http://schemas.microsoft.com/office/drawing/2014/main" id="{2AB44FF9-99E4-4A66-8931-817ED451FD50}"/>
            </a:ext>
          </a:extLst>
        </xdr:cNvPr>
        <xdr:cNvSpPr txBox="1"/>
      </xdr:nvSpPr>
      <xdr:spPr>
        <a:xfrm>
          <a:off x="19992975" y="173856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87630</xdr:rowOff>
    </xdr:from>
    <xdr:to>
      <xdr:col>116</xdr:col>
      <xdr:colOff>114300</xdr:colOff>
      <xdr:row>107</xdr:row>
      <xdr:rowOff>17780</xdr:rowOff>
    </xdr:to>
    <xdr:sp macro="" textlink="">
      <xdr:nvSpPr>
        <xdr:cNvPr id="596" name="フローチャート: 判断 595">
          <a:extLst>
            <a:ext uri="{FF2B5EF4-FFF2-40B4-BE49-F238E27FC236}">
              <a16:creationId xmlns:a16="http://schemas.microsoft.com/office/drawing/2014/main" id="{F563A3C4-06ED-43CC-80FF-C41EA709E5D3}"/>
            </a:ext>
          </a:extLst>
        </xdr:cNvPr>
        <xdr:cNvSpPr/>
      </xdr:nvSpPr>
      <xdr:spPr>
        <a:xfrm>
          <a:off x="19897725" y="174009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79375</xdr:rowOff>
    </xdr:from>
    <xdr:to>
      <xdr:col>112</xdr:col>
      <xdr:colOff>38100</xdr:colOff>
      <xdr:row>107</xdr:row>
      <xdr:rowOff>9525</xdr:rowOff>
    </xdr:to>
    <xdr:sp macro="" textlink="">
      <xdr:nvSpPr>
        <xdr:cNvPr id="597" name="フローチャート: 判断 596">
          <a:extLst>
            <a:ext uri="{FF2B5EF4-FFF2-40B4-BE49-F238E27FC236}">
              <a16:creationId xmlns:a16="http://schemas.microsoft.com/office/drawing/2014/main" id="{D70812A7-F47A-4F8D-9CE6-C61B3BA719CB}"/>
            </a:ext>
          </a:extLst>
        </xdr:cNvPr>
        <xdr:cNvSpPr/>
      </xdr:nvSpPr>
      <xdr:spPr>
        <a:xfrm>
          <a:off x="19154775" y="173990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84455</xdr:rowOff>
    </xdr:from>
    <xdr:to>
      <xdr:col>107</xdr:col>
      <xdr:colOff>101600</xdr:colOff>
      <xdr:row>107</xdr:row>
      <xdr:rowOff>14605</xdr:rowOff>
    </xdr:to>
    <xdr:sp macro="" textlink="">
      <xdr:nvSpPr>
        <xdr:cNvPr id="598" name="フローチャート: 判断 597">
          <a:extLst>
            <a:ext uri="{FF2B5EF4-FFF2-40B4-BE49-F238E27FC236}">
              <a16:creationId xmlns:a16="http://schemas.microsoft.com/office/drawing/2014/main" id="{2DCCF76A-B560-43E8-97D0-61F1CFE2D972}"/>
            </a:ext>
          </a:extLst>
        </xdr:cNvPr>
        <xdr:cNvSpPr/>
      </xdr:nvSpPr>
      <xdr:spPr>
        <a:xfrm>
          <a:off x="18345150" y="174040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102235</xdr:rowOff>
    </xdr:from>
    <xdr:to>
      <xdr:col>102</xdr:col>
      <xdr:colOff>165100</xdr:colOff>
      <xdr:row>107</xdr:row>
      <xdr:rowOff>32385</xdr:rowOff>
    </xdr:to>
    <xdr:sp macro="" textlink="">
      <xdr:nvSpPr>
        <xdr:cNvPr id="599" name="フローチャート: 判断 598">
          <a:extLst>
            <a:ext uri="{FF2B5EF4-FFF2-40B4-BE49-F238E27FC236}">
              <a16:creationId xmlns:a16="http://schemas.microsoft.com/office/drawing/2014/main" id="{1BF97C4D-B9E1-44AB-9A00-2C71651473C7}"/>
            </a:ext>
          </a:extLst>
        </xdr:cNvPr>
        <xdr:cNvSpPr/>
      </xdr:nvSpPr>
      <xdr:spPr>
        <a:xfrm>
          <a:off x="17554575" y="174218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59690</xdr:rowOff>
    </xdr:from>
    <xdr:to>
      <xdr:col>98</xdr:col>
      <xdr:colOff>38100</xdr:colOff>
      <xdr:row>106</xdr:row>
      <xdr:rowOff>161290</xdr:rowOff>
    </xdr:to>
    <xdr:sp macro="" textlink="">
      <xdr:nvSpPr>
        <xdr:cNvPr id="600" name="フローチャート: 判断 599">
          <a:extLst>
            <a:ext uri="{FF2B5EF4-FFF2-40B4-BE49-F238E27FC236}">
              <a16:creationId xmlns:a16="http://schemas.microsoft.com/office/drawing/2014/main" id="{6487A633-EECF-400F-BCEF-CC569AB566D4}"/>
            </a:ext>
          </a:extLst>
        </xdr:cNvPr>
        <xdr:cNvSpPr/>
      </xdr:nvSpPr>
      <xdr:spPr>
        <a:xfrm>
          <a:off x="16754475" y="1737614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601" name="テキスト ボックス 600">
          <a:extLst>
            <a:ext uri="{FF2B5EF4-FFF2-40B4-BE49-F238E27FC236}">
              <a16:creationId xmlns:a16="http://schemas.microsoft.com/office/drawing/2014/main" id="{24A9802F-95B1-4664-9018-8BD9D9BE1CD5}"/>
            </a:ext>
          </a:extLst>
        </xdr:cNvPr>
        <xdr:cNvSpPr txBox="1"/>
      </xdr:nvSpPr>
      <xdr:spPr>
        <a:xfrm>
          <a:off x="197834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602" name="テキスト ボックス 601">
          <a:extLst>
            <a:ext uri="{FF2B5EF4-FFF2-40B4-BE49-F238E27FC236}">
              <a16:creationId xmlns:a16="http://schemas.microsoft.com/office/drawing/2014/main" id="{98B78267-C2BF-4A00-862E-8092D9E8DBDA}"/>
            </a:ext>
          </a:extLst>
        </xdr:cNvPr>
        <xdr:cNvSpPr txBox="1"/>
      </xdr:nvSpPr>
      <xdr:spPr>
        <a:xfrm>
          <a:off x="190309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603" name="テキスト ボックス 602">
          <a:extLst>
            <a:ext uri="{FF2B5EF4-FFF2-40B4-BE49-F238E27FC236}">
              <a16:creationId xmlns:a16="http://schemas.microsoft.com/office/drawing/2014/main" id="{3B6873B4-3561-4E4B-9AF3-C15764477BCB}"/>
            </a:ext>
          </a:extLst>
        </xdr:cNvPr>
        <xdr:cNvSpPr txBox="1"/>
      </xdr:nvSpPr>
      <xdr:spPr>
        <a:xfrm>
          <a:off x="182213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04" name="テキスト ボックス 603">
          <a:extLst>
            <a:ext uri="{FF2B5EF4-FFF2-40B4-BE49-F238E27FC236}">
              <a16:creationId xmlns:a16="http://schemas.microsoft.com/office/drawing/2014/main" id="{FF4A265F-B568-47DC-ADC2-E487E4A7E9C1}"/>
            </a:ext>
          </a:extLst>
        </xdr:cNvPr>
        <xdr:cNvSpPr txBox="1"/>
      </xdr:nvSpPr>
      <xdr:spPr>
        <a:xfrm>
          <a:off x="174307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605" name="テキスト ボックス 604">
          <a:extLst>
            <a:ext uri="{FF2B5EF4-FFF2-40B4-BE49-F238E27FC236}">
              <a16:creationId xmlns:a16="http://schemas.microsoft.com/office/drawing/2014/main" id="{B39DF2B1-21E9-43DA-BAC4-25229421365E}"/>
            </a:ext>
          </a:extLst>
        </xdr:cNvPr>
        <xdr:cNvSpPr txBox="1"/>
      </xdr:nvSpPr>
      <xdr:spPr>
        <a:xfrm>
          <a:off x="166306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111</xdr:col>
      <xdr:colOff>127000</xdr:colOff>
      <xdr:row>106</xdr:row>
      <xdr:rowOff>10795</xdr:rowOff>
    </xdr:from>
    <xdr:to>
      <xdr:col>112</xdr:col>
      <xdr:colOff>38100</xdr:colOff>
      <xdr:row>106</xdr:row>
      <xdr:rowOff>112395</xdr:rowOff>
    </xdr:to>
    <xdr:sp macro="" textlink="">
      <xdr:nvSpPr>
        <xdr:cNvPr id="606" name="楕円 605">
          <a:extLst>
            <a:ext uri="{FF2B5EF4-FFF2-40B4-BE49-F238E27FC236}">
              <a16:creationId xmlns:a16="http://schemas.microsoft.com/office/drawing/2014/main" id="{A51F7BFD-64A4-484F-9EDC-8BAB647B05DE}"/>
            </a:ext>
          </a:extLst>
        </xdr:cNvPr>
        <xdr:cNvSpPr/>
      </xdr:nvSpPr>
      <xdr:spPr>
        <a:xfrm>
          <a:off x="19154775" y="173240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13970</xdr:rowOff>
    </xdr:from>
    <xdr:to>
      <xdr:col>107</xdr:col>
      <xdr:colOff>101600</xdr:colOff>
      <xdr:row>106</xdr:row>
      <xdr:rowOff>115570</xdr:rowOff>
    </xdr:to>
    <xdr:sp macro="" textlink="">
      <xdr:nvSpPr>
        <xdr:cNvPr id="607" name="楕円 606">
          <a:extLst>
            <a:ext uri="{FF2B5EF4-FFF2-40B4-BE49-F238E27FC236}">
              <a16:creationId xmlns:a16="http://schemas.microsoft.com/office/drawing/2014/main" id="{0B7B7358-CA1F-4725-8997-366832704ED1}"/>
            </a:ext>
          </a:extLst>
        </xdr:cNvPr>
        <xdr:cNvSpPr/>
      </xdr:nvSpPr>
      <xdr:spPr>
        <a:xfrm>
          <a:off x="18345150" y="173272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61595</xdr:rowOff>
    </xdr:from>
    <xdr:to>
      <xdr:col>111</xdr:col>
      <xdr:colOff>177800</xdr:colOff>
      <xdr:row>106</xdr:row>
      <xdr:rowOff>64770</xdr:rowOff>
    </xdr:to>
    <xdr:cxnSp macro="">
      <xdr:nvCxnSpPr>
        <xdr:cNvPr id="608" name="直線コネクタ 607">
          <a:extLst>
            <a:ext uri="{FF2B5EF4-FFF2-40B4-BE49-F238E27FC236}">
              <a16:creationId xmlns:a16="http://schemas.microsoft.com/office/drawing/2014/main" id="{F0B00B01-ACCE-4826-8D1B-F792FFA12062}"/>
            </a:ext>
          </a:extLst>
        </xdr:cNvPr>
        <xdr:cNvCxnSpPr/>
      </xdr:nvCxnSpPr>
      <xdr:spPr>
        <a:xfrm flipV="1">
          <a:off x="18392775" y="17381220"/>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17780</xdr:rowOff>
    </xdr:from>
    <xdr:to>
      <xdr:col>102</xdr:col>
      <xdr:colOff>165100</xdr:colOff>
      <xdr:row>106</xdr:row>
      <xdr:rowOff>118745</xdr:rowOff>
    </xdr:to>
    <xdr:sp macro="" textlink="">
      <xdr:nvSpPr>
        <xdr:cNvPr id="609" name="楕円 608">
          <a:extLst>
            <a:ext uri="{FF2B5EF4-FFF2-40B4-BE49-F238E27FC236}">
              <a16:creationId xmlns:a16="http://schemas.microsoft.com/office/drawing/2014/main" id="{3E8DE11C-6BE7-46CA-8F91-A39C533F03EB}"/>
            </a:ext>
          </a:extLst>
        </xdr:cNvPr>
        <xdr:cNvSpPr/>
      </xdr:nvSpPr>
      <xdr:spPr>
        <a:xfrm>
          <a:off x="17554575" y="17334230"/>
          <a:ext cx="9525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64770</xdr:rowOff>
    </xdr:from>
    <xdr:to>
      <xdr:col>107</xdr:col>
      <xdr:colOff>50800</xdr:colOff>
      <xdr:row>106</xdr:row>
      <xdr:rowOff>67945</xdr:rowOff>
    </xdr:to>
    <xdr:cxnSp macro="">
      <xdr:nvCxnSpPr>
        <xdr:cNvPr id="610" name="直線コネクタ 609">
          <a:extLst>
            <a:ext uri="{FF2B5EF4-FFF2-40B4-BE49-F238E27FC236}">
              <a16:creationId xmlns:a16="http://schemas.microsoft.com/office/drawing/2014/main" id="{6072781E-03D5-45B5-83D9-B0F8A836BAF7}"/>
            </a:ext>
          </a:extLst>
        </xdr:cNvPr>
        <xdr:cNvCxnSpPr/>
      </xdr:nvCxnSpPr>
      <xdr:spPr>
        <a:xfrm flipV="1">
          <a:off x="17602200" y="1738439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20320</xdr:rowOff>
    </xdr:from>
    <xdr:to>
      <xdr:col>98</xdr:col>
      <xdr:colOff>38100</xdr:colOff>
      <xdr:row>106</xdr:row>
      <xdr:rowOff>121920</xdr:rowOff>
    </xdr:to>
    <xdr:sp macro="" textlink="">
      <xdr:nvSpPr>
        <xdr:cNvPr id="611" name="楕円 610">
          <a:extLst>
            <a:ext uri="{FF2B5EF4-FFF2-40B4-BE49-F238E27FC236}">
              <a16:creationId xmlns:a16="http://schemas.microsoft.com/office/drawing/2014/main" id="{85BA5D7C-65AE-44BF-8A73-543F7AB04495}"/>
            </a:ext>
          </a:extLst>
        </xdr:cNvPr>
        <xdr:cNvSpPr/>
      </xdr:nvSpPr>
      <xdr:spPr>
        <a:xfrm>
          <a:off x="16754475" y="173367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67945</xdr:rowOff>
    </xdr:from>
    <xdr:to>
      <xdr:col>102</xdr:col>
      <xdr:colOff>114300</xdr:colOff>
      <xdr:row>106</xdr:row>
      <xdr:rowOff>71120</xdr:rowOff>
    </xdr:to>
    <xdr:cxnSp macro="">
      <xdr:nvCxnSpPr>
        <xdr:cNvPr id="612" name="直線コネクタ 611">
          <a:extLst>
            <a:ext uri="{FF2B5EF4-FFF2-40B4-BE49-F238E27FC236}">
              <a16:creationId xmlns:a16="http://schemas.microsoft.com/office/drawing/2014/main" id="{C37576FC-7452-4375-9C4C-29B61F5E112E}"/>
            </a:ext>
          </a:extLst>
        </xdr:cNvPr>
        <xdr:cNvCxnSpPr/>
      </xdr:nvCxnSpPr>
      <xdr:spPr>
        <a:xfrm flipV="1">
          <a:off x="16802100" y="17381220"/>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107</xdr:row>
      <xdr:rowOff>635</xdr:rowOff>
    </xdr:from>
    <xdr:ext cx="469900" cy="259080"/>
    <xdr:sp macro="" textlink="">
      <xdr:nvSpPr>
        <xdr:cNvPr id="613" name="n_1aveValue【庁舎】&#10;一人当たり面積">
          <a:extLst>
            <a:ext uri="{FF2B5EF4-FFF2-40B4-BE49-F238E27FC236}">
              <a16:creationId xmlns:a16="http://schemas.microsoft.com/office/drawing/2014/main" id="{2D91B4CE-588C-4EF9-9EBB-402FD82F958A}"/>
            </a:ext>
          </a:extLst>
        </xdr:cNvPr>
        <xdr:cNvSpPr txBox="1"/>
      </xdr:nvSpPr>
      <xdr:spPr>
        <a:xfrm>
          <a:off x="18983325" y="17488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6350</xdr:rowOff>
    </xdr:from>
    <xdr:ext cx="469265" cy="258445"/>
    <xdr:sp macro="" textlink="">
      <xdr:nvSpPr>
        <xdr:cNvPr id="614" name="n_2aveValue【庁舎】&#10;一人当たり面積">
          <a:extLst>
            <a:ext uri="{FF2B5EF4-FFF2-40B4-BE49-F238E27FC236}">
              <a16:creationId xmlns:a16="http://schemas.microsoft.com/office/drawing/2014/main" id="{6D4BCA57-AA55-4033-B49C-AE766D3CD998}"/>
            </a:ext>
          </a:extLst>
        </xdr:cNvPr>
        <xdr:cNvSpPr txBox="1"/>
      </xdr:nvSpPr>
      <xdr:spPr>
        <a:xfrm>
          <a:off x="18183225" y="174974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23495</xdr:rowOff>
    </xdr:from>
    <xdr:ext cx="469265" cy="259080"/>
    <xdr:sp macro="" textlink="">
      <xdr:nvSpPr>
        <xdr:cNvPr id="615" name="n_3aveValue【庁舎】&#10;一人当たり面積">
          <a:extLst>
            <a:ext uri="{FF2B5EF4-FFF2-40B4-BE49-F238E27FC236}">
              <a16:creationId xmlns:a16="http://schemas.microsoft.com/office/drawing/2014/main" id="{455F70E4-2CE7-418C-8D19-0202046B9BB5}"/>
            </a:ext>
          </a:extLst>
        </xdr:cNvPr>
        <xdr:cNvSpPr txBox="1"/>
      </xdr:nvSpPr>
      <xdr:spPr>
        <a:xfrm>
          <a:off x="17383125" y="17514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152400</xdr:rowOff>
    </xdr:from>
    <xdr:ext cx="469265" cy="259080"/>
    <xdr:sp macro="" textlink="">
      <xdr:nvSpPr>
        <xdr:cNvPr id="616" name="n_4aveValue【庁舎】&#10;一人当たり面積">
          <a:extLst>
            <a:ext uri="{FF2B5EF4-FFF2-40B4-BE49-F238E27FC236}">
              <a16:creationId xmlns:a16="http://schemas.microsoft.com/office/drawing/2014/main" id="{14D2CF46-AF55-42CC-9730-EE4C5AA38A0C}"/>
            </a:ext>
          </a:extLst>
        </xdr:cNvPr>
        <xdr:cNvSpPr txBox="1"/>
      </xdr:nvSpPr>
      <xdr:spPr>
        <a:xfrm>
          <a:off x="16592550" y="17468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104</xdr:row>
      <xdr:rowOff>128905</xdr:rowOff>
    </xdr:from>
    <xdr:ext cx="469900" cy="259080"/>
    <xdr:sp macro="" textlink="">
      <xdr:nvSpPr>
        <xdr:cNvPr id="617" name="n_1mainValue【庁舎】&#10;一人当たり面積">
          <a:extLst>
            <a:ext uri="{FF2B5EF4-FFF2-40B4-BE49-F238E27FC236}">
              <a16:creationId xmlns:a16="http://schemas.microsoft.com/office/drawing/2014/main" id="{A1D03099-B2F1-431F-85E7-40FE153E46AF}"/>
            </a:ext>
          </a:extLst>
        </xdr:cNvPr>
        <xdr:cNvSpPr txBox="1"/>
      </xdr:nvSpPr>
      <xdr:spPr>
        <a:xfrm>
          <a:off x="18983325" y="17099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104</xdr:row>
      <xdr:rowOff>132080</xdr:rowOff>
    </xdr:from>
    <xdr:ext cx="469265" cy="258445"/>
    <xdr:sp macro="" textlink="">
      <xdr:nvSpPr>
        <xdr:cNvPr id="618" name="n_2mainValue【庁舎】&#10;一人当たり面積">
          <a:extLst>
            <a:ext uri="{FF2B5EF4-FFF2-40B4-BE49-F238E27FC236}">
              <a16:creationId xmlns:a16="http://schemas.microsoft.com/office/drawing/2014/main" id="{95DAD4D6-E8BE-4BEC-A7C3-63EC4BBCF5B1}"/>
            </a:ext>
          </a:extLst>
        </xdr:cNvPr>
        <xdr:cNvSpPr txBox="1"/>
      </xdr:nvSpPr>
      <xdr:spPr>
        <a:xfrm>
          <a:off x="18183225" y="17105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104</xdr:row>
      <xdr:rowOff>135255</xdr:rowOff>
    </xdr:from>
    <xdr:ext cx="469265" cy="258445"/>
    <xdr:sp macro="" textlink="">
      <xdr:nvSpPr>
        <xdr:cNvPr id="619" name="n_3mainValue【庁舎】&#10;一人当たり面積">
          <a:extLst>
            <a:ext uri="{FF2B5EF4-FFF2-40B4-BE49-F238E27FC236}">
              <a16:creationId xmlns:a16="http://schemas.microsoft.com/office/drawing/2014/main" id="{2608D752-709E-47C5-85CB-BC109A7A713C}"/>
            </a:ext>
          </a:extLst>
        </xdr:cNvPr>
        <xdr:cNvSpPr txBox="1"/>
      </xdr:nvSpPr>
      <xdr:spPr>
        <a:xfrm>
          <a:off x="17383125" y="17108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104</xdr:row>
      <xdr:rowOff>138430</xdr:rowOff>
    </xdr:from>
    <xdr:ext cx="469265" cy="259080"/>
    <xdr:sp macro="" textlink="">
      <xdr:nvSpPr>
        <xdr:cNvPr id="620" name="n_4mainValue【庁舎】&#10;一人当たり面積">
          <a:extLst>
            <a:ext uri="{FF2B5EF4-FFF2-40B4-BE49-F238E27FC236}">
              <a16:creationId xmlns:a16="http://schemas.microsoft.com/office/drawing/2014/main" id="{9B82F476-1B45-4ECA-8C80-F3F23F144615}"/>
            </a:ext>
          </a:extLst>
        </xdr:cNvPr>
        <xdr:cNvSpPr txBox="1"/>
      </xdr:nvSpPr>
      <xdr:spPr>
        <a:xfrm>
          <a:off x="16592550" y="171151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1" name="正方形/長方形 620">
          <a:extLst>
            <a:ext uri="{FF2B5EF4-FFF2-40B4-BE49-F238E27FC236}">
              <a16:creationId xmlns:a16="http://schemas.microsoft.com/office/drawing/2014/main" id="{38D42CCB-79CE-443D-854D-3E0F3429DC19}"/>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2" name="正方形/長方形 621">
          <a:extLst>
            <a:ext uri="{FF2B5EF4-FFF2-40B4-BE49-F238E27FC236}">
              <a16:creationId xmlns:a16="http://schemas.microsoft.com/office/drawing/2014/main" id="{D40E078F-AE3C-44BA-9AEC-A357B937A332}"/>
            </a:ext>
          </a:extLst>
        </xdr:cNvPr>
        <xdr:cNvSpPr/>
      </xdr:nvSpPr>
      <xdr:spPr>
        <a:xfrm>
          <a:off x="685800" y="18640425"/>
          <a:ext cx="3467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3" name="テキスト ボックス 622">
          <a:extLst>
            <a:ext uri="{FF2B5EF4-FFF2-40B4-BE49-F238E27FC236}">
              <a16:creationId xmlns:a16="http://schemas.microsoft.com/office/drawing/2014/main" id="{59CF4C91-52FA-4EAA-BDFE-3F11C45CEBB3}"/>
            </a:ext>
          </a:extLst>
        </xdr:cNvPr>
        <xdr:cNvSpPr txBox="1"/>
      </xdr:nvSpPr>
      <xdr:spPr>
        <a:xfrm>
          <a:off x="762000" y="18888075"/>
          <a:ext cx="19878675"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特に有形固定資産減価償却率が高くなっている施設は、体育館・プール、福祉施設であり、低くなっている施設は保健センター・保健所、図書館である。これは、保健センターについては平成18年に建て替えを行ったことにより、図書館においては受変電設備の更新を行っているため。減価償却率が高くなっている体育館・プールは町民体育館、福祉施設については福祉センター寿荘については建て替えも視野に、邑楽町建物系個別施設計画にのっとり、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群馬県邑楽町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25,811
24,612
31.11
11,531,966
10,983,713
513,061
6,412,434
7,090,966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R04</a:t>
          </a:r>
          <a:r>
            <a:rPr kumimoji="1" lang="ja-JP" altLang="en-US" sz="1300">
              <a:latin typeface="ＭＳ Ｐゴシック" panose="020B0600070205080204" pitchFamily="50" charset="-128"/>
              <a:ea typeface="ＭＳ Ｐゴシック" panose="020B0600070205080204" pitchFamily="50" charset="-128"/>
            </a:rPr>
            <a:t>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ポイント下回ったが、類似団体平均からは</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ポイント上回っている。不交付団体に成るまではまだ相当の開きがある。個人住民税の増加は非常に難しい状態であるため、今後も歳出削減に取り組み、財政基盤の強化に努める。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58057</xdr:rowOff>
    </xdr:from>
    <xdr:to>
      <xdr:col>23</xdr:col>
      <xdr:colOff>133350</xdr:colOff>
      <xdr:row>40</xdr:row>
      <xdr:rowOff>75293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160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65512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2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23585</xdr:rowOff>
    </xdr:from>
    <xdr:to>
      <xdr:col>19</xdr:col>
      <xdr:colOff>133350</xdr:colOff>
      <xdr:row>40</xdr:row>
      <xdr:rowOff>58057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815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160565</xdr:rowOff>
    </xdr:from>
    <xdr:to>
      <xdr:col>15</xdr:col>
      <xdr:colOff>82550</xdr:colOff>
      <xdr:row>40</xdr:row>
      <xdr:rowOff>23585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471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40</xdr:row>
      <xdr:rowOff>6350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8471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76399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145342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24493</xdr:rowOff>
    </xdr:from>
    <xdr:to>
      <xdr:col>23</xdr:col>
      <xdr:colOff>184150</xdr:colOff>
      <xdr:row>40</xdr:row>
      <xdr:rowOff>126093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41020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2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7257</xdr:rowOff>
    </xdr:from>
    <xdr:to>
      <xdr:col>19</xdr:col>
      <xdr:colOff>184150</xdr:colOff>
      <xdr:row>40</xdr:row>
      <xdr:rowOff>108857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119034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144235</xdr:rowOff>
    </xdr:from>
    <xdr:to>
      <xdr:col>15</xdr:col>
      <xdr:colOff>133350</xdr:colOff>
      <xdr:row>40</xdr:row>
      <xdr:rowOff>74385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84562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109765</xdr:rowOff>
    </xdr:from>
    <xdr:to>
      <xdr:col>11</xdr:col>
      <xdr:colOff>82550</xdr:colOff>
      <xdr:row>40</xdr:row>
      <xdr:rowOff>39915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50092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群馬県平均より</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ポイント、全国平均より</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ポイント下回っているが、類似団体平均では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ポイント上回っている。昨年度より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上回ったのは、補助費及び扶助費が増加したことの影響が考えられる。補助費については、令和５年度の一部の一部事務組合の負担金が増加したが、令和６年度は減少が見込まれる。また、扶助費については年々増加しており、今後も増加することが考えられることから、更なる経常経費の見直しを行っ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51435</xdr:rowOff>
    </xdr:from>
    <xdr:to>
      <xdr:col>23</xdr:col>
      <xdr:colOff>133350</xdr:colOff>
      <xdr:row>65</xdr:row>
      <xdr:rowOff>24765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24235"/>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51435</xdr:rowOff>
    </xdr:from>
    <xdr:to>
      <xdr:col>19</xdr:col>
      <xdr:colOff>133350</xdr:colOff>
      <xdr:row>64</xdr:row>
      <xdr:rowOff>59479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02423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59479</xdr:rowOff>
    </xdr:from>
    <xdr:to>
      <xdr:col>15</xdr:col>
      <xdr:colOff>82550</xdr:colOff>
      <xdr:row>66</xdr:row>
      <xdr:rowOff>54398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032279"/>
          <a:ext cx="889000" cy="3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36000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44873</xdr:rowOff>
    </xdr:from>
    <xdr:to>
      <xdr:col>11</xdr:col>
      <xdr:colOff>31750</xdr:colOff>
      <xdr:row>66</xdr:row>
      <xdr:rowOff>54398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189123"/>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45525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117492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9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635</xdr:rowOff>
    </xdr:from>
    <xdr:to>
      <xdr:col>19</xdr:col>
      <xdr:colOff>184150</xdr:colOff>
      <xdr:row>64</xdr:row>
      <xdr:rowOff>102235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112412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742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8679</xdr:rowOff>
    </xdr:from>
    <xdr:to>
      <xdr:col>15</xdr:col>
      <xdr:colOff>133350</xdr:colOff>
      <xdr:row>64</xdr:row>
      <xdr:rowOff>110279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95056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3598</xdr:rowOff>
    </xdr:from>
    <xdr:to>
      <xdr:col>11</xdr:col>
      <xdr:colOff>82550</xdr:colOff>
      <xdr:row>66</xdr:row>
      <xdr:rowOff>105198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3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89975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40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165523</xdr:rowOff>
    </xdr:from>
    <xdr:to>
      <xdr:col>7</xdr:col>
      <xdr:colOff>31750</xdr:colOff>
      <xdr:row>65</xdr:row>
      <xdr:rowOff>95673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80450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[125,172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下回り、順位も上位であるが、年々増加傾向である。正規職員数は横ばいであるが、会計年度任用職員は年々増加しており、保育園、幼稚園などでは今後も増加していく予定である。コスト意識を持った行政運営が求められ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101736</xdr:rowOff>
    </xdr:from>
    <xdr:to>
      <xdr:col>23</xdr:col>
      <xdr:colOff>133350</xdr:colOff>
      <xdr:row>81</xdr:row>
      <xdr:rowOff>115683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89186"/>
          <a:ext cx="838200" cy="1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124779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83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97369</xdr:rowOff>
    </xdr:from>
    <xdr:to>
      <xdr:col>19</xdr:col>
      <xdr:colOff>133350</xdr:colOff>
      <xdr:row>81</xdr:row>
      <xdr:rowOff>101736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84819"/>
          <a:ext cx="889000" cy="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44642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52961</xdr:rowOff>
    </xdr:from>
    <xdr:to>
      <xdr:col>15</xdr:col>
      <xdr:colOff>82550</xdr:colOff>
      <xdr:row>81</xdr:row>
      <xdr:rowOff>97369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40411"/>
          <a:ext cx="889000" cy="4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163182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100761</xdr:rowOff>
    </xdr:from>
    <xdr:to>
      <xdr:col>11</xdr:col>
      <xdr:colOff>31750</xdr:colOff>
      <xdr:row>81</xdr:row>
      <xdr:rowOff>52961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16761"/>
          <a:ext cx="889000" cy="12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86627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64883</xdr:rowOff>
    </xdr:from>
    <xdr:to>
      <xdr:col>23</xdr:col>
      <xdr:colOff>184150</xdr:colOff>
      <xdr:row>81</xdr:row>
      <xdr:rowOff>166483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5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81410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50936</xdr:rowOff>
    </xdr:from>
    <xdr:to>
      <xdr:col>19</xdr:col>
      <xdr:colOff>184150</xdr:colOff>
      <xdr:row>81</xdr:row>
      <xdr:rowOff>152536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162713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07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46569</xdr:rowOff>
    </xdr:from>
    <xdr:to>
      <xdr:col>15</xdr:col>
      <xdr:colOff>133350</xdr:colOff>
      <xdr:row>81</xdr:row>
      <xdr:rowOff>148169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158346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0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2161</xdr:rowOff>
    </xdr:from>
    <xdr:to>
      <xdr:col>11</xdr:col>
      <xdr:colOff>82550</xdr:colOff>
      <xdr:row>81</xdr:row>
      <xdr:rowOff>103761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8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113938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49961</xdr:rowOff>
    </xdr:from>
    <xdr:to>
      <xdr:col>7</xdr:col>
      <xdr:colOff>31750</xdr:colOff>
      <xdr:row>80</xdr:row>
      <xdr:rowOff>151561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6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161738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3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類似団体平均では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ポイント、全国町村平均では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ポイント上回っている。全国市平均とは同数である。</a:t>
          </a:r>
          <a:r>
            <a:rPr kumimoji="1" lang="en-US" altLang="ja-JP" sz="1300">
              <a:latin typeface="ＭＳ Ｐゴシック" panose="020B0600070205080204" pitchFamily="50" charset="-128"/>
              <a:ea typeface="ＭＳ Ｐゴシック" panose="020B0600070205080204" pitchFamily="50" charset="-128"/>
            </a:rPr>
            <a:t>R05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ポイント増加した。今後も町民の理解と支持が得られる給与制度の運用を図り、水準の適正化を維持していく。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136071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84630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8118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67129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811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67129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7945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類似団体平均では</a:t>
          </a:r>
          <a:r>
            <a:rPr kumimoji="1" lang="en-US" altLang="ja-JP" sz="1300">
              <a:latin typeface="ＭＳ Ｐゴシック" panose="020B0600070205080204" pitchFamily="50" charset="-128"/>
              <a:ea typeface="ＭＳ Ｐゴシック" panose="020B0600070205080204" pitchFamily="50" charset="-128"/>
            </a:rPr>
            <a:t>0.71</a:t>
          </a:r>
          <a:r>
            <a:rPr kumimoji="1" lang="ja-JP" altLang="en-US" sz="1300">
              <a:latin typeface="ＭＳ Ｐゴシック" panose="020B0600070205080204" pitchFamily="50" charset="-128"/>
              <a:ea typeface="ＭＳ Ｐゴシック" panose="020B0600070205080204" pitchFamily="50" charset="-128"/>
            </a:rPr>
            <a:t>人、全国平均では</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人、群馬県平均では</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人下回っている。</a:t>
          </a:r>
          <a:r>
            <a:rPr kumimoji="1" lang="en-US" altLang="ja-JP" sz="1300">
              <a:latin typeface="ＭＳ Ｐゴシック" panose="020B0600070205080204" pitchFamily="50" charset="-128"/>
              <a:ea typeface="ＭＳ Ｐゴシック" panose="020B0600070205080204" pitchFamily="50" charset="-128"/>
            </a:rPr>
            <a:t>R05</a:t>
          </a:r>
          <a:r>
            <a:rPr kumimoji="1" lang="ja-JP" altLang="en-US" sz="1300">
              <a:latin typeface="ＭＳ Ｐゴシック" panose="020B0600070205080204" pitchFamily="50" charset="-128"/>
              <a:ea typeface="ＭＳ Ｐゴシック" panose="020B0600070205080204" pitchFamily="50" charset="-128"/>
            </a:rPr>
            <a:t>年度は職員数が微増し、人口が横ばいであったため</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ポイントの増となった。今後も適正な行政サービスを維持するため、類似団体平均などを考慮しつつ、職員の適正配置に努めていく。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14242</xdr:rowOff>
    </xdr:from>
    <xdr:to>
      <xdr:col>81</xdr:col>
      <xdr:colOff>44450</xdr:colOff>
      <xdr:row>61</xdr:row>
      <xdr:rowOff>33201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472692"/>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76852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170180</xdr:rowOff>
    </xdr:from>
    <xdr:to>
      <xdr:col>77</xdr:col>
      <xdr:colOff>44450</xdr:colOff>
      <xdr:row>61</xdr:row>
      <xdr:rowOff>14242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457180"/>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161562</xdr:rowOff>
    </xdr:from>
    <xdr:to>
      <xdr:col>72</xdr:col>
      <xdr:colOff>203200</xdr:colOff>
      <xdr:row>60</xdr:row>
      <xdr:rowOff>170180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44856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156680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133985</xdr:rowOff>
    </xdr:from>
    <xdr:to>
      <xdr:col>68</xdr:col>
      <xdr:colOff>152400</xdr:colOff>
      <xdr:row>60</xdr:row>
      <xdr:rowOff>161562</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420985"/>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153851</xdr:rowOff>
    </xdr:from>
    <xdr:to>
      <xdr:col>81</xdr:col>
      <xdr:colOff>95250</xdr:colOff>
      <xdr:row>61</xdr:row>
      <xdr:rowOff>84001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170378</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28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134892</xdr:rowOff>
    </xdr:from>
    <xdr:to>
      <xdr:col>77</xdr:col>
      <xdr:colOff>95250</xdr:colOff>
      <xdr:row>61</xdr:row>
      <xdr:rowOff>65042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75219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190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119380</xdr:rowOff>
    </xdr:from>
    <xdr:to>
      <xdr:col>73</xdr:col>
      <xdr:colOff>44450</xdr:colOff>
      <xdr:row>61</xdr:row>
      <xdr:rowOff>49530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110762</xdr:rowOff>
    </xdr:from>
    <xdr:to>
      <xdr:col>68</xdr:col>
      <xdr:colOff>203200</xdr:colOff>
      <xdr:row>61</xdr:row>
      <xdr:rowOff>40912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39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51089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16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83185</xdr:rowOff>
    </xdr:from>
    <xdr:to>
      <xdr:col>64</xdr:col>
      <xdr:colOff>152400</xdr:colOff>
      <xdr:row>61</xdr:row>
      <xdr:rowOff>13335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23512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類似団体平均、群馬県平均共に</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ポイント上回っている。実質公債費比率は</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代を推移しているが、公共施設の長寿命化による起債額の増加は今後も継続していく事が予想される。計画的な起債額の検討が必要である。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49784</xdr:rowOff>
    </xdr:from>
    <xdr:to>
      <xdr:col>81</xdr:col>
      <xdr:colOff>44450</xdr:colOff>
      <xdr:row>40</xdr:row>
      <xdr:rowOff>59436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90778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20828</xdr:rowOff>
    </xdr:from>
    <xdr:to>
      <xdr:col>77</xdr:col>
      <xdr:colOff>44450</xdr:colOff>
      <xdr:row>40</xdr:row>
      <xdr:rowOff>49784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8788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20828</xdr:rowOff>
    </xdr:from>
    <xdr:to>
      <xdr:col>72</xdr:col>
      <xdr:colOff>203200</xdr:colOff>
      <xdr:row>40</xdr:row>
      <xdr:rowOff>30480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8788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49784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8884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152163</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83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170434</xdr:rowOff>
    </xdr:from>
    <xdr:to>
      <xdr:col>77</xdr:col>
      <xdr:colOff>95250</xdr:colOff>
      <xdr:row>40</xdr:row>
      <xdr:rowOff>100584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85361</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94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141478</xdr:rowOff>
    </xdr:from>
    <xdr:to>
      <xdr:col>73</xdr:col>
      <xdr:colOff>44450</xdr:colOff>
      <xdr:row>40</xdr:row>
      <xdr:rowOff>71628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56405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85361</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に大規模な建設事業が少なかったために公債費負担が少ないこと、不採算の第三セクター等を抱えていないことなどにより、将来負担比率は低くなっている。後世への負担を少しでも軽減するため、予定されている土地区画整理事業や幹線道路の整備、教育施設等の施設整備などの事業を年次的、計画的に行い、引き続き財政の健全化に努め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143298</xdr:rowOff>
    </xdr:from>
    <xdr:to>
      <xdr:col>73</xdr:col>
      <xdr:colOff>44450</xdr:colOff>
      <xdr:row>14</xdr:row>
      <xdr:rowOff>73448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xdr:rowOff>
    </xdr:from>
    <xdr:to>
      <xdr:col>68</xdr:col>
      <xdr:colOff>203200</xdr:colOff>
      <xdr:row>14</xdr:row>
      <xdr:rowOff>108839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群馬県邑楽町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25,811
24,612
31.11
11,531,966
10,983,713
513,061
6,412,434
7,090,966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ポイント、全国平均より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ポイント、群馬県平均より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ポイント上回っている。</a:t>
          </a:r>
          <a:r>
            <a:rPr kumimoji="1" lang="en-US" altLang="ja-JP" sz="1300">
              <a:latin typeface="ＭＳ Ｐゴシック" panose="020B0600070205080204" pitchFamily="50" charset="-128"/>
              <a:ea typeface="ＭＳ Ｐゴシック" panose="020B0600070205080204" pitchFamily="50" charset="-128"/>
            </a:rPr>
            <a:t>R05</a:t>
          </a:r>
          <a:r>
            <a:rPr kumimoji="1" lang="ja-JP" altLang="en-US" sz="1300">
              <a:latin typeface="ＭＳ Ｐゴシック" panose="020B0600070205080204" pitchFamily="50" charset="-128"/>
              <a:ea typeface="ＭＳ Ｐゴシック" panose="020B0600070205080204" pitchFamily="50" charset="-128"/>
            </a:rPr>
            <a:t>年度は給与改定により会計年度任用職員も含めた職員全体の人件費が増加した。幼稚園、保育園、こども園、生涯学習施設など直営施設が多く、会計年度任用職員の人数が多いことも影響している。今後も適正な配置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21844</xdr:rowOff>
    </xdr:from>
    <xdr:to>
      <xdr:col>24</xdr:col>
      <xdr:colOff>25400</xdr:colOff>
      <xdr:row>36</xdr:row>
      <xdr:rowOff>131572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9404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21844</xdr:rowOff>
    </xdr:from>
    <xdr:to>
      <xdr:col>19</xdr:col>
      <xdr:colOff>187325</xdr:colOff>
      <xdr:row>36</xdr:row>
      <xdr:rowOff>94996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940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64533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37</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67196"/>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152146</xdr:rowOff>
    </xdr:from>
    <xdr:to>
      <xdr:col>11</xdr:col>
      <xdr:colOff>9525</xdr:colOff>
      <xdr:row>37</xdr:row>
      <xdr:rowOff>170434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809996"/>
          <a:ext cx="889000" cy="70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107713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52849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142494</xdr:rowOff>
    </xdr:from>
    <xdr:to>
      <xdr:col>20</xdr:col>
      <xdr:colOff>38100</xdr:colOff>
      <xdr:row>36</xdr:row>
      <xdr:rowOff>72644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57421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229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44196</xdr:rowOff>
    </xdr:from>
    <xdr:to>
      <xdr:col>15</xdr:col>
      <xdr:colOff>149225</xdr:colOff>
      <xdr:row>36</xdr:row>
      <xdr:rowOff>145796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130573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119634</xdr:rowOff>
    </xdr:from>
    <xdr:to>
      <xdr:col>11</xdr:col>
      <xdr:colOff>60325</xdr:colOff>
      <xdr:row>38</xdr:row>
      <xdr:rowOff>49785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34561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101346</xdr:rowOff>
    </xdr:from>
    <xdr:to>
      <xdr:col>6</xdr:col>
      <xdr:colOff>171450</xdr:colOff>
      <xdr:row>34</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41673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ポイント、全国平均より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ポイント、群馬県平均より</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ポイント下回っている。今後も、委託料等は増加傾向にあるため、増加していくことが予想されるため、事業の見直しなどを行い、経費削減に努める必要がある。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137886</xdr:rowOff>
    </xdr:from>
    <xdr:to>
      <xdr:col>82</xdr:col>
      <xdr:colOff>107950</xdr:colOff>
      <xdr:row>15</xdr:row>
      <xdr:rowOff>42636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3818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42636</xdr:rowOff>
    </xdr:from>
    <xdr:to>
      <xdr:col>78</xdr:col>
      <xdr:colOff>69850</xdr:colOff>
      <xdr:row>15</xdr:row>
      <xdr:rowOff>42636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143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42636</xdr:rowOff>
    </xdr:from>
    <xdr:to>
      <xdr:col>73</xdr:col>
      <xdr:colOff>180975</xdr:colOff>
      <xdr:row>15</xdr:row>
      <xdr:rowOff>129721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143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129721</xdr:rowOff>
    </xdr:from>
    <xdr:to>
      <xdr:col>69</xdr:col>
      <xdr:colOff>92075</xdr:colOff>
      <xdr:row>17</xdr:row>
      <xdr:rowOff>91621</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01471"/>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103613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163286</xdr:rowOff>
    </xdr:from>
    <xdr:to>
      <xdr:col>78</xdr:col>
      <xdr:colOff>120650</xdr:colOff>
      <xdr:row>15</xdr:row>
      <xdr:rowOff>93436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163286</xdr:rowOff>
    </xdr:from>
    <xdr:to>
      <xdr:col>74</xdr:col>
      <xdr:colOff>31750</xdr:colOff>
      <xdr:row>15</xdr:row>
      <xdr:rowOff>93436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78921</xdr:rowOff>
    </xdr:from>
    <xdr:to>
      <xdr:col>69</xdr:col>
      <xdr:colOff>142875</xdr:colOff>
      <xdr:row>16</xdr:row>
      <xdr:rowOff>9071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19248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152598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ポイント上回っているが、全国平均より</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ポイント、群馬県平均より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ポイント下回っている。扶助費は今後も増加傾向にあるが、優先度・必要度の検証を行い、経費の削減に努めながら、行政サービスの向上を図る必要がある。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159657</xdr:rowOff>
    </xdr:from>
    <xdr:to>
      <xdr:col>24</xdr:col>
      <xdr:colOff>25400</xdr:colOff>
      <xdr:row>57</xdr:row>
      <xdr:rowOff>86178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608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159657</xdr:rowOff>
    </xdr:from>
    <xdr:to>
      <xdr:col>19</xdr:col>
      <xdr:colOff>187325</xdr:colOff>
      <xdr:row>57</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608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4535</xdr:rowOff>
    </xdr:from>
    <xdr:to>
      <xdr:col>15</xdr:col>
      <xdr:colOff>98425</xdr:colOff>
      <xdr:row>57</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77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58</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09843"/>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108857</xdr:rowOff>
    </xdr:from>
    <xdr:to>
      <xdr:col>20</xdr:col>
      <xdr:colOff>38100</xdr:colOff>
      <xdr:row>57</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92528</xdr:rowOff>
    </xdr:from>
    <xdr:to>
      <xdr:col>6</xdr:col>
      <xdr:colOff>171450</xdr:colOff>
      <xdr:row>59</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7455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ポイント、全国平均より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ポイント、群馬県平均より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a:t>
          </a:r>
          <a:r>
            <a:rPr kumimoji="1" lang="en-US" altLang="ja-JP" sz="1300">
              <a:latin typeface="ＭＳ Ｐゴシック" panose="020B0600070205080204" pitchFamily="50" charset="-128"/>
              <a:ea typeface="ＭＳ Ｐゴシック" panose="020B0600070205080204" pitchFamily="50" charset="-128"/>
            </a:rPr>
            <a:t>R05</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ポイント増加したが、他会計への繰出金や維持補修費が増加したことによる。今後も適正な管理に努めていく。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99785</xdr:rowOff>
    </xdr:from>
    <xdr:to>
      <xdr:col>82</xdr:col>
      <xdr:colOff>107950</xdr:colOff>
      <xdr:row>57</xdr:row>
      <xdr:rowOff>167822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00985"/>
          <a:ext cx="838200" cy="2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56</xdr:row>
      <xdr:rowOff>99785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00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99785</xdr:rowOff>
    </xdr:from>
    <xdr:to>
      <xdr:col>73</xdr:col>
      <xdr:colOff>180975</xdr:colOff>
      <xdr:row>57</xdr:row>
      <xdr:rowOff>69850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009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26307</xdr:rowOff>
    </xdr:from>
    <xdr:to>
      <xdr:col>69</xdr:col>
      <xdr:colOff>92075</xdr:colOff>
      <xdr:row>57</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98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89099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135362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135362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146957</xdr:rowOff>
    </xdr:from>
    <xdr:to>
      <xdr:col>65</xdr:col>
      <xdr:colOff>53975</xdr:colOff>
      <xdr:row>57</xdr:row>
      <xdr:rowOff>77107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87284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ポイント、全国平均より</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ポイント、群馬県平均より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回っている。これは、一部事務組合への負担金などが多額であることが主な要因である。特にごみ処理施設の更新に係る負担金の増加が大きい。引き続き、一部事務組合への経営努力の要請を行うとともに、町補助金等の見直しを継続し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37</xdr:row>
      <xdr:rowOff>101854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409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97282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226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38</xdr:row>
      <xdr:rowOff>8128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2264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143002</xdr:rowOff>
    </xdr:from>
    <xdr:to>
      <xdr:col>69</xdr:col>
      <xdr:colOff>92075</xdr:colOff>
      <xdr:row>38</xdr:row>
      <xdr:rowOff>8128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866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23131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128778</xdr:rowOff>
    </xdr:from>
    <xdr:to>
      <xdr:col>69</xdr:col>
      <xdr:colOff>142875</xdr:colOff>
      <xdr:row>38</xdr:row>
      <xdr:rowOff>58928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43705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92202</xdr:rowOff>
    </xdr:from>
    <xdr:to>
      <xdr:col>65</xdr:col>
      <xdr:colOff>53975</xdr:colOff>
      <xdr:row>38</xdr:row>
      <xdr:rowOff>22352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7129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ポイント、全国平均より</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ポイント、群馬県平均より</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下回っている。今後も起債抑制を継続していく必要があるが、施設の大規模改修は喫緊の課題であり、投資的経費の増加が見込まれる。基金の計画的な利用とともに、将来を見据えた起債計画の策定が必要であ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122428</xdr:rowOff>
    </xdr:from>
    <xdr:to>
      <xdr:col>24</xdr:col>
      <xdr:colOff>25400</xdr:colOff>
      <xdr:row>76</xdr:row>
      <xdr:rowOff>140715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52628"/>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126001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94996</xdr:rowOff>
    </xdr:from>
    <xdr:to>
      <xdr:col>19</xdr:col>
      <xdr:colOff>187325</xdr:colOff>
      <xdr:row>76</xdr:row>
      <xdr:rowOff>122428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251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94996</xdr:rowOff>
    </xdr:from>
    <xdr:to>
      <xdr:col>15</xdr:col>
      <xdr:colOff>98425</xdr:colOff>
      <xdr:row>77</xdr:row>
      <xdr:rowOff>33274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251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33274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225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71628</xdr:rowOff>
    </xdr:from>
    <xdr:to>
      <xdr:col>20</xdr:col>
      <xdr:colOff>38100</xdr:colOff>
      <xdr:row>77</xdr:row>
      <xdr:rowOff>1778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11955</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44196</xdr:rowOff>
    </xdr:from>
    <xdr:to>
      <xdr:col>15</xdr:col>
      <xdr:colOff>149225</xdr:colOff>
      <xdr:row>76</xdr:row>
      <xdr:rowOff>145796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155973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153924</xdr:rowOff>
    </xdr:from>
    <xdr:to>
      <xdr:col>11</xdr:col>
      <xdr:colOff>60325</xdr:colOff>
      <xdr:row>77</xdr:row>
      <xdr:rowOff>84074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68851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ポイント、全国平均より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ポイント上回り、群馬県平均より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ポイント下回っている。</a:t>
          </a:r>
          <a:r>
            <a:rPr kumimoji="1" lang="en-US" altLang="ja-JP" sz="1300">
              <a:latin typeface="ＭＳ Ｐゴシック" panose="020B0600070205080204" pitchFamily="50" charset="-128"/>
              <a:ea typeface="ＭＳ Ｐゴシック" panose="020B0600070205080204" pitchFamily="50" charset="-128"/>
            </a:rPr>
            <a:t>R05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ポイント増加となったが、主な要因は人件費、補助費、扶助費の増加が考えられる。会計年度任用職員の適正配置、一部事務組合への負担金の抑制など継続的に努めていく必要がある。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78</xdr:row>
      <xdr:rowOff>30987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48639"/>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77</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248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79</xdr:row>
      <xdr:rowOff>56135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271500"/>
          <a:ext cx="889000" cy="3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26415</xdr:rowOff>
    </xdr:from>
    <xdr:to>
      <xdr:col>69</xdr:col>
      <xdr:colOff>92075</xdr:colOff>
      <xdr:row>79</xdr:row>
      <xdr:rowOff>56135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399515"/>
          <a:ext cx="889000" cy="20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151637</xdr:rowOff>
    </xdr:from>
    <xdr:to>
      <xdr:col>82</xdr:col>
      <xdr:colOff>158750</xdr:colOff>
      <xdr:row>78</xdr:row>
      <xdr:rowOff>81787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123714</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5335</xdr:rowOff>
    </xdr:from>
    <xdr:to>
      <xdr:col>69</xdr:col>
      <xdr:colOff>142875</xdr:colOff>
      <xdr:row>79</xdr:row>
      <xdr:rowOff>106935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91712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群馬県邑楽町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93358</xdr:rowOff>
    </xdr:from>
    <xdr:to>
      <xdr:col>29</xdr:col>
      <xdr:colOff>127000</xdr:colOff>
      <xdr:row>17</xdr:row>
      <xdr:rowOff>133115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55633"/>
          <a:ext cx="647700" cy="39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53579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4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117094</xdr:rowOff>
    </xdr:from>
    <xdr:to>
      <xdr:col>26</xdr:col>
      <xdr:colOff>50800</xdr:colOff>
      <xdr:row>17</xdr:row>
      <xdr:rowOff>133115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79369"/>
          <a:ext cx="698500" cy="16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3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117094</xdr:rowOff>
    </xdr:from>
    <xdr:to>
      <xdr:col>22</xdr:col>
      <xdr:colOff>114300</xdr:colOff>
      <xdr:row>17</xdr:row>
      <xdr:rowOff>168758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79369"/>
          <a:ext cx="698500" cy="51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16216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168758</xdr:rowOff>
    </xdr:from>
    <xdr:to>
      <xdr:col>18</xdr:col>
      <xdr:colOff>177800</xdr:colOff>
      <xdr:row>18</xdr:row>
      <xdr:rowOff>162376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31033"/>
          <a:ext cx="698500" cy="165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89292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127322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42558</xdr:rowOff>
    </xdr:from>
    <xdr:to>
      <xdr:col>29</xdr:col>
      <xdr:colOff>177800</xdr:colOff>
      <xdr:row>17</xdr:row>
      <xdr:rowOff>144158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04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14635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7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82315</xdr:rowOff>
    </xdr:from>
    <xdr:to>
      <xdr:col>26</xdr:col>
      <xdr:colOff>101600</xdr:colOff>
      <xdr:row>18</xdr:row>
      <xdr:rowOff>12465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44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22642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13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66294</xdr:rowOff>
    </xdr:from>
    <xdr:to>
      <xdr:col>22</xdr:col>
      <xdr:colOff>165100</xdr:colOff>
      <xdr:row>17</xdr:row>
      <xdr:rowOff>167894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28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6621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9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117958</xdr:rowOff>
    </xdr:from>
    <xdr:to>
      <xdr:col>19</xdr:col>
      <xdr:colOff>38100</xdr:colOff>
      <xdr:row>18</xdr:row>
      <xdr:rowOff>48108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0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58285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4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111576</xdr:rowOff>
    </xdr:from>
    <xdr:to>
      <xdr:col>15</xdr:col>
      <xdr:colOff>101600</xdr:colOff>
      <xdr:row>19</xdr:row>
      <xdr:rowOff>41726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5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26503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1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130298</xdr:rowOff>
    </xdr:from>
    <xdr:to>
      <xdr:col>29</xdr:col>
      <xdr:colOff>127000</xdr:colOff>
      <xdr:row>37</xdr:row>
      <xdr:rowOff>18480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083548"/>
          <a:ext cx="647700" cy="59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257809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68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130298</xdr:rowOff>
    </xdr:from>
    <xdr:to>
      <xdr:col>26</xdr:col>
      <xdr:colOff>50800</xdr:colOff>
      <xdr:row>37</xdr:row>
      <xdr:rowOff>2903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83548"/>
          <a:ext cx="698500" cy="44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4125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2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2903</xdr:rowOff>
    </xdr:from>
    <xdr:to>
      <xdr:col>22</xdr:col>
      <xdr:colOff>114300</xdr:colOff>
      <xdr:row>37</xdr:row>
      <xdr:rowOff>74063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127603"/>
          <a:ext cx="698500" cy="71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72803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73802</xdr:rowOff>
    </xdr:from>
    <xdr:to>
      <xdr:col>18</xdr:col>
      <xdr:colOff>177800</xdr:colOff>
      <xdr:row>37</xdr:row>
      <xdr:rowOff>74063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198502"/>
          <a:ext cx="698500" cy="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115649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253161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6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139130</xdr:rowOff>
    </xdr:from>
    <xdr:to>
      <xdr:col>29</xdr:col>
      <xdr:colOff>177800</xdr:colOff>
      <xdr:row>37</xdr:row>
      <xdr:rowOff>69280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92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111207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6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79498</xdr:rowOff>
    </xdr:from>
    <xdr:to>
      <xdr:col>26</xdr:col>
      <xdr:colOff>101600</xdr:colOff>
      <xdr:row>37</xdr:row>
      <xdr:rowOff>9648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32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191275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80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123553</xdr:rowOff>
    </xdr:from>
    <xdr:to>
      <xdr:col>22</xdr:col>
      <xdr:colOff>165100</xdr:colOff>
      <xdr:row>37</xdr:row>
      <xdr:rowOff>53703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76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235330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84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23263</xdr:rowOff>
    </xdr:from>
    <xdr:to>
      <xdr:col>19</xdr:col>
      <xdr:colOff>38100</xdr:colOff>
      <xdr:row>37</xdr:row>
      <xdr:rowOff>124863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47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306490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91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23002</xdr:rowOff>
    </xdr:from>
    <xdr:to>
      <xdr:col>15</xdr:col>
      <xdr:colOff>101600</xdr:colOff>
      <xdr:row>37</xdr:row>
      <xdr:rowOff>124602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47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109379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3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群馬県邑楽町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25,811
24,612
31.11
11,531,966
10,983,713
513,061
6,412,434
7,090,966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54171</xdr:rowOff>
    </xdr:from>
    <xdr:to>
      <xdr:col>24</xdr:col>
      <xdr:colOff>63500</xdr:colOff>
      <xdr:row>36</xdr:row>
      <xdr:rowOff>104332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26371"/>
          <a:ext cx="838200" cy="5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126081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90616</xdr:rowOff>
    </xdr:from>
    <xdr:to>
      <xdr:col>19</xdr:col>
      <xdr:colOff>177800</xdr:colOff>
      <xdr:row>36</xdr:row>
      <xdr:rowOff>104332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628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87306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1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90616</xdr:rowOff>
    </xdr:from>
    <xdr:to>
      <xdr:col>15</xdr:col>
      <xdr:colOff>50800</xdr:colOff>
      <xdr:row>36</xdr:row>
      <xdr:rowOff>123290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62816"/>
          <a:ext cx="889000" cy="3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96091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123290</xdr:rowOff>
    </xdr:from>
    <xdr:to>
      <xdr:col>10</xdr:col>
      <xdr:colOff>114300</xdr:colOff>
      <xdr:row>38</xdr:row>
      <xdr:rowOff>52832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95490"/>
          <a:ext cx="889000" cy="27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134153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3371</xdr:rowOff>
    </xdr:from>
    <xdr:to>
      <xdr:col>24</xdr:col>
      <xdr:colOff>114300</xdr:colOff>
      <xdr:row>36</xdr:row>
      <xdr:rowOff>104971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7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153248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5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53532</xdr:rowOff>
    </xdr:from>
    <xdr:to>
      <xdr:col>20</xdr:col>
      <xdr:colOff>38100</xdr:colOff>
      <xdr:row>36</xdr:row>
      <xdr:rowOff>155132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2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146259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1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39816</xdr:rowOff>
    </xdr:from>
    <xdr:to>
      <xdr:col>15</xdr:col>
      <xdr:colOff>101600</xdr:colOff>
      <xdr:row>36</xdr:row>
      <xdr:rowOff>141416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1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132543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0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72490</xdr:rowOff>
    </xdr:from>
    <xdr:to>
      <xdr:col>10</xdr:col>
      <xdr:colOff>165100</xdr:colOff>
      <xdr:row>37</xdr:row>
      <xdr:rowOff>2640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4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165217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3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2032</xdr:rowOff>
    </xdr:from>
    <xdr:to>
      <xdr:col>6</xdr:col>
      <xdr:colOff>38100</xdr:colOff>
      <xdr:row>38</xdr:row>
      <xdr:rowOff>103632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94759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0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118687</xdr:rowOff>
    </xdr:from>
    <xdr:to>
      <xdr:col>24</xdr:col>
      <xdr:colOff>63500</xdr:colOff>
      <xdr:row>58</xdr:row>
      <xdr:rowOff>135384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10062787"/>
          <a:ext cx="838200" cy="1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118687</xdr:rowOff>
    </xdr:from>
    <xdr:to>
      <xdr:col>19</xdr:col>
      <xdr:colOff>177800</xdr:colOff>
      <xdr:row>58</xdr:row>
      <xdr:rowOff>133985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62787"/>
          <a:ext cx="889000" cy="1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133985</xdr:rowOff>
    </xdr:from>
    <xdr:to>
      <xdr:col>15</xdr:col>
      <xdr:colOff>50800</xdr:colOff>
      <xdr:row>58</xdr:row>
      <xdr:rowOff>161417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78085"/>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157019</xdr:rowOff>
    </xdr:from>
    <xdr:to>
      <xdr:col>10</xdr:col>
      <xdr:colOff>114300</xdr:colOff>
      <xdr:row>58</xdr:row>
      <xdr:rowOff>161417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101119"/>
          <a:ext cx="889000" cy="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84584</xdr:rowOff>
    </xdr:from>
    <xdr:to>
      <xdr:col>24</xdr:col>
      <xdr:colOff>114300</xdr:colOff>
      <xdr:row>59</xdr:row>
      <xdr:rowOff>14734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170961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4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67887</xdr:rowOff>
    </xdr:from>
    <xdr:to>
      <xdr:col>20</xdr:col>
      <xdr:colOff>38100</xdr:colOff>
      <xdr:row>58</xdr:row>
      <xdr:rowOff>169487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1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160614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0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83185</xdr:rowOff>
    </xdr:from>
    <xdr:to>
      <xdr:col>15</xdr:col>
      <xdr:colOff>101600</xdr:colOff>
      <xdr:row>59</xdr:row>
      <xdr:rowOff>13335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4462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2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110617</xdr:rowOff>
    </xdr:from>
    <xdr:to>
      <xdr:col>10</xdr:col>
      <xdr:colOff>165100</xdr:colOff>
      <xdr:row>59</xdr:row>
      <xdr:rowOff>40767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31894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106219</xdr:rowOff>
    </xdr:from>
    <xdr:to>
      <xdr:col>6</xdr:col>
      <xdr:colOff>38100</xdr:colOff>
      <xdr:row>59</xdr:row>
      <xdr:rowOff>36369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5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27496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4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110592</xdr:rowOff>
    </xdr:from>
    <xdr:to>
      <xdr:col>24</xdr:col>
      <xdr:colOff>63500</xdr:colOff>
      <xdr:row>78</xdr:row>
      <xdr:rowOff>10313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12242"/>
          <a:ext cx="838200" cy="7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156887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7493</xdr:rowOff>
    </xdr:from>
    <xdr:to>
      <xdr:col>19</xdr:col>
      <xdr:colOff>177800</xdr:colOff>
      <xdr:row>78</xdr:row>
      <xdr:rowOff>10313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80593"/>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7493</xdr:rowOff>
    </xdr:from>
    <xdr:to>
      <xdr:col>15</xdr:col>
      <xdr:colOff>50800</xdr:colOff>
      <xdr:row>78</xdr:row>
      <xdr:rowOff>13894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8059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142596</xdr:rowOff>
    </xdr:from>
    <xdr:to>
      <xdr:col>10</xdr:col>
      <xdr:colOff>114300</xdr:colOff>
      <xdr:row>78</xdr:row>
      <xdr:rowOff>13894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44246"/>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59792</xdr:rowOff>
    </xdr:from>
    <xdr:to>
      <xdr:col>24</xdr:col>
      <xdr:colOff>114300</xdr:colOff>
      <xdr:row>77</xdr:row>
      <xdr:rowOff>161392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6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38219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3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130963</xdr:rowOff>
    </xdr:from>
    <xdr:to>
      <xdr:col>20</xdr:col>
      <xdr:colOff>38100</xdr:colOff>
      <xdr:row>78</xdr:row>
      <xdr:rowOff>61113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3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52240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2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128143</xdr:rowOff>
    </xdr:from>
    <xdr:to>
      <xdr:col>15</xdr:col>
      <xdr:colOff>101600</xdr:colOff>
      <xdr:row>78</xdr:row>
      <xdr:rowOff>58293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2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49420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2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134544</xdr:rowOff>
    </xdr:from>
    <xdr:to>
      <xdr:col>10</xdr:col>
      <xdr:colOff>165100</xdr:colOff>
      <xdr:row>78</xdr:row>
      <xdr:rowOff>64694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3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55821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2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91796</xdr:rowOff>
    </xdr:from>
    <xdr:to>
      <xdr:col>6</xdr:col>
      <xdr:colOff>38100</xdr:colOff>
      <xdr:row>78</xdr:row>
      <xdr:rowOff>21946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9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13073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8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128141</xdr:rowOff>
    </xdr:from>
    <xdr:to>
      <xdr:col>24</xdr:col>
      <xdr:colOff>63500</xdr:colOff>
      <xdr:row>97</xdr:row>
      <xdr:rowOff>102195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87341"/>
          <a:ext cx="838200" cy="14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0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84451</xdr:rowOff>
    </xdr:from>
    <xdr:to>
      <xdr:col>19</xdr:col>
      <xdr:colOff>177800</xdr:colOff>
      <xdr:row>97</xdr:row>
      <xdr:rowOff>102195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543651"/>
          <a:ext cx="889000" cy="18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84451</xdr:rowOff>
    </xdr:from>
    <xdr:to>
      <xdr:col>15</xdr:col>
      <xdr:colOff>50800</xdr:colOff>
      <xdr:row>98</xdr:row>
      <xdr:rowOff>58689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43651"/>
          <a:ext cx="889000" cy="31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6845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58689</xdr:rowOff>
    </xdr:from>
    <xdr:to>
      <xdr:col>10</xdr:col>
      <xdr:colOff>114300</xdr:colOff>
      <xdr:row>98</xdr:row>
      <xdr:rowOff>68690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60789"/>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143662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18890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77341</xdr:rowOff>
    </xdr:from>
    <xdr:to>
      <xdr:col>24</xdr:col>
      <xdr:colOff>114300</xdr:colOff>
      <xdr:row>97</xdr:row>
      <xdr:rowOff>7491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3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55768</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1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51395</xdr:rowOff>
    </xdr:from>
    <xdr:to>
      <xdr:col>20</xdr:col>
      <xdr:colOff>38100</xdr:colOff>
      <xdr:row>97</xdr:row>
      <xdr:rowOff>152995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8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144122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7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33651</xdr:rowOff>
    </xdr:from>
    <xdr:to>
      <xdr:col>15</xdr:col>
      <xdr:colOff>101600</xdr:colOff>
      <xdr:row>96</xdr:row>
      <xdr:rowOff>135251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126378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58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7889</xdr:rowOff>
    </xdr:from>
    <xdr:to>
      <xdr:col>10</xdr:col>
      <xdr:colOff>165100</xdr:colOff>
      <xdr:row>98</xdr:row>
      <xdr:rowOff>109489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100616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0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17890</xdr:rowOff>
    </xdr:from>
    <xdr:to>
      <xdr:col>6</xdr:col>
      <xdr:colOff>38100</xdr:colOff>
      <xdr:row>98</xdr:row>
      <xdr:rowOff>119490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1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110617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161207</xdr:rowOff>
    </xdr:from>
    <xdr:to>
      <xdr:col>55</xdr:col>
      <xdr:colOff>0</xdr:colOff>
      <xdr:row>36</xdr:row>
      <xdr:rowOff>165290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33407"/>
          <a:ext cx="838200" cy="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165290</xdr:rowOff>
    </xdr:from>
    <xdr:to>
      <xdr:col>50</xdr:col>
      <xdr:colOff>114300</xdr:colOff>
      <xdr:row>37</xdr:row>
      <xdr:rowOff>61203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37490"/>
          <a:ext cx="889000" cy="6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55835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134419</xdr:rowOff>
    </xdr:from>
    <xdr:to>
      <xdr:col>45</xdr:col>
      <xdr:colOff>177800</xdr:colOff>
      <xdr:row>37</xdr:row>
      <xdr:rowOff>61203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963719"/>
          <a:ext cx="889000" cy="44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81270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134419</xdr:rowOff>
    </xdr:from>
    <xdr:to>
      <xdr:col>41</xdr:col>
      <xdr:colOff>50800</xdr:colOff>
      <xdr:row>37</xdr:row>
      <xdr:rowOff>115322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963719"/>
          <a:ext cx="889000" cy="49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135388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110407</xdr:rowOff>
    </xdr:from>
    <xdr:to>
      <xdr:col>55</xdr:col>
      <xdr:colOff>50800</xdr:colOff>
      <xdr:row>37</xdr:row>
      <xdr:rowOff>40557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8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88834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6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114490</xdr:rowOff>
    </xdr:from>
    <xdr:to>
      <xdr:col>50</xdr:col>
      <xdr:colOff>165100</xdr:colOff>
      <xdr:row>37</xdr:row>
      <xdr:rowOff>44640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35767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7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10403</xdr:rowOff>
    </xdr:from>
    <xdr:to>
      <xdr:col>46</xdr:col>
      <xdr:colOff>38100</xdr:colOff>
      <xdr:row>37</xdr:row>
      <xdr:rowOff>112003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5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103130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83619</xdr:rowOff>
    </xdr:from>
    <xdr:to>
      <xdr:col>41</xdr:col>
      <xdr:colOff>101600</xdr:colOff>
      <xdr:row>35</xdr:row>
      <xdr:rowOff>13769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91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4896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6005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64522</xdr:rowOff>
    </xdr:from>
    <xdr:to>
      <xdr:col>36</xdr:col>
      <xdr:colOff>165100</xdr:colOff>
      <xdr:row>37</xdr:row>
      <xdr:rowOff>166122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0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157249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0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80997</xdr:rowOff>
    </xdr:from>
    <xdr:to>
      <xdr:col>55</xdr:col>
      <xdr:colOff>0</xdr:colOff>
      <xdr:row>57</xdr:row>
      <xdr:rowOff>166580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853647"/>
          <a:ext cx="838200" cy="8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6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80997</xdr:rowOff>
    </xdr:from>
    <xdr:to>
      <xdr:col>50</xdr:col>
      <xdr:colOff>114300</xdr:colOff>
      <xdr:row>57</xdr:row>
      <xdr:rowOff>89170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853647"/>
          <a:ext cx="889000" cy="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95299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63605</xdr:rowOff>
    </xdr:from>
    <xdr:to>
      <xdr:col>45</xdr:col>
      <xdr:colOff>177800</xdr:colOff>
      <xdr:row>57</xdr:row>
      <xdr:rowOff>89170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36255"/>
          <a:ext cx="8890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14803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63605</xdr:rowOff>
    </xdr:from>
    <xdr:to>
      <xdr:col>41</xdr:col>
      <xdr:colOff>50800</xdr:colOff>
      <xdr:row>58</xdr:row>
      <xdr:rowOff>73844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836255"/>
          <a:ext cx="889000" cy="18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36577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158269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115780</xdr:rowOff>
    </xdr:from>
    <xdr:to>
      <xdr:col>55</xdr:col>
      <xdr:colOff>50800</xdr:colOff>
      <xdr:row>58</xdr:row>
      <xdr:rowOff>45930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30707</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30197</xdr:rowOff>
    </xdr:from>
    <xdr:to>
      <xdr:col>50</xdr:col>
      <xdr:colOff>165100</xdr:colOff>
      <xdr:row>57</xdr:row>
      <xdr:rowOff>131797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0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122924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9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38370</xdr:rowOff>
    </xdr:from>
    <xdr:to>
      <xdr:col>46</xdr:col>
      <xdr:colOff>38100</xdr:colOff>
      <xdr:row>57</xdr:row>
      <xdr:rowOff>139970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131097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0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12805</xdr:rowOff>
    </xdr:from>
    <xdr:to>
      <xdr:col>41</xdr:col>
      <xdr:colOff>101600</xdr:colOff>
      <xdr:row>57</xdr:row>
      <xdr:rowOff>114405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8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105532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23044</xdr:rowOff>
    </xdr:from>
    <xdr:to>
      <xdr:col>36</xdr:col>
      <xdr:colOff>165100</xdr:colOff>
      <xdr:row>58</xdr:row>
      <xdr:rowOff>124644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6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115771</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100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75735</xdr:rowOff>
    </xdr:from>
    <xdr:to>
      <xdr:col>55</xdr:col>
      <xdr:colOff>0</xdr:colOff>
      <xdr:row>78</xdr:row>
      <xdr:rowOff>160317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448835"/>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75735</xdr:rowOff>
    </xdr:from>
    <xdr:to>
      <xdr:col>50</xdr:col>
      <xdr:colOff>114300</xdr:colOff>
      <xdr:row>78</xdr:row>
      <xdr:rowOff>82921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448835"/>
          <a:ext cx="889000" cy="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19986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82921</xdr:rowOff>
    </xdr:from>
    <xdr:to>
      <xdr:col>45</xdr:col>
      <xdr:colOff>177800</xdr:colOff>
      <xdr:row>78</xdr:row>
      <xdr:rowOff>128521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456021"/>
          <a:ext cx="889000" cy="4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160182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128521</xdr:rowOff>
    </xdr:from>
    <xdr:to>
      <xdr:col>41</xdr:col>
      <xdr:colOff>50800</xdr:colOff>
      <xdr:row>78</xdr:row>
      <xdr:rowOff>164334</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501621"/>
          <a:ext cx="889000" cy="3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109517</xdr:rowOff>
    </xdr:from>
    <xdr:to>
      <xdr:col>55</xdr:col>
      <xdr:colOff>50800</xdr:colOff>
      <xdr:row>79</xdr:row>
      <xdr:rowOff>39667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8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24444</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9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24935</xdr:rowOff>
    </xdr:from>
    <xdr:to>
      <xdr:col>50</xdr:col>
      <xdr:colOff>165100</xdr:colOff>
      <xdr:row>78</xdr:row>
      <xdr:rowOff>126535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39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143062</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317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32121</xdr:rowOff>
    </xdr:from>
    <xdr:to>
      <xdr:col>46</xdr:col>
      <xdr:colOff>38100</xdr:colOff>
      <xdr:row>78</xdr:row>
      <xdr:rowOff>133721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40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150248</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318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77721</xdr:rowOff>
    </xdr:from>
    <xdr:to>
      <xdr:col>41</xdr:col>
      <xdr:colOff>101600</xdr:colOff>
      <xdr:row>79</xdr:row>
      <xdr:rowOff>7871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5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170448</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354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113534</xdr:rowOff>
    </xdr:from>
    <xdr:to>
      <xdr:col>36</xdr:col>
      <xdr:colOff>165100</xdr:colOff>
      <xdr:row>79</xdr:row>
      <xdr:rowOff>43684</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48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34811</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57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32258</xdr:rowOff>
    </xdr:from>
    <xdr:to>
      <xdr:col>55</xdr:col>
      <xdr:colOff>0</xdr:colOff>
      <xdr:row>98</xdr:row>
      <xdr:rowOff>52581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834358"/>
          <a:ext cx="838200" cy="2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65437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524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32258</xdr:rowOff>
    </xdr:from>
    <xdr:to>
      <xdr:col>50</xdr:col>
      <xdr:colOff>114300</xdr:colOff>
      <xdr:row>98</xdr:row>
      <xdr:rowOff>38746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834358"/>
          <a:ext cx="889000" cy="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118081</xdr:rowOff>
    </xdr:from>
    <xdr:to>
      <xdr:col>45</xdr:col>
      <xdr:colOff>177800</xdr:colOff>
      <xdr:row>98</xdr:row>
      <xdr:rowOff>38746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748731"/>
          <a:ext cx="889000" cy="9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118081</xdr:rowOff>
    </xdr:from>
    <xdr:to>
      <xdr:col>41</xdr:col>
      <xdr:colOff>50800</xdr:colOff>
      <xdr:row>98</xdr:row>
      <xdr:rowOff>114119</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748731"/>
          <a:ext cx="889000" cy="16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1781</xdr:rowOff>
    </xdr:from>
    <xdr:to>
      <xdr:col>55</xdr:col>
      <xdr:colOff>50800</xdr:colOff>
      <xdr:row>98</xdr:row>
      <xdr:rowOff>103381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80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151658</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78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152908</xdr:rowOff>
    </xdr:from>
    <xdr:to>
      <xdr:col>50</xdr:col>
      <xdr:colOff>165100</xdr:colOff>
      <xdr:row>98</xdr:row>
      <xdr:rowOff>83058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78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74185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87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159396</xdr:rowOff>
    </xdr:from>
    <xdr:to>
      <xdr:col>46</xdr:col>
      <xdr:colOff>38100</xdr:colOff>
      <xdr:row>98</xdr:row>
      <xdr:rowOff>89546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79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80673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88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67281</xdr:rowOff>
    </xdr:from>
    <xdr:to>
      <xdr:col>41</xdr:col>
      <xdr:colOff>101600</xdr:colOff>
      <xdr:row>97</xdr:row>
      <xdr:rowOff>168881</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69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160008</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7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63319</xdr:rowOff>
    </xdr:from>
    <xdr:to>
      <xdr:col>36</xdr:col>
      <xdr:colOff>165100</xdr:colOff>
      <xdr:row>98</xdr:row>
      <xdr:rowOff>164919</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86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156046</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95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167266</xdr:rowOff>
    </xdr:from>
    <xdr:to>
      <xdr:col>85</xdr:col>
      <xdr:colOff>127000</xdr:colOff>
      <xdr:row>75</xdr:row>
      <xdr:rowOff>167303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3026016"/>
          <a:ext cx="8382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724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167266</xdr:rowOff>
    </xdr:from>
    <xdr:to>
      <xdr:col>81</xdr:col>
      <xdr:colOff>50800</xdr:colOff>
      <xdr:row>76</xdr:row>
      <xdr:rowOff>11742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3026016"/>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119283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11742</xdr:rowOff>
    </xdr:from>
    <xdr:to>
      <xdr:col>76</xdr:col>
      <xdr:colOff>114300</xdr:colOff>
      <xdr:row>76</xdr:row>
      <xdr:rowOff>26867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3041942"/>
          <a:ext cx="8890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21876</xdr:rowOff>
    </xdr:from>
    <xdr:to>
      <xdr:col>71</xdr:col>
      <xdr:colOff>177800</xdr:colOff>
      <xdr:row>76</xdr:row>
      <xdr:rowOff>26867</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814300" y="13052076"/>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31386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116504</xdr:rowOff>
    </xdr:from>
    <xdr:to>
      <xdr:col>85</xdr:col>
      <xdr:colOff>177800</xdr:colOff>
      <xdr:row>76</xdr:row>
      <xdr:rowOff>46655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9752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94931</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95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116465</xdr:rowOff>
    </xdr:from>
    <xdr:to>
      <xdr:col>81</xdr:col>
      <xdr:colOff>101600</xdr:colOff>
      <xdr:row>76</xdr:row>
      <xdr:rowOff>46614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975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37743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0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132391</xdr:rowOff>
    </xdr:from>
    <xdr:to>
      <xdr:col>76</xdr:col>
      <xdr:colOff>165100</xdr:colOff>
      <xdr:row>76</xdr:row>
      <xdr:rowOff>62542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9911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53669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08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147517</xdr:rowOff>
    </xdr:from>
    <xdr:to>
      <xdr:col>72</xdr:col>
      <xdr:colOff>38100</xdr:colOff>
      <xdr:row>76</xdr:row>
      <xdr:rowOff>77667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300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68794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09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142525</xdr:rowOff>
    </xdr:from>
    <xdr:to>
      <xdr:col>67</xdr:col>
      <xdr:colOff>101600</xdr:colOff>
      <xdr:row>76</xdr:row>
      <xdr:rowOff>72675</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30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63803</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09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2746</xdr:rowOff>
    </xdr:from>
    <xdr:to>
      <xdr:col>85</xdr:col>
      <xdr:colOff>127000</xdr:colOff>
      <xdr:row>98</xdr:row>
      <xdr:rowOff>46554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804846"/>
          <a:ext cx="838200" cy="4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25207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827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2746</xdr:rowOff>
    </xdr:from>
    <xdr:to>
      <xdr:col>81</xdr:col>
      <xdr:colOff>50800</xdr:colOff>
      <xdr:row>98</xdr:row>
      <xdr:rowOff>12671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804846"/>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145924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12671</xdr:rowOff>
    </xdr:from>
    <xdr:to>
      <xdr:col>76</xdr:col>
      <xdr:colOff>114300</xdr:colOff>
      <xdr:row>98</xdr:row>
      <xdr:rowOff>114413</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814771"/>
          <a:ext cx="889000" cy="10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145462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4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90768</xdr:rowOff>
    </xdr:from>
    <xdr:to>
      <xdr:col>71</xdr:col>
      <xdr:colOff>177800</xdr:colOff>
      <xdr:row>98</xdr:row>
      <xdr:rowOff>114413</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892868"/>
          <a:ext cx="889000" cy="2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22426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9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31345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167204</xdr:rowOff>
    </xdr:from>
    <xdr:to>
      <xdr:col>85</xdr:col>
      <xdr:colOff>177800</xdr:colOff>
      <xdr:row>98</xdr:row>
      <xdr:rowOff>97354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7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18631</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64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123396</xdr:rowOff>
    </xdr:from>
    <xdr:to>
      <xdr:col>81</xdr:col>
      <xdr:colOff>101600</xdr:colOff>
      <xdr:row>98</xdr:row>
      <xdr:rowOff>53546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75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70073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52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133321</xdr:rowOff>
    </xdr:from>
    <xdr:to>
      <xdr:col>76</xdr:col>
      <xdr:colOff>165100</xdr:colOff>
      <xdr:row>98</xdr:row>
      <xdr:rowOff>63471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76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79998</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53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63613</xdr:rowOff>
    </xdr:from>
    <xdr:to>
      <xdr:col>72</xdr:col>
      <xdr:colOff>38100</xdr:colOff>
      <xdr:row>98</xdr:row>
      <xdr:rowOff>165213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86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10290</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64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39968</xdr:rowOff>
    </xdr:from>
    <xdr:to>
      <xdr:col>67</xdr:col>
      <xdr:colOff>101600</xdr:colOff>
      <xdr:row>98</xdr:row>
      <xdr:rowOff>141568</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4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158095</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61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155892</xdr:rowOff>
    </xdr:from>
    <xdr:to>
      <xdr:col>116</xdr:col>
      <xdr:colOff>63500</xdr:colOff>
      <xdr:row>37</xdr:row>
      <xdr:rowOff>170180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499542"/>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170180</xdr:rowOff>
    </xdr:from>
    <xdr:to>
      <xdr:col>111</xdr:col>
      <xdr:colOff>177800</xdr:colOff>
      <xdr:row>37</xdr:row>
      <xdr:rowOff>170370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513830"/>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170370</xdr:rowOff>
    </xdr:from>
    <xdr:to>
      <xdr:col>107</xdr:col>
      <xdr:colOff>50800</xdr:colOff>
      <xdr:row>38</xdr:row>
      <xdr:rowOff>7683</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514020"/>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153607</xdr:rowOff>
    </xdr:from>
    <xdr:to>
      <xdr:col>102</xdr:col>
      <xdr:colOff>114300</xdr:colOff>
      <xdr:row>38</xdr:row>
      <xdr:rowOff>7683</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497257"/>
          <a:ext cx="889000" cy="2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105092</xdr:rowOff>
    </xdr:from>
    <xdr:to>
      <xdr:col>116</xdr:col>
      <xdr:colOff>114300</xdr:colOff>
      <xdr:row>38</xdr:row>
      <xdr:rowOff>35243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4487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83519</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42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119380</xdr:rowOff>
    </xdr:from>
    <xdr:to>
      <xdr:col>112</xdr:col>
      <xdr:colOff>38100</xdr:colOff>
      <xdr:row>38</xdr:row>
      <xdr:rowOff>49530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40657</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119571</xdr:rowOff>
    </xdr:from>
    <xdr:to>
      <xdr:col>107</xdr:col>
      <xdr:colOff>101600</xdr:colOff>
      <xdr:row>38</xdr:row>
      <xdr:rowOff>49721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46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40847</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655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128334</xdr:rowOff>
    </xdr:from>
    <xdr:to>
      <xdr:col>102</xdr:col>
      <xdr:colOff>165100</xdr:colOff>
      <xdr:row>38</xdr:row>
      <xdr:rowOff>58483</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4719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49610</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65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102807</xdr:rowOff>
    </xdr:from>
    <xdr:to>
      <xdr:col>98</xdr:col>
      <xdr:colOff>38100</xdr:colOff>
      <xdr:row>38</xdr:row>
      <xdr:rowOff>32956</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4464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24083</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653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64981</xdr:rowOff>
    </xdr:from>
    <xdr:to>
      <xdr:col>116</xdr:col>
      <xdr:colOff>63500</xdr:colOff>
      <xdr:row>59</xdr:row>
      <xdr:rowOff>64981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101805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64621</xdr:rowOff>
    </xdr:from>
    <xdr:to>
      <xdr:col>111</xdr:col>
      <xdr:colOff>177800</xdr:colOff>
      <xdr:row>59</xdr:row>
      <xdr:rowOff>64981</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180171"/>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62433</xdr:rowOff>
    </xdr:from>
    <xdr:to>
      <xdr:col>107</xdr:col>
      <xdr:colOff>50800</xdr:colOff>
      <xdr:row>59</xdr:row>
      <xdr:rowOff>64621</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10177983"/>
          <a:ext cx="889000" cy="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62433</xdr:rowOff>
    </xdr:from>
    <xdr:to>
      <xdr:col>102</xdr:col>
      <xdr:colOff>114300</xdr:colOff>
      <xdr:row>59</xdr:row>
      <xdr:rowOff>64458</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flipV="1">
          <a:off x="18656300" y="10177983"/>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14181</xdr:rowOff>
    </xdr:from>
    <xdr:to>
      <xdr:col>116</xdr:col>
      <xdr:colOff>114300</xdr:colOff>
      <xdr:row>59</xdr:row>
      <xdr:rowOff>115781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12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100558</xdr:rowOff>
    </xdr:from>
    <xdr:ext cx="469744"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4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14181</xdr:rowOff>
    </xdr:from>
    <xdr:to>
      <xdr:col>112</xdr:col>
      <xdr:colOff>38100</xdr:colOff>
      <xdr:row>59</xdr:row>
      <xdr:rowOff>115781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12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106908</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88428" y="1022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13821</xdr:rowOff>
    </xdr:from>
    <xdr:to>
      <xdr:col>107</xdr:col>
      <xdr:colOff>101600</xdr:colOff>
      <xdr:row>59</xdr:row>
      <xdr:rowOff>115421</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12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106548</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99428" y="1022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11633</xdr:rowOff>
    </xdr:from>
    <xdr:to>
      <xdr:col>102</xdr:col>
      <xdr:colOff>165100</xdr:colOff>
      <xdr:row>59</xdr:row>
      <xdr:rowOff>113233</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1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104360</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428" y="1021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13658</xdr:rowOff>
    </xdr:from>
    <xdr:to>
      <xdr:col>98</xdr:col>
      <xdr:colOff>38100</xdr:colOff>
      <xdr:row>59</xdr:row>
      <xdr:rowOff>115258</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12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106385</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21428" y="1022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2288</xdr:rowOff>
    </xdr:from>
    <xdr:to>
      <xdr:col>116</xdr:col>
      <xdr:colOff>63500</xdr:colOff>
      <xdr:row>76</xdr:row>
      <xdr:rowOff>10198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3032488"/>
          <a:ext cx="8382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2288</xdr:rowOff>
    </xdr:from>
    <xdr:to>
      <xdr:col>111</xdr:col>
      <xdr:colOff>177800</xdr:colOff>
      <xdr:row>76</xdr:row>
      <xdr:rowOff>35961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3032488"/>
          <a:ext cx="889000" cy="3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54388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35961</xdr:rowOff>
    </xdr:from>
    <xdr:to>
      <xdr:col>107</xdr:col>
      <xdr:colOff>50800</xdr:colOff>
      <xdr:row>76</xdr:row>
      <xdr:rowOff>59096</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3066161"/>
          <a:ext cx="889000" cy="2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87307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59096</xdr:rowOff>
    </xdr:from>
    <xdr:to>
      <xdr:col>102</xdr:col>
      <xdr:colOff>114300</xdr:colOff>
      <xdr:row>76</xdr:row>
      <xdr:rowOff>100929</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089296"/>
          <a:ext cx="889000" cy="4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5608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130848</xdr:rowOff>
    </xdr:from>
    <xdr:to>
      <xdr:col>116</xdr:col>
      <xdr:colOff>114300</xdr:colOff>
      <xdr:row>76</xdr:row>
      <xdr:rowOff>60998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98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109275</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96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122938</xdr:rowOff>
    </xdr:from>
    <xdr:to>
      <xdr:col>112</xdr:col>
      <xdr:colOff>38100</xdr:colOff>
      <xdr:row>76</xdr:row>
      <xdr:rowOff>53088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98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69615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75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156611</xdr:rowOff>
    </xdr:from>
    <xdr:to>
      <xdr:col>107</xdr:col>
      <xdr:colOff>101600</xdr:colOff>
      <xdr:row>76</xdr:row>
      <xdr:rowOff>86761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0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103288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79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8296</xdr:rowOff>
    </xdr:from>
    <xdr:to>
      <xdr:col>102</xdr:col>
      <xdr:colOff>165100</xdr:colOff>
      <xdr:row>76</xdr:row>
      <xdr:rowOff>109896</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0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101023</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1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50129</xdr:rowOff>
    </xdr:from>
    <xdr:to>
      <xdr:col>98</xdr:col>
      <xdr:colOff>38100</xdr:colOff>
      <xdr:row>76</xdr:row>
      <xdr:rowOff>151729</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08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142856</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17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全体的に見ると、ほぼ類似団体平均並みか下回っている。</a:t>
          </a:r>
        </a:p>
        <a:p>
          <a:r>
            <a:rPr kumimoji="1" lang="ja-JP" altLang="en-US" sz="1300">
              <a:latin typeface="ＭＳ Ｐゴシック" panose="020B0600070205080204" pitchFamily="50" charset="-128"/>
              <a:ea typeface="ＭＳ Ｐゴシック" panose="020B0600070205080204" pitchFamily="50" charset="-128"/>
            </a:rPr>
            <a:t>扶助費が大きく増加している。物価高騰対応重点支援地方創生臨時交付金に係る扶助関係経費が増加したものである。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普通建設事業費（新規整備）については、新規整備として実施していた邑楽南地区の生活拠点施設整備事業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11571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が完了したことにより減少している。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補助費等については増加となっているが、これは新型コロナウイルス感染症対応地方創生臨時交付金によるプレミアム付き商品券の販売金額が増加したことによる。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群馬県邑楽町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25,811
24,612
31.11
11,531,966
10,983,713
513,061
6,412,434
7,090,966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29972</xdr:rowOff>
    </xdr:from>
    <xdr:to>
      <xdr:col>24</xdr:col>
      <xdr:colOff>63500</xdr:colOff>
      <xdr:row>35</xdr:row>
      <xdr:rowOff>135128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072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95013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52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2540</xdr:rowOff>
    </xdr:from>
    <xdr:to>
      <xdr:col>19</xdr:col>
      <xdr:colOff>177800</xdr:colOff>
      <xdr:row>35</xdr:row>
      <xdr:rowOff>135128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0329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62247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21209</xdr:rowOff>
    </xdr:from>
    <xdr:to>
      <xdr:col>15</xdr:col>
      <xdr:colOff>50800</xdr:colOff>
      <xdr:row>35</xdr:row>
      <xdr:rowOff>2540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50509"/>
          <a:ext cx="889000" cy="15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55008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21209</xdr:rowOff>
    </xdr:from>
    <xdr:to>
      <xdr:col>10</xdr:col>
      <xdr:colOff>114300</xdr:colOff>
      <xdr:row>35</xdr:row>
      <xdr:rowOff>92837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50509"/>
          <a:ext cx="889000" cy="24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46753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150622</xdr:rowOff>
    </xdr:from>
    <xdr:to>
      <xdr:col>24</xdr:col>
      <xdr:colOff>114300</xdr:colOff>
      <xdr:row>35</xdr:row>
      <xdr:rowOff>80772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129049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84328</xdr:rowOff>
    </xdr:from>
    <xdr:to>
      <xdr:col>20</xdr:col>
      <xdr:colOff>38100</xdr:colOff>
      <xdr:row>36</xdr:row>
      <xdr:rowOff>14478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5605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123190</xdr:rowOff>
    </xdr:from>
    <xdr:to>
      <xdr:col>15</xdr:col>
      <xdr:colOff>101600</xdr:colOff>
      <xdr:row>35</xdr:row>
      <xdr:rowOff>53340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44467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4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141859</xdr:rowOff>
    </xdr:from>
    <xdr:to>
      <xdr:col>10</xdr:col>
      <xdr:colOff>165100</xdr:colOff>
      <xdr:row>34</xdr:row>
      <xdr:rowOff>72009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9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88536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7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42037</xdr:rowOff>
    </xdr:from>
    <xdr:to>
      <xdr:col>6</xdr:col>
      <xdr:colOff>38100</xdr:colOff>
      <xdr:row>35</xdr:row>
      <xdr:rowOff>143637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134764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3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135699</xdr:rowOff>
    </xdr:from>
    <xdr:to>
      <xdr:col>24</xdr:col>
      <xdr:colOff>63500</xdr:colOff>
      <xdr:row>58</xdr:row>
      <xdr:rowOff>140805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79799"/>
          <a:ext cx="8382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135699</xdr:rowOff>
    </xdr:from>
    <xdr:to>
      <xdr:col>19</xdr:col>
      <xdr:colOff>177800</xdr:colOff>
      <xdr:row>58</xdr:row>
      <xdr:rowOff>139772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79799"/>
          <a:ext cx="889000" cy="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9055</xdr:rowOff>
    </xdr:from>
    <xdr:to>
      <xdr:col>15</xdr:col>
      <xdr:colOff>50800</xdr:colOff>
      <xdr:row>58</xdr:row>
      <xdr:rowOff>139772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53155"/>
          <a:ext cx="889000" cy="13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9055</xdr:rowOff>
    </xdr:from>
    <xdr:to>
      <xdr:col>10</xdr:col>
      <xdr:colOff>114300</xdr:colOff>
      <xdr:row>58</xdr:row>
      <xdr:rowOff>164838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53155"/>
          <a:ext cx="889000" cy="15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90005</xdr:rowOff>
    </xdr:from>
    <xdr:to>
      <xdr:col>24</xdr:col>
      <xdr:colOff>114300</xdr:colOff>
      <xdr:row>59</xdr:row>
      <xdr:rowOff>20155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3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34400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7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84899</xdr:rowOff>
    </xdr:from>
    <xdr:to>
      <xdr:col>20</xdr:col>
      <xdr:colOff>38100</xdr:colOff>
      <xdr:row>59</xdr:row>
      <xdr:rowOff>15049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2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6176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2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88972</xdr:rowOff>
    </xdr:from>
    <xdr:to>
      <xdr:col>15</xdr:col>
      <xdr:colOff>101600</xdr:colOff>
      <xdr:row>59</xdr:row>
      <xdr:rowOff>19122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3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10249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2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129705</xdr:rowOff>
    </xdr:from>
    <xdr:to>
      <xdr:col>10</xdr:col>
      <xdr:colOff>165100</xdr:colOff>
      <xdr:row>58</xdr:row>
      <xdr:rowOff>59855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0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50982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9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114038</xdr:rowOff>
    </xdr:from>
    <xdr:to>
      <xdr:col>6</xdr:col>
      <xdr:colOff>38100</xdr:colOff>
      <xdr:row>59</xdr:row>
      <xdr:rowOff>44188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5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35315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5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129282</xdr:rowOff>
    </xdr:from>
    <xdr:to>
      <xdr:col>24</xdr:col>
      <xdr:colOff>62865</xdr:colOff>
      <xdr:row>77</xdr:row>
      <xdr:rowOff>6111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1959332"/>
          <a:ext cx="1270" cy="12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9938</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21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6111</xdr:rowOff>
    </xdr:from>
    <xdr:to>
      <xdr:col>24</xdr:col>
      <xdr:colOff>152400</xdr:colOff>
      <xdr:row>77</xdr:row>
      <xdr:rowOff>6111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20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75959</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73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129282</xdr:rowOff>
    </xdr:from>
    <xdr:to>
      <xdr:col>24</xdr:col>
      <xdr:colOff>152400</xdr:colOff>
      <xdr:row>69</xdr:row>
      <xdr:rowOff>129282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19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134877</xdr:rowOff>
    </xdr:from>
    <xdr:to>
      <xdr:col>24</xdr:col>
      <xdr:colOff>63500</xdr:colOff>
      <xdr:row>77</xdr:row>
      <xdr:rowOff>75702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65077"/>
          <a:ext cx="838200" cy="11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51547</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388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28670</xdr:rowOff>
    </xdr:from>
    <xdr:to>
      <xdr:col>24</xdr:col>
      <xdr:colOff>114300</xdr:colOff>
      <xdr:row>75</xdr:row>
      <xdr:rowOff>130270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88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142442</xdr:rowOff>
    </xdr:from>
    <xdr:to>
      <xdr:col>19</xdr:col>
      <xdr:colOff>177800</xdr:colOff>
      <xdr:row>77</xdr:row>
      <xdr:rowOff>75702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172642"/>
          <a:ext cx="889000" cy="10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111673</xdr:rowOff>
    </xdr:from>
    <xdr:to>
      <xdr:col>20</xdr:col>
      <xdr:colOff>38100</xdr:colOff>
      <xdr:row>76</xdr:row>
      <xdr:rowOff>41824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704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58350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74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142442</xdr:rowOff>
    </xdr:from>
    <xdr:to>
      <xdr:col>15</xdr:col>
      <xdr:colOff>50800</xdr:colOff>
      <xdr:row>78</xdr:row>
      <xdr:rowOff>52735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72642"/>
          <a:ext cx="889000" cy="25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169781</xdr:rowOff>
    </xdr:from>
    <xdr:to>
      <xdr:col>15</xdr:col>
      <xdr:colOff>101600</xdr:colOff>
      <xdr:row>75</xdr:row>
      <xdr:rowOff>99931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8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116458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63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52735</xdr:rowOff>
    </xdr:from>
    <xdr:to>
      <xdr:col>10</xdr:col>
      <xdr:colOff>114300</xdr:colOff>
      <xdr:row>78</xdr:row>
      <xdr:rowOff>121021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25835"/>
          <a:ext cx="889000" cy="6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92971</xdr:rowOff>
    </xdr:from>
    <xdr:to>
      <xdr:col>10</xdr:col>
      <xdr:colOff>165100</xdr:colOff>
      <xdr:row>77</xdr:row>
      <xdr:rowOff>23121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2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39648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9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128829</xdr:rowOff>
    </xdr:from>
    <xdr:to>
      <xdr:col>6</xdr:col>
      <xdr:colOff>38100</xdr:colOff>
      <xdr:row>77</xdr:row>
      <xdr:rowOff>58979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5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75506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3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84077</xdr:rowOff>
    </xdr:from>
    <xdr:to>
      <xdr:col>24</xdr:col>
      <xdr:colOff>114300</xdr:colOff>
      <xdr:row>77</xdr:row>
      <xdr:rowOff>14227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1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170454</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2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24902</xdr:rowOff>
    </xdr:from>
    <xdr:to>
      <xdr:col>20</xdr:col>
      <xdr:colOff>38100</xdr:colOff>
      <xdr:row>77</xdr:row>
      <xdr:rowOff>126502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2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1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91642</xdr:rowOff>
    </xdr:from>
    <xdr:to>
      <xdr:col>15</xdr:col>
      <xdr:colOff>101600</xdr:colOff>
      <xdr:row>77</xdr:row>
      <xdr:rowOff>21792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2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12919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21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1935</xdr:rowOff>
    </xdr:from>
    <xdr:to>
      <xdr:col>10</xdr:col>
      <xdr:colOff>165100</xdr:colOff>
      <xdr:row>78</xdr:row>
      <xdr:rowOff>103535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7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94662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6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70221</xdr:rowOff>
    </xdr:from>
    <xdr:to>
      <xdr:col>6</xdr:col>
      <xdr:colOff>38100</xdr:colOff>
      <xdr:row>79</xdr:row>
      <xdr:rowOff>371</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4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162948</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3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135280</xdr:rowOff>
    </xdr:from>
    <xdr:to>
      <xdr:col>24</xdr:col>
      <xdr:colOff>63500</xdr:colOff>
      <xdr:row>95</xdr:row>
      <xdr:rowOff>27267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251580"/>
          <a:ext cx="838200" cy="6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34125</xdr:rowOff>
    </xdr:from>
    <xdr:to>
      <xdr:col>19</xdr:col>
      <xdr:colOff>177800</xdr:colOff>
      <xdr:row>94</xdr:row>
      <xdr:rowOff>135280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150425"/>
          <a:ext cx="889000" cy="10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10431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5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34125</xdr:rowOff>
    </xdr:from>
    <xdr:to>
      <xdr:col>15</xdr:col>
      <xdr:colOff>50800</xdr:colOff>
      <xdr:row>94</xdr:row>
      <xdr:rowOff>123546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150425"/>
          <a:ext cx="889000" cy="8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145279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2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123546</xdr:rowOff>
    </xdr:from>
    <xdr:to>
      <xdr:col>10</xdr:col>
      <xdr:colOff>114300</xdr:colOff>
      <xdr:row>96</xdr:row>
      <xdr:rowOff>138824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239846"/>
          <a:ext cx="889000" cy="35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112285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0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147917</xdr:rowOff>
    </xdr:from>
    <xdr:to>
      <xdr:col>24</xdr:col>
      <xdr:colOff>114300</xdr:colOff>
      <xdr:row>95</xdr:row>
      <xdr:rowOff>78067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26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126344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2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84480</xdr:rowOff>
    </xdr:from>
    <xdr:to>
      <xdr:col>20</xdr:col>
      <xdr:colOff>38100</xdr:colOff>
      <xdr:row>95</xdr:row>
      <xdr:rowOff>14630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2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5757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2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154775</xdr:rowOff>
    </xdr:from>
    <xdr:to>
      <xdr:col>15</xdr:col>
      <xdr:colOff>101600</xdr:colOff>
      <xdr:row>94</xdr:row>
      <xdr:rowOff>84925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09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101452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87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72746</xdr:rowOff>
    </xdr:from>
    <xdr:to>
      <xdr:col>10</xdr:col>
      <xdr:colOff>165100</xdr:colOff>
      <xdr:row>95</xdr:row>
      <xdr:rowOff>2896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1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19423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9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88024</xdr:rowOff>
    </xdr:from>
    <xdr:to>
      <xdr:col>6</xdr:col>
      <xdr:colOff>38100</xdr:colOff>
      <xdr:row>97</xdr:row>
      <xdr:rowOff>18174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54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3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116840</xdr:rowOff>
    </xdr:from>
    <xdr:to>
      <xdr:col>55</xdr:col>
      <xdr:colOff>0</xdr:colOff>
      <xdr:row>38</xdr:row>
      <xdr:rowOff>124841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31940"/>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124841</xdr:rowOff>
    </xdr:from>
    <xdr:to>
      <xdr:col>50</xdr:col>
      <xdr:colOff>114300</xdr:colOff>
      <xdr:row>38</xdr:row>
      <xdr:rowOff>125603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3994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117983</xdr:rowOff>
    </xdr:from>
    <xdr:to>
      <xdr:col>45</xdr:col>
      <xdr:colOff>177800</xdr:colOff>
      <xdr:row>38</xdr:row>
      <xdr:rowOff>125603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3308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117983</xdr:rowOff>
    </xdr:from>
    <xdr:to>
      <xdr:col>41</xdr:col>
      <xdr:colOff>50800</xdr:colOff>
      <xdr:row>38</xdr:row>
      <xdr:rowOff>118745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3308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66040</xdr:rowOff>
    </xdr:from>
    <xdr:to>
      <xdr:col>55</xdr:col>
      <xdr:colOff>50800</xdr:colOff>
      <xdr:row>38</xdr:row>
      <xdr:rowOff>167640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152417</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96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74041</xdr:rowOff>
    </xdr:from>
    <xdr:to>
      <xdr:col>50</xdr:col>
      <xdr:colOff>165100</xdr:colOff>
      <xdr:row>39</xdr:row>
      <xdr:rowOff>4191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166768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74803</xdr:rowOff>
    </xdr:from>
    <xdr:to>
      <xdr:col>46</xdr:col>
      <xdr:colOff>38100</xdr:colOff>
      <xdr:row>39</xdr:row>
      <xdr:rowOff>4953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8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167530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82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67183</xdr:rowOff>
    </xdr:from>
    <xdr:to>
      <xdr:col>41</xdr:col>
      <xdr:colOff>101600</xdr:colOff>
      <xdr:row>38</xdr:row>
      <xdr:rowOff>168783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159910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7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67945</xdr:rowOff>
    </xdr:from>
    <xdr:to>
      <xdr:col>36</xdr:col>
      <xdr:colOff>165100</xdr:colOff>
      <xdr:row>38</xdr:row>
      <xdr:rowOff>169545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160672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75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49537</xdr:rowOff>
    </xdr:from>
    <xdr:to>
      <xdr:col>55</xdr:col>
      <xdr:colOff>0</xdr:colOff>
      <xdr:row>58</xdr:row>
      <xdr:rowOff>63138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93637"/>
          <a:ext cx="8382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168127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97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63138</xdr:rowOff>
    </xdr:from>
    <xdr:to>
      <xdr:col>50</xdr:col>
      <xdr:colOff>114300</xdr:colOff>
      <xdr:row>58</xdr:row>
      <xdr:rowOff>84989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07238"/>
          <a:ext cx="889000" cy="2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102366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84989</xdr:rowOff>
    </xdr:from>
    <xdr:to>
      <xdr:col>45</xdr:col>
      <xdr:colOff>177800</xdr:colOff>
      <xdr:row>58</xdr:row>
      <xdr:rowOff>101047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29089"/>
          <a:ext cx="889000" cy="1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106233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94075</xdr:rowOff>
    </xdr:from>
    <xdr:to>
      <xdr:col>41</xdr:col>
      <xdr:colOff>50800</xdr:colOff>
      <xdr:row>58</xdr:row>
      <xdr:rowOff>101047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38175"/>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142429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75868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170187</xdr:rowOff>
    </xdr:from>
    <xdr:to>
      <xdr:col>55</xdr:col>
      <xdr:colOff>50800</xdr:colOff>
      <xdr:row>58</xdr:row>
      <xdr:rowOff>100337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85114</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12338</xdr:rowOff>
    </xdr:from>
    <xdr:to>
      <xdr:col>50</xdr:col>
      <xdr:colOff>165100</xdr:colOff>
      <xdr:row>58</xdr:row>
      <xdr:rowOff>113938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5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105065</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4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34189</xdr:rowOff>
    </xdr:from>
    <xdr:to>
      <xdr:col>46</xdr:col>
      <xdr:colOff>38100</xdr:colOff>
      <xdr:row>58</xdr:row>
      <xdr:rowOff>135789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7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126916</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07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50247</xdr:rowOff>
    </xdr:from>
    <xdr:to>
      <xdr:col>41</xdr:col>
      <xdr:colOff>101600</xdr:colOff>
      <xdr:row>58</xdr:row>
      <xdr:rowOff>151847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9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142974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087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43275</xdr:rowOff>
    </xdr:from>
    <xdr:to>
      <xdr:col>36</xdr:col>
      <xdr:colOff>165100</xdr:colOff>
      <xdr:row>58</xdr:row>
      <xdr:rowOff>144875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8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136002</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8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101341</xdr:rowOff>
    </xdr:from>
    <xdr:to>
      <xdr:col>55</xdr:col>
      <xdr:colOff>0</xdr:colOff>
      <xdr:row>75</xdr:row>
      <xdr:rowOff>56832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788641"/>
          <a:ext cx="838200" cy="12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46342</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76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56832</xdr:rowOff>
    </xdr:from>
    <xdr:to>
      <xdr:col>50</xdr:col>
      <xdr:colOff>114300</xdr:colOff>
      <xdr:row>76</xdr:row>
      <xdr:rowOff>146741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915582"/>
          <a:ext cx="889000" cy="26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11298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146741</xdr:rowOff>
    </xdr:from>
    <xdr:to>
      <xdr:col>45</xdr:col>
      <xdr:colOff>177800</xdr:colOff>
      <xdr:row>78</xdr:row>
      <xdr:rowOff>346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176941"/>
          <a:ext cx="889000" cy="19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50388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346</xdr:rowOff>
    </xdr:from>
    <xdr:to>
      <xdr:col>41</xdr:col>
      <xdr:colOff>50800</xdr:colOff>
      <xdr:row>78</xdr:row>
      <xdr:rowOff>38133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73446"/>
          <a:ext cx="889000" cy="3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50541</xdr:rowOff>
    </xdr:from>
    <xdr:to>
      <xdr:col>55</xdr:col>
      <xdr:colOff>50800</xdr:colOff>
      <xdr:row>74</xdr:row>
      <xdr:rowOff>152141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73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73418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58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6032</xdr:rowOff>
    </xdr:from>
    <xdr:to>
      <xdr:col>50</xdr:col>
      <xdr:colOff>165100</xdr:colOff>
      <xdr:row>75</xdr:row>
      <xdr:rowOff>107632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86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124159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64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95941</xdr:rowOff>
    </xdr:from>
    <xdr:to>
      <xdr:col>46</xdr:col>
      <xdr:colOff>38100</xdr:colOff>
      <xdr:row>77</xdr:row>
      <xdr:rowOff>26091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2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42618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90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120996</xdr:rowOff>
    </xdr:from>
    <xdr:to>
      <xdr:col>41</xdr:col>
      <xdr:colOff>101600</xdr:colOff>
      <xdr:row>78</xdr:row>
      <xdr:rowOff>51146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2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42273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1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158783</xdr:rowOff>
    </xdr:from>
    <xdr:to>
      <xdr:col>36</xdr:col>
      <xdr:colOff>165100</xdr:colOff>
      <xdr:row>78</xdr:row>
      <xdr:rowOff>88933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6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80060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5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57404</xdr:rowOff>
    </xdr:from>
    <xdr:to>
      <xdr:col>55</xdr:col>
      <xdr:colOff>0</xdr:colOff>
      <xdr:row>98</xdr:row>
      <xdr:rowOff>6389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88054"/>
          <a:ext cx="838200" cy="12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84498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7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27267</xdr:rowOff>
    </xdr:from>
    <xdr:to>
      <xdr:col>50</xdr:col>
      <xdr:colOff>114300</xdr:colOff>
      <xdr:row>97</xdr:row>
      <xdr:rowOff>57404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57917"/>
          <a:ext cx="889000" cy="3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27267</xdr:rowOff>
    </xdr:from>
    <xdr:to>
      <xdr:col>45</xdr:col>
      <xdr:colOff>177800</xdr:colOff>
      <xdr:row>98</xdr:row>
      <xdr:rowOff>1302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57917"/>
          <a:ext cx="889000" cy="14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1302</xdr:rowOff>
    </xdr:from>
    <xdr:to>
      <xdr:col>41</xdr:col>
      <xdr:colOff>50800</xdr:colOff>
      <xdr:row>98</xdr:row>
      <xdr:rowOff>65157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803402"/>
          <a:ext cx="889000" cy="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127039</xdr:rowOff>
    </xdr:from>
    <xdr:to>
      <xdr:col>55</xdr:col>
      <xdr:colOff>50800</xdr:colOff>
      <xdr:row>98</xdr:row>
      <xdr:rowOff>57189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5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105466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3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6604</xdr:rowOff>
    </xdr:from>
    <xdr:to>
      <xdr:col>50</xdr:col>
      <xdr:colOff>165100</xdr:colOff>
      <xdr:row>97</xdr:row>
      <xdr:rowOff>108204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3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99331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147917</xdr:rowOff>
    </xdr:from>
    <xdr:to>
      <xdr:col>46</xdr:col>
      <xdr:colOff>38100</xdr:colOff>
      <xdr:row>97</xdr:row>
      <xdr:rowOff>78067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0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69194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9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121952</xdr:rowOff>
    </xdr:from>
    <xdr:to>
      <xdr:col>41</xdr:col>
      <xdr:colOff>101600</xdr:colOff>
      <xdr:row>98</xdr:row>
      <xdr:rowOff>52102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43229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4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14357</xdr:rowOff>
    </xdr:from>
    <xdr:to>
      <xdr:col>36</xdr:col>
      <xdr:colOff>165100</xdr:colOff>
      <xdr:row>98</xdr:row>
      <xdr:rowOff>115957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107084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9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139654</xdr:rowOff>
    </xdr:from>
    <xdr:to>
      <xdr:col>85</xdr:col>
      <xdr:colOff>127000</xdr:colOff>
      <xdr:row>37</xdr:row>
      <xdr:rowOff>3592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311854"/>
          <a:ext cx="838200" cy="3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3592</xdr:rowOff>
    </xdr:from>
    <xdr:to>
      <xdr:col>81</xdr:col>
      <xdr:colOff>50800</xdr:colOff>
      <xdr:row>37</xdr:row>
      <xdr:rowOff>8758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347242"/>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144546</xdr:rowOff>
    </xdr:from>
    <xdr:to>
      <xdr:col>76</xdr:col>
      <xdr:colOff>114300</xdr:colOff>
      <xdr:row>37</xdr:row>
      <xdr:rowOff>8758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316746"/>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139563</xdr:rowOff>
    </xdr:from>
    <xdr:to>
      <xdr:col>71</xdr:col>
      <xdr:colOff>177800</xdr:colOff>
      <xdr:row>36</xdr:row>
      <xdr:rowOff>144546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311763"/>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77091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88854</xdr:rowOff>
    </xdr:from>
    <xdr:to>
      <xdr:col>85</xdr:col>
      <xdr:colOff>177800</xdr:colOff>
      <xdr:row>37</xdr:row>
      <xdr:rowOff>19004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6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67281</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3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124242</xdr:rowOff>
    </xdr:from>
    <xdr:to>
      <xdr:col>81</xdr:col>
      <xdr:colOff>101600</xdr:colOff>
      <xdr:row>37</xdr:row>
      <xdr:rowOff>54392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29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45519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38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129408</xdr:rowOff>
    </xdr:from>
    <xdr:to>
      <xdr:col>76</xdr:col>
      <xdr:colOff>165100</xdr:colOff>
      <xdr:row>37</xdr:row>
      <xdr:rowOff>59558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0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50685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39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93746</xdr:rowOff>
    </xdr:from>
    <xdr:to>
      <xdr:col>72</xdr:col>
      <xdr:colOff>38100</xdr:colOff>
      <xdr:row>37</xdr:row>
      <xdr:rowOff>23896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6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15023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35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88763</xdr:rowOff>
    </xdr:from>
    <xdr:to>
      <xdr:col>67</xdr:col>
      <xdr:colOff>101600</xdr:colOff>
      <xdr:row>37</xdr:row>
      <xdr:rowOff>18913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6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10040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35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45010</xdr:rowOff>
    </xdr:from>
    <xdr:to>
      <xdr:col>85</xdr:col>
      <xdr:colOff>127000</xdr:colOff>
      <xdr:row>56</xdr:row>
      <xdr:rowOff>102699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474760"/>
          <a:ext cx="838200" cy="22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100658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35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45010</xdr:rowOff>
    </xdr:from>
    <xdr:to>
      <xdr:col>81</xdr:col>
      <xdr:colOff>50800</xdr:colOff>
      <xdr:row>55</xdr:row>
      <xdr:rowOff>146705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474760"/>
          <a:ext cx="889000" cy="10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115840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1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54890</xdr:rowOff>
    </xdr:from>
    <xdr:to>
      <xdr:col>76</xdr:col>
      <xdr:colOff>114300</xdr:colOff>
      <xdr:row>55</xdr:row>
      <xdr:rowOff>146705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484640"/>
          <a:ext cx="889000" cy="9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76895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67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54890</xdr:rowOff>
    </xdr:from>
    <xdr:to>
      <xdr:col>71</xdr:col>
      <xdr:colOff>177800</xdr:colOff>
      <xdr:row>57</xdr:row>
      <xdr:rowOff>88298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484640"/>
          <a:ext cx="889000" cy="37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60893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6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140880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51899</xdr:rowOff>
    </xdr:from>
    <xdr:to>
      <xdr:col>85</xdr:col>
      <xdr:colOff>177800</xdr:colOff>
      <xdr:row>56</xdr:row>
      <xdr:rowOff>153499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5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30326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3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165660</xdr:rowOff>
    </xdr:from>
    <xdr:to>
      <xdr:col>81</xdr:col>
      <xdr:colOff>101600</xdr:colOff>
      <xdr:row>55</xdr:row>
      <xdr:rowOff>95810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42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112337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1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95905</xdr:rowOff>
    </xdr:from>
    <xdr:to>
      <xdr:col>76</xdr:col>
      <xdr:colOff>165100</xdr:colOff>
      <xdr:row>56</xdr:row>
      <xdr:rowOff>26055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2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42582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30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4090</xdr:rowOff>
    </xdr:from>
    <xdr:to>
      <xdr:col>72</xdr:col>
      <xdr:colOff>38100</xdr:colOff>
      <xdr:row>55</xdr:row>
      <xdr:rowOff>105690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43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122217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20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37498</xdr:rowOff>
    </xdr:from>
    <xdr:to>
      <xdr:col>67</xdr:col>
      <xdr:colOff>101600</xdr:colOff>
      <xdr:row>57</xdr:row>
      <xdr:rowOff>139098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130225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167266</xdr:rowOff>
    </xdr:from>
    <xdr:to>
      <xdr:col>85</xdr:col>
      <xdr:colOff>127000</xdr:colOff>
      <xdr:row>95</xdr:row>
      <xdr:rowOff>167303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455016"/>
          <a:ext cx="8382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36682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5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167266</xdr:rowOff>
    </xdr:from>
    <xdr:to>
      <xdr:col>81</xdr:col>
      <xdr:colOff>50800</xdr:colOff>
      <xdr:row>96</xdr:row>
      <xdr:rowOff>11742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455016"/>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119282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11742</xdr:rowOff>
    </xdr:from>
    <xdr:to>
      <xdr:col>76</xdr:col>
      <xdr:colOff>114300</xdr:colOff>
      <xdr:row>96</xdr:row>
      <xdr:rowOff>26867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470942"/>
          <a:ext cx="8890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21876</xdr:rowOff>
    </xdr:from>
    <xdr:to>
      <xdr:col>71</xdr:col>
      <xdr:colOff>177800</xdr:colOff>
      <xdr:row>96</xdr:row>
      <xdr:rowOff>26867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481076"/>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31387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116503</xdr:rowOff>
    </xdr:from>
    <xdr:to>
      <xdr:col>85</xdr:col>
      <xdr:colOff>177800</xdr:colOff>
      <xdr:row>96</xdr:row>
      <xdr:rowOff>46653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94930</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38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116466</xdr:rowOff>
    </xdr:from>
    <xdr:to>
      <xdr:col>81</xdr:col>
      <xdr:colOff>101600</xdr:colOff>
      <xdr:row>96</xdr:row>
      <xdr:rowOff>46616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40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37743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9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132392</xdr:rowOff>
    </xdr:from>
    <xdr:to>
      <xdr:col>76</xdr:col>
      <xdr:colOff>165100</xdr:colOff>
      <xdr:row>96</xdr:row>
      <xdr:rowOff>62542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2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53669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51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147517</xdr:rowOff>
    </xdr:from>
    <xdr:to>
      <xdr:col>72</xdr:col>
      <xdr:colOff>38100</xdr:colOff>
      <xdr:row>96</xdr:row>
      <xdr:rowOff>77667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68794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52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142526</xdr:rowOff>
    </xdr:from>
    <xdr:to>
      <xdr:col>67</xdr:col>
      <xdr:colOff>101600</xdr:colOff>
      <xdr:row>96</xdr:row>
      <xdr:rowOff>72676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43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63803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2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全体的に見ると、ほぼ類似団体平均を下回っているが、商工費は上回っている。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商工費の増加については、プレミアム付き商品券の販売額を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年度より増額したことによる。コロナ禍において冷え込んだ地域消費の回復を今後も継続する必要がある。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民生費が増加しているが、物価高騰対応重点支援地方創生臨時交付金に係る扶助関係経費が増加したことが大きい。</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土木費は、新規整備として実施していた邑楽南地区の生活拠点施設整備事業が完了したことにより減少している。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年度より施設の更新に向けての基金積立額が減少したことにより、減少している。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群馬県邑楽町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財政調整基金残高については、標準財政規模比のポイントは</a:t>
          </a:r>
          <a:r>
            <a:rPr kumimoji="1" lang="en-US" altLang="ja-JP" sz="1400">
              <a:latin typeface="ＭＳ ゴシック" pitchFamily="49" charset="-128"/>
              <a:ea typeface="ＭＳ ゴシック" pitchFamily="49" charset="-128"/>
            </a:rPr>
            <a:t>R04</a:t>
          </a:r>
          <a:r>
            <a:rPr kumimoji="1" lang="ja-JP" altLang="en-US" sz="1400">
              <a:latin typeface="ＭＳ ゴシック" pitchFamily="49" charset="-128"/>
              <a:ea typeface="ＭＳ ゴシック" pitchFamily="49" charset="-128"/>
            </a:rPr>
            <a:t>年度より</a:t>
          </a:r>
          <a:r>
            <a:rPr kumimoji="1" lang="en-US" altLang="ja-JP" sz="1400">
              <a:latin typeface="ＭＳ ゴシック" pitchFamily="49" charset="-128"/>
              <a:ea typeface="ＭＳ ゴシック" pitchFamily="49" charset="-128"/>
            </a:rPr>
            <a:t>0.79</a:t>
          </a:r>
          <a:r>
            <a:rPr kumimoji="1" lang="ja-JP" altLang="en-US" sz="1400">
              <a:latin typeface="ＭＳ ゴシック" pitchFamily="49" charset="-128"/>
              <a:ea typeface="ＭＳ ゴシック" pitchFamily="49" charset="-128"/>
            </a:rPr>
            <a:t>ポイント減少したものの、残高の額は増加している。また、実質収支額は</a:t>
          </a:r>
          <a:r>
            <a:rPr kumimoji="1" lang="en-US" altLang="ja-JP" sz="1400">
              <a:latin typeface="ＭＳ ゴシック" pitchFamily="49" charset="-128"/>
              <a:ea typeface="ＭＳ ゴシック" pitchFamily="49" charset="-128"/>
            </a:rPr>
            <a:t>0.07</a:t>
          </a:r>
          <a:r>
            <a:rPr kumimoji="1" lang="ja-JP" altLang="en-US" sz="1400">
              <a:latin typeface="ＭＳ ゴシック" pitchFamily="49" charset="-128"/>
              <a:ea typeface="ＭＳ ゴシック" pitchFamily="49" charset="-128"/>
            </a:rPr>
            <a:t>ポイント増加している。町税の収入が堅調に推移したことが大きい。</a:t>
          </a:r>
        </a:p>
        <a:p>
          <a:r>
            <a:rPr kumimoji="1" lang="ja-JP" altLang="en-US" sz="1400">
              <a:latin typeface="ＭＳ ゴシック" pitchFamily="49" charset="-128"/>
              <a:ea typeface="ＭＳ ゴシック" pitchFamily="49" charset="-128"/>
            </a:rPr>
            <a:t>実質単年度収支については、プラスの状態を継続している。引き続き堅実な財政運営に努めてい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群馬県邑楽町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a:t>
          </a:r>
          <a:r>
            <a:rPr kumimoji="1" lang="en-US" altLang="ja-JP" sz="1400">
              <a:latin typeface="ＭＳ ゴシック" pitchFamily="49" charset="-128"/>
              <a:ea typeface="ＭＳ ゴシック" pitchFamily="49" charset="-128"/>
            </a:rPr>
            <a:t>H19</a:t>
          </a:r>
          <a:r>
            <a:rPr kumimoji="1" lang="ja-JP" altLang="en-US" sz="1400">
              <a:latin typeface="ＭＳ ゴシック" pitchFamily="49" charset="-128"/>
              <a:ea typeface="ＭＳ ゴシック" pitchFamily="49" charset="-128"/>
            </a:rPr>
            <a:t>年度の数値算定当初からマイナスとなっている。</a:t>
          </a:r>
          <a:r>
            <a:rPr kumimoji="1" lang="en-US" altLang="ja-JP" sz="1400">
              <a:latin typeface="ＭＳ ゴシック" pitchFamily="49" charset="-128"/>
              <a:ea typeface="ＭＳ ゴシック" pitchFamily="49" charset="-128"/>
            </a:rPr>
            <a:t>R05</a:t>
          </a:r>
          <a:r>
            <a:rPr kumimoji="1" lang="ja-JP" altLang="en-US" sz="1400">
              <a:latin typeface="ＭＳ ゴシック" pitchFamily="49" charset="-128"/>
              <a:ea typeface="ＭＳ ゴシック" pitchFamily="49" charset="-128"/>
            </a:rPr>
            <a:t>年度も全ての会計の実質収支額及び資金剰余額を合算した結果、これまでと同様マイナスとなっている。この比率は、早期健全化基準の</a:t>
          </a:r>
          <a:r>
            <a:rPr kumimoji="1" lang="en-US" altLang="ja-JP" sz="1400">
              <a:latin typeface="ＭＳ ゴシック" pitchFamily="49" charset="-128"/>
              <a:ea typeface="ＭＳ ゴシック" pitchFamily="49" charset="-128"/>
            </a:rPr>
            <a:t>19.36%</a:t>
          </a:r>
          <a:r>
            <a:rPr kumimoji="1" lang="ja-JP" altLang="en-US" sz="1400">
              <a:latin typeface="ＭＳ ゴシック" pitchFamily="49" charset="-128"/>
              <a:ea typeface="ＭＳ ゴシック" pitchFamily="49" charset="-128"/>
            </a:rPr>
            <a:t>と比較して良好な状態を示しており、今後も現在の水準を維持していく必要がある。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5252_&#37009;&#27005;&#30010;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5252_&#37009;&#27005;&#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1">
          <cell r="AN51" t="str">
            <v>当該団体値</v>
          </cell>
        </row>
        <row r="53">
          <cell r="BP53">
            <v>57.9</v>
          </cell>
          <cell r="BX53">
            <v>58.9</v>
          </cell>
          <cell r="CF53">
            <v>60.3</v>
          </cell>
          <cell r="CN53">
            <v>61.3</v>
          </cell>
        </row>
        <row r="55">
          <cell r="AN55" t="str">
            <v>類似団体内平均値</v>
          </cell>
          <cell r="BP55">
            <v>10.4</v>
          </cell>
          <cell r="BX55">
            <v>10.9</v>
          </cell>
          <cell r="CF55">
            <v>6.5</v>
          </cell>
          <cell r="CN55">
            <v>0</v>
          </cell>
        </row>
        <row r="57">
          <cell r="BP57">
            <v>61.3</v>
          </cell>
          <cell r="BX57">
            <v>62.2</v>
          </cell>
          <cell r="CF57">
            <v>63.6</v>
          </cell>
          <cell r="CN57">
            <v>64.7</v>
          </cell>
        </row>
        <row r="73">
          <cell r="AN73" t="str">
            <v>当該団体値</v>
          </cell>
        </row>
        <row r="75">
          <cell r="BP75">
            <v>6.7</v>
          </cell>
          <cell r="BX75">
            <v>6.5</v>
          </cell>
          <cell r="CF75">
            <v>6.4</v>
          </cell>
          <cell r="CN75">
            <v>6.7</v>
          </cell>
          <cell r="CV75">
            <v>6.8</v>
          </cell>
        </row>
        <row r="77">
          <cell r="AN77" t="str">
            <v>類似団体内平均値</v>
          </cell>
          <cell r="BP77">
            <v>10.4</v>
          </cell>
          <cell r="BX77">
            <v>10.9</v>
          </cell>
          <cell r="CF77">
            <v>6.5</v>
          </cell>
          <cell r="CN77">
            <v>0</v>
          </cell>
          <cell r="CV77">
            <v>0</v>
          </cell>
        </row>
        <row r="79">
          <cell r="BP79">
            <v>6.6</v>
          </cell>
          <cell r="BX79">
            <v>5.9</v>
          </cell>
          <cell r="CF79">
            <v>5.9</v>
          </cell>
          <cell r="CN79">
            <v>6.1</v>
          </cell>
          <cell r="CV79">
            <v>6.5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11531966</v>
      </c>
      <c r="BO4" s="449"/>
      <c r="BP4" s="449"/>
      <c r="BQ4" s="449"/>
      <c r="BR4" s="449"/>
      <c r="BS4" s="449"/>
      <c r="BT4" s="449"/>
      <c r="BU4" s="450"/>
      <c r="BV4" s="448">
        <v>11736607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v>
      </c>
      <c r="CU4" s="589"/>
      <c r="CV4" s="589"/>
      <c r="CW4" s="589"/>
      <c r="CX4" s="589"/>
      <c r="CY4" s="589"/>
      <c r="CZ4" s="589"/>
      <c r="DA4" s="590"/>
      <c r="DB4" s="588">
        <v>7.9</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10983713</v>
      </c>
      <c r="BO5" s="420"/>
      <c r="BP5" s="420"/>
      <c r="BQ5" s="420"/>
      <c r="BR5" s="420"/>
      <c r="BS5" s="420"/>
      <c r="BT5" s="420"/>
      <c r="BU5" s="421"/>
      <c r="BV5" s="419">
        <v>11176768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89.3</v>
      </c>
      <c r="CU5" s="417"/>
      <c r="CV5" s="417"/>
      <c r="CW5" s="417"/>
      <c r="CX5" s="417"/>
      <c r="CY5" s="417"/>
      <c r="CZ5" s="417"/>
      <c r="DA5" s="418"/>
      <c r="DB5" s="416">
        <v>85.7</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548253</v>
      </c>
      <c r="BO6" s="420"/>
      <c r="BP6" s="420"/>
      <c r="BQ6" s="420"/>
      <c r="BR6" s="420"/>
      <c r="BS6" s="420"/>
      <c r="BT6" s="420"/>
      <c r="BU6" s="421"/>
      <c r="BV6" s="419">
        <v>559839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90.1</v>
      </c>
      <c r="CU6" s="563"/>
      <c r="CV6" s="563"/>
      <c r="CW6" s="563"/>
      <c r="CX6" s="563"/>
      <c r="CY6" s="563"/>
      <c r="CZ6" s="563"/>
      <c r="DA6" s="564"/>
      <c r="DB6" s="562">
        <v>87.6</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35192</v>
      </c>
      <c r="BO7" s="420"/>
      <c r="BP7" s="420"/>
      <c r="BQ7" s="420"/>
      <c r="BR7" s="420"/>
      <c r="BS7" s="420"/>
      <c r="BT7" s="420"/>
      <c r="BU7" s="421"/>
      <c r="BV7" s="419">
        <v>69486</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6412434</v>
      </c>
      <c r="CU7" s="420"/>
      <c r="CV7" s="420"/>
      <c r="CW7" s="420"/>
      <c r="CX7" s="420"/>
      <c r="CY7" s="420"/>
      <c r="CZ7" s="420"/>
      <c r="DA7" s="421"/>
      <c r="DB7" s="419">
        <v>6182339</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513061</v>
      </c>
      <c r="BO8" s="420"/>
      <c r="BP8" s="420"/>
      <c r="BQ8" s="420"/>
      <c r="BR8" s="420"/>
      <c r="BS8" s="420"/>
      <c r="BT8" s="420"/>
      <c r="BU8" s="421"/>
      <c r="BV8" s="419">
        <v>490353</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0.73</v>
      </c>
      <c r="CU8" s="523"/>
      <c r="CV8" s="523"/>
      <c r="CW8" s="523"/>
      <c r="CX8" s="523"/>
      <c r="CY8" s="523"/>
      <c r="CZ8" s="523"/>
      <c r="DA8" s="524"/>
      <c r="DB8" s="522">
        <v>0.74</v>
      </c>
      <c r="DC8" s="523"/>
      <c r="DD8" s="523"/>
      <c r="DE8" s="523"/>
      <c r="DF8" s="523"/>
      <c r="DG8" s="523"/>
      <c r="DH8" s="523"/>
      <c r="DI8" s="524"/>
    </row>
    <row r="9" spans="1:119" ht="18.75" customHeight="1" thickBot="1" x14ac:dyDescent="0.25">
      <c r="A9" s="181"/>
      <c r="B9" s="551" t="s">
        <v>107</v>
      </c>
      <c r="C9" s="552"/>
      <c r="D9" s="552"/>
      <c r="E9" s="552"/>
      <c r="F9" s="552"/>
      <c r="G9" s="552"/>
      <c r="H9" s="552"/>
      <c r="I9" s="552"/>
      <c r="J9" s="552"/>
      <c r="K9" s="470"/>
      <c r="L9" s="553" t="s">
        <v>108</v>
      </c>
      <c r="M9" s="554"/>
      <c r="N9" s="554"/>
      <c r="O9" s="554"/>
      <c r="P9" s="554"/>
      <c r="Q9" s="555"/>
      <c r="R9" s="556">
        <v>25522</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22708</v>
      </c>
      <c r="BO9" s="420"/>
      <c r="BP9" s="420"/>
      <c r="BQ9" s="420"/>
      <c r="BR9" s="420"/>
      <c r="BS9" s="420"/>
      <c r="BT9" s="420"/>
      <c r="BU9" s="421"/>
      <c r="BV9" s="419">
        <v>39301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9.1</v>
      </c>
      <c r="CU9" s="417"/>
      <c r="CV9" s="417"/>
      <c r="CW9" s="417"/>
      <c r="CX9" s="417"/>
      <c r="CY9" s="417"/>
      <c r="CZ9" s="417"/>
      <c r="DA9" s="418"/>
      <c r="DB9" s="416">
        <v>9.1</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26426</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335756</v>
      </c>
      <c r="BO10" s="420"/>
      <c r="BP10" s="420"/>
      <c r="BQ10" s="420"/>
      <c r="BR10" s="420"/>
      <c r="BS10" s="420"/>
      <c r="BT10" s="420"/>
      <c r="BU10" s="421"/>
      <c r="BV10" s="419">
        <v>527422</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25811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300000</v>
      </c>
      <c r="BO12" s="420"/>
      <c r="BP12" s="420"/>
      <c r="BQ12" s="420"/>
      <c r="BR12" s="420"/>
      <c r="BS12" s="420"/>
      <c r="BT12" s="420"/>
      <c r="BU12" s="421"/>
      <c r="BV12" s="419">
        <v>450000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24612</v>
      </c>
      <c r="S13" s="507"/>
      <c r="T13" s="507"/>
      <c r="U13" s="507"/>
      <c r="V13" s="508"/>
      <c r="W13" s="509" t="s">
        <v>131</v>
      </c>
      <c r="X13" s="405"/>
      <c r="Y13" s="405"/>
      <c r="Z13" s="405"/>
      <c r="AA13" s="405"/>
      <c r="AB13" s="406"/>
      <c r="AC13" s="372">
        <v>519</v>
      </c>
      <c r="AD13" s="373"/>
      <c r="AE13" s="373"/>
      <c r="AF13" s="373"/>
      <c r="AG13" s="374"/>
      <c r="AH13" s="372">
        <v>608</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58464</v>
      </c>
      <c r="BO13" s="420"/>
      <c r="BP13" s="420"/>
      <c r="BQ13" s="420"/>
      <c r="BR13" s="420"/>
      <c r="BS13" s="420"/>
      <c r="BT13" s="420"/>
      <c r="BU13" s="421"/>
      <c r="BV13" s="419">
        <v>116723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6.8</v>
      </c>
      <c r="CU13" s="417"/>
      <c r="CV13" s="417"/>
      <c r="CW13" s="417"/>
      <c r="CX13" s="417"/>
      <c r="CY13" s="417"/>
      <c r="CZ13" s="417"/>
      <c r="DA13" s="418"/>
      <c r="DB13" s="416">
        <v>6.7</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25810</v>
      </c>
      <c r="S14" s="507"/>
      <c r="T14" s="507"/>
      <c r="U14" s="507"/>
      <c r="V14" s="508"/>
      <c r="W14" s="510"/>
      <c r="X14" s="408"/>
      <c r="Y14" s="408"/>
      <c r="Z14" s="408"/>
      <c r="AA14" s="408"/>
      <c r="AB14" s="409"/>
      <c r="AC14" s="499">
        <v>4.2</v>
      </c>
      <c r="AD14" s="500"/>
      <c r="AE14" s="500"/>
      <c r="AF14" s="500"/>
      <c r="AG14" s="501"/>
      <c r="AH14" s="499">
        <v>4.8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24808</v>
      </c>
      <c r="S15" s="507"/>
      <c r="T15" s="507"/>
      <c r="U15" s="507"/>
      <c r="V15" s="508"/>
      <c r="W15" s="509" t="s">
        <v>137</v>
      </c>
      <c r="X15" s="405"/>
      <c r="Y15" s="405"/>
      <c r="Z15" s="405"/>
      <c r="AA15" s="405"/>
      <c r="AB15" s="406"/>
      <c r="AC15" s="372">
        <v>4730</v>
      </c>
      <c r="AD15" s="373"/>
      <c r="AE15" s="373"/>
      <c r="AF15" s="373"/>
      <c r="AG15" s="374"/>
      <c r="AH15" s="372">
        <v>5136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3953100</v>
      </c>
      <c r="BO15" s="449"/>
      <c r="BP15" s="449"/>
      <c r="BQ15" s="449"/>
      <c r="BR15" s="449"/>
      <c r="BS15" s="449"/>
      <c r="BT15" s="449"/>
      <c r="BU15" s="450"/>
      <c r="BV15" s="448">
        <v>3639901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38.200000000000003</v>
      </c>
      <c r="AD16" s="500"/>
      <c r="AE16" s="500"/>
      <c r="AF16" s="500"/>
      <c r="AG16" s="501"/>
      <c r="AH16" s="499">
        <v>40.200000000000003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5305817</v>
      </c>
      <c r="BO16" s="420"/>
      <c r="BP16" s="420"/>
      <c r="BQ16" s="420"/>
      <c r="BR16" s="420"/>
      <c r="BS16" s="420"/>
      <c r="BT16" s="420"/>
      <c r="BU16" s="421"/>
      <c r="BV16" s="419">
        <v>5080447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7120</v>
      </c>
      <c r="AD17" s="373"/>
      <c r="AE17" s="373"/>
      <c r="AF17" s="373"/>
      <c r="AG17" s="374"/>
      <c r="AH17" s="372">
        <v>7020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5004148</v>
      </c>
      <c r="BO17" s="420"/>
      <c r="BP17" s="420"/>
      <c r="BQ17" s="420"/>
      <c r="BR17" s="420"/>
      <c r="BS17" s="420"/>
      <c r="BT17" s="420"/>
      <c r="BU17" s="421"/>
      <c r="BV17" s="419">
        <v>4593531</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31.11</v>
      </c>
      <c r="M18" s="472"/>
      <c r="N18" s="472"/>
      <c r="O18" s="472"/>
      <c r="P18" s="472"/>
      <c r="Q18" s="472"/>
      <c r="R18" s="473"/>
      <c r="S18" s="473"/>
      <c r="T18" s="473"/>
      <c r="U18" s="473"/>
      <c r="V18" s="474"/>
      <c r="W18" s="490"/>
      <c r="X18" s="491"/>
      <c r="Y18" s="491"/>
      <c r="Z18" s="491"/>
      <c r="AA18" s="491"/>
      <c r="AB18" s="515"/>
      <c r="AC18" s="389">
        <v>57.6</v>
      </c>
      <c r="AD18" s="390"/>
      <c r="AE18" s="390"/>
      <c r="AF18" s="390"/>
      <c r="AG18" s="475"/>
      <c r="AH18" s="389">
        <v>55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5982737</v>
      </c>
      <c r="BO18" s="420"/>
      <c r="BP18" s="420"/>
      <c r="BQ18" s="420"/>
      <c r="BR18" s="420"/>
      <c r="BS18" s="420"/>
      <c r="BT18" s="420"/>
      <c r="BU18" s="421"/>
      <c r="BV18" s="419">
        <v>5756958</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820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8370166</v>
      </c>
      <c r="BO19" s="420"/>
      <c r="BP19" s="420"/>
      <c r="BQ19" s="420"/>
      <c r="BR19" s="420"/>
      <c r="BS19" s="420"/>
      <c r="BT19" s="420"/>
      <c r="BU19" s="421"/>
      <c r="BV19" s="419">
        <v>8274696</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9728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7090966</v>
      </c>
      <c r="BO22" s="449"/>
      <c r="BP22" s="449"/>
      <c r="BQ22" s="449"/>
      <c r="BR22" s="449"/>
      <c r="BS22" s="449"/>
      <c r="BT22" s="449"/>
      <c r="BU22" s="450"/>
      <c r="BV22" s="448">
        <v>7409674</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6381295</v>
      </c>
      <c r="BO23" s="420"/>
      <c r="BP23" s="420"/>
      <c r="BQ23" s="420"/>
      <c r="BR23" s="420"/>
      <c r="BS23" s="420"/>
      <c r="BT23" s="420"/>
      <c r="BU23" s="421"/>
      <c r="BV23" s="419">
        <v>6626979</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7180</v>
      </c>
      <c r="R24" s="373"/>
      <c r="S24" s="373"/>
      <c r="T24" s="373"/>
      <c r="U24" s="373"/>
      <c r="V24" s="374"/>
      <c r="W24" s="462"/>
      <c r="X24" s="399"/>
      <c r="Y24" s="400"/>
      <c r="Z24" s="375" t="s">
        <v>162</v>
      </c>
      <c r="AA24" s="376"/>
      <c r="AB24" s="376"/>
      <c r="AC24" s="376"/>
      <c r="AD24" s="376"/>
      <c r="AE24" s="376"/>
      <c r="AF24" s="376"/>
      <c r="AG24" s="377"/>
      <c r="AH24" s="372">
        <v>173</v>
      </c>
      <c r="AI24" s="373"/>
      <c r="AJ24" s="373"/>
      <c r="AK24" s="373"/>
      <c r="AL24" s="374"/>
      <c r="AM24" s="372">
        <v>507755</v>
      </c>
      <c r="AN24" s="373"/>
      <c r="AO24" s="373"/>
      <c r="AP24" s="373"/>
      <c r="AQ24" s="373"/>
      <c r="AR24" s="374"/>
      <c r="AS24" s="372">
        <v>2935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3083915</v>
      </c>
      <c r="BO24" s="420"/>
      <c r="BP24" s="420"/>
      <c r="BQ24" s="420"/>
      <c r="BR24" s="420"/>
      <c r="BS24" s="420"/>
      <c r="BT24" s="420"/>
      <c r="BU24" s="421"/>
      <c r="BV24" s="419">
        <v>3033479</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5810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420891</v>
      </c>
      <c r="BO25" s="449"/>
      <c r="BP25" s="449"/>
      <c r="BQ25" s="449"/>
      <c r="BR25" s="449"/>
      <c r="BS25" s="449"/>
      <c r="BT25" s="449"/>
      <c r="BU25" s="450"/>
      <c r="BV25" s="448">
        <v>11313</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5510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3280</v>
      </c>
      <c r="R27" s="373"/>
      <c r="S27" s="373"/>
      <c r="T27" s="373"/>
      <c r="U27" s="373"/>
      <c r="V27" s="374"/>
      <c r="W27" s="462"/>
      <c r="X27" s="399"/>
      <c r="Y27" s="400"/>
      <c r="Z27" s="375" t="s">
        <v>171</v>
      </c>
      <c r="AA27" s="376"/>
      <c r="AB27" s="376"/>
      <c r="AC27" s="376"/>
      <c r="AD27" s="376"/>
      <c r="AE27" s="376"/>
      <c r="AF27" s="376"/>
      <c r="AG27" s="377"/>
      <c r="AH27" s="372">
        <v>14</v>
      </c>
      <c r="AI27" s="373"/>
      <c r="AJ27" s="373"/>
      <c r="AK27" s="373"/>
      <c r="AL27" s="374"/>
      <c r="AM27" s="372">
        <v>45668</v>
      </c>
      <c r="AN27" s="373"/>
      <c r="AO27" s="373"/>
      <c r="AP27" s="373"/>
      <c r="AQ27" s="373"/>
      <c r="AR27" s="374"/>
      <c r="AS27" s="372">
        <v>3262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300000</v>
      </c>
      <c r="BO27" s="454"/>
      <c r="BP27" s="454"/>
      <c r="BQ27" s="454"/>
      <c r="BR27" s="454"/>
      <c r="BS27" s="454"/>
      <c r="BT27" s="454"/>
      <c r="BU27" s="455"/>
      <c r="BV27" s="453">
        <v>300000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2500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2346578</v>
      </c>
      <c r="BO28" s="449"/>
      <c r="BP28" s="449"/>
      <c r="BQ28" s="449"/>
      <c r="BR28" s="449"/>
      <c r="BS28" s="449"/>
      <c r="BT28" s="449"/>
      <c r="BU28" s="450"/>
      <c r="BV28" s="448">
        <v>2310822</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12</v>
      </c>
      <c r="M29" s="373"/>
      <c r="N29" s="373"/>
      <c r="O29" s="373"/>
      <c r="P29" s="374"/>
      <c r="Q29" s="372">
        <v>2270</v>
      </c>
      <c r="R29" s="373"/>
      <c r="S29" s="373"/>
      <c r="T29" s="373"/>
      <c r="U29" s="373"/>
      <c r="V29" s="374"/>
      <c r="W29" s="463"/>
      <c r="X29" s="464"/>
      <c r="Y29" s="465"/>
      <c r="Z29" s="375" t="s">
        <v>177</v>
      </c>
      <c r="AA29" s="376"/>
      <c r="AB29" s="376"/>
      <c r="AC29" s="376"/>
      <c r="AD29" s="376"/>
      <c r="AE29" s="376"/>
      <c r="AF29" s="376"/>
      <c r="AG29" s="377"/>
      <c r="AH29" s="372">
        <v>187</v>
      </c>
      <c r="AI29" s="373"/>
      <c r="AJ29" s="373"/>
      <c r="AK29" s="373"/>
      <c r="AL29" s="374"/>
      <c r="AM29" s="372">
        <v>553423</v>
      </c>
      <c r="AN29" s="373"/>
      <c r="AO29" s="373"/>
      <c r="AP29" s="373"/>
      <c r="AQ29" s="373"/>
      <c r="AR29" s="374"/>
      <c r="AS29" s="372">
        <v>2959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607860</v>
      </c>
      <c r="BO29" s="420"/>
      <c r="BP29" s="420"/>
      <c r="BQ29" s="420"/>
      <c r="BR29" s="420"/>
      <c r="BS29" s="420"/>
      <c r="BT29" s="420"/>
      <c r="BU29" s="421"/>
      <c r="BV29" s="419">
        <v>607852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2799741</v>
      </c>
      <c r="BO30" s="454"/>
      <c r="BP30" s="454"/>
      <c r="BQ30" s="454"/>
      <c r="BR30" s="454"/>
      <c r="BS30" s="454"/>
      <c r="BT30" s="454"/>
      <c r="BU30" s="455"/>
      <c r="BV30" s="453">
        <v>2404248</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5</v>
      </c>
      <c r="BF34" s="367"/>
      <c r="BG34" s="368" t="str">
        <f>IF('各会計、関係団体の財政状況及び健全化判断比率'!B31="","",'各会計、関係団体の財政状況及び健全化判断比率'!B31)</f>
        <v>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6</v>
      </c>
      <c r="BX34" s="367"/>
      <c r="BY34" s="368" t="str">
        <f>IF('各会計、関係団体の財政状況及び健全化判断比率'!B68="","",'各会計、関係団体の財政状況及び健全化判断比率'!B68)</f>
        <v>館林地区消防組合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7</v>
      </c>
      <c r="BX35" s="367"/>
      <c r="BY35" s="368" t="str">
        <f>IF('各会計、関係団体の財政状況及び健全化判断比率'!B69="","",'各会計、関係団体の財政状況及び健全化判断比率'!B69)</f>
        <v>邑楽館林医療企業団</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8</v>
      </c>
      <c r="BX36" s="367"/>
      <c r="BY36" s="368" t="str">
        <f>IF('各会計、関係団体の財政状況及び健全化判断比率'!B70="","",'各会計、関係団体の財政状況及び健全化判断比率'!B70)</f>
        <v>太田市外三町広域清掃組合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9</v>
      </c>
      <c r="BX37" s="367"/>
      <c r="BY37" s="368" t="str">
        <f>IF('各会計、関係団体の財政状況及び健全化判断比率'!B71="","",'各会計、関係団体の財政状況及び健全化判断比率'!B71)</f>
        <v>大泉町外二町環境衛生施設組合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10</v>
      </c>
      <c r="BX38" s="367"/>
      <c r="BY38" s="368" t="str">
        <f>IF('各会計、関係団体の財政状況及び健全化判断比率'!B72="","",'各会計、関係団体の財政状況及び健全化判断比率'!B72)</f>
        <v>群馬県市町村会館管理組合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11</v>
      </c>
      <c r="BX39" s="367"/>
      <c r="BY39" s="368" t="str">
        <f>IF('各会計、関係団体の財政状況及び健全化判断比率'!B73="","",'各会計、関係団体の財政状況及び健全化判断比率'!B73)</f>
        <v>群馬県市町村総合事務組合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12</v>
      </c>
      <c r="BX40" s="367"/>
      <c r="BY40" s="368" t="str">
        <f>IF('各会計、関係団体の財政状況及び健全化判断比率'!B74="","",'各会計、関係団体の財政状況及び健全化判断比率'!B74)</f>
        <v>群馬県後期高齢者医療広域連合（一般会計）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13</v>
      </c>
      <c r="BX41" s="367"/>
      <c r="BY41" s="368" t="str">
        <f>IF('各会計、関係団体の財政状況及び健全化判断比率'!B75="","",'各会計、関係団体の財政状況及び健全化判断比率'!B75)</f>
        <v>群馬県後期高齢者医療広域連合（事業会計）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14</v>
      </c>
      <c r="BX42" s="367"/>
      <c r="BY42" s="368" t="str">
        <f>IF('各会計、関係団体の財政状況及び健全化判断比率'!B76="","",'各会計、関係団体の財政状況及び健全化判断比率'!B76)</f>
        <v>群馬東部水道企業団</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3gVZF6x8JMg7gNyXzs3IPGN7VbQSakjQDH/gujRoZvLwgUwQLyx5LOuM5ZylrN3NaPDrOOYlsQQxLNE0MG4tcw==" saltValue="P6wCVbYhLPD4YXb+UVdLq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529</v>
      </c>
      <c r="D34" s="1151"/>
      <c r="E34" s="1152"/>
      <c r="F34" s="32">
        <v>6.06</v>
      </c>
      <c r="G34" s="33">
        <v>7.3</v>
      </c>
      <c r="H34" s="33">
        <v>7.12</v>
      </c>
      <c r="I34" s="33">
        <v>7.93</v>
      </c>
      <c r="J34" s="34">
        <v>8</v>
      </c>
      <c r="K34" s="22"/>
      <c r="L34" s="22"/>
      <c r="M34" s="22"/>
      <c r="N34" s="22"/>
      <c r="O34" s="22"/>
      <c r="P34" s="22"/>
    </row>
    <row r="35" spans="1:16" ht="39" customHeight="1" x14ac:dyDescent="0.2">
      <c r="A35" s="22"/>
      <c r="B35" s="35"/>
      <c r="C35" s="1145" t="s">
        <v>530</v>
      </c>
      <c r="D35" s="1146"/>
      <c r="E35" s="1147"/>
      <c r="F35" s="36">
        <v>3.28</v>
      </c>
      <c r="G35" s="37">
        <v>2.54</v>
      </c>
      <c r="H35" s="37">
        <v>3.1</v>
      </c>
      <c r="I35" s="37">
        <v>3.49</v>
      </c>
      <c r="J35" s="38">
        <v>3.19</v>
      </c>
      <c r="K35" s="22"/>
      <c r="L35" s="22"/>
      <c r="M35" s="22"/>
      <c r="N35" s="22"/>
      <c r="O35" s="22"/>
      <c r="P35" s="22"/>
    </row>
    <row r="36" spans="1:16" ht="39" customHeight="1" x14ac:dyDescent="0.2">
      <c r="A36" s="22"/>
      <c r="B36" s="35"/>
      <c r="C36" s="1145" t="s">
        <v>531</v>
      </c>
      <c r="D36" s="1146"/>
      <c r="E36" s="1147"/>
      <c r="F36" s="36">
        <v>0.53</v>
      </c>
      <c r="G36" s="37">
        <v>2.4700000000000002</v>
      </c>
      <c r="H36" s="37">
        <v>2.89</v>
      </c>
      <c r="I36" s="37">
        <v>3.8</v>
      </c>
      <c r="J36" s="38">
        <v>2.4700000000000002</v>
      </c>
      <c r="K36" s="22"/>
      <c r="L36" s="22"/>
      <c r="M36" s="22"/>
      <c r="N36" s="22"/>
      <c r="O36" s="22"/>
      <c r="P36" s="22"/>
    </row>
    <row r="37" spans="1:16" ht="39" customHeight="1" x14ac:dyDescent="0.2">
      <c r="A37" s="22"/>
      <c r="B37" s="35"/>
      <c r="C37" s="1145" t="s">
        <v>532</v>
      </c>
      <c r="D37" s="1146"/>
      <c r="E37" s="1147"/>
      <c r="F37" s="36">
        <v>0.3</v>
      </c>
      <c r="G37" s="37">
        <v>0.33</v>
      </c>
      <c r="H37" s="37">
        <v>0.34</v>
      </c>
      <c r="I37" s="37">
        <v>0.14000000000000001</v>
      </c>
      <c r="J37" s="38">
        <v>0.33</v>
      </c>
      <c r="K37" s="22"/>
      <c r="L37" s="22"/>
      <c r="M37" s="22"/>
      <c r="N37" s="22"/>
      <c r="O37" s="22"/>
      <c r="P37" s="22"/>
    </row>
    <row r="38" spans="1:16" ht="39" customHeight="1" x14ac:dyDescent="0.2">
      <c r="A38" s="22"/>
      <c r="B38" s="35"/>
      <c r="C38" s="1145" t="s">
        <v>533</v>
      </c>
      <c r="D38" s="1146"/>
      <c r="E38" s="1147"/>
      <c r="F38" s="36">
        <v>0.02</v>
      </c>
      <c r="G38" s="37">
        <v>0.01</v>
      </c>
      <c r="H38" s="37">
        <v>0.02</v>
      </c>
      <c r="I38" s="37">
        <v>0.02</v>
      </c>
      <c r="J38" s="38">
        <v>0.03</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534</v>
      </c>
      <c r="D42" s="1146"/>
      <c r="E42" s="1147"/>
      <c r="F42" s="36" t="s">
        <v>484</v>
      </c>
      <c r="G42" s="37" t="s">
        <v>484</v>
      </c>
      <c r="H42" s="37" t="s">
        <v>484</v>
      </c>
      <c r="I42" s="37" t="s">
        <v>484</v>
      </c>
      <c r="J42" s="38" t="s">
        <v>484</v>
      </c>
      <c r="K42" s="22"/>
      <c r="L42" s="22"/>
      <c r="M42" s="22"/>
      <c r="N42" s="22"/>
      <c r="O42" s="22"/>
      <c r="P42" s="22"/>
    </row>
    <row r="43" spans="1:16" ht="39" customHeight="1" thickBot="1" x14ac:dyDescent="0.25">
      <c r="A43" s="22"/>
      <c r="B43" s="40"/>
      <c r="C43" s="1148" t="s">
        <v>535</v>
      </c>
      <c r="D43" s="1149"/>
      <c r="E43" s="1150"/>
      <c r="F43" s="41">
        <v>0</v>
      </c>
      <c r="G43" s="42" t="s">
        <v>484</v>
      </c>
      <c r="H43" s="42" t="s">
        <v>484</v>
      </c>
      <c r="I43" s="42" t="s">
        <v>484</v>
      </c>
      <c r="J43" s="43" t="s">
        <v>484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kNhs+0rk9rfV0MX4tqlNb3DkeA4imxkVlT+L5/H2H3XySJ/wuOUIY4XfoDl+y+a69vTtbvxxpHR74nSZJ8fobQ==" saltValue="pqQAB8bVFKR6V7EbZ3/N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40" zoomScaleNormal="4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743</v>
      </c>
      <c r="L45" s="60">
        <v>731</v>
      </c>
      <c r="M45" s="60">
        <v>747</v>
      </c>
      <c r="N45" s="60">
        <v>763</v>
      </c>
      <c r="O45" s="61">
        <v>763</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484</v>
      </c>
      <c r="L46" s="64" t="s">
        <v>484</v>
      </c>
      <c r="M46" s="64" t="s">
        <v>484</v>
      </c>
      <c r="N46" s="64" t="s">
        <v>484</v>
      </c>
      <c r="O46" s="65" t="s">
        <v>484</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484</v>
      </c>
      <c r="L47" s="64" t="s">
        <v>484</v>
      </c>
      <c r="M47" s="64" t="s">
        <v>484</v>
      </c>
      <c r="N47" s="64" t="s">
        <v>484</v>
      </c>
      <c r="O47" s="65" t="s">
        <v>484</v>
      </c>
      <c r="P47" s="48"/>
      <c r="Q47" s="48"/>
      <c r="R47" s="48"/>
      <c r="S47" s="48"/>
      <c r="T47" s="48"/>
      <c r="U47" s="48"/>
    </row>
    <row r="48" spans="1:21" ht="30.75" customHeight="1" x14ac:dyDescent="0.2">
      <c r="A48" s="48"/>
      <c r="B48" s="1178"/>
      <c r="C48" s="1179"/>
      <c r="D48" s="62"/>
      <c r="E48" s="1155" t="s">
        <v>13</v>
      </c>
      <c r="F48" s="1155"/>
      <c r="G48" s="1155"/>
      <c r="H48" s="1155"/>
      <c r="I48" s="1155"/>
      <c r="J48" s="1156"/>
      <c r="K48" s="63">
        <v>136</v>
      </c>
      <c r="L48" s="64">
        <v>138</v>
      </c>
      <c r="M48" s="64">
        <v>139</v>
      </c>
      <c r="N48" s="64">
        <v>148</v>
      </c>
      <c r="O48" s="65">
        <v>142</v>
      </c>
      <c r="P48" s="48"/>
      <c r="Q48" s="48"/>
      <c r="R48" s="48"/>
      <c r="S48" s="48"/>
      <c r="T48" s="48"/>
      <c r="U48" s="48"/>
    </row>
    <row r="49" spans="1:21" ht="30.75" customHeight="1" x14ac:dyDescent="0.2">
      <c r="A49" s="48"/>
      <c r="B49" s="1178"/>
      <c r="C49" s="1179"/>
      <c r="D49" s="62"/>
      <c r="E49" s="1155" t="s">
        <v>14</v>
      </c>
      <c r="F49" s="1155"/>
      <c r="G49" s="1155"/>
      <c r="H49" s="1155"/>
      <c r="I49" s="1155"/>
      <c r="J49" s="1156"/>
      <c r="K49" s="63">
        <v>91</v>
      </c>
      <c r="L49" s="64">
        <v>90</v>
      </c>
      <c r="M49" s="64">
        <v>148</v>
      </c>
      <c r="N49" s="64">
        <v>150</v>
      </c>
      <c r="O49" s="65">
        <v>152</v>
      </c>
      <c r="P49" s="48"/>
      <c r="Q49" s="48"/>
      <c r="R49" s="48"/>
      <c r="S49" s="48"/>
      <c r="T49" s="48"/>
      <c r="U49" s="48"/>
    </row>
    <row r="50" spans="1:21" ht="30.75" customHeight="1" x14ac:dyDescent="0.2">
      <c r="A50" s="48"/>
      <c r="B50" s="1178"/>
      <c r="C50" s="1179"/>
      <c r="D50" s="62"/>
      <c r="E50" s="1155" t="s">
        <v>15</v>
      </c>
      <c r="F50" s="1155"/>
      <c r="G50" s="1155"/>
      <c r="H50" s="1155"/>
      <c r="I50" s="1155"/>
      <c r="J50" s="1156"/>
      <c r="K50" s="63">
        <v>1</v>
      </c>
      <c r="L50" s="64">
        <v>1</v>
      </c>
      <c r="M50" s="64">
        <v>1</v>
      </c>
      <c r="N50" s="64">
        <v>1</v>
      </c>
      <c r="O50" s="65">
        <v>1</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484</v>
      </c>
      <c r="L51" s="64" t="s">
        <v>484</v>
      </c>
      <c r="M51" s="64" t="s">
        <v>484</v>
      </c>
      <c r="N51" s="64" t="s">
        <v>484</v>
      </c>
      <c r="O51" s="65" t="s">
        <v>484</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639</v>
      </c>
      <c r="L52" s="64">
        <v>630</v>
      </c>
      <c r="M52" s="64">
        <v>649</v>
      </c>
      <c r="N52" s="64">
        <v>646</v>
      </c>
      <c r="O52" s="65">
        <v>687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332</v>
      </c>
      <c r="L53" s="69">
        <v>330</v>
      </c>
      <c r="M53" s="69">
        <v>386</v>
      </c>
      <c r="N53" s="69">
        <v>416</v>
      </c>
      <c r="O53" s="70">
        <v>371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536</v>
      </c>
      <c r="L57" s="81" t="s">
        <v>537</v>
      </c>
      <c r="M57" s="81" t="s">
        <v>538</v>
      </c>
      <c r="N57" s="81" t="s">
        <v>539</v>
      </c>
      <c r="O57" s="82" t="s">
        <v>540</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ewAHKrQbzrWJqUPi1o5qUI1p81A3I3Fw1RjyoW4tm5wHZxuEmPXy8J5kgHaSwE9DGB+cqL5h0UHBef29/CdEA==" saltValue="U1ey1B3WLc44szOX4N1RS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96" t="s">
        <v>30</v>
      </c>
      <c r="C41" s="1197"/>
      <c r="D41" s="105"/>
      <c r="E41" s="1198" t="s">
        <v>31</v>
      </c>
      <c r="F41" s="1198"/>
      <c r="G41" s="1198"/>
      <c r="H41" s="1199"/>
      <c r="I41" s="355">
        <v>7373</v>
      </c>
      <c r="J41" s="356">
        <v>7468</v>
      </c>
      <c r="K41" s="356">
        <v>7592</v>
      </c>
      <c r="L41" s="356">
        <v>7410</v>
      </c>
      <c r="M41" s="357">
        <v>7091</v>
      </c>
    </row>
    <row r="42" spans="2:13" ht="27.75" customHeight="1" x14ac:dyDescent="0.2">
      <c r="B42" s="1186"/>
      <c r="C42" s="1187"/>
      <c r="D42" s="106"/>
      <c r="E42" s="1190" t="s">
        <v>32</v>
      </c>
      <c r="F42" s="1190"/>
      <c r="G42" s="1190"/>
      <c r="H42" s="1191"/>
      <c r="I42" s="358">
        <v>1</v>
      </c>
      <c r="J42" s="359">
        <v>1</v>
      </c>
      <c r="K42" s="359">
        <v>2</v>
      </c>
      <c r="L42" s="359">
        <v>2</v>
      </c>
      <c r="M42" s="360">
        <v>2</v>
      </c>
    </row>
    <row r="43" spans="2:13" ht="27.75" customHeight="1" x14ac:dyDescent="0.2">
      <c r="B43" s="1186"/>
      <c r="C43" s="1187"/>
      <c r="D43" s="106"/>
      <c r="E43" s="1190" t="s">
        <v>33</v>
      </c>
      <c r="F43" s="1190"/>
      <c r="G43" s="1190"/>
      <c r="H43" s="1191"/>
      <c r="I43" s="358">
        <v>1387</v>
      </c>
      <c r="J43" s="359">
        <v>1315</v>
      </c>
      <c r="K43" s="359">
        <v>1286</v>
      </c>
      <c r="L43" s="359">
        <v>1244</v>
      </c>
      <c r="M43" s="360">
        <v>1191</v>
      </c>
    </row>
    <row r="44" spans="2:13" ht="27.75" customHeight="1" x14ac:dyDescent="0.2">
      <c r="B44" s="1186"/>
      <c r="C44" s="1187"/>
      <c r="D44" s="106"/>
      <c r="E44" s="1190" t="s">
        <v>34</v>
      </c>
      <c r="F44" s="1190"/>
      <c r="G44" s="1190"/>
      <c r="H44" s="1191"/>
      <c r="I44" s="358">
        <v>1272</v>
      </c>
      <c r="J44" s="359">
        <v>2465</v>
      </c>
      <c r="K44" s="359">
        <v>2409</v>
      </c>
      <c r="L44" s="359">
        <v>2284</v>
      </c>
      <c r="M44" s="360">
        <v>2203</v>
      </c>
    </row>
    <row r="45" spans="2:13" ht="27.75" customHeight="1" x14ac:dyDescent="0.2">
      <c r="B45" s="1186"/>
      <c r="C45" s="1187"/>
      <c r="D45" s="106"/>
      <c r="E45" s="1190" t="s">
        <v>35</v>
      </c>
      <c r="F45" s="1190"/>
      <c r="G45" s="1190"/>
      <c r="H45" s="1191"/>
      <c r="I45" s="358">
        <v>1353</v>
      </c>
      <c r="J45" s="359">
        <v>1340</v>
      </c>
      <c r="K45" s="359">
        <v>1251</v>
      </c>
      <c r="L45" s="359">
        <v>1252</v>
      </c>
      <c r="M45" s="360">
        <v>1199</v>
      </c>
    </row>
    <row r="46" spans="2:13" ht="27.75" customHeight="1" x14ac:dyDescent="0.2">
      <c r="B46" s="1186"/>
      <c r="C46" s="1187"/>
      <c r="D46" s="107"/>
      <c r="E46" s="1190" t="s">
        <v>36</v>
      </c>
      <c r="F46" s="1190"/>
      <c r="G46" s="1190"/>
      <c r="H46" s="1191"/>
      <c r="I46" s="358" t="s">
        <v>484</v>
      </c>
      <c r="J46" s="359">
        <v>1</v>
      </c>
      <c r="K46" s="359" t="s">
        <v>484</v>
      </c>
      <c r="L46" s="359" t="s">
        <v>484</v>
      </c>
      <c r="M46" s="360">
        <v>3</v>
      </c>
    </row>
    <row r="47" spans="2:13" ht="27.75" customHeight="1" x14ac:dyDescent="0.2">
      <c r="B47" s="1186"/>
      <c r="C47" s="1187"/>
      <c r="D47" s="108"/>
      <c r="E47" s="1200" t="s">
        <v>37</v>
      </c>
      <c r="F47" s="1201"/>
      <c r="G47" s="1201"/>
      <c r="H47" s="1202"/>
      <c r="I47" s="358" t="s">
        <v>484</v>
      </c>
      <c r="J47" s="359" t="s">
        <v>484</v>
      </c>
      <c r="K47" s="359" t="s">
        <v>484</v>
      </c>
      <c r="L47" s="359" t="s">
        <v>484</v>
      </c>
      <c r="M47" s="360" t="s">
        <v>484</v>
      </c>
    </row>
    <row r="48" spans="2:13" ht="27.75" customHeight="1" x14ac:dyDescent="0.2">
      <c r="B48" s="1186"/>
      <c r="C48" s="1187"/>
      <c r="D48" s="106"/>
      <c r="E48" s="1190" t="s">
        <v>38</v>
      </c>
      <c r="F48" s="1190"/>
      <c r="G48" s="1190"/>
      <c r="H48" s="1191"/>
      <c r="I48" s="358" t="s">
        <v>484</v>
      </c>
      <c r="J48" s="359" t="s">
        <v>484</v>
      </c>
      <c r="K48" s="359" t="s">
        <v>484</v>
      </c>
      <c r="L48" s="359" t="s">
        <v>484</v>
      </c>
      <c r="M48" s="360" t="s">
        <v>484</v>
      </c>
    </row>
    <row r="49" spans="2:13" ht="27.75" customHeight="1" x14ac:dyDescent="0.2">
      <c r="B49" s="1188"/>
      <c r="C49" s="1189"/>
      <c r="D49" s="106"/>
      <c r="E49" s="1190" t="s">
        <v>39</v>
      </c>
      <c r="F49" s="1190"/>
      <c r="G49" s="1190"/>
      <c r="H49" s="1191"/>
      <c r="I49" s="358" t="s">
        <v>484</v>
      </c>
      <c r="J49" s="359" t="s">
        <v>484</v>
      </c>
      <c r="K49" s="359" t="s">
        <v>484</v>
      </c>
      <c r="L49" s="359" t="s">
        <v>484</v>
      </c>
      <c r="M49" s="360" t="s">
        <v>484</v>
      </c>
    </row>
    <row r="50" spans="2:13" ht="27.75" customHeight="1" x14ac:dyDescent="0.2">
      <c r="B50" s="1184" t="s">
        <v>40</v>
      </c>
      <c r="C50" s="1185"/>
      <c r="D50" s="109"/>
      <c r="E50" s="1190" t="s">
        <v>41</v>
      </c>
      <c r="F50" s="1190"/>
      <c r="G50" s="1190"/>
      <c r="H50" s="1191"/>
      <c r="I50" s="358">
        <v>5026</v>
      </c>
      <c r="J50" s="359">
        <v>4820</v>
      </c>
      <c r="K50" s="359">
        <v>5507</v>
      </c>
      <c r="L50" s="359">
        <v>6163</v>
      </c>
      <c r="M50" s="360">
        <v>6695</v>
      </c>
    </row>
    <row r="51" spans="2:13" ht="27.75" customHeight="1" x14ac:dyDescent="0.2">
      <c r="B51" s="1186"/>
      <c r="C51" s="1187"/>
      <c r="D51" s="106"/>
      <c r="E51" s="1190" t="s">
        <v>42</v>
      </c>
      <c r="F51" s="1190"/>
      <c r="G51" s="1190"/>
      <c r="H51" s="1191"/>
      <c r="I51" s="358">
        <v>666</v>
      </c>
      <c r="J51" s="359">
        <v>583</v>
      </c>
      <c r="K51" s="359">
        <v>564</v>
      </c>
      <c r="L51" s="359">
        <v>551</v>
      </c>
      <c r="M51" s="360">
        <v>572</v>
      </c>
    </row>
    <row r="52" spans="2:13" ht="27.75" customHeight="1" x14ac:dyDescent="0.2">
      <c r="B52" s="1188"/>
      <c r="C52" s="1189"/>
      <c r="D52" s="106"/>
      <c r="E52" s="1190" t="s">
        <v>43</v>
      </c>
      <c r="F52" s="1190"/>
      <c r="G52" s="1190"/>
      <c r="H52" s="1191"/>
      <c r="I52" s="358">
        <v>7794</v>
      </c>
      <c r="J52" s="359">
        <v>7883</v>
      </c>
      <c r="K52" s="359">
        <v>7918</v>
      </c>
      <c r="L52" s="359">
        <v>7680</v>
      </c>
      <c r="M52" s="360">
        <v>7284</v>
      </c>
    </row>
    <row r="53" spans="2:13" ht="27.75" customHeight="1" thickBot="1" x14ac:dyDescent="0.25">
      <c r="B53" s="1192" t="s">
        <v>19</v>
      </c>
      <c r="C53" s="1193"/>
      <c r="D53" s="110"/>
      <c r="E53" s="1194" t="s">
        <v>44</v>
      </c>
      <c r="F53" s="1194"/>
      <c r="G53" s="1194"/>
      <c r="H53" s="1195"/>
      <c r="I53" s="361">
        <v>-2101</v>
      </c>
      <c r="J53" s="362">
        <v>-697</v>
      </c>
      <c r="K53" s="362">
        <v>-1450</v>
      </c>
      <c r="L53" s="362">
        <v>-2202</v>
      </c>
      <c r="M53" s="363">
        <v>-2863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MeUc9JO1E4heyG+yN318nTsGAyHLCSqVMQeva9C6IlfK4XkJk2W7aOBOwl1b0fpHlmD0NyckCJJmJe3jB4P6Dg==" saltValue="iLPaIQ8KiCzb4H/3OiPL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11" t="s">
        <v>46</v>
      </c>
      <c r="D55" s="1211"/>
      <c r="E55" s="1212"/>
      <c r="F55" s="122">
        <v>2233</v>
      </c>
      <c r="G55" s="122">
        <v>2311</v>
      </c>
      <c r="H55" s="123">
        <v>2347</v>
      </c>
    </row>
    <row r="56" spans="2:8" ht="52.5" customHeight="1" x14ac:dyDescent="0.2">
      <c r="B56" s="124"/>
      <c r="C56" s="1213" t="s">
        <v>47</v>
      </c>
      <c r="D56" s="1213"/>
      <c r="E56" s="1214"/>
      <c r="F56" s="125">
        <v>608</v>
      </c>
      <c r="G56" s="125">
        <v>608</v>
      </c>
      <c r="H56" s="126">
        <v>608</v>
      </c>
    </row>
    <row r="57" spans="2:8" ht="53.25" customHeight="1" x14ac:dyDescent="0.2">
      <c r="B57" s="124"/>
      <c r="C57" s="1215" t="s">
        <v>48</v>
      </c>
      <c r="D57" s="1215"/>
      <c r="E57" s="1216"/>
      <c r="F57" s="127">
        <v>1836</v>
      </c>
      <c r="G57" s="127">
        <v>2404</v>
      </c>
      <c r="H57" s="128">
        <v>2800</v>
      </c>
    </row>
    <row r="58" spans="2:8" ht="45.75" customHeight="1" x14ac:dyDescent="0.2">
      <c r="B58" s="129"/>
      <c r="C58" s="1203" t="s">
        <v>541</v>
      </c>
      <c r="D58" s="1204"/>
      <c r="E58" s="1205"/>
      <c r="F58" s="130">
        <v>822</v>
      </c>
      <c r="G58" s="130">
        <v>1022</v>
      </c>
      <c r="H58" s="131">
        <v>1322</v>
      </c>
    </row>
    <row r="59" spans="2:8" ht="45.75" customHeight="1" x14ac:dyDescent="0.2">
      <c r="B59" s="129"/>
      <c r="C59" s="1203" t="s">
        <v>542</v>
      </c>
      <c r="D59" s="1204"/>
      <c r="E59" s="1205"/>
      <c r="F59" s="130">
        <v>300</v>
      </c>
      <c r="G59" s="130">
        <v>600</v>
      </c>
      <c r="H59" s="131">
        <v>700</v>
      </c>
    </row>
    <row r="60" spans="2:8" ht="45.75" customHeight="1" x14ac:dyDescent="0.2">
      <c r="B60" s="129"/>
      <c r="C60" s="1203" t="s">
        <v>543</v>
      </c>
      <c r="D60" s="1204"/>
      <c r="E60" s="1205"/>
      <c r="F60" s="130">
        <v>440</v>
      </c>
      <c r="G60" s="130">
        <v>506</v>
      </c>
      <c r="H60" s="131">
        <v>499</v>
      </c>
    </row>
    <row r="61" spans="2:8" ht="45.75" customHeight="1" x14ac:dyDescent="0.2">
      <c r="B61" s="129"/>
      <c r="C61" s="1203" t="s">
        <v>544</v>
      </c>
      <c r="D61" s="1204"/>
      <c r="E61" s="1205"/>
      <c r="F61" s="130">
        <v>248</v>
      </c>
      <c r="G61" s="130">
        <v>248</v>
      </c>
      <c r="H61" s="131">
        <v>248</v>
      </c>
    </row>
    <row r="62" spans="2:8" ht="45.75" customHeight="1" thickBot="1" x14ac:dyDescent="0.25">
      <c r="B62" s="132"/>
      <c r="C62" s="1206" t="s">
        <v>545</v>
      </c>
      <c r="D62" s="1207"/>
      <c r="E62" s="1208"/>
      <c r="F62" s="133">
        <v>13</v>
      </c>
      <c r="G62" s="133">
        <v>13</v>
      </c>
      <c r="H62" s="134">
        <v>14</v>
      </c>
    </row>
    <row r="63" spans="2:8" ht="52.5" customHeight="1" thickBot="1" x14ac:dyDescent="0.25">
      <c r="B63" s="135"/>
      <c r="C63" s="1209" t="s">
        <v>49</v>
      </c>
      <c r="D63" s="1209"/>
      <c r="E63" s="1210"/>
      <c r="F63" s="136">
        <v>4677</v>
      </c>
      <c r="G63" s="136">
        <v>5323</v>
      </c>
      <c r="H63" s="137">
        <v>5754</v>
      </c>
    </row>
    <row r="64" spans="2:8" ht="13" x14ac:dyDescent="0.2"/>
  </sheetData>
  <sheetProtection algorithmName="SHA-512" hashValue="IVPV5/hZmdtx8cAwmoBvnfUIHTtFEoM923TBOyyA2MkZnedBXV7ZJaPC06k0ZIwJDBoxx1NGPfjgqGhzEjMH3Q==" saltValue="3R08yZGaoC/ehL9rb4x0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9573B-D9DD-4520-B9F8-C66EE8B066DB}">
  <sheetPr>
    <pageSetUpPr fitToPage="1"/>
  </sheetPr>
  <dimension ref="A1:DE85"/>
  <sheetViews>
    <sheetView showGridLines="0"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7" customWidth="1"/>
    <col min="109" max="109" width="5.90625" style="1226" customWidth="1"/>
    <col min="110" max="110" width="8.6328125" style="1219" hidden="1" customWidth="1"/>
    <col min="111"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1221"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1221"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1221"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1221"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1221"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1221"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1221"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1221"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1221"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1221"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1221"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1221"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1221"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1221"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1221"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2"/>
      <c r="C21" s="1223"/>
      <c r="D21" s="1223"/>
      <c r="E21" s="1223"/>
      <c r="F21" s="1223"/>
      <c r="G21" s="1223"/>
      <c r="H21" s="1223"/>
      <c r="I21" s="1223"/>
      <c r="J21" s="1223"/>
      <c r="K21" s="1223"/>
      <c r="L21" s="1223"/>
      <c r="M21" s="1223"/>
      <c r="N21" s="1224"/>
      <c r="O21" s="1223"/>
      <c r="P21" s="1223"/>
      <c r="Q21" s="1223"/>
      <c r="R21" s="1223"/>
      <c r="S21" s="1223"/>
      <c r="T21" s="1223"/>
      <c r="U21" s="1223"/>
      <c r="V21" s="1223"/>
      <c r="W21" s="1223"/>
      <c r="X21" s="1223"/>
      <c r="Y21" s="1223"/>
      <c r="Z21" s="1223"/>
      <c r="AA21" s="1223"/>
      <c r="AB21" s="1223"/>
      <c r="AC21" s="1223"/>
      <c r="AD21" s="1223"/>
      <c r="AE21" s="1223"/>
      <c r="AF21" s="1223"/>
      <c r="AG21" s="1223"/>
      <c r="AH21" s="1223"/>
      <c r="AI21" s="1223"/>
      <c r="AJ21" s="1223"/>
      <c r="AK21" s="1223"/>
      <c r="AL21" s="1223"/>
      <c r="AM21" s="1223"/>
      <c r="AN21" s="1223"/>
      <c r="AO21" s="1223"/>
      <c r="AP21" s="1223"/>
      <c r="AQ21" s="1223"/>
      <c r="AR21" s="1223"/>
      <c r="AS21" s="1223"/>
      <c r="AT21" s="1224"/>
      <c r="AU21" s="1223"/>
      <c r="AV21" s="1223"/>
      <c r="AW21" s="1223"/>
      <c r="AX21" s="1223"/>
      <c r="AY21" s="1223"/>
      <c r="AZ21" s="1223"/>
      <c r="BA21" s="1223"/>
      <c r="BB21" s="1223"/>
      <c r="BC21" s="1223"/>
      <c r="BD21" s="1223"/>
      <c r="BE21" s="1223"/>
      <c r="BF21" s="1224"/>
      <c r="BG21" s="1223"/>
      <c r="BH21" s="1223"/>
      <c r="BI21" s="1223"/>
      <c r="BJ21" s="1223"/>
      <c r="BK21" s="1223"/>
      <c r="BL21" s="1223"/>
      <c r="BM21" s="1223"/>
      <c r="BN21" s="1223"/>
      <c r="BO21" s="1223"/>
      <c r="BP21" s="1223"/>
      <c r="BQ21" s="1223"/>
      <c r="BR21" s="1224"/>
      <c r="BS21" s="1223"/>
      <c r="BT21" s="1223"/>
      <c r="BU21" s="1223"/>
      <c r="BV21" s="1223"/>
      <c r="BW21" s="1223"/>
      <c r="BX21" s="1223"/>
      <c r="BY21" s="1223"/>
      <c r="BZ21" s="1223"/>
      <c r="CA21" s="1223"/>
      <c r="CB21" s="1223"/>
      <c r="CC21" s="1223"/>
      <c r="CD21" s="1224"/>
      <c r="CE21" s="1223"/>
      <c r="CF21" s="1223"/>
      <c r="CG21" s="1223"/>
      <c r="CH21" s="1223"/>
      <c r="CI21" s="1223"/>
      <c r="CJ21" s="1223"/>
      <c r="CK21" s="1223"/>
      <c r="CL21" s="1223"/>
      <c r="CM21" s="1223"/>
      <c r="CN21" s="1223"/>
      <c r="CO21" s="1223"/>
      <c r="CP21" s="1224"/>
      <c r="CQ21" s="1223"/>
      <c r="CR21" s="1223"/>
      <c r="CS21" s="1223"/>
      <c r="CT21" s="1223"/>
      <c r="CU21" s="1223"/>
      <c r="CV21" s="1223"/>
      <c r="CW21" s="1223"/>
      <c r="CX21" s="1223"/>
      <c r="CY21" s="1223"/>
      <c r="CZ21" s="1223"/>
      <c r="DA21" s="1223"/>
      <c r="DB21" s="1224"/>
      <c r="DC21" s="1223"/>
      <c r="DD21" s="1225"/>
      <c r="DE21" s="1219"/>
    </row>
    <row r="22" spans="1:109" ht="17.25" customHeight="1" x14ac:dyDescent="0.2">
      <c r="B22" s="1226"/>
    </row>
    <row r="23" spans="1:109" ht="13" x14ac:dyDescent="0.2">
      <c r="B23" s="1226"/>
    </row>
    <row r="24" spans="1:109" ht="13" x14ac:dyDescent="0.2">
      <c r="B24" s="1226"/>
    </row>
    <row r="25" spans="1:109" ht="13" x14ac:dyDescent="0.2">
      <c r="B25" s="1226"/>
    </row>
    <row r="26" spans="1:109" ht="13" x14ac:dyDescent="0.2">
      <c r="B26" s="1226"/>
    </row>
    <row r="27" spans="1:109" ht="13" x14ac:dyDescent="0.2">
      <c r="B27" s="1226"/>
    </row>
    <row r="28" spans="1:109" ht="13" x14ac:dyDescent="0.2">
      <c r="B28" s="1226"/>
    </row>
    <row r="29" spans="1:109" ht="13" x14ac:dyDescent="0.2">
      <c r="B29" s="1226"/>
    </row>
    <row r="30" spans="1:109" ht="13" x14ac:dyDescent="0.2">
      <c r="B30" s="1226"/>
    </row>
    <row r="31" spans="1:109" ht="13" x14ac:dyDescent="0.2">
      <c r="B31" s="1226"/>
    </row>
    <row r="32" spans="1:109" ht="13" x14ac:dyDescent="0.2">
      <c r="B32" s="1226"/>
    </row>
    <row r="33" spans="2:109" ht="13" x14ac:dyDescent="0.2">
      <c r="B33" s="1226"/>
    </row>
    <row r="34" spans="2:109" ht="13" x14ac:dyDescent="0.2">
      <c r="B34" s="1226"/>
    </row>
    <row r="35" spans="2:109" ht="13" x14ac:dyDescent="0.2">
      <c r="B35" s="1226"/>
    </row>
    <row r="36" spans="2:109" ht="13" x14ac:dyDescent="0.2">
      <c r="B36" s="1226"/>
    </row>
    <row r="37" spans="2:109" ht="13" x14ac:dyDescent="0.2">
      <c r="B37" s="1226"/>
    </row>
    <row r="38" spans="2:109" ht="13" x14ac:dyDescent="0.2">
      <c r="B38" s="1226"/>
    </row>
    <row r="39" spans="2:109" ht="13" x14ac:dyDescent="0.2">
      <c r="B39" s="1228"/>
      <c r="C39" s="1229"/>
      <c r="D39" s="1229"/>
      <c r="E39" s="1229"/>
      <c r="F39" s="1229"/>
      <c r="G39" s="1229"/>
      <c r="H39" s="1229"/>
      <c r="I39" s="1229"/>
      <c r="J39" s="1229"/>
      <c r="K39" s="1229"/>
      <c r="L39" s="1229"/>
      <c r="M39" s="1229"/>
      <c r="N39" s="1229"/>
      <c r="O39" s="1229"/>
      <c r="P39" s="1229"/>
      <c r="Q39" s="1229"/>
      <c r="R39" s="1229"/>
      <c r="S39" s="1229"/>
      <c r="T39" s="1229"/>
      <c r="U39" s="1229"/>
      <c r="V39" s="1229"/>
      <c r="W39" s="1229"/>
      <c r="X39" s="1229"/>
      <c r="Y39" s="1229"/>
      <c r="Z39" s="1229"/>
      <c r="AA39" s="1229"/>
      <c r="AB39" s="1229"/>
      <c r="AC39" s="1229"/>
      <c r="AD39" s="1229"/>
      <c r="AE39" s="1229"/>
      <c r="AF39" s="1229"/>
      <c r="AG39" s="1229"/>
      <c r="AH39" s="1229"/>
      <c r="AI39" s="1229"/>
      <c r="AJ39" s="1229"/>
      <c r="AK39" s="1229"/>
      <c r="AL39" s="1229"/>
      <c r="AM39" s="1229"/>
      <c r="AN39" s="1229"/>
      <c r="AO39" s="1229"/>
      <c r="AP39" s="1229"/>
      <c r="AQ39" s="1229"/>
      <c r="AR39" s="1229"/>
      <c r="AS39" s="1229"/>
      <c r="AT39" s="1229"/>
      <c r="AU39" s="1229"/>
      <c r="AV39" s="1229"/>
      <c r="AW39" s="1229"/>
      <c r="AX39" s="1229"/>
      <c r="AY39" s="1229"/>
      <c r="AZ39" s="1229"/>
      <c r="BA39" s="1229"/>
      <c r="BB39" s="1229"/>
      <c r="BC39" s="1229"/>
      <c r="BD39" s="1229"/>
      <c r="BE39" s="1229"/>
      <c r="BF39" s="1229"/>
      <c r="BG39" s="1229"/>
      <c r="BH39" s="1229"/>
      <c r="BI39" s="1229"/>
      <c r="BJ39" s="1229"/>
      <c r="BK39" s="1229"/>
      <c r="BL39" s="1229"/>
      <c r="BM39" s="1229"/>
      <c r="BN39" s="1229"/>
      <c r="BO39" s="1229"/>
      <c r="BP39" s="1229"/>
      <c r="BQ39" s="1229"/>
      <c r="BR39" s="1229"/>
      <c r="BS39" s="1229"/>
      <c r="BT39" s="1229"/>
      <c r="BU39" s="1229"/>
      <c r="BV39" s="1229"/>
      <c r="BW39" s="1229"/>
      <c r="BX39" s="1229"/>
      <c r="BY39" s="1229"/>
      <c r="BZ39" s="1229"/>
      <c r="CA39" s="1229"/>
      <c r="CB39" s="1229"/>
      <c r="CC39" s="1229"/>
      <c r="CD39" s="1229"/>
      <c r="CE39" s="1229"/>
      <c r="CF39" s="1229"/>
      <c r="CG39" s="1229"/>
      <c r="CH39" s="1229"/>
      <c r="CI39" s="1229"/>
      <c r="CJ39" s="1229"/>
      <c r="CK39" s="1229"/>
      <c r="CL39" s="1229"/>
      <c r="CM39" s="1229"/>
      <c r="CN39" s="1229"/>
      <c r="CO39" s="1229"/>
      <c r="CP39" s="1229"/>
      <c r="CQ39" s="1229"/>
      <c r="CR39" s="1229"/>
      <c r="CS39" s="1229"/>
      <c r="CT39" s="1229"/>
      <c r="CU39" s="1229"/>
      <c r="CV39" s="1229"/>
      <c r="CW39" s="1229"/>
      <c r="CX39" s="1229"/>
      <c r="CY39" s="1229"/>
      <c r="CZ39" s="1229"/>
      <c r="DA39" s="1229"/>
      <c r="DB39" s="1229"/>
      <c r="DC39" s="1229"/>
      <c r="DD39" s="1230"/>
    </row>
    <row r="40" spans="2:109" ht="13" x14ac:dyDescent="0.2">
      <c r="B40" s="1231"/>
      <c r="DD40" s="1231"/>
      <c r="DE40" s="1219"/>
    </row>
    <row r="41" spans="2:109" ht="16.5" x14ac:dyDescent="0.2">
      <c r="B41" s="1232" t="s">
        <v>556</v>
      </c>
      <c r="C41" s="1223"/>
      <c r="D41" s="1223"/>
      <c r="E41" s="1223"/>
      <c r="F41" s="1223"/>
      <c r="G41" s="1223"/>
      <c r="H41" s="1223"/>
      <c r="I41" s="1223"/>
      <c r="J41" s="1223"/>
      <c r="K41" s="1223"/>
      <c r="L41" s="1223"/>
      <c r="M41" s="1223"/>
      <c r="N41" s="1223"/>
      <c r="O41" s="1223"/>
      <c r="P41" s="1223"/>
      <c r="Q41" s="1223"/>
      <c r="R41" s="1223"/>
      <c r="S41" s="1223"/>
      <c r="T41" s="1223"/>
      <c r="U41" s="1223"/>
      <c r="V41" s="1223"/>
      <c r="W41" s="1223"/>
      <c r="X41" s="1223"/>
      <c r="Y41" s="1223"/>
      <c r="Z41" s="1223"/>
      <c r="AA41" s="1223"/>
      <c r="AB41" s="1223"/>
      <c r="AC41" s="1223"/>
      <c r="AD41" s="1223"/>
      <c r="AE41" s="1223"/>
      <c r="AF41" s="1223"/>
      <c r="AG41" s="1223"/>
      <c r="AH41" s="1223"/>
      <c r="AI41" s="1223"/>
      <c r="AJ41" s="1223"/>
      <c r="AK41" s="1223"/>
      <c r="AL41" s="1223"/>
      <c r="AM41" s="1223"/>
      <c r="AN41" s="1223"/>
      <c r="AO41" s="1223"/>
      <c r="AP41" s="1223"/>
      <c r="AQ41" s="1223"/>
      <c r="AR41" s="1223"/>
      <c r="AS41" s="1223"/>
      <c r="AT41" s="1223"/>
      <c r="AU41" s="1223"/>
      <c r="AV41" s="1223"/>
      <c r="AW41" s="1223"/>
      <c r="AX41" s="1223"/>
      <c r="AY41" s="1223"/>
      <c r="AZ41" s="1223"/>
      <c r="BA41" s="1223"/>
      <c r="BB41" s="1223"/>
      <c r="BC41" s="1223"/>
      <c r="BD41" s="1223"/>
      <c r="BE41" s="1223"/>
      <c r="BF41" s="1223"/>
      <c r="BG41" s="1223"/>
      <c r="BH41" s="1223"/>
      <c r="BI41" s="1223"/>
      <c r="BJ41" s="1223"/>
      <c r="BK41" s="1223"/>
      <c r="BL41" s="1223"/>
      <c r="BM41" s="1223"/>
      <c r="BN41" s="1223"/>
      <c r="BO41" s="1223"/>
      <c r="BP41" s="1223"/>
      <c r="BQ41" s="1223"/>
      <c r="BR41" s="1223"/>
      <c r="BS41" s="1223"/>
      <c r="BT41" s="1223"/>
      <c r="BU41" s="1223"/>
      <c r="BV41" s="1223"/>
      <c r="BW41" s="1223"/>
      <c r="BX41" s="1223"/>
      <c r="BY41" s="1223"/>
      <c r="BZ41" s="1223"/>
      <c r="CA41" s="1223"/>
      <c r="CB41" s="1223"/>
      <c r="CC41" s="1223"/>
      <c r="CD41" s="1223"/>
      <c r="CE41" s="1223"/>
      <c r="CF41" s="1223"/>
      <c r="CG41" s="1223"/>
      <c r="CH41" s="1223"/>
      <c r="CI41" s="1223"/>
      <c r="CJ41" s="1223"/>
      <c r="CK41" s="1223"/>
      <c r="CL41" s="1223"/>
      <c r="CM41" s="1223"/>
      <c r="CN41" s="1223"/>
      <c r="CO41" s="1223"/>
      <c r="CP41" s="1223"/>
      <c r="CQ41" s="1223"/>
      <c r="CR41" s="1223"/>
      <c r="CS41" s="1223"/>
      <c r="CT41" s="1223"/>
      <c r="CU41" s="1223"/>
      <c r="CV41" s="1223"/>
      <c r="CW41" s="1223"/>
      <c r="CX41" s="1223"/>
      <c r="CY41" s="1223"/>
      <c r="CZ41" s="1223"/>
      <c r="DA41" s="1223"/>
      <c r="DB41" s="1223"/>
      <c r="DC41" s="1223"/>
      <c r="DD41" s="1225"/>
    </row>
    <row r="42" spans="2:109" ht="13" x14ac:dyDescent="0.2">
      <c r="B42" s="1226"/>
      <c r="G42" s="1233"/>
      <c r="I42" s="1234"/>
      <c r="J42" s="1234"/>
      <c r="K42" s="1234"/>
      <c r="AM42" s="1233"/>
      <c r="AN42" s="1233" t="s">
        <v>557</v>
      </c>
      <c r="AP42" s="1234"/>
      <c r="AQ42" s="1234"/>
      <c r="AR42" s="1234"/>
      <c r="AY42" s="1233"/>
      <c r="BA42" s="1234"/>
      <c r="BB42" s="1234"/>
      <c r="BC42" s="1234"/>
      <c r="BK42" s="1233"/>
      <c r="BM42" s="1234"/>
      <c r="BN42" s="1234"/>
      <c r="BO42" s="1234"/>
      <c r="BW42" s="1233"/>
      <c r="BY42" s="1234"/>
      <c r="BZ42" s="1234"/>
      <c r="CA42" s="1234"/>
      <c r="CI42" s="1233"/>
      <c r="CK42" s="1234"/>
      <c r="CL42" s="1234"/>
      <c r="CM42" s="1234"/>
      <c r="CU42" s="1233"/>
      <c r="CW42" s="1234"/>
      <c r="CX42" s="1234"/>
      <c r="CY42" s="1234"/>
    </row>
    <row r="43" spans="2:109" ht="13.5" customHeight="1" x14ac:dyDescent="0.2">
      <c r="B43" s="1226"/>
      <c r="AN43" s="1235" t="s">
        <v>558</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ht="13" x14ac:dyDescent="0.2">
      <c r="B44" s="1226"/>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ht="13" x14ac:dyDescent="0.2">
      <c r="B45" s="1226"/>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ht="13" x14ac:dyDescent="0.2">
      <c r="B46" s="1226"/>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ht="13" x14ac:dyDescent="0.2">
      <c r="B47" s="1226"/>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ht="13" x14ac:dyDescent="0.2">
      <c r="B48" s="1226"/>
      <c r="H48" s="1244"/>
      <c r="I48" s="1244"/>
      <c r="J48" s="1244"/>
      <c r="AN48" s="1244"/>
      <c r="AO48" s="1244"/>
      <c r="AP48" s="1244"/>
      <c r="AZ48" s="1244"/>
      <c r="BA48" s="1244"/>
      <c r="BB48" s="1244"/>
      <c r="BL48" s="1244"/>
      <c r="BM48" s="1244"/>
      <c r="BN48" s="1244"/>
      <c r="BX48" s="1244"/>
      <c r="BY48" s="1244"/>
      <c r="BZ48" s="1244"/>
      <c r="CJ48" s="1244"/>
      <c r="CK48" s="1244"/>
      <c r="CL48" s="1244"/>
      <c r="CV48" s="1244"/>
      <c r="CW48" s="1244"/>
      <c r="CX48" s="1244"/>
    </row>
    <row r="49" spans="1:109" ht="13" x14ac:dyDescent="0.2">
      <c r="B49" s="1226"/>
      <c r="AN49" s="1219" t="s">
        <v>559</v>
      </c>
    </row>
    <row r="50" spans="1:109" ht="13" x14ac:dyDescent="0.2">
      <c r="B50" s="1226"/>
      <c r="G50" s="1245"/>
      <c r="H50" s="1245"/>
      <c r="I50" s="1245"/>
      <c r="J50" s="1245"/>
      <c r="K50" s="1246"/>
      <c r="L50" s="1246"/>
      <c r="M50" s="1247"/>
      <c r="N50" s="1247"/>
      <c r="AN50" s="1248"/>
      <c r="AO50" s="1249"/>
      <c r="AP50" s="1249"/>
      <c r="AQ50" s="1249"/>
      <c r="AR50" s="1249"/>
      <c r="AS50" s="1249"/>
      <c r="AT50" s="1249"/>
      <c r="AU50" s="1249"/>
      <c r="AV50" s="1249"/>
      <c r="AW50" s="1249"/>
      <c r="AX50" s="1249"/>
      <c r="AY50" s="1249"/>
      <c r="AZ50" s="1249"/>
      <c r="BA50" s="1249"/>
      <c r="BB50" s="1249"/>
      <c r="BC50" s="1249"/>
      <c r="BD50" s="1249"/>
      <c r="BE50" s="1249"/>
      <c r="BF50" s="1249"/>
      <c r="BG50" s="1249"/>
      <c r="BH50" s="1249"/>
      <c r="BI50" s="1249"/>
      <c r="BJ50" s="1249"/>
      <c r="BK50" s="1249"/>
      <c r="BL50" s="1249"/>
      <c r="BM50" s="1249"/>
      <c r="BN50" s="1249"/>
      <c r="BO50" s="1250"/>
      <c r="BP50" s="1251" t="s">
        <v>523</v>
      </c>
      <c r="BQ50" s="1251"/>
      <c r="BR50" s="1251"/>
      <c r="BS50" s="1251"/>
      <c r="BT50" s="1251"/>
      <c r="BU50" s="1251"/>
      <c r="BV50" s="1251"/>
      <c r="BW50" s="1251"/>
      <c r="BX50" s="1251" t="s">
        <v>524</v>
      </c>
      <c r="BY50" s="1251"/>
      <c r="BZ50" s="1251"/>
      <c r="CA50" s="1251"/>
      <c r="CB50" s="1251"/>
      <c r="CC50" s="1251"/>
      <c r="CD50" s="1251"/>
      <c r="CE50" s="1251"/>
      <c r="CF50" s="1251" t="s">
        <v>525</v>
      </c>
      <c r="CG50" s="1251"/>
      <c r="CH50" s="1251"/>
      <c r="CI50" s="1251"/>
      <c r="CJ50" s="1251"/>
      <c r="CK50" s="1251"/>
      <c r="CL50" s="1251"/>
      <c r="CM50" s="1251"/>
      <c r="CN50" s="1251" t="s">
        <v>526</v>
      </c>
      <c r="CO50" s="1251"/>
      <c r="CP50" s="1251"/>
      <c r="CQ50" s="1251"/>
      <c r="CR50" s="1251"/>
      <c r="CS50" s="1251"/>
      <c r="CT50" s="1251"/>
      <c r="CU50" s="1251"/>
      <c r="CV50" s="1251" t="s">
        <v>527</v>
      </c>
      <c r="CW50" s="1251"/>
      <c r="CX50" s="1251"/>
      <c r="CY50" s="1251"/>
      <c r="CZ50" s="1251"/>
      <c r="DA50" s="1251"/>
      <c r="DB50" s="1251"/>
      <c r="DC50" s="1251"/>
    </row>
    <row r="51" spans="1:109" ht="13.5" customHeight="1" x14ac:dyDescent="0.2">
      <c r="B51" s="1226"/>
      <c r="G51" s="1252"/>
      <c r="H51" s="1252"/>
      <c r="I51" s="1253"/>
      <c r="J51" s="1253"/>
      <c r="K51" s="1254"/>
      <c r="L51" s="1254"/>
      <c r="M51" s="1254"/>
      <c r="N51" s="1254"/>
      <c r="AM51" s="1244"/>
      <c r="AN51" s="1255" t="s">
        <v>560</v>
      </c>
      <c r="AO51" s="1255"/>
      <c r="AP51" s="1255"/>
      <c r="AQ51" s="1255"/>
      <c r="AR51" s="1255"/>
      <c r="AS51" s="1255"/>
      <c r="AT51" s="1255"/>
      <c r="AU51" s="1255"/>
      <c r="AV51" s="1255"/>
      <c r="AW51" s="1255"/>
      <c r="AX51" s="1255"/>
      <c r="AY51" s="1255"/>
      <c r="AZ51" s="1255"/>
      <c r="BA51" s="1255"/>
      <c r="BB51" s="1255" t="s">
        <v>561</v>
      </c>
      <c r="BC51" s="1255"/>
      <c r="BD51" s="1255"/>
      <c r="BE51" s="1255"/>
      <c r="BF51" s="1255"/>
      <c r="BG51" s="1255"/>
      <c r="BH51" s="1255"/>
      <c r="BI51" s="1255"/>
      <c r="BJ51" s="1255"/>
      <c r="BK51" s="1255"/>
      <c r="BL51" s="1255"/>
      <c r="BM51" s="1255"/>
      <c r="BN51" s="1255"/>
      <c r="BO51" s="1255"/>
      <c r="BP51" s="1256"/>
      <c r="BQ51" s="1256"/>
      <c r="BR51" s="1256"/>
      <c r="BS51" s="1256"/>
      <c r="BT51" s="1256"/>
      <c r="BU51" s="1256"/>
      <c r="BV51" s="1256"/>
      <c r="BW51" s="1256"/>
      <c r="BX51" s="1256"/>
      <c r="BY51" s="1256"/>
      <c r="BZ51" s="1256"/>
      <c r="CA51" s="1256"/>
      <c r="CB51" s="1256"/>
      <c r="CC51" s="1256"/>
      <c r="CD51" s="1256"/>
      <c r="CE51" s="1256"/>
      <c r="CF51" s="1256"/>
      <c r="CG51" s="1256"/>
      <c r="CH51" s="1256"/>
      <c r="CI51" s="1256"/>
      <c r="CJ51" s="1256"/>
      <c r="CK51" s="1256"/>
      <c r="CL51" s="1256"/>
      <c r="CM51" s="1256"/>
      <c r="CN51" s="1256"/>
      <c r="CO51" s="1256"/>
      <c r="CP51" s="1256"/>
      <c r="CQ51" s="1256"/>
      <c r="CR51" s="1256"/>
      <c r="CS51" s="1256"/>
      <c r="CT51" s="1256"/>
      <c r="CU51" s="1256"/>
      <c r="CV51" s="1257"/>
      <c r="CW51" s="1256"/>
      <c r="CX51" s="1256"/>
      <c r="CY51" s="1256"/>
      <c r="CZ51" s="1256"/>
      <c r="DA51" s="1256"/>
      <c r="DB51" s="1256"/>
      <c r="DC51" s="1256"/>
    </row>
    <row r="52" spans="1:109" ht="13" x14ac:dyDescent="0.2">
      <c r="B52" s="1226"/>
      <c r="G52" s="1252"/>
      <c r="H52" s="1252"/>
      <c r="I52" s="1253"/>
      <c r="J52" s="1253"/>
      <c r="K52" s="1254"/>
      <c r="L52" s="1254"/>
      <c r="M52" s="1254"/>
      <c r="N52" s="1254"/>
      <c r="AM52" s="1244"/>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 x14ac:dyDescent="0.2">
      <c r="A53" s="1234"/>
      <c r="B53" s="1226"/>
      <c r="G53" s="1252"/>
      <c r="H53" s="1252"/>
      <c r="I53" s="1245"/>
      <c r="J53" s="1245"/>
      <c r="K53" s="1254"/>
      <c r="L53" s="1254"/>
      <c r="M53" s="1254"/>
      <c r="N53" s="1254"/>
      <c r="AM53" s="1244"/>
      <c r="AN53" s="1255"/>
      <c r="AO53" s="1255"/>
      <c r="AP53" s="1255"/>
      <c r="AQ53" s="1255"/>
      <c r="AR53" s="1255"/>
      <c r="AS53" s="1255"/>
      <c r="AT53" s="1255"/>
      <c r="AU53" s="1255"/>
      <c r="AV53" s="1255"/>
      <c r="AW53" s="1255"/>
      <c r="AX53" s="1255"/>
      <c r="AY53" s="1255"/>
      <c r="AZ53" s="1255"/>
      <c r="BA53" s="1255"/>
      <c r="BB53" s="1255" t="s">
        <v>562</v>
      </c>
      <c r="BC53" s="1255"/>
      <c r="BD53" s="1255"/>
      <c r="BE53" s="1255"/>
      <c r="BF53" s="1255"/>
      <c r="BG53" s="1255"/>
      <c r="BH53" s="1255"/>
      <c r="BI53" s="1255"/>
      <c r="BJ53" s="1255"/>
      <c r="BK53" s="1255"/>
      <c r="BL53" s="1255"/>
      <c r="BM53" s="1255"/>
      <c r="BN53" s="1255"/>
      <c r="BO53" s="1255"/>
      <c r="BP53" s="1256">
        <v>57.9</v>
      </c>
      <c r="BQ53" s="1256"/>
      <c r="BR53" s="1256"/>
      <c r="BS53" s="1256"/>
      <c r="BT53" s="1256"/>
      <c r="BU53" s="1256"/>
      <c r="BV53" s="1256"/>
      <c r="BW53" s="1256"/>
      <c r="BX53" s="1256">
        <v>58.9</v>
      </c>
      <c r="BY53" s="1256"/>
      <c r="BZ53" s="1256"/>
      <c r="CA53" s="1256"/>
      <c r="CB53" s="1256"/>
      <c r="CC53" s="1256"/>
      <c r="CD53" s="1256"/>
      <c r="CE53" s="1256"/>
      <c r="CF53" s="1256">
        <v>60.3</v>
      </c>
      <c r="CG53" s="1256"/>
      <c r="CH53" s="1256"/>
      <c r="CI53" s="1256"/>
      <c r="CJ53" s="1256"/>
      <c r="CK53" s="1256"/>
      <c r="CL53" s="1256"/>
      <c r="CM53" s="1256"/>
      <c r="CN53" s="1256">
        <v>61.3</v>
      </c>
      <c r="CO53" s="1256"/>
      <c r="CP53" s="1256"/>
      <c r="CQ53" s="1256"/>
      <c r="CR53" s="1256"/>
      <c r="CS53" s="1256"/>
      <c r="CT53" s="1256"/>
      <c r="CU53" s="1256"/>
      <c r="CV53" s="1257"/>
      <c r="CW53" s="1256"/>
      <c r="CX53" s="1256"/>
      <c r="CY53" s="1256"/>
      <c r="CZ53" s="1256"/>
      <c r="DA53" s="1256"/>
      <c r="DB53" s="1256"/>
      <c r="DC53" s="1256"/>
    </row>
    <row r="54" spans="1:109" ht="13" x14ac:dyDescent="0.2">
      <c r="A54" s="1234"/>
      <c r="B54" s="1226"/>
      <c r="G54" s="1252"/>
      <c r="H54" s="1252"/>
      <c r="I54" s="1245"/>
      <c r="J54" s="1245"/>
      <c r="K54" s="1254"/>
      <c r="L54" s="1254"/>
      <c r="M54" s="1254"/>
      <c r="N54" s="1254"/>
      <c r="AM54" s="1244"/>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 x14ac:dyDescent="0.2">
      <c r="A55" s="1234"/>
      <c r="B55" s="1226"/>
      <c r="G55" s="1245"/>
      <c r="H55" s="1245"/>
      <c r="I55" s="1245"/>
      <c r="J55" s="1245"/>
      <c r="K55" s="1254"/>
      <c r="L55" s="1254"/>
      <c r="M55" s="1254"/>
      <c r="N55" s="1254"/>
      <c r="AN55" s="1251" t="s">
        <v>563</v>
      </c>
      <c r="AO55" s="1251"/>
      <c r="AP55" s="1251"/>
      <c r="AQ55" s="1251"/>
      <c r="AR55" s="1251"/>
      <c r="AS55" s="1251"/>
      <c r="AT55" s="1251"/>
      <c r="AU55" s="1251"/>
      <c r="AV55" s="1251"/>
      <c r="AW55" s="1251"/>
      <c r="AX55" s="1251"/>
      <c r="AY55" s="1251"/>
      <c r="AZ55" s="1251"/>
      <c r="BA55" s="1251"/>
      <c r="BB55" s="1255" t="s">
        <v>561</v>
      </c>
      <c r="BC55" s="1255"/>
      <c r="BD55" s="1255"/>
      <c r="BE55" s="1255"/>
      <c r="BF55" s="1255"/>
      <c r="BG55" s="1255"/>
      <c r="BH55" s="1255"/>
      <c r="BI55" s="1255"/>
      <c r="BJ55" s="1255"/>
      <c r="BK55" s="1255"/>
      <c r="BL55" s="1255"/>
      <c r="BM55" s="1255"/>
      <c r="BN55" s="1255"/>
      <c r="BO55" s="1255"/>
      <c r="BP55" s="1256">
        <v>10.4</v>
      </c>
      <c r="BQ55" s="1256"/>
      <c r="BR55" s="1256"/>
      <c r="BS55" s="1256"/>
      <c r="BT55" s="1256"/>
      <c r="BU55" s="1256"/>
      <c r="BV55" s="1256"/>
      <c r="BW55" s="1256"/>
      <c r="BX55" s="1256">
        <v>10.9</v>
      </c>
      <c r="BY55" s="1256"/>
      <c r="BZ55" s="1256"/>
      <c r="CA55" s="1256"/>
      <c r="CB55" s="1256"/>
      <c r="CC55" s="1256"/>
      <c r="CD55" s="1256"/>
      <c r="CE55" s="1256"/>
      <c r="CF55" s="1256">
        <v>6.5</v>
      </c>
      <c r="CG55" s="1256"/>
      <c r="CH55" s="1256"/>
      <c r="CI55" s="1256"/>
      <c r="CJ55" s="1256"/>
      <c r="CK55" s="1256"/>
      <c r="CL55" s="1256"/>
      <c r="CM55" s="1256"/>
      <c r="CN55" s="1256">
        <v>0</v>
      </c>
      <c r="CO55" s="1256"/>
      <c r="CP55" s="1256"/>
      <c r="CQ55" s="1256"/>
      <c r="CR55" s="1256"/>
      <c r="CS55" s="1256"/>
      <c r="CT55" s="1256"/>
      <c r="CU55" s="1256"/>
      <c r="CV55" s="1257"/>
      <c r="CW55" s="1256"/>
      <c r="CX55" s="1256"/>
      <c r="CY55" s="1256"/>
      <c r="CZ55" s="1256"/>
      <c r="DA55" s="1256"/>
      <c r="DB55" s="1256"/>
      <c r="DC55" s="1256"/>
    </row>
    <row r="56" spans="1:109" ht="13" x14ac:dyDescent="0.2">
      <c r="A56" s="1234"/>
      <c r="B56" s="1226"/>
      <c r="G56" s="1245"/>
      <c r="H56" s="1245"/>
      <c r="I56" s="1245"/>
      <c r="J56" s="1245"/>
      <c r="K56" s="1254"/>
      <c r="L56" s="1254"/>
      <c r="M56" s="1254"/>
      <c r="N56" s="1254"/>
      <c r="AN56" s="1251"/>
      <c r="AO56" s="1251"/>
      <c r="AP56" s="1251"/>
      <c r="AQ56" s="1251"/>
      <c r="AR56" s="1251"/>
      <c r="AS56" s="1251"/>
      <c r="AT56" s="1251"/>
      <c r="AU56" s="1251"/>
      <c r="AV56" s="1251"/>
      <c r="AW56" s="1251"/>
      <c r="AX56" s="1251"/>
      <c r="AY56" s="1251"/>
      <c r="AZ56" s="1251"/>
      <c r="BA56" s="1251"/>
      <c r="BB56" s="1255"/>
      <c r="BC56" s="1255"/>
      <c r="BD56" s="1255"/>
      <c r="BE56" s="1255"/>
      <c r="BF56" s="1255"/>
      <c r="BG56" s="1255"/>
      <c r="BH56" s="1255"/>
      <c r="BI56" s="1255"/>
      <c r="BJ56" s="1255"/>
      <c r="BK56" s="1255"/>
      <c r="BL56" s="1255"/>
      <c r="BM56" s="1255"/>
      <c r="BN56" s="1255"/>
      <c r="BO56" s="1255"/>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4" customFormat="1" ht="13" x14ac:dyDescent="0.2">
      <c r="B57" s="1258"/>
      <c r="G57" s="1245"/>
      <c r="H57" s="1245"/>
      <c r="I57" s="1259"/>
      <c r="J57" s="1259"/>
      <c r="K57" s="1254"/>
      <c r="L57" s="1254"/>
      <c r="M57" s="1254"/>
      <c r="N57" s="1254"/>
      <c r="AM57" s="1219"/>
      <c r="AN57" s="1251"/>
      <c r="AO57" s="1251"/>
      <c r="AP57" s="1251"/>
      <c r="AQ57" s="1251"/>
      <c r="AR57" s="1251"/>
      <c r="AS57" s="1251"/>
      <c r="AT57" s="1251"/>
      <c r="AU57" s="1251"/>
      <c r="AV57" s="1251"/>
      <c r="AW57" s="1251"/>
      <c r="AX57" s="1251"/>
      <c r="AY57" s="1251"/>
      <c r="AZ57" s="1251"/>
      <c r="BA57" s="1251"/>
      <c r="BB57" s="1255" t="s">
        <v>562</v>
      </c>
      <c r="BC57" s="1255"/>
      <c r="BD57" s="1255"/>
      <c r="BE57" s="1255"/>
      <c r="BF57" s="1255"/>
      <c r="BG57" s="1255"/>
      <c r="BH57" s="1255"/>
      <c r="BI57" s="1255"/>
      <c r="BJ57" s="1255"/>
      <c r="BK57" s="1255"/>
      <c r="BL57" s="1255"/>
      <c r="BM57" s="1255"/>
      <c r="BN57" s="1255"/>
      <c r="BO57" s="1255"/>
      <c r="BP57" s="1256">
        <v>61.3</v>
      </c>
      <c r="BQ57" s="1256"/>
      <c r="BR57" s="1256"/>
      <c r="BS57" s="1256"/>
      <c r="BT57" s="1256"/>
      <c r="BU57" s="1256"/>
      <c r="BV57" s="1256"/>
      <c r="BW57" s="1256"/>
      <c r="BX57" s="1256">
        <v>62.2</v>
      </c>
      <c r="BY57" s="1256"/>
      <c r="BZ57" s="1256"/>
      <c r="CA57" s="1256"/>
      <c r="CB57" s="1256"/>
      <c r="CC57" s="1256"/>
      <c r="CD57" s="1256"/>
      <c r="CE57" s="1256"/>
      <c r="CF57" s="1256">
        <v>63.6</v>
      </c>
      <c r="CG57" s="1256"/>
      <c r="CH57" s="1256"/>
      <c r="CI57" s="1256"/>
      <c r="CJ57" s="1256"/>
      <c r="CK57" s="1256"/>
      <c r="CL57" s="1256"/>
      <c r="CM57" s="1256"/>
      <c r="CN57" s="1256">
        <v>64.7</v>
      </c>
      <c r="CO57" s="1256"/>
      <c r="CP57" s="1256"/>
      <c r="CQ57" s="1256"/>
      <c r="CR57" s="1256"/>
      <c r="CS57" s="1256"/>
      <c r="CT57" s="1256"/>
      <c r="CU57" s="1256"/>
      <c r="CV57" s="1257"/>
      <c r="CW57" s="1256"/>
      <c r="CX57" s="1256"/>
      <c r="CY57" s="1256"/>
      <c r="CZ57" s="1256"/>
      <c r="DA57" s="1256"/>
      <c r="DB57" s="1256"/>
      <c r="DC57" s="1256"/>
      <c r="DD57" s="1260"/>
      <c r="DE57" s="1258"/>
    </row>
    <row r="58" spans="1:109" s="1234" customFormat="1" ht="13" x14ac:dyDescent="0.2">
      <c r="A58" s="1219"/>
      <c r="B58" s="1258"/>
      <c r="G58" s="1245"/>
      <c r="H58" s="1245"/>
      <c r="I58" s="1259"/>
      <c r="J58" s="1259"/>
      <c r="K58" s="1254"/>
      <c r="L58" s="1254"/>
      <c r="M58" s="1254"/>
      <c r="N58" s="1254"/>
      <c r="AM58" s="1219"/>
      <c r="AN58" s="1251"/>
      <c r="AO58" s="1251"/>
      <c r="AP58" s="1251"/>
      <c r="AQ58" s="1251"/>
      <c r="AR58" s="1251"/>
      <c r="AS58" s="1251"/>
      <c r="AT58" s="1251"/>
      <c r="AU58" s="1251"/>
      <c r="AV58" s="1251"/>
      <c r="AW58" s="1251"/>
      <c r="AX58" s="1251"/>
      <c r="AY58" s="1251"/>
      <c r="AZ58" s="1251"/>
      <c r="BA58" s="1251"/>
      <c r="BB58" s="1255"/>
      <c r="BC58" s="1255"/>
      <c r="BD58" s="1255"/>
      <c r="BE58" s="1255"/>
      <c r="BF58" s="1255"/>
      <c r="BG58" s="1255"/>
      <c r="BH58" s="1255"/>
      <c r="BI58" s="1255"/>
      <c r="BJ58" s="1255"/>
      <c r="BK58" s="1255"/>
      <c r="BL58" s="1255"/>
      <c r="BM58" s="1255"/>
      <c r="BN58" s="1255"/>
      <c r="BO58" s="1255"/>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60"/>
      <c r="DE58" s="1258"/>
    </row>
    <row r="59" spans="1:109" s="1234" customFormat="1" ht="13" x14ac:dyDescent="0.2">
      <c r="A59" s="1219"/>
      <c r="B59" s="1258"/>
      <c r="K59" s="1261"/>
      <c r="L59" s="1261"/>
      <c r="M59" s="1261"/>
      <c r="N59" s="1261"/>
      <c r="AQ59" s="1261"/>
      <c r="AR59" s="1261"/>
      <c r="AS59" s="1261"/>
      <c r="AT59" s="1261"/>
      <c r="BC59" s="1261"/>
      <c r="BD59" s="1261"/>
      <c r="BE59" s="1261"/>
      <c r="BF59" s="1261"/>
      <c r="BO59" s="1261"/>
      <c r="BP59" s="1261"/>
      <c r="BQ59" s="1261"/>
      <c r="BR59" s="1261"/>
      <c r="CA59" s="1261"/>
      <c r="CB59" s="1261"/>
      <c r="CC59" s="1261"/>
      <c r="CD59" s="1261"/>
      <c r="CM59" s="1261"/>
      <c r="CN59" s="1261"/>
      <c r="CO59" s="1261"/>
      <c r="CP59" s="1261"/>
      <c r="CY59" s="1261"/>
      <c r="CZ59" s="1261"/>
      <c r="DA59" s="1261"/>
      <c r="DB59" s="1261"/>
      <c r="DC59" s="1261"/>
      <c r="DD59" s="1260"/>
      <c r="DE59" s="1258"/>
    </row>
    <row r="60" spans="1:109" s="1234" customFormat="1" ht="13" x14ac:dyDescent="0.2">
      <c r="A60" s="1219"/>
      <c r="B60" s="1258"/>
      <c r="K60" s="1261"/>
      <c r="L60" s="1261"/>
      <c r="M60" s="1261"/>
      <c r="N60" s="1261"/>
      <c r="AQ60" s="1261"/>
      <c r="AR60" s="1261"/>
      <c r="AS60" s="1261"/>
      <c r="AT60" s="1261"/>
      <c r="BC60" s="1261"/>
      <c r="BD60" s="1261"/>
      <c r="BE60" s="1261"/>
      <c r="BF60" s="1261"/>
      <c r="BO60" s="1261"/>
      <c r="BP60" s="1261"/>
      <c r="BQ60" s="1261"/>
      <c r="BR60" s="1261"/>
      <c r="CA60" s="1261"/>
      <c r="CB60" s="1261"/>
      <c r="CC60" s="1261"/>
      <c r="CD60" s="1261"/>
      <c r="CM60" s="1261"/>
      <c r="CN60" s="1261"/>
      <c r="CO60" s="1261"/>
      <c r="CP60" s="1261"/>
      <c r="CY60" s="1261"/>
      <c r="CZ60" s="1261"/>
      <c r="DA60" s="1261"/>
      <c r="DB60" s="1261"/>
      <c r="DC60" s="1261"/>
      <c r="DD60" s="1260"/>
      <c r="DE60" s="1258"/>
    </row>
    <row r="61" spans="1:109" s="1234" customFormat="1" ht="13" x14ac:dyDescent="0.2">
      <c r="A61" s="1219"/>
      <c r="B61" s="1262"/>
      <c r="C61" s="1263"/>
      <c r="D61" s="1263"/>
      <c r="E61" s="1263"/>
      <c r="F61" s="1263"/>
      <c r="G61" s="1263"/>
      <c r="H61" s="1263"/>
      <c r="I61" s="1263"/>
      <c r="J61" s="1263"/>
      <c r="K61" s="1263"/>
      <c r="L61" s="1263"/>
      <c r="M61" s="1264"/>
      <c r="N61" s="1264"/>
      <c r="O61" s="1263"/>
      <c r="P61" s="1263"/>
      <c r="Q61" s="1263"/>
      <c r="R61" s="1263"/>
      <c r="S61" s="1263"/>
      <c r="T61" s="1263"/>
      <c r="U61" s="1263"/>
      <c r="V61" s="1263"/>
      <c r="W61" s="1263"/>
      <c r="X61" s="1263"/>
      <c r="Y61" s="1263"/>
      <c r="Z61" s="1263"/>
      <c r="AA61" s="1263"/>
      <c r="AB61" s="1263"/>
      <c r="AC61" s="1263"/>
      <c r="AD61" s="1263"/>
      <c r="AE61" s="1263"/>
      <c r="AF61" s="1263"/>
      <c r="AG61" s="1263"/>
      <c r="AH61" s="1263"/>
      <c r="AI61" s="1263"/>
      <c r="AJ61" s="1263"/>
      <c r="AK61" s="1263"/>
      <c r="AL61" s="1263"/>
      <c r="AM61" s="1263"/>
      <c r="AN61" s="1263"/>
      <c r="AO61" s="1263"/>
      <c r="AP61" s="1263"/>
      <c r="AQ61" s="1263"/>
      <c r="AR61" s="1263"/>
      <c r="AS61" s="1264"/>
      <c r="AT61" s="1264"/>
      <c r="AU61" s="1263"/>
      <c r="AV61" s="1263"/>
      <c r="AW61" s="1263"/>
      <c r="AX61" s="1263"/>
      <c r="AY61" s="1263"/>
      <c r="AZ61" s="1263"/>
      <c r="BA61" s="1263"/>
      <c r="BB61" s="1263"/>
      <c r="BC61" s="1263"/>
      <c r="BD61" s="1263"/>
      <c r="BE61" s="1264"/>
      <c r="BF61" s="1264"/>
      <c r="BG61" s="1263"/>
      <c r="BH61" s="1263"/>
      <c r="BI61" s="1263"/>
      <c r="BJ61" s="1263"/>
      <c r="BK61" s="1263"/>
      <c r="BL61" s="1263"/>
      <c r="BM61" s="1263"/>
      <c r="BN61" s="1263"/>
      <c r="BO61" s="1263"/>
      <c r="BP61" s="1263"/>
      <c r="BQ61" s="1264"/>
      <c r="BR61" s="1264"/>
      <c r="BS61" s="1263"/>
      <c r="BT61" s="1263"/>
      <c r="BU61" s="1263"/>
      <c r="BV61" s="1263"/>
      <c r="BW61" s="1263"/>
      <c r="BX61" s="1263"/>
      <c r="BY61" s="1263"/>
      <c r="BZ61" s="1263"/>
      <c r="CA61" s="1263"/>
      <c r="CB61" s="1263"/>
      <c r="CC61" s="1264"/>
      <c r="CD61" s="1264"/>
      <c r="CE61" s="1263"/>
      <c r="CF61" s="1263"/>
      <c r="CG61" s="1263"/>
      <c r="CH61" s="1263"/>
      <c r="CI61" s="1263"/>
      <c r="CJ61" s="1263"/>
      <c r="CK61" s="1263"/>
      <c r="CL61" s="1263"/>
      <c r="CM61" s="1263"/>
      <c r="CN61" s="1263"/>
      <c r="CO61" s="1264"/>
      <c r="CP61" s="1264"/>
      <c r="CQ61" s="1263"/>
      <c r="CR61" s="1263"/>
      <c r="CS61" s="1263"/>
      <c r="CT61" s="1263"/>
      <c r="CU61" s="1263"/>
      <c r="CV61" s="1263"/>
      <c r="CW61" s="1263"/>
      <c r="CX61" s="1263"/>
      <c r="CY61" s="1263"/>
      <c r="CZ61" s="1263"/>
      <c r="DA61" s="1264"/>
      <c r="DB61" s="1264"/>
      <c r="DC61" s="1264"/>
      <c r="DD61" s="1265"/>
      <c r="DE61" s="1258"/>
    </row>
    <row r="62" spans="1:109" ht="13" x14ac:dyDescent="0.2">
      <c r="B62" s="1231"/>
      <c r="C62" s="1231"/>
      <c r="D62" s="1231"/>
      <c r="E62" s="1231"/>
      <c r="F62" s="1231"/>
      <c r="G62" s="1231"/>
      <c r="H62" s="1231"/>
      <c r="I62" s="1231"/>
      <c r="J62" s="1231"/>
      <c r="K62" s="1231"/>
      <c r="L62" s="1231"/>
      <c r="M62" s="1231"/>
      <c r="N62" s="1231"/>
      <c r="O62" s="1231"/>
      <c r="P62" s="1231"/>
      <c r="Q62" s="1231"/>
      <c r="R62" s="1231"/>
      <c r="S62" s="1231"/>
      <c r="T62" s="1231"/>
      <c r="U62" s="1231"/>
      <c r="V62" s="1231"/>
      <c r="W62" s="1231"/>
      <c r="X62" s="1231"/>
      <c r="Y62" s="1231"/>
      <c r="Z62" s="1231"/>
      <c r="AA62" s="1231"/>
      <c r="AB62" s="1231"/>
      <c r="AC62" s="1231"/>
      <c r="AD62" s="1231"/>
      <c r="AE62" s="1231"/>
      <c r="AF62" s="1231"/>
      <c r="AG62" s="1231"/>
      <c r="AH62" s="1231"/>
      <c r="AI62" s="1231"/>
      <c r="AJ62" s="1231"/>
      <c r="AK62" s="1231"/>
      <c r="AL62" s="1231"/>
      <c r="AM62" s="1231"/>
      <c r="AN62" s="1231"/>
      <c r="AO62" s="1231"/>
      <c r="AP62" s="1231"/>
      <c r="AQ62" s="1231"/>
      <c r="AR62" s="1231"/>
      <c r="AS62" s="1231"/>
      <c r="AT62" s="1231"/>
      <c r="AU62" s="1231"/>
      <c r="AV62" s="1231"/>
      <c r="AW62" s="1231"/>
      <c r="AX62" s="1231"/>
      <c r="AY62" s="1231"/>
      <c r="AZ62" s="1231"/>
      <c r="BA62" s="1231"/>
      <c r="BB62" s="1231"/>
      <c r="BC62" s="1231"/>
      <c r="BD62" s="1231"/>
      <c r="BE62" s="1231"/>
      <c r="BF62" s="1231"/>
      <c r="BG62" s="1231"/>
      <c r="BH62" s="1231"/>
      <c r="BI62" s="1231"/>
      <c r="BJ62" s="1231"/>
      <c r="BK62" s="1231"/>
      <c r="BL62" s="1231"/>
      <c r="BM62" s="1231"/>
      <c r="BN62" s="1231"/>
      <c r="BO62" s="1231"/>
      <c r="BP62" s="1231"/>
      <c r="BQ62" s="1231"/>
      <c r="BR62" s="1231"/>
      <c r="BS62" s="1231"/>
      <c r="BT62" s="1231"/>
      <c r="BU62" s="1231"/>
      <c r="BV62" s="1231"/>
      <c r="BW62" s="1231"/>
      <c r="BX62" s="1231"/>
      <c r="BY62" s="1231"/>
      <c r="BZ62" s="1231"/>
      <c r="CA62" s="1231"/>
      <c r="CB62" s="1231"/>
      <c r="CC62" s="1231"/>
      <c r="CD62" s="1231"/>
      <c r="CE62" s="1231"/>
      <c r="CF62" s="1231"/>
      <c r="CG62" s="1231"/>
      <c r="CH62" s="1231"/>
      <c r="CI62" s="1231"/>
      <c r="CJ62" s="1231"/>
      <c r="CK62" s="1231"/>
      <c r="CL62" s="1231"/>
      <c r="CM62" s="1231"/>
      <c r="CN62" s="1231"/>
      <c r="CO62" s="1231"/>
      <c r="CP62" s="1231"/>
      <c r="CQ62" s="1231"/>
      <c r="CR62" s="1231"/>
      <c r="CS62" s="1231"/>
      <c r="CT62" s="1231"/>
      <c r="CU62" s="1231"/>
      <c r="CV62" s="1231"/>
      <c r="CW62" s="1231"/>
      <c r="CX62" s="1231"/>
      <c r="CY62" s="1231"/>
      <c r="CZ62" s="1231"/>
      <c r="DA62" s="1231"/>
      <c r="DB62" s="1231"/>
      <c r="DC62" s="1231"/>
      <c r="DD62" s="1231"/>
      <c r="DE62" s="1219"/>
    </row>
    <row r="63" spans="1:109" ht="16.5" x14ac:dyDescent="0.2">
      <c r="B63" s="1266" t="s">
        <v>564</v>
      </c>
    </row>
    <row r="64" spans="1:109" ht="13" x14ac:dyDescent="0.2">
      <c r="B64" s="1226"/>
      <c r="G64" s="1233"/>
      <c r="N64" s="1267"/>
      <c r="AM64" s="1233"/>
      <c r="AN64" s="1233" t="s">
        <v>557</v>
      </c>
      <c r="AP64" s="1234"/>
      <c r="AQ64" s="1234"/>
      <c r="AR64" s="1234"/>
      <c r="AY64" s="1233"/>
      <c r="BA64" s="1234"/>
      <c r="BB64" s="1234"/>
      <c r="BC64" s="1234"/>
      <c r="BK64" s="1233"/>
      <c r="BM64" s="1234"/>
      <c r="BN64" s="1234"/>
      <c r="BO64" s="1234"/>
      <c r="BW64" s="1233"/>
      <c r="BY64" s="1234"/>
      <c r="BZ64" s="1234"/>
      <c r="CA64" s="1234"/>
      <c r="CI64" s="1233"/>
      <c r="CK64" s="1234"/>
      <c r="CL64" s="1234"/>
      <c r="CM64" s="1234"/>
      <c r="CU64" s="1233"/>
      <c r="CW64" s="1234"/>
      <c r="CX64" s="1234"/>
      <c r="CY64" s="1234"/>
    </row>
    <row r="65" spans="2:107" ht="13" x14ac:dyDescent="0.2">
      <c r="B65" s="1226"/>
      <c r="AN65" s="1235" t="s">
        <v>565</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ht="13" x14ac:dyDescent="0.2">
      <c r="B66" s="1226"/>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ht="13" x14ac:dyDescent="0.2">
      <c r="B67" s="1226"/>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ht="13" x14ac:dyDescent="0.2">
      <c r="B68" s="1226"/>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ht="13" x14ac:dyDescent="0.2">
      <c r="B69" s="1226"/>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ht="13" x14ac:dyDescent="0.2">
      <c r="B70" s="1226"/>
      <c r="H70" s="1268"/>
      <c r="I70" s="1268"/>
      <c r="J70" s="1269"/>
      <c r="K70" s="1269"/>
      <c r="L70" s="1270"/>
      <c r="M70" s="1269"/>
      <c r="N70" s="1270"/>
      <c r="AN70" s="1244"/>
      <c r="AO70" s="1244"/>
      <c r="AP70" s="1244"/>
      <c r="AZ70" s="1244"/>
      <c r="BA70" s="1244"/>
      <c r="BB70" s="1244"/>
      <c r="BL70" s="1244"/>
      <c r="BM70" s="1244"/>
      <c r="BN70" s="1244"/>
      <c r="BX70" s="1244"/>
      <c r="BY70" s="1244"/>
      <c r="BZ70" s="1244"/>
      <c r="CJ70" s="1244"/>
      <c r="CK70" s="1244"/>
      <c r="CL70" s="1244"/>
      <c r="CV70" s="1244"/>
      <c r="CW70" s="1244"/>
      <c r="CX70" s="1244"/>
    </row>
    <row r="71" spans="2:107" ht="13" x14ac:dyDescent="0.2">
      <c r="B71" s="1226"/>
      <c r="G71" s="1271"/>
      <c r="I71" s="1272"/>
      <c r="J71" s="1269"/>
      <c r="K71" s="1269"/>
      <c r="L71" s="1270"/>
      <c r="M71" s="1269"/>
      <c r="N71" s="1270"/>
      <c r="AM71" s="1271"/>
      <c r="AN71" s="1219" t="s">
        <v>559</v>
      </c>
    </row>
    <row r="72" spans="2:107" ht="13" x14ac:dyDescent="0.2">
      <c r="B72" s="1226"/>
      <c r="G72" s="1245"/>
      <c r="H72" s="1245"/>
      <c r="I72" s="1245"/>
      <c r="J72" s="1245"/>
      <c r="K72" s="1246"/>
      <c r="L72" s="1246"/>
      <c r="M72" s="1247"/>
      <c r="N72" s="1247"/>
      <c r="AN72" s="1248"/>
      <c r="AO72" s="1249"/>
      <c r="AP72" s="1249"/>
      <c r="AQ72" s="1249"/>
      <c r="AR72" s="1249"/>
      <c r="AS72" s="1249"/>
      <c r="AT72" s="1249"/>
      <c r="AU72" s="1249"/>
      <c r="AV72" s="1249"/>
      <c r="AW72" s="1249"/>
      <c r="AX72" s="1249"/>
      <c r="AY72" s="1249"/>
      <c r="AZ72" s="1249"/>
      <c r="BA72" s="1249"/>
      <c r="BB72" s="1249"/>
      <c r="BC72" s="1249"/>
      <c r="BD72" s="1249"/>
      <c r="BE72" s="1249"/>
      <c r="BF72" s="1249"/>
      <c r="BG72" s="1249"/>
      <c r="BH72" s="1249"/>
      <c r="BI72" s="1249"/>
      <c r="BJ72" s="1249"/>
      <c r="BK72" s="1249"/>
      <c r="BL72" s="1249"/>
      <c r="BM72" s="1249"/>
      <c r="BN72" s="1249"/>
      <c r="BO72" s="1250"/>
      <c r="BP72" s="1251" t="s">
        <v>523</v>
      </c>
      <c r="BQ72" s="1251"/>
      <c r="BR72" s="1251"/>
      <c r="BS72" s="1251"/>
      <c r="BT72" s="1251"/>
      <c r="BU72" s="1251"/>
      <c r="BV72" s="1251"/>
      <c r="BW72" s="1251"/>
      <c r="BX72" s="1251" t="s">
        <v>524</v>
      </c>
      <c r="BY72" s="1251"/>
      <c r="BZ72" s="1251"/>
      <c r="CA72" s="1251"/>
      <c r="CB72" s="1251"/>
      <c r="CC72" s="1251"/>
      <c r="CD72" s="1251"/>
      <c r="CE72" s="1251"/>
      <c r="CF72" s="1251" t="s">
        <v>525</v>
      </c>
      <c r="CG72" s="1251"/>
      <c r="CH72" s="1251"/>
      <c r="CI72" s="1251"/>
      <c r="CJ72" s="1251"/>
      <c r="CK72" s="1251"/>
      <c r="CL72" s="1251"/>
      <c r="CM72" s="1251"/>
      <c r="CN72" s="1251" t="s">
        <v>526</v>
      </c>
      <c r="CO72" s="1251"/>
      <c r="CP72" s="1251"/>
      <c r="CQ72" s="1251"/>
      <c r="CR72" s="1251"/>
      <c r="CS72" s="1251"/>
      <c r="CT72" s="1251"/>
      <c r="CU72" s="1251"/>
      <c r="CV72" s="1251" t="s">
        <v>527</v>
      </c>
      <c r="CW72" s="1251"/>
      <c r="CX72" s="1251"/>
      <c r="CY72" s="1251"/>
      <c r="CZ72" s="1251"/>
      <c r="DA72" s="1251"/>
      <c r="DB72" s="1251"/>
      <c r="DC72" s="1251"/>
    </row>
    <row r="73" spans="2:107" ht="13" x14ac:dyDescent="0.2">
      <c r="B73" s="1226"/>
      <c r="G73" s="1252"/>
      <c r="H73" s="1252"/>
      <c r="I73" s="1252"/>
      <c r="J73" s="1252"/>
      <c r="K73" s="1273"/>
      <c r="L73" s="1273"/>
      <c r="M73" s="1273"/>
      <c r="N73" s="1273"/>
      <c r="AM73" s="1244"/>
      <c r="AN73" s="1255" t="s">
        <v>560</v>
      </c>
      <c r="AO73" s="1255"/>
      <c r="AP73" s="1255"/>
      <c r="AQ73" s="1255"/>
      <c r="AR73" s="1255"/>
      <c r="AS73" s="1255"/>
      <c r="AT73" s="1255"/>
      <c r="AU73" s="1255"/>
      <c r="AV73" s="1255"/>
      <c r="AW73" s="1255"/>
      <c r="AX73" s="1255"/>
      <c r="AY73" s="1255"/>
      <c r="AZ73" s="1255"/>
      <c r="BA73" s="1255"/>
      <c r="BB73" s="1255" t="s">
        <v>561</v>
      </c>
      <c r="BC73" s="1255"/>
      <c r="BD73" s="1255"/>
      <c r="BE73" s="1255"/>
      <c r="BF73" s="1255"/>
      <c r="BG73" s="1255"/>
      <c r="BH73" s="1255"/>
      <c r="BI73" s="1255"/>
      <c r="BJ73" s="1255"/>
      <c r="BK73" s="1255"/>
      <c r="BL73" s="1255"/>
      <c r="BM73" s="1255"/>
      <c r="BN73" s="1255"/>
      <c r="BO73" s="1255"/>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ht="13" x14ac:dyDescent="0.2">
      <c r="B74" s="1226"/>
      <c r="G74" s="1252"/>
      <c r="H74" s="1252"/>
      <c r="I74" s="1252"/>
      <c r="J74" s="1252"/>
      <c r="K74" s="1273"/>
      <c r="L74" s="1273"/>
      <c r="M74" s="1273"/>
      <c r="N74" s="1273"/>
      <c r="AM74" s="1244"/>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 x14ac:dyDescent="0.2">
      <c r="B75" s="1226"/>
      <c r="G75" s="1252"/>
      <c r="H75" s="1252"/>
      <c r="I75" s="1245"/>
      <c r="J75" s="1245"/>
      <c r="K75" s="1254"/>
      <c r="L75" s="1254"/>
      <c r="M75" s="1254"/>
      <c r="N75" s="1254"/>
      <c r="AM75" s="1244"/>
      <c r="AN75" s="1255"/>
      <c r="AO75" s="1255"/>
      <c r="AP75" s="1255"/>
      <c r="AQ75" s="1255"/>
      <c r="AR75" s="1255"/>
      <c r="AS75" s="1255"/>
      <c r="AT75" s="1255"/>
      <c r="AU75" s="1255"/>
      <c r="AV75" s="1255"/>
      <c r="AW75" s="1255"/>
      <c r="AX75" s="1255"/>
      <c r="AY75" s="1255"/>
      <c r="AZ75" s="1255"/>
      <c r="BA75" s="1255"/>
      <c r="BB75" s="1255" t="s">
        <v>566</v>
      </c>
      <c r="BC75" s="1255"/>
      <c r="BD75" s="1255"/>
      <c r="BE75" s="1255"/>
      <c r="BF75" s="1255"/>
      <c r="BG75" s="1255"/>
      <c r="BH75" s="1255"/>
      <c r="BI75" s="1255"/>
      <c r="BJ75" s="1255"/>
      <c r="BK75" s="1255"/>
      <c r="BL75" s="1255"/>
      <c r="BM75" s="1255"/>
      <c r="BN75" s="1255"/>
      <c r="BO75" s="1255"/>
      <c r="BP75" s="1256">
        <v>6.7</v>
      </c>
      <c r="BQ75" s="1256"/>
      <c r="BR75" s="1256"/>
      <c r="BS75" s="1256"/>
      <c r="BT75" s="1256"/>
      <c r="BU75" s="1256"/>
      <c r="BV75" s="1256"/>
      <c r="BW75" s="1256"/>
      <c r="BX75" s="1256">
        <v>6.5</v>
      </c>
      <c r="BY75" s="1256"/>
      <c r="BZ75" s="1256"/>
      <c r="CA75" s="1256"/>
      <c r="CB75" s="1256"/>
      <c r="CC75" s="1256"/>
      <c r="CD75" s="1256"/>
      <c r="CE75" s="1256"/>
      <c r="CF75" s="1256">
        <v>6.4</v>
      </c>
      <c r="CG75" s="1256"/>
      <c r="CH75" s="1256"/>
      <c r="CI75" s="1256"/>
      <c r="CJ75" s="1256"/>
      <c r="CK75" s="1256"/>
      <c r="CL75" s="1256"/>
      <c r="CM75" s="1256"/>
      <c r="CN75" s="1256">
        <v>6.7</v>
      </c>
      <c r="CO75" s="1256"/>
      <c r="CP75" s="1256"/>
      <c r="CQ75" s="1256"/>
      <c r="CR75" s="1256"/>
      <c r="CS75" s="1256"/>
      <c r="CT75" s="1256"/>
      <c r="CU75" s="1256"/>
      <c r="CV75" s="1256">
        <v>6.8</v>
      </c>
      <c r="CW75" s="1256"/>
      <c r="CX75" s="1256"/>
      <c r="CY75" s="1256"/>
      <c r="CZ75" s="1256"/>
      <c r="DA75" s="1256"/>
      <c r="DB75" s="1256"/>
      <c r="DC75" s="1256"/>
    </row>
    <row r="76" spans="2:107" ht="13" x14ac:dyDescent="0.2">
      <c r="B76" s="1226"/>
      <c r="G76" s="1252"/>
      <c r="H76" s="1252"/>
      <c r="I76" s="1245"/>
      <c r="J76" s="1245"/>
      <c r="K76" s="1254"/>
      <c r="L76" s="1254"/>
      <c r="M76" s="1254"/>
      <c r="N76" s="1254"/>
      <c r="AM76" s="1244"/>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 x14ac:dyDescent="0.2">
      <c r="B77" s="1226"/>
      <c r="G77" s="1245"/>
      <c r="H77" s="1245"/>
      <c r="I77" s="1245"/>
      <c r="J77" s="1245"/>
      <c r="K77" s="1273"/>
      <c r="L77" s="1273"/>
      <c r="M77" s="1273"/>
      <c r="N77" s="1273"/>
      <c r="AN77" s="1251" t="s">
        <v>563</v>
      </c>
      <c r="AO77" s="1251"/>
      <c r="AP77" s="1251"/>
      <c r="AQ77" s="1251"/>
      <c r="AR77" s="1251"/>
      <c r="AS77" s="1251"/>
      <c r="AT77" s="1251"/>
      <c r="AU77" s="1251"/>
      <c r="AV77" s="1251"/>
      <c r="AW77" s="1251"/>
      <c r="AX77" s="1251"/>
      <c r="AY77" s="1251"/>
      <c r="AZ77" s="1251"/>
      <c r="BA77" s="1251"/>
      <c r="BB77" s="1255" t="s">
        <v>561</v>
      </c>
      <c r="BC77" s="1255"/>
      <c r="BD77" s="1255"/>
      <c r="BE77" s="1255"/>
      <c r="BF77" s="1255"/>
      <c r="BG77" s="1255"/>
      <c r="BH77" s="1255"/>
      <c r="BI77" s="1255"/>
      <c r="BJ77" s="1255"/>
      <c r="BK77" s="1255"/>
      <c r="BL77" s="1255"/>
      <c r="BM77" s="1255"/>
      <c r="BN77" s="1255"/>
      <c r="BO77" s="1255"/>
      <c r="BP77" s="1256">
        <v>10.4</v>
      </c>
      <c r="BQ77" s="1256"/>
      <c r="BR77" s="1256"/>
      <c r="BS77" s="1256"/>
      <c r="BT77" s="1256"/>
      <c r="BU77" s="1256"/>
      <c r="BV77" s="1256"/>
      <c r="BW77" s="1256"/>
      <c r="BX77" s="1256">
        <v>10.9</v>
      </c>
      <c r="BY77" s="1256"/>
      <c r="BZ77" s="1256"/>
      <c r="CA77" s="1256"/>
      <c r="CB77" s="1256"/>
      <c r="CC77" s="1256"/>
      <c r="CD77" s="1256"/>
      <c r="CE77" s="1256"/>
      <c r="CF77" s="1256">
        <v>6.5</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ht="13" x14ac:dyDescent="0.2">
      <c r="B78" s="1226"/>
      <c r="G78" s="1245"/>
      <c r="H78" s="1245"/>
      <c r="I78" s="1245"/>
      <c r="J78" s="1245"/>
      <c r="K78" s="1273"/>
      <c r="L78" s="1273"/>
      <c r="M78" s="1273"/>
      <c r="N78" s="1273"/>
      <c r="AN78" s="1251"/>
      <c r="AO78" s="1251"/>
      <c r="AP78" s="1251"/>
      <c r="AQ78" s="1251"/>
      <c r="AR78" s="1251"/>
      <c r="AS78" s="1251"/>
      <c r="AT78" s="1251"/>
      <c r="AU78" s="1251"/>
      <c r="AV78" s="1251"/>
      <c r="AW78" s="1251"/>
      <c r="AX78" s="1251"/>
      <c r="AY78" s="1251"/>
      <c r="AZ78" s="1251"/>
      <c r="BA78" s="1251"/>
      <c r="BB78" s="1255"/>
      <c r="BC78" s="1255"/>
      <c r="BD78" s="1255"/>
      <c r="BE78" s="1255"/>
      <c r="BF78" s="1255"/>
      <c r="BG78" s="1255"/>
      <c r="BH78" s="1255"/>
      <c r="BI78" s="1255"/>
      <c r="BJ78" s="1255"/>
      <c r="BK78" s="1255"/>
      <c r="BL78" s="1255"/>
      <c r="BM78" s="1255"/>
      <c r="BN78" s="1255"/>
      <c r="BO78" s="1255"/>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 x14ac:dyDescent="0.2">
      <c r="B79" s="1226"/>
      <c r="G79" s="1245"/>
      <c r="H79" s="1245"/>
      <c r="I79" s="1259"/>
      <c r="J79" s="1259"/>
      <c r="K79" s="1274"/>
      <c r="L79" s="1274"/>
      <c r="M79" s="1274"/>
      <c r="N79" s="1274"/>
      <c r="AN79" s="1251"/>
      <c r="AO79" s="1251"/>
      <c r="AP79" s="1251"/>
      <c r="AQ79" s="1251"/>
      <c r="AR79" s="1251"/>
      <c r="AS79" s="1251"/>
      <c r="AT79" s="1251"/>
      <c r="AU79" s="1251"/>
      <c r="AV79" s="1251"/>
      <c r="AW79" s="1251"/>
      <c r="AX79" s="1251"/>
      <c r="AY79" s="1251"/>
      <c r="AZ79" s="1251"/>
      <c r="BA79" s="1251"/>
      <c r="BB79" s="1255" t="s">
        <v>566</v>
      </c>
      <c r="BC79" s="1255"/>
      <c r="BD79" s="1255"/>
      <c r="BE79" s="1255"/>
      <c r="BF79" s="1255"/>
      <c r="BG79" s="1255"/>
      <c r="BH79" s="1255"/>
      <c r="BI79" s="1255"/>
      <c r="BJ79" s="1255"/>
      <c r="BK79" s="1255"/>
      <c r="BL79" s="1255"/>
      <c r="BM79" s="1255"/>
      <c r="BN79" s="1255"/>
      <c r="BO79" s="1255"/>
      <c r="BP79" s="1256">
        <v>6.6</v>
      </c>
      <c r="BQ79" s="1256"/>
      <c r="BR79" s="1256"/>
      <c r="BS79" s="1256"/>
      <c r="BT79" s="1256"/>
      <c r="BU79" s="1256"/>
      <c r="BV79" s="1256"/>
      <c r="BW79" s="1256"/>
      <c r="BX79" s="1256">
        <v>5.9</v>
      </c>
      <c r="BY79" s="1256"/>
      <c r="BZ79" s="1256"/>
      <c r="CA79" s="1256"/>
      <c r="CB79" s="1256"/>
      <c r="CC79" s="1256"/>
      <c r="CD79" s="1256"/>
      <c r="CE79" s="1256"/>
      <c r="CF79" s="1256">
        <v>5.9</v>
      </c>
      <c r="CG79" s="1256"/>
      <c r="CH79" s="1256"/>
      <c r="CI79" s="1256"/>
      <c r="CJ79" s="1256"/>
      <c r="CK79" s="1256"/>
      <c r="CL79" s="1256"/>
      <c r="CM79" s="1256"/>
      <c r="CN79" s="1256">
        <v>6.1</v>
      </c>
      <c r="CO79" s="1256"/>
      <c r="CP79" s="1256"/>
      <c r="CQ79" s="1256"/>
      <c r="CR79" s="1256"/>
      <c r="CS79" s="1256"/>
      <c r="CT79" s="1256"/>
      <c r="CU79" s="1256"/>
      <c r="CV79" s="1256">
        <v>6.5</v>
      </c>
      <c r="CW79" s="1256"/>
      <c r="CX79" s="1256"/>
      <c r="CY79" s="1256"/>
      <c r="CZ79" s="1256"/>
      <c r="DA79" s="1256"/>
      <c r="DB79" s="1256"/>
      <c r="DC79" s="1256"/>
    </row>
    <row r="80" spans="2:107" ht="13" x14ac:dyDescent="0.2">
      <c r="B80" s="1226"/>
      <c r="G80" s="1245"/>
      <c r="H80" s="1245"/>
      <c r="I80" s="1259"/>
      <c r="J80" s="1259"/>
      <c r="K80" s="1274"/>
      <c r="L80" s="1274"/>
      <c r="M80" s="1274"/>
      <c r="N80" s="1274"/>
      <c r="AN80" s="1251"/>
      <c r="AO80" s="1251"/>
      <c r="AP80" s="1251"/>
      <c r="AQ80" s="1251"/>
      <c r="AR80" s="1251"/>
      <c r="AS80" s="1251"/>
      <c r="AT80" s="1251"/>
      <c r="AU80" s="1251"/>
      <c r="AV80" s="1251"/>
      <c r="AW80" s="1251"/>
      <c r="AX80" s="1251"/>
      <c r="AY80" s="1251"/>
      <c r="AZ80" s="1251"/>
      <c r="BA80" s="1251"/>
      <c r="BB80" s="1255"/>
      <c r="BC80" s="1255"/>
      <c r="BD80" s="1255"/>
      <c r="BE80" s="1255"/>
      <c r="BF80" s="1255"/>
      <c r="BG80" s="1255"/>
      <c r="BH80" s="1255"/>
      <c r="BI80" s="1255"/>
      <c r="BJ80" s="1255"/>
      <c r="BK80" s="1255"/>
      <c r="BL80" s="1255"/>
      <c r="BM80" s="1255"/>
      <c r="BN80" s="1255"/>
      <c r="BO80" s="1255"/>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 x14ac:dyDescent="0.2">
      <c r="B81" s="1226"/>
    </row>
    <row r="82" spans="2:109" ht="16.5" x14ac:dyDescent="0.2">
      <c r="B82" s="1226"/>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ht="13" x14ac:dyDescent="0.2">
      <c r="B83" s="1228"/>
      <c r="C83" s="1229"/>
      <c r="D83" s="1229"/>
      <c r="E83" s="1229"/>
      <c r="F83" s="1229"/>
      <c r="G83" s="1229"/>
      <c r="H83" s="1229"/>
      <c r="I83" s="1229"/>
      <c r="J83" s="1229"/>
      <c r="K83" s="1229"/>
      <c r="L83" s="1229"/>
      <c r="M83" s="1229"/>
      <c r="N83" s="1229"/>
      <c r="O83" s="1229"/>
      <c r="P83" s="1229"/>
      <c r="Q83" s="1229"/>
      <c r="R83" s="1229"/>
      <c r="S83" s="1229"/>
      <c r="T83" s="1229"/>
      <c r="U83" s="1229"/>
      <c r="V83" s="1229"/>
      <c r="W83" s="1229"/>
      <c r="X83" s="1229"/>
      <c r="Y83" s="1229"/>
      <c r="Z83" s="1229"/>
      <c r="AA83" s="1229"/>
      <c r="AB83" s="1229"/>
      <c r="AC83" s="1229"/>
      <c r="AD83" s="1229"/>
      <c r="AE83" s="1229"/>
      <c r="AF83" s="1229"/>
      <c r="AG83" s="1229"/>
      <c r="AH83" s="1229"/>
      <c r="AI83" s="1229"/>
      <c r="AJ83" s="1229"/>
      <c r="AK83" s="1229"/>
      <c r="AL83" s="1229"/>
      <c r="AM83" s="1229"/>
      <c r="AN83" s="1229"/>
      <c r="AO83" s="1229"/>
      <c r="AP83" s="1229"/>
      <c r="AQ83" s="1229"/>
      <c r="AR83" s="1229"/>
      <c r="AS83" s="1229"/>
      <c r="AT83" s="1229"/>
      <c r="AU83" s="1229"/>
      <c r="AV83" s="1229"/>
      <c r="AW83" s="1229"/>
      <c r="AX83" s="1229"/>
      <c r="AY83" s="1229"/>
      <c r="AZ83" s="1229"/>
      <c r="BA83" s="1229"/>
      <c r="BB83" s="1229"/>
      <c r="BC83" s="1229"/>
      <c r="BD83" s="1229"/>
      <c r="BE83" s="1229"/>
      <c r="BF83" s="1229"/>
      <c r="BG83" s="1229"/>
      <c r="BH83" s="1229"/>
      <c r="BI83" s="1229"/>
      <c r="BJ83" s="1229"/>
      <c r="BK83" s="1229"/>
      <c r="BL83" s="1229"/>
      <c r="BM83" s="1229"/>
      <c r="BN83" s="1229"/>
      <c r="BO83" s="1229"/>
      <c r="BP83" s="1229"/>
      <c r="BQ83" s="1229"/>
      <c r="BR83" s="1229"/>
      <c r="BS83" s="1229"/>
      <c r="BT83" s="1229"/>
      <c r="BU83" s="1229"/>
      <c r="BV83" s="1229"/>
      <c r="BW83" s="1229"/>
      <c r="BX83" s="1229"/>
      <c r="BY83" s="1229"/>
      <c r="BZ83" s="1229"/>
      <c r="CA83" s="1229"/>
      <c r="CB83" s="1229"/>
      <c r="CC83" s="1229"/>
      <c r="CD83" s="1229"/>
      <c r="CE83" s="1229"/>
      <c r="CF83" s="1229"/>
      <c r="CG83" s="1229"/>
      <c r="CH83" s="1229"/>
      <c r="CI83" s="1229"/>
      <c r="CJ83" s="1229"/>
      <c r="CK83" s="1229"/>
      <c r="CL83" s="1229"/>
      <c r="CM83" s="1229"/>
      <c r="CN83" s="1229"/>
      <c r="CO83" s="1229"/>
      <c r="CP83" s="1229"/>
      <c r="CQ83" s="1229"/>
      <c r="CR83" s="1229"/>
      <c r="CS83" s="1229"/>
      <c r="CT83" s="1229"/>
      <c r="CU83" s="1229"/>
      <c r="CV83" s="1229"/>
      <c r="CW83" s="1229"/>
      <c r="CX83" s="1229"/>
      <c r="CY83" s="1229"/>
      <c r="CZ83" s="1229"/>
      <c r="DA83" s="1229"/>
      <c r="DB83" s="1229"/>
      <c r="DC83" s="1229"/>
      <c r="DD83" s="1230"/>
    </row>
    <row r="84" spans="2:109" ht="13" x14ac:dyDescent="0.2">
      <c r="DD84" s="1219"/>
      <c r="DE84" s="1219"/>
    </row>
    <row r="85" spans="2:109" ht="13" x14ac:dyDescent="0.2">
      <c r="DD85" s="1219"/>
      <c r="DE85" s="1219"/>
    </row>
  </sheetData>
  <sheetProtection algorithmName="SHA-512" hashValue="MsjvxLTzM0BTmHmfQPiZNgtNjt6nQOAkpZ5RiZILK6csnWMPHKOcQQN2kwaLvsseUp3tvswCnf0eRuQib1GkFA==" saltValue="0UWbpFRpjiO1/QznpcDy4g=="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FD631-013C-45B6-B479-77F785D295C8}">
  <sheetPr>
    <pageSetUpPr fitToPage="1"/>
  </sheetPr>
  <dimension ref="A1:DR125"/>
  <sheetViews>
    <sheetView showGridLines="0" zoomScaleSheetLayoutView="70" workbookViewId="0"/>
  </sheetViews>
  <sheetFormatPr defaultColWidth="0" defaultRowHeight="13.5" customHeight="1" zeroHeight="1" x14ac:dyDescent="0.2"/>
  <cols>
    <col min="1" max="34" width="2.453125" style="1276" customWidth="1"/>
    <col min="35" max="122" width="2.453125" style="1221" customWidth="1"/>
    <col min="123" max="123" width="2.453125" style="1221" hidden="1" customWidth="1"/>
    <col min="124" max="16384" width="2.453125" style="1221" hidden="1"/>
  </cols>
  <sheetData>
    <row r="1" spans="1:34" ht="13.5" customHeight="1" x14ac:dyDescent="0.2">
      <c r="A1" s="1221"/>
      <c r="B1" s="1221"/>
      <c r="C1" s="1221"/>
      <c r="D1" s="1221"/>
      <c r="E1" s="1221"/>
      <c r="F1" s="1221"/>
      <c r="G1" s="1221"/>
      <c r="H1" s="1221"/>
      <c r="I1" s="1221"/>
      <c r="J1" s="1221"/>
      <c r="K1" s="1221"/>
      <c r="L1" s="1221"/>
      <c r="M1" s="1221"/>
      <c r="N1" s="1221"/>
      <c r="O1" s="1221"/>
      <c r="P1" s="1221"/>
      <c r="Q1" s="1221"/>
      <c r="R1" s="1221"/>
      <c r="S1" s="1221"/>
      <c r="T1" s="1221"/>
      <c r="U1" s="1221"/>
      <c r="V1" s="1221"/>
      <c r="W1" s="1221"/>
      <c r="X1" s="1221"/>
      <c r="Y1" s="1221"/>
      <c r="Z1" s="1221"/>
      <c r="AA1" s="1221"/>
      <c r="AB1" s="1221"/>
      <c r="AC1" s="1221"/>
      <c r="AD1" s="1221"/>
      <c r="AE1" s="1221"/>
      <c r="AF1" s="1221"/>
      <c r="AG1" s="1221"/>
      <c r="AH1" s="1221"/>
    </row>
    <row r="2" spans="1:34" ht="13" x14ac:dyDescent="0.2">
      <c r="S2" s="1221"/>
      <c r="AH2" s="1221"/>
    </row>
    <row r="3" spans="1:34" ht="13" x14ac:dyDescent="0.2">
      <c r="C3" s="1221"/>
      <c r="D3" s="1221"/>
      <c r="E3" s="1221"/>
      <c r="F3" s="1221"/>
      <c r="G3" s="1221"/>
      <c r="H3" s="1221"/>
      <c r="I3" s="1221"/>
      <c r="J3" s="1221"/>
      <c r="K3" s="1221"/>
      <c r="L3" s="1221"/>
      <c r="M3" s="1221"/>
      <c r="N3" s="1221"/>
      <c r="O3" s="1221"/>
      <c r="P3" s="1221"/>
      <c r="Q3" s="1221"/>
      <c r="R3" s="1221"/>
      <c r="S3" s="1221"/>
      <c r="U3" s="1221"/>
      <c r="V3" s="1221"/>
      <c r="W3" s="1221"/>
      <c r="X3" s="1221"/>
      <c r="Y3" s="1221"/>
      <c r="Z3" s="1221"/>
      <c r="AA3" s="1221"/>
      <c r="AB3" s="1221"/>
      <c r="AC3" s="1221"/>
      <c r="AD3" s="1221"/>
      <c r="AE3" s="1221"/>
      <c r="AF3" s="1221"/>
      <c r="AG3" s="1221"/>
      <c r="AH3" s="1221"/>
    </row>
    <row r="4" spans="1:34" ht="13" x14ac:dyDescent="0.2"/>
    <row r="5" spans="1:34" ht="13" x14ac:dyDescent="0.2"/>
    <row r="6" spans="1:34" ht="13" x14ac:dyDescent="0.2"/>
    <row r="7" spans="1:34" ht="13" x14ac:dyDescent="0.2"/>
    <row r="8" spans="1:34" ht="13" x14ac:dyDescent="0.2"/>
    <row r="9" spans="1:34" ht="13" x14ac:dyDescent="0.2">
      <c r="AH9" s="122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1221"/>
    </row>
    <row r="18" spans="12:34" ht="13" x14ac:dyDescent="0.2"/>
    <row r="19" spans="12:34" ht="13" x14ac:dyDescent="0.2"/>
    <row r="20" spans="12:34" ht="13" x14ac:dyDescent="0.2">
      <c r="AH20" s="1221"/>
    </row>
    <row r="21" spans="12:34" ht="13" x14ac:dyDescent="0.2">
      <c r="AH21" s="1221"/>
    </row>
    <row r="22" spans="12:34" ht="13" x14ac:dyDescent="0.2"/>
    <row r="23" spans="12:34" ht="13" x14ac:dyDescent="0.2"/>
    <row r="24" spans="12:34" ht="13" x14ac:dyDescent="0.2">
      <c r="Q24" s="1221"/>
    </row>
    <row r="25" spans="12:34" ht="13" x14ac:dyDescent="0.2"/>
    <row r="26" spans="12:34" ht="13" x14ac:dyDescent="0.2"/>
    <row r="27" spans="12:34" ht="13" x14ac:dyDescent="0.2"/>
    <row r="28" spans="12:34" ht="13" x14ac:dyDescent="0.2">
      <c r="O28" s="1221"/>
      <c r="T28" s="1221"/>
      <c r="AH28" s="1221"/>
    </row>
    <row r="29" spans="12:34" ht="13" x14ac:dyDescent="0.2"/>
    <row r="30" spans="12:34" ht="13" x14ac:dyDescent="0.2"/>
    <row r="31" spans="12:34" ht="13" x14ac:dyDescent="0.2">
      <c r="Q31" s="1221"/>
    </row>
    <row r="32" spans="12:34" ht="13" x14ac:dyDescent="0.2">
      <c r="L32" s="1221"/>
    </row>
    <row r="33" spans="2:34" ht="13" x14ac:dyDescent="0.2">
      <c r="C33" s="1221"/>
      <c r="E33" s="1221"/>
      <c r="G33" s="1221"/>
      <c r="I33" s="1221"/>
      <c r="X33" s="1221"/>
    </row>
    <row r="34" spans="2:34" ht="13" x14ac:dyDescent="0.2">
      <c r="B34" s="1221"/>
      <c r="P34" s="1221"/>
      <c r="R34" s="1221"/>
      <c r="T34" s="1221"/>
    </row>
    <row r="35" spans="2:34" ht="13" x14ac:dyDescent="0.2">
      <c r="D35" s="1221"/>
      <c r="W35" s="1221"/>
      <c r="AC35" s="1221"/>
      <c r="AD35" s="1221"/>
      <c r="AE35" s="1221"/>
      <c r="AF35" s="1221"/>
      <c r="AG35" s="1221"/>
      <c r="AH35" s="1221"/>
    </row>
    <row r="36" spans="2:34" ht="13" x14ac:dyDescent="0.2">
      <c r="H36" s="1221"/>
      <c r="J36" s="1221"/>
      <c r="K36" s="1221"/>
      <c r="M36" s="1221"/>
      <c r="Y36" s="1221"/>
      <c r="Z36" s="1221"/>
      <c r="AA36" s="1221"/>
      <c r="AB36" s="1221"/>
      <c r="AC36" s="1221"/>
      <c r="AD36" s="1221"/>
      <c r="AE36" s="1221"/>
      <c r="AF36" s="1221"/>
      <c r="AG36" s="1221"/>
      <c r="AH36" s="1221"/>
    </row>
    <row r="37" spans="2:34" ht="13" x14ac:dyDescent="0.2">
      <c r="AH37" s="1221"/>
    </row>
    <row r="38" spans="2:34" ht="13" x14ac:dyDescent="0.2">
      <c r="AG38" s="1221"/>
      <c r="AH38" s="1221"/>
    </row>
    <row r="39" spans="2:34" ht="13" x14ac:dyDescent="0.2"/>
    <row r="40" spans="2:34" ht="13" x14ac:dyDescent="0.2">
      <c r="X40" s="1221"/>
    </row>
    <row r="41" spans="2:34" ht="13" x14ac:dyDescent="0.2">
      <c r="R41" s="1221"/>
    </row>
    <row r="42" spans="2:34" ht="13" x14ac:dyDescent="0.2">
      <c r="W42" s="1221"/>
    </row>
    <row r="43" spans="2:34" ht="13" x14ac:dyDescent="0.2">
      <c r="Y43" s="1221"/>
      <c r="Z43" s="1221"/>
      <c r="AA43" s="1221"/>
      <c r="AB43" s="1221"/>
      <c r="AC43" s="1221"/>
      <c r="AD43" s="1221"/>
      <c r="AE43" s="1221"/>
      <c r="AF43" s="1221"/>
      <c r="AG43" s="1221"/>
      <c r="AH43" s="1221"/>
    </row>
    <row r="44" spans="2:34" ht="13" x14ac:dyDescent="0.2">
      <c r="AH44" s="1221"/>
    </row>
    <row r="45" spans="2:34" ht="13" x14ac:dyDescent="0.2">
      <c r="X45" s="1221"/>
    </row>
    <row r="46" spans="2:34" ht="13" x14ac:dyDescent="0.2"/>
    <row r="47" spans="2:34" ht="13" x14ac:dyDescent="0.2"/>
    <row r="48" spans="2:34" ht="13" x14ac:dyDescent="0.2">
      <c r="W48" s="1221"/>
      <c r="Y48" s="1221"/>
      <c r="Z48" s="1221"/>
      <c r="AA48" s="1221"/>
      <c r="AB48" s="1221"/>
      <c r="AC48" s="1221"/>
      <c r="AD48" s="1221"/>
      <c r="AE48" s="1221"/>
      <c r="AF48" s="1221"/>
      <c r="AG48" s="1221"/>
      <c r="AH48" s="1221"/>
    </row>
    <row r="49" spans="28:34" ht="13" x14ac:dyDescent="0.2"/>
    <row r="50" spans="28:34" ht="13" x14ac:dyDescent="0.2">
      <c r="AE50" s="1221"/>
      <c r="AF50" s="1221"/>
      <c r="AG50" s="1221"/>
      <c r="AH50" s="1221"/>
    </row>
    <row r="51" spans="28:34" ht="13" x14ac:dyDescent="0.2">
      <c r="AC51" s="1221"/>
      <c r="AD51" s="1221"/>
      <c r="AE51" s="1221"/>
      <c r="AF51" s="1221"/>
      <c r="AG51" s="1221"/>
      <c r="AH51" s="1221"/>
    </row>
    <row r="52" spans="28:34" ht="13" x14ac:dyDescent="0.2"/>
    <row r="53" spans="28:34" ht="13" x14ac:dyDescent="0.2">
      <c r="AF53" s="1221"/>
      <c r="AG53" s="1221"/>
      <c r="AH53" s="1221"/>
    </row>
    <row r="54" spans="28:34" ht="13" x14ac:dyDescent="0.2">
      <c r="AH54" s="1221"/>
    </row>
    <row r="55" spans="28:34" ht="13" x14ac:dyDescent="0.2"/>
    <row r="56" spans="28:34" ht="13" x14ac:dyDescent="0.2">
      <c r="AB56" s="1221"/>
      <c r="AC56" s="1221"/>
      <c r="AD56" s="1221"/>
      <c r="AE56" s="1221"/>
      <c r="AF56" s="1221"/>
      <c r="AG56" s="1221"/>
      <c r="AH56" s="1221"/>
    </row>
    <row r="57" spans="28:34" ht="13" x14ac:dyDescent="0.2">
      <c r="AH57" s="1221"/>
    </row>
    <row r="58" spans="28:34" ht="13" x14ac:dyDescent="0.2">
      <c r="AH58" s="1221"/>
    </row>
    <row r="59" spans="28:34" ht="13" x14ac:dyDescent="0.2"/>
    <row r="60" spans="28:34" ht="13" x14ac:dyDescent="0.2"/>
    <row r="61" spans="28:34" ht="13" x14ac:dyDescent="0.2"/>
    <row r="62" spans="28:34" ht="13" x14ac:dyDescent="0.2"/>
    <row r="63" spans="28:34" ht="13" x14ac:dyDescent="0.2">
      <c r="AH63" s="1221"/>
    </row>
    <row r="64" spans="28:34" ht="13" x14ac:dyDescent="0.2">
      <c r="AG64" s="1221"/>
      <c r="AH64" s="1221"/>
    </row>
    <row r="65" spans="28:34" ht="13" x14ac:dyDescent="0.2"/>
    <row r="66" spans="28:34" ht="13" x14ac:dyDescent="0.2"/>
    <row r="67" spans="28:34" ht="13" x14ac:dyDescent="0.2"/>
    <row r="68" spans="28:34" ht="13" x14ac:dyDescent="0.2">
      <c r="AB68" s="1221"/>
      <c r="AC68" s="1221"/>
      <c r="AD68" s="1221"/>
      <c r="AE68" s="1221"/>
      <c r="AF68" s="1221"/>
      <c r="AG68" s="1221"/>
      <c r="AH68" s="1221"/>
    </row>
    <row r="69" spans="28:34" ht="13" x14ac:dyDescent="0.2">
      <c r="AF69" s="1221"/>
      <c r="AG69" s="1221"/>
      <c r="AH69" s="1221"/>
    </row>
    <row r="70" spans="28:34" ht="13" x14ac:dyDescent="0.2"/>
    <row r="71" spans="28:34" ht="13" x14ac:dyDescent="0.2"/>
    <row r="72" spans="28:34" ht="13" x14ac:dyDescent="0.2"/>
    <row r="73" spans="28:34" ht="13" x14ac:dyDescent="0.2"/>
    <row r="74" spans="28:34" ht="13" x14ac:dyDescent="0.2"/>
    <row r="75" spans="28:34" ht="13" x14ac:dyDescent="0.2">
      <c r="AH75" s="1221"/>
    </row>
    <row r="76" spans="28:34" ht="13" x14ac:dyDescent="0.2">
      <c r="AF76" s="1221"/>
      <c r="AG76" s="1221"/>
      <c r="AH76" s="1221"/>
    </row>
    <row r="77" spans="28:34" ht="13" x14ac:dyDescent="0.2">
      <c r="AG77" s="1221"/>
      <c r="AH77" s="1221"/>
    </row>
    <row r="78" spans="28:34" ht="13" x14ac:dyDescent="0.2"/>
    <row r="79" spans="28:34" ht="13" x14ac:dyDescent="0.2"/>
    <row r="80" spans="28:34" ht="13" x14ac:dyDescent="0.2"/>
    <row r="81" spans="25:34" ht="13" x14ac:dyDescent="0.2"/>
    <row r="82" spans="25:34" ht="13" x14ac:dyDescent="0.2">
      <c r="Y82" s="1221"/>
    </row>
    <row r="83" spans="25:34" ht="13" x14ac:dyDescent="0.2">
      <c r="Y83" s="1221"/>
      <c r="Z83" s="1221"/>
      <c r="AA83" s="1221"/>
      <c r="AB83" s="1221"/>
      <c r="AC83" s="1221"/>
      <c r="AD83" s="1221"/>
      <c r="AE83" s="1221"/>
      <c r="AF83" s="1221"/>
      <c r="AG83" s="1221"/>
      <c r="AH83" s="1221"/>
    </row>
    <row r="84" spans="25:34" ht="13" x14ac:dyDescent="0.2"/>
    <row r="85" spans="25:34" ht="13" x14ac:dyDescent="0.2"/>
    <row r="86" spans="25:34" ht="13" x14ac:dyDescent="0.2"/>
    <row r="87" spans="25:34" ht="13" x14ac:dyDescent="0.2"/>
    <row r="88" spans="25:34" ht="13" x14ac:dyDescent="0.2">
      <c r="AH88" s="122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1221"/>
      <c r="AG94" s="1221"/>
      <c r="AH94" s="1221"/>
    </row>
    <row r="95" spans="25:34" ht="13.5" customHeight="1" x14ac:dyDescent="0.2">
      <c r="AH95" s="122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221"/>
    </row>
    <row r="102" spans="33:34" ht="13.5" customHeight="1" x14ac:dyDescent="0.2"/>
    <row r="103" spans="33:34" ht="13.5" customHeight="1" x14ac:dyDescent="0.2"/>
    <row r="104" spans="33:34" ht="13.5" customHeight="1" x14ac:dyDescent="0.2">
      <c r="AG104" s="1221"/>
      <c r="AH104" s="122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221"/>
    </row>
    <row r="117" spans="34:122" ht="13.5" customHeight="1" x14ac:dyDescent="0.2"/>
    <row r="118" spans="34:122" ht="13.5" customHeight="1" x14ac:dyDescent="0.2"/>
    <row r="119" spans="34:122" ht="13.5" customHeight="1" x14ac:dyDescent="0.2"/>
    <row r="120" spans="34:122" ht="13.5" customHeight="1" x14ac:dyDescent="0.2">
      <c r="AH120" s="1221"/>
    </row>
    <row r="121" spans="34:122" ht="13.5" customHeight="1" x14ac:dyDescent="0.2">
      <c r="AH121" s="1221"/>
    </row>
    <row r="122" spans="34:122" ht="13.5" customHeight="1" x14ac:dyDescent="0.2"/>
    <row r="123" spans="34:122" ht="13.5" customHeight="1" x14ac:dyDescent="0.2"/>
    <row r="124" spans="34:122" ht="13.5" customHeight="1" x14ac:dyDescent="0.2"/>
    <row r="125" spans="34:122" ht="13.5" customHeight="1" x14ac:dyDescent="0.2">
      <c r="DR125" s="1221" t="s">
        <v>567</v>
      </c>
    </row>
  </sheetData>
  <sheetProtection algorithmName="SHA-512" hashValue="4W7FFN6+96nvk6qlZdKC2hkQM1IA7l2NURIPiiurkkDyrk8hQYV1ywI4bTyM0upM8V2esjtOui28BDq9XY33bQ==" saltValue="a+0mUeooUhW6jbX00lxF1w==" spinCount="100000" sheet="1" objects="1" scenarios="1"/>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01133-40BC-471C-B03C-B84D18AC9784}">
  <sheetPr>
    <pageSetUpPr fitToPage="1"/>
  </sheetPr>
  <dimension ref="A1:DR125"/>
  <sheetViews>
    <sheetView showGridLines="0" topLeftCell="K1" zoomScaleSheetLayoutView="55" workbookViewId="0"/>
  </sheetViews>
  <sheetFormatPr defaultColWidth="0" defaultRowHeight="13.5" customHeight="1" zeroHeight="1" x14ac:dyDescent="0.2"/>
  <cols>
    <col min="1" max="34" width="2.453125" style="1276" customWidth="1"/>
    <col min="35" max="122" width="2.453125" style="1221" customWidth="1"/>
    <col min="123" max="123" width="2.453125" style="1221" hidden="1" customWidth="1"/>
    <col min="124" max="16384" width="2.453125" style="1221" hidden="1"/>
  </cols>
  <sheetData>
    <row r="1" spans="2:34" ht="13.5" customHeight="1" x14ac:dyDescent="0.2">
      <c r="B1" s="1221"/>
      <c r="C1" s="1221"/>
      <c r="D1" s="1221"/>
      <c r="E1" s="1221"/>
      <c r="F1" s="1221"/>
      <c r="G1" s="1221"/>
      <c r="H1" s="1221"/>
      <c r="I1" s="1221"/>
      <c r="J1" s="1221"/>
      <c r="K1" s="1221"/>
      <c r="L1" s="1221"/>
      <c r="M1" s="1221"/>
      <c r="N1" s="1221"/>
      <c r="O1" s="1221"/>
      <c r="P1" s="1221"/>
      <c r="Q1" s="1221"/>
      <c r="R1" s="1221"/>
      <c r="S1" s="1221"/>
      <c r="T1" s="1221"/>
      <c r="U1" s="1221"/>
      <c r="V1" s="1221"/>
      <c r="W1" s="1221"/>
      <c r="X1" s="1221"/>
      <c r="Y1" s="1221"/>
      <c r="Z1" s="1221"/>
      <c r="AA1" s="1221"/>
      <c r="AB1" s="1221"/>
      <c r="AC1" s="1221"/>
      <c r="AD1" s="1221"/>
      <c r="AE1" s="1221"/>
      <c r="AF1" s="1221"/>
      <c r="AG1" s="1221"/>
      <c r="AH1" s="1221"/>
    </row>
    <row r="2" spans="2:34" ht="13" x14ac:dyDescent="0.2">
      <c r="S2" s="1221"/>
      <c r="AH2" s="1221"/>
    </row>
    <row r="3" spans="2:34" ht="13" x14ac:dyDescent="0.2">
      <c r="C3" s="1221"/>
      <c r="D3" s="1221"/>
      <c r="E3" s="1221"/>
      <c r="F3" s="1221"/>
      <c r="G3" s="1221"/>
      <c r="H3" s="1221"/>
      <c r="I3" s="1221"/>
      <c r="J3" s="1221"/>
      <c r="K3" s="1221"/>
      <c r="L3" s="1221"/>
      <c r="M3" s="1221"/>
      <c r="N3" s="1221"/>
      <c r="O3" s="1221"/>
      <c r="P3" s="1221"/>
      <c r="Q3" s="1221"/>
      <c r="R3" s="1221"/>
      <c r="S3" s="1221"/>
      <c r="U3" s="1221"/>
      <c r="V3" s="1221"/>
      <c r="W3" s="1221"/>
      <c r="X3" s="1221"/>
      <c r="Y3" s="1221"/>
      <c r="Z3" s="1221"/>
      <c r="AA3" s="1221"/>
      <c r="AB3" s="1221"/>
      <c r="AC3" s="1221"/>
      <c r="AD3" s="1221"/>
      <c r="AE3" s="1221"/>
      <c r="AF3" s="1221"/>
      <c r="AG3" s="1221"/>
      <c r="AH3" s="1221"/>
    </row>
    <row r="4" spans="2:34" ht="13" x14ac:dyDescent="0.2"/>
    <row r="5" spans="2:34" ht="13" x14ac:dyDescent="0.2"/>
    <row r="6" spans="2:34" ht="13" x14ac:dyDescent="0.2"/>
    <row r="7" spans="2:34" ht="13" x14ac:dyDescent="0.2"/>
    <row r="8" spans="2:34" ht="13" x14ac:dyDescent="0.2"/>
    <row r="9" spans="2:34" ht="13" x14ac:dyDescent="0.2">
      <c r="AH9" s="122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1221"/>
    </row>
    <row r="18" spans="12:34" ht="13" x14ac:dyDescent="0.2"/>
    <row r="19" spans="12:34" ht="13" x14ac:dyDescent="0.2"/>
    <row r="20" spans="12:34" ht="13" x14ac:dyDescent="0.2">
      <c r="AH20" s="1221"/>
    </row>
    <row r="21" spans="12:34" ht="13" x14ac:dyDescent="0.2">
      <c r="AH21" s="1221"/>
    </row>
    <row r="22" spans="12:34" ht="13" x14ac:dyDescent="0.2"/>
    <row r="23" spans="12:34" ht="13" x14ac:dyDescent="0.2"/>
    <row r="24" spans="12:34" ht="13" x14ac:dyDescent="0.2">
      <c r="Q24" s="1221"/>
    </row>
    <row r="25" spans="12:34" ht="13" x14ac:dyDescent="0.2"/>
    <row r="26" spans="12:34" ht="13" x14ac:dyDescent="0.2"/>
    <row r="27" spans="12:34" ht="13" x14ac:dyDescent="0.2"/>
    <row r="28" spans="12:34" ht="13" x14ac:dyDescent="0.2">
      <c r="O28" s="1221"/>
      <c r="T28" s="1221"/>
      <c r="AH28" s="1221"/>
    </row>
    <row r="29" spans="12:34" ht="13" x14ac:dyDescent="0.2"/>
    <row r="30" spans="12:34" ht="13" x14ac:dyDescent="0.2"/>
    <row r="31" spans="12:34" ht="13" x14ac:dyDescent="0.2">
      <c r="Q31" s="1221"/>
    </row>
    <row r="32" spans="12:34" ht="13" x14ac:dyDescent="0.2">
      <c r="L32" s="1221"/>
    </row>
    <row r="33" spans="2:34" ht="13" x14ac:dyDescent="0.2">
      <c r="C33" s="1221"/>
      <c r="E33" s="1221"/>
      <c r="G33" s="1221"/>
      <c r="I33" s="1221"/>
      <c r="X33" s="1221"/>
    </row>
    <row r="34" spans="2:34" ht="13" x14ac:dyDescent="0.2">
      <c r="B34" s="1221"/>
      <c r="P34" s="1221"/>
      <c r="R34" s="1221"/>
      <c r="T34" s="1221"/>
    </row>
    <row r="35" spans="2:34" ht="13" x14ac:dyDescent="0.2">
      <c r="D35" s="1221"/>
      <c r="W35" s="1221"/>
      <c r="AC35" s="1221"/>
      <c r="AD35" s="1221"/>
      <c r="AE35" s="1221"/>
      <c r="AF35" s="1221"/>
      <c r="AG35" s="1221"/>
      <c r="AH35" s="1221"/>
    </row>
    <row r="36" spans="2:34" ht="13" x14ac:dyDescent="0.2">
      <c r="H36" s="1221"/>
      <c r="J36" s="1221"/>
      <c r="K36" s="1221"/>
      <c r="M36" s="1221"/>
      <c r="Y36" s="1221"/>
      <c r="Z36" s="1221"/>
      <c r="AA36" s="1221"/>
      <c r="AB36" s="1221"/>
      <c r="AC36" s="1221"/>
      <c r="AD36" s="1221"/>
      <c r="AE36" s="1221"/>
      <c r="AF36" s="1221"/>
      <c r="AG36" s="1221"/>
      <c r="AH36" s="1221"/>
    </row>
    <row r="37" spans="2:34" ht="13" x14ac:dyDescent="0.2">
      <c r="AH37" s="1221"/>
    </row>
    <row r="38" spans="2:34" ht="13" x14ac:dyDescent="0.2">
      <c r="AG38" s="1221"/>
      <c r="AH38" s="1221"/>
    </row>
    <row r="39" spans="2:34" ht="13" x14ac:dyDescent="0.2"/>
    <row r="40" spans="2:34" ht="13" x14ac:dyDescent="0.2">
      <c r="X40" s="1221"/>
    </row>
    <row r="41" spans="2:34" ht="13" x14ac:dyDescent="0.2">
      <c r="R41" s="1221"/>
    </row>
    <row r="42" spans="2:34" ht="13" x14ac:dyDescent="0.2">
      <c r="W42" s="1221"/>
    </row>
    <row r="43" spans="2:34" ht="13" x14ac:dyDescent="0.2">
      <c r="Y43" s="1221"/>
      <c r="Z43" s="1221"/>
      <c r="AA43" s="1221"/>
      <c r="AB43" s="1221"/>
      <c r="AC43" s="1221"/>
      <c r="AD43" s="1221"/>
      <c r="AE43" s="1221"/>
      <c r="AF43" s="1221"/>
      <c r="AG43" s="1221"/>
      <c r="AH43" s="1221"/>
    </row>
    <row r="44" spans="2:34" ht="13" x14ac:dyDescent="0.2">
      <c r="AH44" s="1221"/>
    </row>
    <row r="45" spans="2:34" ht="13" x14ac:dyDescent="0.2">
      <c r="X45" s="1221"/>
    </row>
    <row r="46" spans="2:34" ht="13" x14ac:dyDescent="0.2"/>
    <row r="47" spans="2:34" ht="13" x14ac:dyDescent="0.2"/>
    <row r="48" spans="2:34" ht="13" x14ac:dyDescent="0.2">
      <c r="W48" s="1221"/>
      <c r="Y48" s="1221"/>
      <c r="Z48" s="1221"/>
      <c r="AA48" s="1221"/>
      <c r="AB48" s="1221"/>
      <c r="AC48" s="1221"/>
      <c r="AD48" s="1221"/>
      <c r="AE48" s="1221"/>
      <c r="AF48" s="1221"/>
      <c r="AG48" s="1221"/>
      <c r="AH48" s="1221"/>
    </row>
    <row r="49" spans="28:34" ht="13" x14ac:dyDescent="0.2"/>
    <row r="50" spans="28:34" ht="13" x14ac:dyDescent="0.2">
      <c r="AE50" s="1221"/>
      <c r="AF50" s="1221"/>
      <c r="AG50" s="1221"/>
      <c r="AH50" s="1221"/>
    </row>
    <row r="51" spans="28:34" ht="13" x14ac:dyDescent="0.2">
      <c r="AC51" s="1221"/>
      <c r="AD51" s="1221"/>
      <c r="AE51" s="1221"/>
      <c r="AF51" s="1221"/>
      <c r="AG51" s="1221"/>
      <c r="AH51" s="1221"/>
    </row>
    <row r="52" spans="28:34" ht="13" x14ac:dyDescent="0.2"/>
    <row r="53" spans="28:34" ht="13" x14ac:dyDescent="0.2">
      <c r="AF53" s="1221"/>
      <c r="AG53" s="1221"/>
      <c r="AH53" s="1221"/>
    </row>
    <row r="54" spans="28:34" ht="13" x14ac:dyDescent="0.2">
      <c r="AH54" s="1221"/>
    </row>
    <row r="55" spans="28:34" ht="13" x14ac:dyDescent="0.2"/>
    <row r="56" spans="28:34" ht="13" x14ac:dyDescent="0.2">
      <c r="AB56" s="1221"/>
      <c r="AC56" s="1221"/>
      <c r="AD56" s="1221"/>
      <c r="AE56" s="1221"/>
      <c r="AF56" s="1221"/>
      <c r="AG56" s="1221"/>
      <c r="AH56" s="1221"/>
    </row>
    <row r="57" spans="28:34" ht="13" x14ac:dyDescent="0.2">
      <c r="AH57" s="1221"/>
    </row>
    <row r="58" spans="28:34" ht="13" x14ac:dyDescent="0.2">
      <c r="AH58" s="1221"/>
    </row>
    <row r="59" spans="28:34" ht="13" x14ac:dyDescent="0.2">
      <c r="AG59" s="1221"/>
      <c r="AH59" s="1221"/>
    </row>
    <row r="60" spans="28:34" ht="13" x14ac:dyDescent="0.2"/>
    <row r="61" spans="28:34" ht="13" x14ac:dyDescent="0.2"/>
    <row r="62" spans="28:34" ht="13" x14ac:dyDescent="0.2"/>
    <row r="63" spans="28:34" ht="13" x14ac:dyDescent="0.2">
      <c r="AH63" s="1221"/>
    </row>
    <row r="64" spans="28:34" ht="13" x14ac:dyDescent="0.2">
      <c r="AG64" s="1221"/>
      <c r="AH64" s="1221"/>
    </row>
    <row r="65" spans="28:34" ht="13" x14ac:dyDescent="0.2"/>
    <row r="66" spans="28:34" ht="13" x14ac:dyDescent="0.2"/>
    <row r="67" spans="28:34" ht="13" x14ac:dyDescent="0.2"/>
    <row r="68" spans="28:34" ht="13" x14ac:dyDescent="0.2">
      <c r="AB68" s="1221"/>
      <c r="AC68" s="1221"/>
      <c r="AD68" s="1221"/>
      <c r="AE68" s="1221"/>
      <c r="AF68" s="1221"/>
      <c r="AG68" s="1221"/>
      <c r="AH68" s="1221"/>
    </row>
    <row r="69" spans="28:34" ht="13" x14ac:dyDescent="0.2">
      <c r="AF69" s="1221"/>
      <c r="AG69" s="1221"/>
      <c r="AH69" s="1221"/>
    </row>
    <row r="70" spans="28:34" ht="13" x14ac:dyDescent="0.2"/>
    <row r="71" spans="28:34" ht="13" x14ac:dyDescent="0.2"/>
    <row r="72" spans="28:34" ht="13" x14ac:dyDescent="0.2"/>
    <row r="73" spans="28:34" ht="13" x14ac:dyDescent="0.2"/>
    <row r="74" spans="28:34" ht="13" x14ac:dyDescent="0.2"/>
    <row r="75" spans="28:34" ht="13" x14ac:dyDescent="0.2">
      <c r="AH75" s="1221"/>
    </row>
    <row r="76" spans="28:34" ht="13" x14ac:dyDescent="0.2">
      <c r="AF76" s="1221"/>
      <c r="AG76" s="1221"/>
      <c r="AH76" s="1221"/>
    </row>
    <row r="77" spans="28:34" ht="13" x14ac:dyDescent="0.2">
      <c r="AG77" s="1221"/>
      <c r="AH77" s="1221"/>
    </row>
    <row r="78" spans="28:34" ht="13" x14ac:dyDescent="0.2"/>
    <row r="79" spans="28:34" ht="13" x14ac:dyDescent="0.2"/>
    <row r="80" spans="28:34" ht="13" x14ac:dyDescent="0.2"/>
    <row r="81" spans="25:34" ht="13" x14ac:dyDescent="0.2"/>
    <row r="82" spans="25:34" ht="13" x14ac:dyDescent="0.2">
      <c r="Y82" s="1221"/>
    </row>
    <row r="83" spans="25:34" ht="13" x14ac:dyDescent="0.2">
      <c r="Y83" s="1221"/>
      <c r="Z83" s="1221"/>
      <c r="AA83" s="1221"/>
      <c r="AB83" s="1221"/>
      <c r="AC83" s="1221"/>
      <c r="AD83" s="1221"/>
      <c r="AE83" s="1221"/>
      <c r="AF83" s="1221"/>
      <c r="AG83" s="1221"/>
      <c r="AH83" s="1221"/>
    </row>
    <row r="84" spans="25:34" ht="13" x14ac:dyDescent="0.2"/>
    <row r="85" spans="25:34" ht="13" x14ac:dyDescent="0.2"/>
    <row r="86" spans="25:34" ht="13" x14ac:dyDescent="0.2"/>
    <row r="87" spans="25:34" ht="13" x14ac:dyDescent="0.2"/>
    <row r="88" spans="25:34" ht="13" x14ac:dyDescent="0.2">
      <c r="AH88" s="122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1221"/>
      <c r="AG94" s="1221"/>
      <c r="AH94" s="1221"/>
    </row>
    <row r="95" spans="25:34" ht="13.5" customHeight="1" x14ac:dyDescent="0.2">
      <c r="AH95" s="122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221"/>
    </row>
    <row r="102" spans="33:34" ht="13.5" customHeight="1" x14ac:dyDescent="0.2"/>
    <row r="103" spans="33:34" ht="13.5" customHeight="1" x14ac:dyDescent="0.2"/>
    <row r="104" spans="33:34" ht="13.5" customHeight="1" x14ac:dyDescent="0.2">
      <c r="AG104" s="1221"/>
      <c r="AH104" s="122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221"/>
    </row>
    <row r="117" spans="34:122" ht="13.5" customHeight="1" x14ac:dyDescent="0.2"/>
    <row r="118" spans="34:122" ht="13.5" customHeight="1" x14ac:dyDescent="0.2"/>
    <row r="119" spans="34:122" ht="13.5" customHeight="1" x14ac:dyDescent="0.2"/>
    <row r="120" spans="34:122" ht="13.5" customHeight="1" x14ac:dyDescent="0.2">
      <c r="AH120" s="1221"/>
    </row>
    <row r="121" spans="34:122" ht="13.5" customHeight="1" x14ac:dyDescent="0.2">
      <c r="AH121" s="1221"/>
    </row>
    <row r="122" spans="34:122" ht="13.5" customHeight="1" x14ac:dyDescent="0.2"/>
    <row r="123" spans="34:122" ht="13.5" customHeight="1" x14ac:dyDescent="0.2"/>
    <row r="124" spans="34:122" ht="13.5" customHeight="1" x14ac:dyDescent="0.2"/>
    <row r="125" spans="34:122" ht="13.5" customHeight="1" x14ac:dyDescent="0.2">
      <c r="DR125" s="1221" t="s">
        <v>567</v>
      </c>
    </row>
  </sheetData>
  <sheetProtection algorithmName="SHA-512" hashValue="syMMzIJVMczzISS4kzEuEMgGwbxBsa/nWFfkxgRVfT/tlSYgpsJtI1B0orFeHZBHk5UCDQ8QB1JX2Zwz+dHWcQ==" saltValue="9QJ9x7fW5Lr2XBrK9mL4dQ==" spinCount="100000" sheet="1" objects="1" scenarios="1"/>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522</v>
      </c>
      <c r="G2" s="151"/>
      <c r="H2" s="152"/>
    </row>
    <row r="3" spans="1:8" x14ac:dyDescent="0.2">
      <c r="A3" s="148" t="s">
        <v>515</v>
      </c>
      <c r="B3" s="153"/>
      <c r="C3" s="154"/>
      <c r="D3" s="155">
        <v>24914</v>
      </c>
      <c r="E3" s="156"/>
      <c r="F3" s="157">
        <v>59119</v>
      </c>
      <c r="G3" s="158"/>
      <c r="H3" s="159"/>
    </row>
    <row r="4" spans="1:8" x14ac:dyDescent="0.2">
      <c r="A4" s="160"/>
      <c r="B4" s="161"/>
      <c r="C4" s="162"/>
      <c r="D4" s="163">
        <v>12415</v>
      </c>
      <c r="E4" s="164"/>
      <c r="F4" s="165">
        <v>29900</v>
      </c>
      <c r="G4" s="166"/>
      <c r="H4" s="167"/>
    </row>
    <row r="5" spans="1:8" x14ac:dyDescent="0.2">
      <c r="A5" s="148" t="s">
        <v>517</v>
      </c>
      <c r="B5" s="153"/>
      <c r="C5" s="154"/>
      <c r="D5" s="155">
        <v>43989</v>
      </c>
      <c r="E5" s="156"/>
      <c r="F5" s="157">
        <v>53895</v>
      </c>
      <c r="G5" s="158"/>
      <c r="H5" s="159"/>
    </row>
    <row r="6" spans="1:8" x14ac:dyDescent="0.2">
      <c r="A6" s="160"/>
      <c r="B6" s="161"/>
      <c r="C6" s="162"/>
      <c r="D6" s="163">
        <v>20903</v>
      </c>
      <c r="E6" s="164"/>
      <c r="F6" s="165">
        <v>31224</v>
      </c>
      <c r="G6" s="166"/>
      <c r="H6" s="167"/>
    </row>
    <row r="7" spans="1:8" x14ac:dyDescent="0.2">
      <c r="A7" s="148" t="s">
        <v>518</v>
      </c>
      <c r="B7" s="153"/>
      <c r="C7" s="154"/>
      <c r="D7" s="155">
        <v>41305</v>
      </c>
      <c r="E7" s="156"/>
      <c r="F7" s="157">
        <v>56181</v>
      </c>
      <c r="G7" s="158"/>
      <c r="H7" s="159"/>
    </row>
    <row r="8" spans="1:8" x14ac:dyDescent="0.2">
      <c r="A8" s="160"/>
      <c r="B8" s="161"/>
      <c r="C8" s="162"/>
      <c r="D8" s="163">
        <v>20035</v>
      </c>
      <c r="E8" s="164"/>
      <c r="F8" s="165">
        <v>32039</v>
      </c>
      <c r="G8" s="166"/>
      <c r="H8" s="167"/>
    </row>
    <row r="9" spans="1:8" x14ac:dyDescent="0.2">
      <c r="A9" s="148" t="s">
        <v>519</v>
      </c>
      <c r="B9" s="153"/>
      <c r="C9" s="154"/>
      <c r="D9" s="155">
        <v>42163</v>
      </c>
      <c r="E9" s="156"/>
      <c r="F9" s="157">
        <v>47730</v>
      </c>
      <c r="G9" s="158"/>
      <c r="H9" s="159"/>
    </row>
    <row r="10" spans="1:8" x14ac:dyDescent="0.2">
      <c r="A10" s="160"/>
      <c r="B10" s="161"/>
      <c r="C10" s="162"/>
      <c r="D10" s="163">
        <v>18277</v>
      </c>
      <c r="E10" s="164"/>
      <c r="F10" s="165">
        <v>26378</v>
      </c>
      <c r="G10" s="166"/>
      <c r="H10" s="167"/>
    </row>
    <row r="11" spans="1:8" x14ac:dyDescent="0.2">
      <c r="A11" s="148" t="s">
        <v>520</v>
      </c>
      <c r="B11" s="153"/>
      <c r="C11" s="154"/>
      <c r="D11" s="155">
        <v>33178</v>
      </c>
      <c r="E11" s="156"/>
      <c r="F11" s="157">
        <v>61921</v>
      </c>
      <c r="G11" s="158"/>
      <c r="H11" s="159"/>
    </row>
    <row r="12" spans="1:8" x14ac:dyDescent="0.2">
      <c r="A12" s="160"/>
      <c r="B12" s="161"/>
      <c r="C12" s="168"/>
      <c r="D12" s="163">
        <v>19655</v>
      </c>
      <c r="E12" s="164"/>
      <c r="F12" s="165">
        <v>34719</v>
      </c>
      <c r="G12" s="166"/>
      <c r="H12" s="167"/>
    </row>
    <row r="13" spans="1:8" x14ac:dyDescent="0.2">
      <c r="A13" s="148"/>
      <c r="B13" s="153"/>
      <c r="C13" s="169"/>
      <c r="D13" s="170">
        <v>37110</v>
      </c>
      <c r="E13" s="171"/>
      <c r="F13" s="172">
        <v>55769</v>
      </c>
      <c r="G13" s="173"/>
      <c r="H13" s="159"/>
    </row>
    <row r="14" spans="1:8" x14ac:dyDescent="0.2">
      <c r="A14" s="160"/>
      <c r="B14" s="161"/>
      <c r="C14" s="162"/>
      <c r="D14" s="163">
        <v>18257</v>
      </c>
      <c r="E14" s="164"/>
      <c r="F14" s="165">
        <v>30852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6.06</v>
      </c>
      <c r="C19" s="174">
        <f>ROUND(VALUE(SUBSTITUTE(実質収支比率等に係る経年分析!G$48,"▲","-")),2)</f>
        <v>7.3</v>
      </c>
      <c r="D19" s="174">
        <f>ROUND(VALUE(SUBSTITUTE(実質収支比率等に係る経年分析!H$48,"▲","-")),2)</f>
        <v>7.13</v>
      </c>
      <c r="E19" s="174">
        <f>ROUND(VALUE(SUBSTITUTE(実質収支比率等に係る経年分析!I$48,"▲","-")),2)</f>
        <v>7.93</v>
      </c>
      <c r="F19" s="174">
        <f>ROUND(VALUE(SUBSTITUTE(実質収支比率等に係る経年分析!J$48,"▲","-")),2)</f>
        <v>8</v>
      </c>
    </row>
    <row r="20" spans="1:11" x14ac:dyDescent="0.2">
      <c r="A20" s="174" t="s">
        <v>53</v>
      </c>
      <c r="B20" s="174">
        <f>ROUND(VALUE(SUBSTITUTE(実質収支比率等に係る経年分析!F$47,"▲","-")),2)</f>
        <v>37.619999999999997</v>
      </c>
      <c r="C20" s="174">
        <f>ROUND(VALUE(SUBSTITUTE(実質収支比率等に係る経年分析!G$47,"▲","-")),2)</f>
        <v>34.29</v>
      </c>
      <c r="D20" s="174">
        <f>ROUND(VALUE(SUBSTITUTE(実質収支比率等に係る経年分析!H$47,"▲","-")),2)</f>
        <v>35.29</v>
      </c>
      <c r="E20" s="174">
        <f>ROUND(VALUE(SUBSTITUTE(実質収支比率等に係る経年分析!I$47,"▲","-")),2)</f>
        <v>37.380000000000003</v>
      </c>
      <c r="F20" s="174">
        <f>ROUND(VALUE(SUBSTITUTE(実質収支比率等に係る経年分析!J$47,"▲","-")),2)</f>
        <v>36.590000000000003</v>
      </c>
    </row>
    <row r="21" spans="1:11" x14ac:dyDescent="0.2">
      <c r="A21" s="174" t="s">
        <v>54</v>
      </c>
      <c r="B21" s="174">
        <f>IF(ISNUMBER(VALUE(SUBSTITUTE(実質収支比率等に係る経年分析!F$49,"▲","-"))),ROUND(VALUE(SUBSTITUTE(実質収支比率等に係る経年分析!F$49,"▲","-")),2),NA())</f>
        <v>-0.75</v>
      </c>
      <c r="C21" s="174">
        <f>IF(ISNUMBER(VALUE(SUBSTITUTE(実質収支比率等に係る経年分析!G$49,"▲","-"))),ROUND(VALUE(SUBSTITUTE(実質収支比率等に係る経年分析!G$49,"▲","-")),2),NA())</f>
        <v>0.97</v>
      </c>
      <c r="D21" s="174">
        <f>IF(ISNUMBER(VALUE(SUBSTITUTE(実質収支比率等に係る経年分析!H$49,"▲","-"))),ROUND(VALUE(SUBSTITUTE(実質収支比率等に係る経年分析!H$49,"▲","-")),2),NA())</f>
        <v>2.5099999999999998</v>
      </c>
      <c r="E21" s="174">
        <f>IF(ISNUMBER(VALUE(SUBSTITUTE(実質収支比率等に係る経年分析!I$49,"▲","-"))),ROUND(VALUE(SUBSTITUTE(実質収支比率等に係る経年分析!I$49,"▲","-")),2),NA())</f>
        <v>1.89</v>
      </c>
      <c r="F21" s="174">
        <f>IF(ISNUMBER(VALUE(SUBSTITUTE(実質収支比率等に係る経年分析!J$49,"▲","-"))),ROUND(VALUE(SUBSTITUTE(実質収支比率等に係る経年分析!J$49,"▲","-")),2),NA())</f>
        <v>0.91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0.03</v>
      </c>
    </row>
    <row r="33" spans="1:16" x14ac:dyDescent="0.2">
      <c r="A33" s="175" t="str">
        <f>IF(連結実質赤字比率に係る赤字・黒字の構成分析!C$37="",NA(),連結実質赤字比率に係る赤字・黒字の構成分析!C$37)</f>
        <v>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0.14000000000000001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0.33</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2.4700000000000002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2.89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2.4700000000000002</v>
      </c>
    </row>
    <row r="35" spans="1:16" x14ac:dyDescent="0.2">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3.28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2.54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3.49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3.19</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6.06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7.12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7.93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639</v>
      </c>
      <c r="E42" s="176"/>
      <c r="F42" s="176"/>
      <c r="G42" s="176">
        <f>'実質公債費比率（分子）の構造'!L$52</f>
        <v>630</v>
      </c>
      <c r="H42" s="176"/>
      <c r="I42" s="176"/>
      <c r="J42" s="176">
        <f>'実質公債費比率（分子）の構造'!M$52</f>
        <v>649</v>
      </c>
      <c r="K42" s="176"/>
      <c r="L42" s="176"/>
      <c r="M42" s="176">
        <f>'実質公債費比率（分子）の構造'!N$52</f>
        <v>646</v>
      </c>
      <c r="N42" s="176"/>
      <c r="O42" s="176"/>
      <c r="P42" s="176">
        <f>'実質公債費比率（分子）の構造'!O$52</f>
        <v>687</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2">
      <c r="A45" s="176" t="s">
        <v>63</v>
      </c>
      <c r="B45" s="176">
        <f>'実質公債費比率（分子）の構造'!K$49</f>
        <v>91</v>
      </c>
      <c r="C45" s="176"/>
      <c r="D45" s="176"/>
      <c r="E45" s="176">
        <f>'実質公債費比率（分子）の構造'!L$49</f>
        <v>90</v>
      </c>
      <c r="F45" s="176"/>
      <c r="G45" s="176"/>
      <c r="H45" s="176">
        <f>'実質公債費比率（分子）の構造'!M$49</f>
        <v>148</v>
      </c>
      <c r="I45" s="176"/>
      <c r="J45" s="176"/>
      <c r="K45" s="176">
        <f>'実質公債費比率（分子）の構造'!N$49</f>
        <v>150</v>
      </c>
      <c r="L45" s="176"/>
      <c r="M45" s="176"/>
      <c r="N45" s="176">
        <f>'実質公債費比率（分子）の構造'!O$49</f>
        <v>152</v>
      </c>
      <c r="O45" s="176"/>
      <c r="P45" s="176"/>
    </row>
    <row r="46" spans="1:16" x14ac:dyDescent="0.2">
      <c r="A46" s="176" t="s">
        <v>64</v>
      </c>
      <c r="B46" s="176">
        <f>'実質公債費比率（分子）の構造'!K$48</f>
        <v>136</v>
      </c>
      <c r="C46" s="176"/>
      <c r="D46" s="176"/>
      <c r="E46" s="176">
        <f>'実質公債費比率（分子）の構造'!L$48</f>
        <v>138</v>
      </c>
      <c r="F46" s="176"/>
      <c r="G46" s="176"/>
      <c r="H46" s="176">
        <f>'実質公債費比率（分子）の構造'!M$48</f>
        <v>139</v>
      </c>
      <c r="I46" s="176"/>
      <c r="J46" s="176"/>
      <c r="K46" s="176">
        <f>'実質公債費比率（分子）の構造'!N$48</f>
        <v>148</v>
      </c>
      <c r="L46" s="176"/>
      <c r="M46" s="176"/>
      <c r="N46" s="176">
        <f>'実質公債費比率（分子）の構造'!O$48</f>
        <v>142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743</v>
      </c>
      <c r="C49" s="176"/>
      <c r="D49" s="176"/>
      <c r="E49" s="176">
        <f>'実質公債費比率（分子）の構造'!L$45</f>
        <v>731</v>
      </c>
      <c r="F49" s="176"/>
      <c r="G49" s="176"/>
      <c r="H49" s="176">
        <f>'実質公債費比率（分子）の構造'!M$45</f>
        <v>747</v>
      </c>
      <c r="I49" s="176"/>
      <c r="J49" s="176"/>
      <c r="K49" s="176">
        <f>'実質公債費比率（分子）の構造'!N$45</f>
        <v>763</v>
      </c>
      <c r="L49" s="176"/>
      <c r="M49" s="176"/>
      <c r="N49" s="176">
        <f>'実質公債費比率（分子）の構造'!O$45</f>
        <v>763</v>
      </c>
      <c r="O49" s="176"/>
      <c r="P49" s="176"/>
    </row>
    <row r="50" spans="1:16" x14ac:dyDescent="0.2">
      <c r="A50" s="176" t="s">
        <v>67</v>
      </c>
      <c r="B50" s="176" t="e">
        <f>NA()</f>
        <v>#N/A</v>
      </c>
      <c r="C50" s="176">
        <f>IF(ISNUMBER('実質公債費比率（分子）の構造'!K$53),'実質公債費比率（分子）の構造'!K$53,NA())</f>
        <v>332</v>
      </c>
      <c r="D50" s="176" t="e">
        <f>NA()</f>
        <v>#N/A</v>
      </c>
      <c r="E50" s="176" t="e">
        <f>NA()</f>
        <v>#N/A</v>
      </c>
      <c r="F50" s="176">
        <f>IF(ISNUMBER('実質公債費比率（分子）の構造'!L$53),'実質公債費比率（分子）の構造'!L$53,NA())</f>
        <v>330</v>
      </c>
      <c r="G50" s="176" t="e">
        <f>NA()</f>
        <v>#N/A</v>
      </c>
      <c r="H50" s="176" t="e">
        <f>NA()</f>
        <v>#N/A</v>
      </c>
      <c r="I50" s="176">
        <f>IF(ISNUMBER('実質公債費比率（分子）の構造'!M$53),'実質公債費比率（分子）の構造'!M$53,NA())</f>
        <v>386</v>
      </c>
      <c r="J50" s="176" t="e">
        <f>NA()</f>
        <v>#N/A</v>
      </c>
      <c r="K50" s="176" t="e">
        <f>NA()</f>
        <v>#N/A</v>
      </c>
      <c r="L50" s="176">
        <f>IF(ISNUMBER('実質公債費比率（分子）の構造'!N$53),'実質公債費比率（分子）の構造'!N$53,NA())</f>
        <v>416</v>
      </c>
      <c r="M50" s="176" t="e">
        <f>NA()</f>
        <v>#N/A</v>
      </c>
      <c r="N50" s="176" t="e">
        <f>NA()</f>
        <v>#N/A</v>
      </c>
      <c r="O50" s="176">
        <f>IF(ISNUMBER('実質公債費比率（分子）の構造'!O$53),'実質公債費比率（分子）の構造'!O$53,NA())</f>
        <v>371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7794</v>
      </c>
      <c r="E56" s="175"/>
      <c r="F56" s="175"/>
      <c r="G56" s="175">
        <f>'将来負担比率（分子）の構造'!J$52</f>
        <v>7883</v>
      </c>
      <c r="H56" s="175"/>
      <c r="I56" s="175"/>
      <c r="J56" s="175">
        <f>'将来負担比率（分子）の構造'!K$52</f>
        <v>7918</v>
      </c>
      <c r="K56" s="175"/>
      <c r="L56" s="175"/>
      <c r="M56" s="175">
        <f>'将来負担比率（分子）の構造'!L$52</f>
        <v>7680</v>
      </c>
      <c r="N56" s="175"/>
      <c r="O56" s="175"/>
      <c r="P56" s="175">
        <f>'将来負担比率（分子）の構造'!M$52</f>
        <v>7284</v>
      </c>
    </row>
    <row r="57" spans="1:16" x14ac:dyDescent="0.2">
      <c r="A57" s="175" t="s">
        <v>42</v>
      </c>
      <c r="B57" s="175"/>
      <c r="C57" s="175"/>
      <c r="D57" s="175">
        <f>'将来負担比率（分子）の構造'!I$51</f>
        <v>666</v>
      </c>
      <c r="E57" s="175"/>
      <c r="F57" s="175"/>
      <c r="G57" s="175">
        <f>'将来負担比率（分子）の構造'!J$51</f>
        <v>583</v>
      </c>
      <c r="H57" s="175"/>
      <c r="I57" s="175"/>
      <c r="J57" s="175">
        <f>'将来負担比率（分子）の構造'!K$51</f>
        <v>564</v>
      </c>
      <c r="K57" s="175"/>
      <c r="L57" s="175"/>
      <c r="M57" s="175">
        <f>'将来負担比率（分子）の構造'!L$51</f>
        <v>551</v>
      </c>
      <c r="N57" s="175"/>
      <c r="O57" s="175"/>
      <c r="P57" s="175">
        <f>'将来負担比率（分子）の構造'!M$51</f>
        <v>572</v>
      </c>
    </row>
    <row r="58" spans="1:16" x14ac:dyDescent="0.2">
      <c r="A58" s="175" t="s">
        <v>41</v>
      </c>
      <c r="B58" s="175"/>
      <c r="C58" s="175"/>
      <c r="D58" s="175">
        <f>'将来負担比率（分子）の構造'!I$50</f>
        <v>5026</v>
      </c>
      <c r="E58" s="175"/>
      <c r="F58" s="175"/>
      <c r="G58" s="175">
        <f>'将来負担比率（分子）の構造'!J$50</f>
        <v>4820</v>
      </c>
      <c r="H58" s="175"/>
      <c r="I58" s="175"/>
      <c r="J58" s="175">
        <f>'将来負担比率（分子）の構造'!K$50</f>
        <v>5507</v>
      </c>
      <c r="K58" s="175"/>
      <c r="L58" s="175"/>
      <c r="M58" s="175">
        <f>'将来負担比率（分子）の構造'!L$50</f>
        <v>6163</v>
      </c>
      <c r="N58" s="175"/>
      <c r="O58" s="175"/>
      <c r="P58" s="175">
        <f>'将来負担比率（分子）の構造'!M$50</f>
        <v>6695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f>'将来負担比率（分子）の構造'!J$46</f>
        <v>1</v>
      </c>
      <c r="F61" s="175"/>
      <c r="G61" s="175"/>
      <c r="H61" s="175" t="str">
        <f>'将来負担比率（分子）の構造'!K$46</f>
        <v>-</v>
      </c>
      <c r="I61" s="175"/>
      <c r="J61" s="175"/>
      <c r="K61" s="175" t="str">
        <f>'将来負担比率（分子）の構造'!L$46</f>
        <v>-</v>
      </c>
      <c r="L61" s="175"/>
      <c r="M61" s="175"/>
      <c r="N61" s="175">
        <f>'将来負担比率（分子）の構造'!M$46</f>
        <v>3</v>
      </c>
      <c r="O61" s="175"/>
      <c r="P61" s="175"/>
    </row>
    <row r="62" spans="1:16" x14ac:dyDescent="0.2">
      <c r="A62" s="175" t="s">
        <v>35</v>
      </c>
      <c r="B62" s="175">
        <f>'将来負担比率（分子）の構造'!I$45</f>
        <v>1353</v>
      </c>
      <c r="C62" s="175"/>
      <c r="D62" s="175"/>
      <c r="E62" s="175">
        <f>'将来負担比率（分子）の構造'!J$45</f>
        <v>1340</v>
      </c>
      <c r="F62" s="175"/>
      <c r="G62" s="175"/>
      <c r="H62" s="175">
        <f>'将来負担比率（分子）の構造'!K$45</f>
        <v>1251</v>
      </c>
      <c r="I62" s="175"/>
      <c r="J62" s="175"/>
      <c r="K62" s="175">
        <f>'将来負担比率（分子）の構造'!L$45</f>
        <v>1252</v>
      </c>
      <c r="L62" s="175"/>
      <c r="M62" s="175"/>
      <c r="N62" s="175">
        <f>'将来負担比率（分子）の構造'!M$45</f>
        <v>1199</v>
      </c>
      <c r="O62" s="175"/>
      <c r="P62" s="175"/>
    </row>
    <row r="63" spans="1:16" x14ac:dyDescent="0.2">
      <c r="A63" s="175" t="s">
        <v>34</v>
      </c>
      <c r="B63" s="175">
        <f>'将来負担比率（分子）の構造'!I$44</f>
        <v>1272</v>
      </c>
      <c r="C63" s="175"/>
      <c r="D63" s="175"/>
      <c r="E63" s="175">
        <f>'将来負担比率（分子）の構造'!J$44</f>
        <v>2465</v>
      </c>
      <c r="F63" s="175"/>
      <c r="G63" s="175"/>
      <c r="H63" s="175">
        <f>'将来負担比率（分子）の構造'!K$44</f>
        <v>2409</v>
      </c>
      <c r="I63" s="175"/>
      <c r="J63" s="175"/>
      <c r="K63" s="175">
        <f>'将来負担比率（分子）の構造'!L$44</f>
        <v>2284</v>
      </c>
      <c r="L63" s="175"/>
      <c r="M63" s="175"/>
      <c r="N63" s="175">
        <f>'将来負担比率（分子）の構造'!M$44</f>
        <v>2203</v>
      </c>
      <c r="O63" s="175"/>
      <c r="P63" s="175"/>
    </row>
    <row r="64" spans="1:16" x14ac:dyDescent="0.2">
      <c r="A64" s="175" t="s">
        <v>33</v>
      </c>
      <c r="B64" s="175">
        <f>'将来負担比率（分子）の構造'!I$43</f>
        <v>1387</v>
      </c>
      <c r="C64" s="175"/>
      <c r="D64" s="175"/>
      <c r="E64" s="175">
        <f>'将来負担比率（分子）の構造'!J$43</f>
        <v>1315</v>
      </c>
      <c r="F64" s="175"/>
      <c r="G64" s="175"/>
      <c r="H64" s="175">
        <f>'将来負担比率（分子）の構造'!K$43</f>
        <v>1286</v>
      </c>
      <c r="I64" s="175"/>
      <c r="J64" s="175"/>
      <c r="K64" s="175">
        <f>'将来負担比率（分子）の構造'!L$43</f>
        <v>1244</v>
      </c>
      <c r="L64" s="175"/>
      <c r="M64" s="175"/>
      <c r="N64" s="175">
        <f>'将来負担比率（分子）の構造'!M$43</f>
        <v>1191</v>
      </c>
      <c r="O64" s="175"/>
      <c r="P64" s="175"/>
    </row>
    <row r="65" spans="1:16" x14ac:dyDescent="0.2">
      <c r="A65" s="175" t="s">
        <v>32</v>
      </c>
      <c r="B65" s="175">
        <f>'将来負担比率（分子）の構造'!I$42</f>
        <v>1</v>
      </c>
      <c r="C65" s="175"/>
      <c r="D65" s="175"/>
      <c r="E65" s="175">
        <f>'将来負担比率（分子）の構造'!J$42</f>
        <v>1</v>
      </c>
      <c r="F65" s="175"/>
      <c r="G65" s="175"/>
      <c r="H65" s="175">
        <f>'将来負担比率（分子）の構造'!K$42</f>
        <v>2</v>
      </c>
      <c r="I65" s="175"/>
      <c r="J65" s="175"/>
      <c r="K65" s="175">
        <f>'将来負担比率（分子）の構造'!L$42</f>
        <v>2</v>
      </c>
      <c r="L65" s="175"/>
      <c r="M65" s="175"/>
      <c r="N65" s="175">
        <f>'将来負担比率（分子）の構造'!M$42</f>
        <v>2</v>
      </c>
      <c r="O65" s="175"/>
      <c r="P65" s="175"/>
    </row>
    <row r="66" spans="1:16" x14ac:dyDescent="0.2">
      <c r="A66" s="175" t="s">
        <v>31</v>
      </c>
      <c r="B66" s="175">
        <f>'将来負担比率（分子）の構造'!I$41</f>
        <v>7373</v>
      </c>
      <c r="C66" s="175"/>
      <c r="D66" s="175"/>
      <c r="E66" s="175">
        <f>'将来負担比率（分子）の構造'!J$41</f>
        <v>7468</v>
      </c>
      <c r="F66" s="175"/>
      <c r="G66" s="175"/>
      <c r="H66" s="175">
        <f>'将来負担比率（分子）の構造'!K$41</f>
        <v>7592</v>
      </c>
      <c r="I66" s="175"/>
      <c r="J66" s="175"/>
      <c r="K66" s="175">
        <f>'将来負担比率（分子）の構造'!L$41</f>
        <v>7410</v>
      </c>
      <c r="L66" s="175"/>
      <c r="M66" s="175"/>
      <c r="N66" s="175">
        <f>'将来負担比率（分子）の構造'!M$41</f>
        <v>7091</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2233</v>
      </c>
      <c r="C72" s="179">
        <f>基金残高に係る経年分析!G55</f>
        <v>2311</v>
      </c>
      <c r="D72" s="179">
        <f>基金残高に係る経年分析!H55</f>
        <v>2347</v>
      </c>
    </row>
    <row r="73" spans="1:16" x14ac:dyDescent="0.2">
      <c r="A73" s="178" t="s">
        <v>74</v>
      </c>
      <c r="B73" s="179">
        <f>基金残高に係る経年分析!F56</f>
        <v>608</v>
      </c>
      <c r="C73" s="179">
        <f>基金残高に係る経年分析!G56</f>
        <v>608</v>
      </c>
      <c r="D73" s="179">
        <f>基金残高に係る経年分析!H56</f>
        <v>608</v>
      </c>
    </row>
    <row r="74" spans="1:16" x14ac:dyDescent="0.2">
      <c r="A74" s="178" t="s">
        <v>75</v>
      </c>
      <c r="B74" s="179">
        <f>基金残高に係る経年分析!F57</f>
        <v>1836</v>
      </c>
      <c r="C74" s="179">
        <f>基金残高に係る経年分析!G57</f>
        <v>2404</v>
      </c>
      <c r="D74" s="179">
        <f>基金残高に係る経年分析!H57</f>
        <v>2800</v>
      </c>
    </row>
  </sheetData>
  <sheetProtection algorithmName="SHA-512" hashValue="iqB1BvByFuoTF9qALTEALUXJNWshxpSiZC/lpbIMj5UAUho/Fr3R/NgotE3hCSpmu1g2zaQRq/OLOch5mqra6g==" saltValue="19AItW9HsOMSiCo0d60k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4434296</v>
      </c>
      <c r="S5" s="677"/>
      <c r="T5" s="677"/>
      <c r="U5" s="677"/>
      <c r="V5" s="677"/>
      <c r="W5" s="677"/>
      <c r="X5" s="677"/>
      <c r="Y5" s="702"/>
      <c r="Z5" s="715">
        <v>38.5</v>
      </c>
      <c r="AA5" s="715"/>
      <c r="AB5" s="715"/>
      <c r="AC5" s="715"/>
      <c r="AD5" s="716">
        <v>4321951</v>
      </c>
      <c r="AE5" s="716"/>
      <c r="AF5" s="716"/>
      <c r="AG5" s="716"/>
      <c r="AH5" s="716"/>
      <c r="AI5" s="716"/>
      <c r="AJ5" s="716"/>
      <c r="AK5" s="716"/>
      <c r="AL5" s="703">
        <v>65.099999999999994</v>
      </c>
      <c r="AM5" s="685"/>
      <c r="AN5" s="685"/>
      <c r="AO5" s="704"/>
      <c r="AP5" s="679" t="s">
        <v>216</v>
      </c>
      <c r="AQ5" s="680"/>
      <c r="AR5" s="680"/>
      <c r="AS5" s="680"/>
      <c r="AT5" s="680"/>
      <c r="AU5" s="680"/>
      <c r="AV5" s="680"/>
      <c r="AW5" s="680"/>
      <c r="AX5" s="680"/>
      <c r="AY5" s="680"/>
      <c r="AZ5" s="680"/>
      <c r="BA5" s="680"/>
      <c r="BB5" s="680"/>
      <c r="BC5" s="680"/>
      <c r="BD5" s="680"/>
      <c r="BE5" s="680"/>
      <c r="BF5" s="681"/>
      <c r="BG5" s="621">
        <v>4321951</v>
      </c>
      <c r="BH5" s="622"/>
      <c r="BI5" s="622"/>
      <c r="BJ5" s="622"/>
      <c r="BK5" s="622"/>
      <c r="BL5" s="622"/>
      <c r="BM5" s="622"/>
      <c r="BN5" s="623"/>
      <c r="BO5" s="659">
        <v>97.5</v>
      </c>
      <c r="BP5" s="659"/>
      <c r="BQ5" s="659"/>
      <c r="BR5" s="659"/>
      <c r="BS5" s="660">
        <v>226522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144065</v>
      </c>
      <c r="S6" s="622"/>
      <c r="T6" s="622"/>
      <c r="U6" s="622"/>
      <c r="V6" s="622"/>
      <c r="W6" s="622"/>
      <c r="X6" s="622"/>
      <c r="Y6" s="623"/>
      <c r="Z6" s="659">
        <v>1.2</v>
      </c>
      <c r="AA6" s="659"/>
      <c r="AB6" s="659"/>
      <c r="AC6" s="659"/>
      <c r="AD6" s="660">
        <v>144065</v>
      </c>
      <c r="AE6" s="660"/>
      <c r="AF6" s="660"/>
      <c r="AG6" s="660"/>
      <c r="AH6" s="660"/>
      <c r="AI6" s="660"/>
      <c r="AJ6" s="660"/>
      <c r="AK6" s="660"/>
      <c r="AL6" s="624">
        <v>2.2000000000000002</v>
      </c>
      <c r="AM6" s="625"/>
      <c r="AN6" s="625"/>
      <c r="AO6" s="661"/>
      <c r="AP6" s="618" t="s">
        <v>221</v>
      </c>
      <c r="AQ6" s="619"/>
      <c r="AR6" s="619"/>
      <c r="AS6" s="619"/>
      <c r="AT6" s="619"/>
      <c r="AU6" s="619"/>
      <c r="AV6" s="619"/>
      <c r="AW6" s="619"/>
      <c r="AX6" s="619"/>
      <c r="AY6" s="619"/>
      <c r="AZ6" s="619"/>
      <c r="BA6" s="619"/>
      <c r="BB6" s="619"/>
      <c r="BC6" s="619"/>
      <c r="BD6" s="619"/>
      <c r="BE6" s="619"/>
      <c r="BF6" s="620"/>
      <c r="BG6" s="621">
        <v>4321951</v>
      </c>
      <c r="BH6" s="622"/>
      <c r="BI6" s="622"/>
      <c r="BJ6" s="622"/>
      <c r="BK6" s="622"/>
      <c r="BL6" s="622"/>
      <c r="BM6" s="622"/>
      <c r="BN6" s="623"/>
      <c r="BO6" s="659">
        <v>97.5</v>
      </c>
      <c r="BP6" s="659"/>
      <c r="BQ6" s="659"/>
      <c r="BR6" s="659"/>
      <c r="BS6" s="660">
        <v>226522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99067</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99067</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1000</v>
      </c>
      <c r="S7" s="622"/>
      <c r="T7" s="622"/>
      <c r="U7" s="622"/>
      <c r="V7" s="622"/>
      <c r="W7" s="622"/>
      <c r="X7" s="622"/>
      <c r="Y7" s="623"/>
      <c r="Z7" s="659">
        <v>0</v>
      </c>
      <c r="AA7" s="659"/>
      <c r="AB7" s="659"/>
      <c r="AC7" s="659"/>
      <c r="AD7" s="660">
        <v>1000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2127077</v>
      </c>
      <c r="BH7" s="622"/>
      <c r="BI7" s="622"/>
      <c r="BJ7" s="622"/>
      <c r="BK7" s="622"/>
      <c r="BL7" s="622"/>
      <c r="BM7" s="622"/>
      <c r="BN7" s="623"/>
      <c r="BO7" s="659">
        <v>48</v>
      </c>
      <c r="BP7" s="659"/>
      <c r="BQ7" s="659"/>
      <c r="BR7" s="659"/>
      <c r="BS7" s="660">
        <v>226522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2047418</v>
      </c>
      <c r="CS7" s="622"/>
      <c r="CT7" s="622"/>
      <c r="CU7" s="622"/>
      <c r="CV7" s="622"/>
      <c r="CW7" s="622"/>
      <c r="CX7" s="622"/>
      <c r="CY7" s="623"/>
      <c r="CZ7" s="659">
        <v>18.600000000000001</v>
      </c>
      <c r="DA7" s="659"/>
      <c r="DB7" s="659"/>
      <c r="DC7" s="659"/>
      <c r="DD7" s="627">
        <v>20568</v>
      </c>
      <c r="DE7" s="622"/>
      <c r="DF7" s="622"/>
      <c r="DG7" s="622"/>
      <c r="DH7" s="622"/>
      <c r="DI7" s="622"/>
      <c r="DJ7" s="622"/>
      <c r="DK7" s="622"/>
      <c r="DL7" s="622"/>
      <c r="DM7" s="622"/>
      <c r="DN7" s="622"/>
      <c r="DO7" s="622"/>
      <c r="DP7" s="623"/>
      <c r="DQ7" s="627">
        <v>1672604</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18658</v>
      </c>
      <c r="S8" s="622"/>
      <c r="T8" s="622"/>
      <c r="U8" s="622"/>
      <c r="V8" s="622"/>
      <c r="W8" s="622"/>
      <c r="X8" s="622"/>
      <c r="Y8" s="623"/>
      <c r="Z8" s="659">
        <v>0.2</v>
      </c>
      <c r="AA8" s="659"/>
      <c r="AB8" s="659"/>
      <c r="AC8" s="659"/>
      <c r="AD8" s="660">
        <v>18658</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47573</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3457212</v>
      </c>
      <c r="CS8" s="622"/>
      <c r="CT8" s="622"/>
      <c r="CU8" s="622"/>
      <c r="CV8" s="622"/>
      <c r="CW8" s="622"/>
      <c r="CX8" s="622"/>
      <c r="CY8" s="623"/>
      <c r="CZ8" s="659">
        <v>31.5</v>
      </c>
      <c r="DA8" s="659"/>
      <c r="DB8" s="659"/>
      <c r="DC8" s="659"/>
      <c r="DD8" s="627">
        <v>5393</v>
      </c>
      <c r="DE8" s="622"/>
      <c r="DF8" s="622"/>
      <c r="DG8" s="622"/>
      <c r="DH8" s="622"/>
      <c r="DI8" s="622"/>
      <c r="DJ8" s="622"/>
      <c r="DK8" s="622"/>
      <c r="DL8" s="622"/>
      <c r="DM8" s="622"/>
      <c r="DN8" s="622"/>
      <c r="DO8" s="622"/>
      <c r="DP8" s="623"/>
      <c r="DQ8" s="627">
        <v>2104802</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23522</v>
      </c>
      <c r="S9" s="622"/>
      <c r="T9" s="622"/>
      <c r="U9" s="622"/>
      <c r="V9" s="622"/>
      <c r="W9" s="622"/>
      <c r="X9" s="622"/>
      <c r="Y9" s="623"/>
      <c r="Z9" s="659">
        <v>0.2</v>
      </c>
      <c r="AA9" s="659"/>
      <c r="AB9" s="659"/>
      <c r="AC9" s="659"/>
      <c r="AD9" s="660">
        <v>23522</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1201077</v>
      </c>
      <c r="BH9" s="622"/>
      <c r="BI9" s="622"/>
      <c r="BJ9" s="622"/>
      <c r="BK9" s="622"/>
      <c r="BL9" s="622"/>
      <c r="BM9" s="622"/>
      <c r="BN9" s="623"/>
      <c r="BO9" s="659">
        <v>27.1</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992470</v>
      </c>
      <c r="CS9" s="622"/>
      <c r="CT9" s="622"/>
      <c r="CU9" s="622"/>
      <c r="CV9" s="622"/>
      <c r="CW9" s="622"/>
      <c r="CX9" s="622"/>
      <c r="CY9" s="623"/>
      <c r="CZ9" s="659">
        <v>9</v>
      </c>
      <c r="DA9" s="659"/>
      <c r="DB9" s="659"/>
      <c r="DC9" s="659"/>
      <c r="DD9" s="627">
        <v>13089</v>
      </c>
      <c r="DE9" s="622"/>
      <c r="DF9" s="622"/>
      <c r="DG9" s="622"/>
      <c r="DH9" s="622"/>
      <c r="DI9" s="622"/>
      <c r="DJ9" s="622"/>
      <c r="DK9" s="622"/>
      <c r="DL9" s="622"/>
      <c r="DM9" s="622"/>
      <c r="DN9" s="622"/>
      <c r="DO9" s="622"/>
      <c r="DP9" s="623"/>
      <c r="DQ9" s="627">
        <v>867418</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85495</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6719</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719</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647449</v>
      </c>
      <c r="S11" s="622"/>
      <c r="T11" s="622"/>
      <c r="U11" s="622"/>
      <c r="V11" s="622"/>
      <c r="W11" s="622"/>
      <c r="X11" s="622"/>
      <c r="Y11" s="623"/>
      <c r="Z11" s="624">
        <v>5.6</v>
      </c>
      <c r="AA11" s="625"/>
      <c r="AB11" s="625"/>
      <c r="AC11" s="626"/>
      <c r="AD11" s="627">
        <v>647449</v>
      </c>
      <c r="AE11" s="622"/>
      <c r="AF11" s="622"/>
      <c r="AG11" s="622"/>
      <c r="AH11" s="622"/>
      <c r="AI11" s="622"/>
      <c r="AJ11" s="622"/>
      <c r="AK11" s="623"/>
      <c r="AL11" s="624">
        <v>9.8000000000000007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792932</v>
      </c>
      <c r="BH11" s="622"/>
      <c r="BI11" s="622"/>
      <c r="BJ11" s="622"/>
      <c r="BK11" s="622"/>
      <c r="BL11" s="622"/>
      <c r="BM11" s="622"/>
      <c r="BN11" s="623"/>
      <c r="BO11" s="659">
        <v>17.899999999999999</v>
      </c>
      <c r="BP11" s="659"/>
      <c r="BQ11" s="659"/>
      <c r="BR11" s="659"/>
      <c r="BS11" s="660">
        <v>226522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225403</v>
      </c>
      <c r="CS11" s="622"/>
      <c r="CT11" s="622"/>
      <c r="CU11" s="622"/>
      <c r="CV11" s="622"/>
      <c r="CW11" s="622"/>
      <c r="CX11" s="622"/>
      <c r="CY11" s="623"/>
      <c r="CZ11" s="659">
        <v>2.1</v>
      </c>
      <c r="DA11" s="659"/>
      <c r="DB11" s="659"/>
      <c r="DC11" s="659"/>
      <c r="DD11" s="627">
        <v>105508</v>
      </c>
      <c r="DE11" s="622"/>
      <c r="DF11" s="622"/>
      <c r="DG11" s="622"/>
      <c r="DH11" s="622"/>
      <c r="DI11" s="622"/>
      <c r="DJ11" s="622"/>
      <c r="DK11" s="622"/>
      <c r="DL11" s="622"/>
      <c r="DM11" s="622"/>
      <c r="DN11" s="622"/>
      <c r="DO11" s="622"/>
      <c r="DP11" s="623"/>
      <c r="DQ11" s="627">
        <v>112913</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1890100</v>
      </c>
      <c r="BH12" s="622"/>
      <c r="BI12" s="622"/>
      <c r="BJ12" s="622"/>
      <c r="BK12" s="622"/>
      <c r="BL12" s="622"/>
      <c r="BM12" s="622"/>
      <c r="BN12" s="623"/>
      <c r="BO12" s="659">
        <v>42.6</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817639</v>
      </c>
      <c r="CS12" s="622"/>
      <c r="CT12" s="622"/>
      <c r="CU12" s="622"/>
      <c r="CV12" s="622"/>
      <c r="CW12" s="622"/>
      <c r="CX12" s="622"/>
      <c r="CY12" s="623"/>
      <c r="CZ12" s="659">
        <v>7.4</v>
      </c>
      <c r="DA12" s="659"/>
      <c r="DB12" s="659"/>
      <c r="DC12" s="659"/>
      <c r="DD12" s="627">
        <v>54780</v>
      </c>
      <c r="DE12" s="622"/>
      <c r="DF12" s="622"/>
      <c r="DG12" s="622"/>
      <c r="DH12" s="622"/>
      <c r="DI12" s="622"/>
      <c r="DJ12" s="622"/>
      <c r="DK12" s="622"/>
      <c r="DL12" s="622"/>
      <c r="DM12" s="622"/>
      <c r="DN12" s="622"/>
      <c r="DO12" s="622"/>
      <c r="DP12" s="623"/>
      <c r="DQ12" s="627">
        <v>265016</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1888594</v>
      </c>
      <c r="BH13" s="622"/>
      <c r="BI13" s="622"/>
      <c r="BJ13" s="622"/>
      <c r="BK13" s="622"/>
      <c r="BL13" s="622"/>
      <c r="BM13" s="622"/>
      <c r="BN13" s="623"/>
      <c r="BO13" s="659">
        <v>42.6</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800088</v>
      </c>
      <c r="CS13" s="622"/>
      <c r="CT13" s="622"/>
      <c r="CU13" s="622"/>
      <c r="CV13" s="622"/>
      <c r="CW13" s="622"/>
      <c r="CX13" s="622"/>
      <c r="CY13" s="623"/>
      <c r="CZ13" s="659">
        <v>7.3</v>
      </c>
      <c r="DA13" s="659"/>
      <c r="DB13" s="659"/>
      <c r="DC13" s="659"/>
      <c r="DD13" s="627">
        <v>443828</v>
      </c>
      <c r="DE13" s="622"/>
      <c r="DF13" s="622"/>
      <c r="DG13" s="622"/>
      <c r="DH13" s="622"/>
      <c r="DI13" s="622"/>
      <c r="DJ13" s="622"/>
      <c r="DK13" s="622"/>
      <c r="DL13" s="622"/>
      <c r="DM13" s="622"/>
      <c r="DN13" s="622"/>
      <c r="DO13" s="622"/>
      <c r="DP13" s="623"/>
      <c r="DQ13" s="627">
        <v>445221</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1127</v>
      </c>
      <c r="S14" s="622"/>
      <c r="T14" s="622"/>
      <c r="U14" s="622"/>
      <c r="V14" s="622"/>
      <c r="W14" s="622"/>
      <c r="X14" s="622"/>
      <c r="Y14" s="623"/>
      <c r="Z14" s="659">
        <v>0</v>
      </c>
      <c r="AA14" s="659"/>
      <c r="AB14" s="659"/>
      <c r="AC14" s="659"/>
      <c r="AD14" s="660">
        <v>1127</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102326</v>
      </c>
      <c r="BH14" s="622"/>
      <c r="BI14" s="622"/>
      <c r="BJ14" s="622"/>
      <c r="BK14" s="622"/>
      <c r="BL14" s="622"/>
      <c r="BM14" s="622"/>
      <c r="BN14" s="623"/>
      <c r="BO14" s="659">
        <v>2.2999999999999998</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451730</v>
      </c>
      <c r="CS14" s="622"/>
      <c r="CT14" s="622"/>
      <c r="CU14" s="622"/>
      <c r="CV14" s="622"/>
      <c r="CW14" s="622"/>
      <c r="CX14" s="622"/>
      <c r="CY14" s="623"/>
      <c r="CZ14" s="659">
        <v>4.0999999999999996</v>
      </c>
      <c r="DA14" s="659"/>
      <c r="DB14" s="659"/>
      <c r="DC14" s="659"/>
      <c r="DD14" s="627">
        <v>35098</v>
      </c>
      <c r="DE14" s="622"/>
      <c r="DF14" s="622"/>
      <c r="DG14" s="622"/>
      <c r="DH14" s="622"/>
      <c r="DI14" s="622"/>
      <c r="DJ14" s="622"/>
      <c r="DK14" s="622"/>
      <c r="DL14" s="622"/>
      <c r="DM14" s="622"/>
      <c r="DN14" s="622"/>
      <c r="DO14" s="622"/>
      <c r="DP14" s="623"/>
      <c r="DQ14" s="627">
        <v>430126</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202448</v>
      </c>
      <c r="BH15" s="622"/>
      <c r="BI15" s="622"/>
      <c r="BJ15" s="622"/>
      <c r="BK15" s="622"/>
      <c r="BL15" s="622"/>
      <c r="BM15" s="622"/>
      <c r="BN15" s="623"/>
      <c r="BO15" s="659">
        <v>4.5999999999999996</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1323218</v>
      </c>
      <c r="CS15" s="622"/>
      <c r="CT15" s="622"/>
      <c r="CU15" s="622"/>
      <c r="CV15" s="622"/>
      <c r="CW15" s="622"/>
      <c r="CX15" s="622"/>
      <c r="CY15" s="623"/>
      <c r="CZ15" s="659">
        <v>12</v>
      </c>
      <c r="DA15" s="659"/>
      <c r="DB15" s="659"/>
      <c r="DC15" s="659"/>
      <c r="DD15" s="627">
        <v>178102</v>
      </c>
      <c r="DE15" s="622"/>
      <c r="DF15" s="622"/>
      <c r="DG15" s="622"/>
      <c r="DH15" s="622"/>
      <c r="DI15" s="622"/>
      <c r="DJ15" s="622"/>
      <c r="DK15" s="622"/>
      <c r="DL15" s="622"/>
      <c r="DM15" s="622"/>
      <c r="DN15" s="622"/>
      <c r="DO15" s="622"/>
      <c r="DP15" s="623"/>
      <c r="DQ15" s="627">
        <v>1062798</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21155</v>
      </c>
      <c r="S16" s="622"/>
      <c r="T16" s="622"/>
      <c r="U16" s="622"/>
      <c r="V16" s="622"/>
      <c r="W16" s="622"/>
      <c r="X16" s="622"/>
      <c r="Y16" s="623"/>
      <c r="Z16" s="659">
        <v>0.2</v>
      </c>
      <c r="AA16" s="659"/>
      <c r="AB16" s="659"/>
      <c r="AC16" s="659"/>
      <c r="AD16" s="660">
        <v>21155</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67269</v>
      </c>
      <c r="S17" s="622"/>
      <c r="T17" s="622"/>
      <c r="U17" s="622"/>
      <c r="V17" s="622"/>
      <c r="W17" s="622"/>
      <c r="X17" s="622"/>
      <c r="Y17" s="623"/>
      <c r="Z17" s="659">
        <v>0.6</v>
      </c>
      <c r="AA17" s="659"/>
      <c r="AB17" s="659"/>
      <c r="AC17" s="659"/>
      <c r="AD17" s="660">
        <v>67269</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762749</v>
      </c>
      <c r="CS17" s="622"/>
      <c r="CT17" s="622"/>
      <c r="CU17" s="622"/>
      <c r="CV17" s="622"/>
      <c r="CW17" s="622"/>
      <c r="CX17" s="622"/>
      <c r="CY17" s="623"/>
      <c r="CZ17" s="659">
        <v>6.9</v>
      </c>
      <c r="DA17" s="659"/>
      <c r="DB17" s="659"/>
      <c r="DC17" s="659"/>
      <c r="DD17" s="627" t="s">
        <v>122</v>
      </c>
      <c r="DE17" s="622"/>
      <c r="DF17" s="622"/>
      <c r="DG17" s="622"/>
      <c r="DH17" s="622"/>
      <c r="DI17" s="622"/>
      <c r="DJ17" s="622"/>
      <c r="DK17" s="622"/>
      <c r="DL17" s="622"/>
      <c r="DM17" s="622"/>
      <c r="DN17" s="622"/>
      <c r="DO17" s="622"/>
      <c r="DP17" s="623"/>
      <c r="DQ17" s="627">
        <v>761229</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33373</v>
      </c>
      <c r="S18" s="622"/>
      <c r="T18" s="622"/>
      <c r="U18" s="622"/>
      <c r="V18" s="622"/>
      <c r="W18" s="622"/>
      <c r="X18" s="622"/>
      <c r="Y18" s="623"/>
      <c r="Z18" s="659">
        <v>0.3</v>
      </c>
      <c r="AA18" s="659"/>
      <c r="AB18" s="659"/>
      <c r="AC18" s="659"/>
      <c r="AD18" s="660">
        <v>33373</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27265</v>
      </c>
      <c r="S19" s="622"/>
      <c r="T19" s="622"/>
      <c r="U19" s="622"/>
      <c r="V19" s="622"/>
      <c r="W19" s="622"/>
      <c r="X19" s="622"/>
      <c r="Y19" s="623"/>
      <c r="Z19" s="659">
        <v>0.2</v>
      </c>
      <c r="AA19" s="659"/>
      <c r="AB19" s="659"/>
      <c r="AC19" s="659"/>
      <c r="AD19" s="660">
        <v>27265</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112345</v>
      </c>
      <c r="BH19" s="622"/>
      <c r="BI19" s="622"/>
      <c r="BJ19" s="622"/>
      <c r="BK19" s="622"/>
      <c r="BL19" s="622"/>
      <c r="BM19" s="622"/>
      <c r="BN19" s="623"/>
      <c r="BO19" s="659">
        <v>2.5</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6108</v>
      </c>
      <c r="S20" s="622"/>
      <c r="T20" s="622"/>
      <c r="U20" s="622"/>
      <c r="V20" s="622"/>
      <c r="W20" s="622"/>
      <c r="X20" s="622"/>
      <c r="Y20" s="623"/>
      <c r="Z20" s="659">
        <v>0.1</v>
      </c>
      <c r="AA20" s="659"/>
      <c r="AB20" s="659"/>
      <c r="AC20" s="659"/>
      <c r="AD20" s="660">
        <v>6108</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112345</v>
      </c>
      <c r="BH20" s="622"/>
      <c r="BI20" s="622"/>
      <c r="BJ20" s="622"/>
      <c r="BK20" s="622"/>
      <c r="BL20" s="622"/>
      <c r="BM20" s="622"/>
      <c r="BN20" s="623"/>
      <c r="BO20" s="659">
        <v>2.5</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10983713</v>
      </c>
      <c r="CS20" s="622"/>
      <c r="CT20" s="622"/>
      <c r="CU20" s="622"/>
      <c r="CV20" s="622"/>
      <c r="CW20" s="622"/>
      <c r="CX20" s="622"/>
      <c r="CY20" s="623"/>
      <c r="CZ20" s="659">
        <v>100</v>
      </c>
      <c r="DA20" s="659"/>
      <c r="DB20" s="659"/>
      <c r="DC20" s="659"/>
      <c r="DD20" s="627">
        <v>856366</v>
      </c>
      <c r="DE20" s="622"/>
      <c r="DF20" s="622"/>
      <c r="DG20" s="622"/>
      <c r="DH20" s="622"/>
      <c r="DI20" s="622"/>
      <c r="DJ20" s="622"/>
      <c r="DK20" s="622"/>
      <c r="DL20" s="622"/>
      <c r="DM20" s="622"/>
      <c r="DN20" s="622"/>
      <c r="DO20" s="622"/>
      <c r="DP20" s="623"/>
      <c r="DQ20" s="627">
        <v>7821913</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1455448</v>
      </c>
      <c r="S21" s="622"/>
      <c r="T21" s="622"/>
      <c r="U21" s="622"/>
      <c r="V21" s="622"/>
      <c r="W21" s="622"/>
      <c r="X21" s="622"/>
      <c r="Y21" s="623"/>
      <c r="Z21" s="659">
        <v>12.6</v>
      </c>
      <c r="AA21" s="659"/>
      <c r="AB21" s="659"/>
      <c r="AC21" s="659"/>
      <c r="AD21" s="660">
        <v>1349721</v>
      </c>
      <c r="AE21" s="660"/>
      <c r="AF21" s="660"/>
      <c r="AG21" s="660"/>
      <c r="AH21" s="660"/>
      <c r="AI21" s="660"/>
      <c r="AJ21" s="660"/>
      <c r="AK21" s="660"/>
      <c r="AL21" s="624">
        <v>20.3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1349721</v>
      </c>
      <c r="S22" s="622"/>
      <c r="T22" s="622"/>
      <c r="U22" s="622"/>
      <c r="V22" s="622"/>
      <c r="W22" s="622"/>
      <c r="X22" s="622"/>
      <c r="Y22" s="623"/>
      <c r="Z22" s="659">
        <v>11.7</v>
      </c>
      <c r="AA22" s="659"/>
      <c r="AB22" s="659"/>
      <c r="AC22" s="659"/>
      <c r="AD22" s="660">
        <v>1349721</v>
      </c>
      <c r="AE22" s="660"/>
      <c r="AF22" s="660"/>
      <c r="AG22" s="660"/>
      <c r="AH22" s="660"/>
      <c r="AI22" s="660"/>
      <c r="AJ22" s="660"/>
      <c r="AK22" s="660"/>
      <c r="AL22" s="624">
        <v>20.3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105727</v>
      </c>
      <c r="S23" s="622"/>
      <c r="T23" s="622"/>
      <c r="U23" s="622"/>
      <c r="V23" s="622"/>
      <c r="W23" s="622"/>
      <c r="X23" s="622"/>
      <c r="Y23" s="623"/>
      <c r="Z23" s="659">
        <v>0.9</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112345</v>
      </c>
      <c r="BH23" s="622"/>
      <c r="BI23" s="622"/>
      <c r="BJ23" s="622"/>
      <c r="BK23" s="622"/>
      <c r="BL23" s="622"/>
      <c r="BM23" s="622"/>
      <c r="BN23" s="623"/>
      <c r="BO23" s="659">
        <v>2.5</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4661428</v>
      </c>
      <c r="CS24" s="677"/>
      <c r="CT24" s="677"/>
      <c r="CU24" s="677"/>
      <c r="CV24" s="677"/>
      <c r="CW24" s="677"/>
      <c r="CX24" s="677"/>
      <c r="CY24" s="702"/>
      <c r="CZ24" s="703">
        <v>42.4</v>
      </c>
      <c r="DA24" s="685"/>
      <c r="DB24" s="685"/>
      <c r="DC24" s="705"/>
      <c r="DD24" s="701">
        <v>3421307</v>
      </c>
      <c r="DE24" s="677"/>
      <c r="DF24" s="677"/>
      <c r="DG24" s="677"/>
      <c r="DH24" s="677"/>
      <c r="DI24" s="677"/>
      <c r="DJ24" s="677"/>
      <c r="DK24" s="702"/>
      <c r="DL24" s="701">
        <v>3132245</v>
      </c>
      <c r="DM24" s="677"/>
      <c r="DN24" s="677"/>
      <c r="DO24" s="677"/>
      <c r="DP24" s="677"/>
      <c r="DQ24" s="677"/>
      <c r="DR24" s="677"/>
      <c r="DS24" s="677"/>
      <c r="DT24" s="677"/>
      <c r="DU24" s="677"/>
      <c r="DV24" s="702"/>
      <c r="DW24" s="703">
        <v>46.8</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6847362</v>
      </c>
      <c r="S25" s="622"/>
      <c r="T25" s="622"/>
      <c r="U25" s="622"/>
      <c r="V25" s="622"/>
      <c r="W25" s="622"/>
      <c r="X25" s="622"/>
      <c r="Y25" s="623"/>
      <c r="Z25" s="659">
        <v>59.4</v>
      </c>
      <c r="AA25" s="659"/>
      <c r="AB25" s="659"/>
      <c r="AC25" s="659"/>
      <c r="AD25" s="660">
        <v>6629290</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1916168</v>
      </c>
      <c r="CS25" s="634"/>
      <c r="CT25" s="634"/>
      <c r="CU25" s="634"/>
      <c r="CV25" s="634"/>
      <c r="CW25" s="634"/>
      <c r="CX25" s="634"/>
      <c r="CY25" s="635"/>
      <c r="CZ25" s="624">
        <v>17.399999999999999</v>
      </c>
      <c r="DA25" s="636"/>
      <c r="DB25" s="636"/>
      <c r="DC25" s="637"/>
      <c r="DD25" s="627">
        <v>1763088</v>
      </c>
      <c r="DE25" s="634"/>
      <c r="DF25" s="634"/>
      <c r="DG25" s="634"/>
      <c r="DH25" s="634"/>
      <c r="DI25" s="634"/>
      <c r="DJ25" s="634"/>
      <c r="DK25" s="635"/>
      <c r="DL25" s="627">
        <v>1759542</v>
      </c>
      <c r="DM25" s="634"/>
      <c r="DN25" s="634"/>
      <c r="DO25" s="634"/>
      <c r="DP25" s="634"/>
      <c r="DQ25" s="634"/>
      <c r="DR25" s="634"/>
      <c r="DS25" s="634"/>
      <c r="DT25" s="634"/>
      <c r="DU25" s="634"/>
      <c r="DV25" s="635"/>
      <c r="DW25" s="624">
        <v>26.3</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3709</v>
      </c>
      <c r="S26" s="622"/>
      <c r="T26" s="622"/>
      <c r="U26" s="622"/>
      <c r="V26" s="622"/>
      <c r="W26" s="622"/>
      <c r="X26" s="622"/>
      <c r="Y26" s="623"/>
      <c r="Z26" s="659">
        <v>0</v>
      </c>
      <c r="AA26" s="659"/>
      <c r="AB26" s="659"/>
      <c r="AC26" s="659"/>
      <c r="AD26" s="660">
        <v>3709</v>
      </c>
      <c r="AE26" s="660"/>
      <c r="AF26" s="660"/>
      <c r="AG26" s="660"/>
      <c r="AH26" s="660"/>
      <c r="AI26" s="660"/>
      <c r="AJ26" s="660"/>
      <c r="AK26" s="660"/>
      <c r="AL26" s="624">
        <v>0.1</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999823</v>
      </c>
      <c r="CS26" s="622"/>
      <c r="CT26" s="622"/>
      <c r="CU26" s="622"/>
      <c r="CV26" s="622"/>
      <c r="CW26" s="622"/>
      <c r="CX26" s="622"/>
      <c r="CY26" s="623"/>
      <c r="CZ26" s="624">
        <v>9.1</v>
      </c>
      <c r="DA26" s="636"/>
      <c r="DB26" s="636"/>
      <c r="DC26" s="637"/>
      <c r="DD26" s="627">
        <v>885364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19724</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4434296</v>
      </c>
      <c r="BH27" s="622"/>
      <c r="BI27" s="622"/>
      <c r="BJ27" s="622"/>
      <c r="BK27" s="622"/>
      <c r="BL27" s="622"/>
      <c r="BM27" s="622"/>
      <c r="BN27" s="623"/>
      <c r="BO27" s="659">
        <v>100</v>
      </c>
      <c r="BP27" s="659"/>
      <c r="BQ27" s="659"/>
      <c r="BR27" s="659"/>
      <c r="BS27" s="660">
        <v>226522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1982511</v>
      </c>
      <c r="CS27" s="634"/>
      <c r="CT27" s="634"/>
      <c r="CU27" s="634"/>
      <c r="CV27" s="634"/>
      <c r="CW27" s="634"/>
      <c r="CX27" s="634"/>
      <c r="CY27" s="635"/>
      <c r="CZ27" s="624">
        <v>18</v>
      </c>
      <c r="DA27" s="636"/>
      <c r="DB27" s="636"/>
      <c r="DC27" s="637"/>
      <c r="DD27" s="627">
        <v>896990</v>
      </c>
      <c r="DE27" s="634"/>
      <c r="DF27" s="634"/>
      <c r="DG27" s="634"/>
      <c r="DH27" s="634"/>
      <c r="DI27" s="634"/>
      <c r="DJ27" s="634"/>
      <c r="DK27" s="635"/>
      <c r="DL27" s="627">
        <v>611474</v>
      </c>
      <c r="DM27" s="634"/>
      <c r="DN27" s="634"/>
      <c r="DO27" s="634"/>
      <c r="DP27" s="634"/>
      <c r="DQ27" s="634"/>
      <c r="DR27" s="634"/>
      <c r="DS27" s="634"/>
      <c r="DT27" s="634"/>
      <c r="DU27" s="634"/>
      <c r="DV27" s="635"/>
      <c r="DW27" s="624">
        <v>9.1</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58519</v>
      </c>
      <c r="S28" s="622"/>
      <c r="T28" s="622"/>
      <c r="U28" s="622"/>
      <c r="V28" s="622"/>
      <c r="W28" s="622"/>
      <c r="X28" s="622"/>
      <c r="Y28" s="623"/>
      <c r="Z28" s="659">
        <v>0.5</v>
      </c>
      <c r="AA28" s="659"/>
      <c r="AB28" s="659"/>
      <c r="AC28" s="659"/>
      <c r="AD28" s="660">
        <v>5955</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762749</v>
      </c>
      <c r="CS28" s="622"/>
      <c r="CT28" s="622"/>
      <c r="CU28" s="622"/>
      <c r="CV28" s="622"/>
      <c r="CW28" s="622"/>
      <c r="CX28" s="622"/>
      <c r="CY28" s="623"/>
      <c r="CZ28" s="624">
        <v>6.9</v>
      </c>
      <c r="DA28" s="636"/>
      <c r="DB28" s="636"/>
      <c r="DC28" s="637"/>
      <c r="DD28" s="627">
        <v>761229</v>
      </c>
      <c r="DE28" s="622"/>
      <c r="DF28" s="622"/>
      <c r="DG28" s="622"/>
      <c r="DH28" s="622"/>
      <c r="DI28" s="622"/>
      <c r="DJ28" s="622"/>
      <c r="DK28" s="623"/>
      <c r="DL28" s="627">
        <v>761229</v>
      </c>
      <c r="DM28" s="622"/>
      <c r="DN28" s="622"/>
      <c r="DO28" s="622"/>
      <c r="DP28" s="622"/>
      <c r="DQ28" s="622"/>
      <c r="DR28" s="622"/>
      <c r="DS28" s="622"/>
      <c r="DT28" s="622"/>
      <c r="DU28" s="622"/>
      <c r="DV28" s="623"/>
      <c r="DW28" s="624">
        <v>11.4</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12395</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762749</v>
      </c>
      <c r="CS29" s="634"/>
      <c r="CT29" s="634"/>
      <c r="CU29" s="634"/>
      <c r="CV29" s="634"/>
      <c r="CW29" s="634"/>
      <c r="CX29" s="634"/>
      <c r="CY29" s="635"/>
      <c r="CZ29" s="624">
        <v>6.9</v>
      </c>
      <c r="DA29" s="636"/>
      <c r="DB29" s="636"/>
      <c r="DC29" s="637"/>
      <c r="DD29" s="627">
        <v>761229</v>
      </c>
      <c r="DE29" s="634"/>
      <c r="DF29" s="634"/>
      <c r="DG29" s="634"/>
      <c r="DH29" s="634"/>
      <c r="DI29" s="634"/>
      <c r="DJ29" s="634"/>
      <c r="DK29" s="635"/>
      <c r="DL29" s="627">
        <v>761229</v>
      </c>
      <c r="DM29" s="634"/>
      <c r="DN29" s="634"/>
      <c r="DO29" s="634"/>
      <c r="DP29" s="634"/>
      <c r="DQ29" s="634"/>
      <c r="DR29" s="634"/>
      <c r="DS29" s="634"/>
      <c r="DT29" s="634"/>
      <c r="DU29" s="634"/>
      <c r="DV29" s="635"/>
      <c r="DW29" s="624">
        <v>11.4</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1411463</v>
      </c>
      <c r="S30" s="622"/>
      <c r="T30" s="622"/>
      <c r="U30" s="622"/>
      <c r="V30" s="622"/>
      <c r="W30" s="622"/>
      <c r="X30" s="622"/>
      <c r="Y30" s="623"/>
      <c r="Z30" s="659">
        <v>12.2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741771</v>
      </c>
      <c r="CS30" s="622"/>
      <c r="CT30" s="622"/>
      <c r="CU30" s="622"/>
      <c r="CV30" s="622"/>
      <c r="CW30" s="622"/>
      <c r="CX30" s="622"/>
      <c r="CY30" s="623"/>
      <c r="CZ30" s="624">
        <v>6.8</v>
      </c>
      <c r="DA30" s="636"/>
      <c r="DB30" s="636"/>
      <c r="DC30" s="637"/>
      <c r="DD30" s="627">
        <v>740251</v>
      </c>
      <c r="DE30" s="622"/>
      <c r="DF30" s="622"/>
      <c r="DG30" s="622"/>
      <c r="DH30" s="622"/>
      <c r="DI30" s="622"/>
      <c r="DJ30" s="622"/>
      <c r="DK30" s="623"/>
      <c r="DL30" s="627">
        <v>740251</v>
      </c>
      <c r="DM30" s="622"/>
      <c r="DN30" s="622"/>
      <c r="DO30" s="622"/>
      <c r="DP30" s="622"/>
      <c r="DQ30" s="622"/>
      <c r="DR30" s="622"/>
      <c r="DS30" s="622"/>
      <c r="DT30" s="622"/>
      <c r="DU30" s="622"/>
      <c r="DV30" s="623"/>
      <c r="DW30" s="624">
        <v>11.1</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9" t="s">
        <v>177</v>
      </c>
      <c r="AY31" s="680"/>
      <c r="AZ31" s="680"/>
      <c r="BA31" s="680"/>
      <c r="BB31" s="680"/>
      <c r="BC31" s="680"/>
      <c r="BD31" s="680"/>
      <c r="BE31" s="680"/>
      <c r="BF31" s="681"/>
      <c r="BG31" s="683">
        <v>99.1</v>
      </c>
      <c r="BH31" s="684"/>
      <c r="BI31" s="684"/>
      <c r="BJ31" s="684"/>
      <c r="BK31" s="684"/>
      <c r="BL31" s="684"/>
      <c r="BM31" s="685">
        <v>95.7</v>
      </c>
      <c r="BN31" s="684"/>
      <c r="BO31" s="684"/>
      <c r="BP31" s="684"/>
      <c r="BQ31" s="686"/>
      <c r="BR31" s="683">
        <v>99.1</v>
      </c>
      <c r="BS31" s="684"/>
      <c r="BT31" s="684"/>
      <c r="BU31" s="684"/>
      <c r="BV31" s="684"/>
      <c r="BW31" s="684"/>
      <c r="BX31" s="685">
        <v>95.2</v>
      </c>
      <c r="BY31" s="684"/>
      <c r="BZ31" s="684"/>
      <c r="CA31" s="684"/>
      <c r="CB31" s="686"/>
      <c r="CD31" s="642"/>
      <c r="CE31" s="643"/>
      <c r="CF31" s="618" t="s">
        <v>300</v>
      </c>
      <c r="CG31" s="619"/>
      <c r="CH31" s="619"/>
      <c r="CI31" s="619"/>
      <c r="CJ31" s="619"/>
      <c r="CK31" s="619"/>
      <c r="CL31" s="619"/>
      <c r="CM31" s="619"/>
      <c r="CN31" s="619"/>
      <c r="CO31" s="619"/>
      <c r="CP31" s="619"/>
      <c r="CQ31" s="620"/>
      <c r="CR31" s="621">
        <v>20978</v>
      </c>
      <c r="CS31" s="634"/>
      <c r="CT31" s="634"/>
      <c r="CU31" s="634"/>
      <c r="CV31" s="634"/>
      <c r="CW31" s="634"/>
      <c r="CX31" s="634"/>
      <c r="CY31" s="635"/>
      <c r="CZ31" s="624">
        <v>0.2</v>
      </c>
      <c r="DA31" s="636"/>
      <c r="DB31" s="636"/>
      <c r="DC31" s="637"/>
      <c r="DD31" s="627">
        <v>20978</v>
      </c>
      <c r="DE31" s="634"/>
      <c r="DF31" s="634"/>
      <c r="DG31" s="634"/>
      <c r="DH31" s="634"/>
      <c r="DI31" s="634"/>
      <c r="DJ31" s="634"/>
      <c r="DK31" s="635"/>
      <c r="DL31" s="627">
        <v>20978</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645529</v>
      </c>
      <c r="S32" s="622"/>
      <c r="T32" s="622"/>
      <c r="U32" s="622"/>
      <c r="V32" s="622"/>
      <c r="W32" s="622"/>
      <c r="X32" s="622"/>
      <c r="Y32" s="623"/>
      <c r="Z32" s="659">
        <v>5.6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99.1</v>
      </c>
      <c r="BH32" s="634"/>
      <c r="BI32" s="634"/>
      <c r="BJ32" s="634"/>
      <c r="BK32" s="634"/>
      <c r="BL32" s="634"/>
      <c r="BM32" s="625">
        <v>96.8</v>
      </c>
      <c r="BN32" s="634"/>
      <c r="BO32" s="634"/>
      <c r="BP32" s="634"/>
      <c r="BQ32" s="657"/>
      <c r="BR32" s="692">
        <v>99.1</v>
      </c>
      <c r="BS32" s="634"/>
      <c r="BT32" s="634"/>
      <c r="BU32" s="634"/>
      <c r="BV32" s="634"/>
      <c r="BW32" s="634"/>
      <c r="BX32" s="625">
        <v>96.4</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13372</v>
      </c>
      <c r="S33" s="622"/>
      <c r="T33" s="622"/>
      <c r="U33" s="622"/>
      <c r="V33" s="622"/>
      <c r="W33" s="622"/>
      <c r="X33" s="622"/>
      <c r="Y33" s="623"/>
      <c r="Z33" s="659">
        <v>0.1</v>
      </c>
      <c r="AA33" s="659"/>
      <c r="AB33" s="659"/>
      <c r="AC33" s="659"/>
      <c r="AD33" s="660">
        <v>945</v>
      </c>
      <c r="AE33" s="660"/>
      <c r="AF33" s="660"/>
      <c r="AG33" s="660"/>
      <c r="AH33" s="660"/>
      <c r="AI33" s="660"/>
      <c r="AJ33" s="660"/>
      <c r="AK33" s="660"/>
      <c r="AL33" s="624">
        <v>0</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99</v>
      </c>
      <c r="BH33" s="606"/>
      <c r="BI33" s="606"/>
      <c r="BJ33" s="606"/>
      <c r="BK33" s="606"/>
      <c r="BL33" s="606"/>
      <c r="BM33" s="652">
        <v>94.2</v>
      </c>
      <c r="BN33" s="606"/>
      <c r="BO33" s="606"/>
      <c r="BP33" s="606"/>
      <c r="BQ33" s="669"/>
      <c r="BR33" s="682">
        <v>99</v>
      </c>
      <c r="BS33" s="606"/>
      <c r="BT33" s="606"/>
      <c r="BU33" s="606"/>
      <c r="BV33" s="606"/>
      <c r="BW33" s="606"/>
      <c r="BX33" s="652">
        <v>93.6</v>
      </c>
      <c r="BY33" s="606"/>
      <c r="BZ33" s="606"/>
      <c r="CA33" s="606"/>
      <c r="CB33" s="669"/>
      <c r="CD33" s="618" t="s">
        <v>307</v>
      </c>
      <c r="CE33" s="619"/>
      <c r="CF33" s="619"/>
      <c r="CG33" s="619"/>
      <c r="CH33" s="619"/>
      <c r="CI33" s="619"/>
      <c r="CJ33" s="619"/>
      <c r="CK33" s="619"/>
      <c r="CL33" s="619"/>
      <c r="CM33" s="619"/>
      <c r="CN33" s="619"/>
      <c r="CO33" s="619"/>
      <c r="CP33" s="619"/>
      <c r="CQ33" s="620"/>
      <c r="CR33" s="621">
        <v>5465919</v>
      </c>
      <c r="CS33" s="634"/>
      <c r="CT33" s="634"/>
      <c r="CU33" s="634"/>
      <c r="CV33" s="634"/>
      <c r="CW33" s="634"/>
      <c r="CX33" s="634"/>
      <c r="CY33" s="635"/>
      <c r="CZ33" s="624">
        <v>49.8</v>
      </c>
      <c r="DA33" s="636"/>
      <c r="DB33" s="636"/>
      <c r="DC33" s="637"/>
      <c r="DD33" s="627">
        <v>4150619</v>
      </c>
      <c r="DE33" s="634"/>
      <c r="DF33" s="634"/>
      <c r="DG33" s="634"/>
      <c r="DH33" s="634"/>
      <c r="DI33" s="634"/>
      <c r="DJ33" s="634"/>
      <c r="DK33" s="635"/>
      <c r="DL33" s="627">
        <v>2850492</v>
      </c>
      <c r="DM33" s="634"/>
      <c r="DN33" s="634"/>
      <c r="DO33" s="634"/>
      <c r="DP33" s="634"/>
      <c r="DQ33" s="634"/>
      <c r="DR33" s="634"/>
      <c r="DS33" s="634"/>
      <c r="DT33" s="634"/>
      <c r="DU33" s="634"/>
      <c r="DV33" s="635"/>
      <c r="DW33" s="624">
        <v>42.6</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174531</v>
      </c>
      <c r="S34" s="622"/>
      <c r="T34" s="622"/>
      <c r="U34" s="622"/>
      <c r="V34" s="622"/>
      <c r="W34" s="622"/>
      <c r="X34" s="622"/>
      <c r="Y34" s="623"/>
      <c r="Z34" s="659">
        <v>1.5</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1302739</v>
      </c>
      <c r="CS34" s="622"/>
      <c r="CT34" s="622"/>
      <c r="CU34" s="622"/>
      <c r="CV34" s="622"/>
      <c r="CW34" s="622"/>
      <c r="CX34" s="622"/>
      <c r="CY34" s="623"/>
      <c r="CZ34" s="624">
        <v>11.9</v>
      </c>
      <c r="DA34" s="636"/>
      <c r="DB34" s="636"/>
      <c r="DC34" s="637"/>
      <c r="DD34" s="627">
        <v>912218</v>
      </c>
      <c r="DE34" s="622"/>
      <c r="DF34" s="622"/>
      <c r="DG34" s="622"/>
      <c r="DH34" s="622"/>
      <c r="DI34" s="622"/>
      <c r="DJ34" s="622"/>
      <c r="DK34" s="623"/>
      <c r="DL34" s="627">
        <v>832966</v>
      </c>
      <c r="DM34" s="622"/>
      <c r="DN34" s="622"/>
      <c r="DO34" s="622"/>
      <c r="DP34" s="622"/>
      <c r="DQ34" s="622"/>
      <c r="DR34" s="622"/>
      <c r="DS34" s="622"/>
      <c r="DT34" s="622"/>
      <c r="DU34" s="622"/>
      <c r="DV34" s="623"/>
      <c r="DW34" s="624">
        <v>12.4</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726573</v>
      </c>
      <c r="S35" s="622"/>
      <c r="T35" s="622"/>
      <c r="U35" s="622"/>
      <c r="V35" s="622"/>
      <c r="W35" s="622"/>
      <c r="X35" s="622"/>
      <c r="Y35" s="623"/>
      <c r="Z35" s="659">
        <v>6.3</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93754</v>
      </c>
      <c r="CS35" s="634"/>
      <c r="CT35" s="634"/>
      <c r="CU35" s="634"/>
      <c r="CV35" s="634"/>
      <c r="CW35" s="634"/>
      <c r="CX35" s="634"/>
      <c r="CY35" s="635"/>
      <c r="CZ35" s="624">
        <v>0.9</v>
      </c>
      <c r="DA35" s="636"/>
      <c r="DB35" s="636"/>
      <c r="DC35" s="637"/>
      <c r="DD35" s="627">
        <v>86914</v>
      </c>
      <c r="DE35" s="634"/>
      <c r="DF35" s="634"/>
      <c r="DG35" s="634"/>
      <c r="DH35" s="634"/>
      <c r="DI35" s="634"/>
      <c r="DJ35" s="634"/>
      <c r="DK35" s="635"/>
      <c r="DL35" s="627">
        <v>86914</v>
      </c>
      <c r="DM35" s="634"/>
      <c r="DN35" s="634"/>
      <c r="DO35" s="634"/>
      <c r="DP35" s="634"/>
      <c r="DQ35" s="634"/>
      <c r="DR35" s="634"/>
      <c r="DS35" s="634"/>
      <c r="DT35" s="634"/>
      <c r="DU35" s="634"/>
      <c r="DV35" s="635"/>
      <c r="DW35" s="624">
        <v>1.3</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559839</v>
      </c>
      <c r="S36" s="622"/>
      <c r="T36" s="622"/>
      <c r="U36" s="622"/>
      <c r="V36" s="622"/>
      <c r="W36" s="622"/>
      <c r="X36" s="622"/>
      <c r="Y36" s="623"/>
      <c r="Z36" s="659">
        <v>4.9000000000000004</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1163915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204959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1814403</v>
      </c>
      <c r="CS36" s="622"/>
      <c r="CT36" s="622"/>
      <c r="CU36" s="622"/>
      <c r="CV36" s="622"/>
      <c r="CW36" s="622"/>
      <c r="CX36" s="622"/>
      <c r="CY36" s="623"/>
      <c r="CZ36" s="624">
        <v>16.5</v>
      </c>
      <c r="DA36" s="636"/>
      <c r="DB36" s="636"/>
      <c r="DC36" s="637"/>
      <c r="DD36" s="627">
        <v>1266000</v>
      </c>
      <c r="DE36" s="622"/>
      <c r="DF36" s="622"/>
      <c r="DG36" s="622"/>
      <c r="DH36" s="622"/>
      <c r="DI36" s="622"/>
      <c r="DJ36" s="622"/>
      <c r="DK36" s="623"/>
      <c r="DL36" s="627">
        <v>1050735</v>
      </c>
      <c r="DM36" s="622"/>
      <c r="DN36" s="622"/>
      <c r="DO36" s="622"/>
      <c r="DP36" s="622"/>
      <c r="DQ36" s="622"/>
      <c r="DR36" s="622"/>
      <c r="DS36" s="622"/>
      <c r="DT36" s="622"/>
      <c r="DU36" s="622"/>
      <c r="DV36" s="623"/>
      <c r="DW36" s="624">
        <v>15.7</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635885</v>
      </c>
      <c r="S37" s="622"/>
      <c r="T37" s="622"/>
      <c r="U37" s="622"/>
      <c r="V37" s="622"/>
      <c r="W37" s="622"/>
      <c r="X37" s="622"/>
      <c r="Y37" s="623"/>
      <c r="Z37" s="659">
        <v>5.5</v>
      </c>
      <c r="AA37" s="659"/>
      <c r="AB37" s="659"/>
      <c r="AC37" s="659"/>
      <c r="AD37" s="660">
        <v>107</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159347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194433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706510</v>
      </c>
      <c r="CS37" s="634"/>
      <c r="CT37" s="634"/>
      <c r="CU37" s="634"/>
      <c r="CV37" s="634"/>
      <c r="CW37" s="634"/>
      <c r="CX37" s="634"/>
      <c r="CY37" s="635"/>
      <c r="CZ37" s="624">
        <v>6.4</v>
      </c>
      <c r="DA37" s="636"/>
      <c r="DB37" s="636"/>
      <c r="DC37" s="637"/>
      <c r="DD37" s="627">
        <v>706459</v>
      </c>
      <c r="DE37" s="634"/>
      <c r="DF37" s="634"/>
      <c r="DG37" s="634"/>
      <c r="DH37" s="634"/>
      <c r="DI37" s="634"/>
      <c r="DJ37" s="634"/>
      <c r="DK37" s="635"/>
      <c r="DL37" s="627">
        <v>666613</v>
      </c>
      <c r="DM37" s="634"/>
      <c r="DN37" s="634"/>
      <c r="DO37" s="634"/>
      <c r="DP37" s="634"/>
      <c r="DQ37" s="634"/>
      <c r="DR37" s="634"/>
      <c r="DS37" s="634"/>
      <c r="DT37" s="634"/>
      <c r="DU37" s="634"/>
      <c r="DV37" s="635"/>
      <c r="DW37" s="624">
        <v>10</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423065</v>
      </c>
      <c r="S38" s="622"/>
      <c r="T38" s="622"/>
      <c r="U38" s="622"/>
      <c r="V38" s="622"/>
      <c r="W38" s="622"/>
      <c r="X38" s="622"/>
      <c r="Y38" s="623"/>
      <c r="Z38" s="659">
        <v>3.7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114305</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3629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1049610</v>
      </c>
      <c r="CS38" s="622"/>
      <c r="CT38" s="622"/>
      <c r="CU38" s="622"/>
      <c r="CV38" s="622"/>
      <c r="CW38" s="622"/>
      <c r="CX38" s="622"/>
      <c r="CY38" s="623"/>
      <c r="CZ38" s="624">
        <v>9.6</v>
      </c>
      <c r="DA38" s="636"/>
      <c r="DB38" s="636"/>
      <c r="DC38" s="637"/>
      <c r="DD38" s="627">
        <v>867487</v>
      </c>
      <c r="DE38" s="622"/>
      <c r="DF38" s="622"/>
      <c r="DG38" s="622"/>
      <c r="DH38" s="622"/>
      <c r="DI38" s="622"/>
      <c r="DJ38" s="622"/>
      <c r="DK38" s="623"/>
      <c r="DL38" s="627">
        <v>848404</v>
      </c>
      <c r="DM38" s="622"/>
      <c r="DN38" s="622"/>
      <c r="DO38" s="622"/>
      <c r="DP38" s="622"/>
      <c r="DQ38" s="622"/>
      <c r="DR38" s="622"/>
      <c r="DS38" s="622"/>
      <c r="DT38" s="622"/>
      <c r="DU38" s="622"/>
      <c r="DV38" s="623"/>
      <c r="DW38" s="624">
        <v>12.7</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5562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1147257</v>
      </c>
      <c r="CS39" s="634"/>
      <c r="CT39" s="634"/>
      <c r="CU39" s="634"/>
      <c r="CV39" s="634"/>
      <c r="CW39" s="634"/>
      <c r="CX39" s="634"/>
      <c r="CY39" s="635"/>
      <c r="CZ39" s="624">
        <v>10.4</v>
      </c>
      <c r="DA39" s="636"/>
      <c r="DB39" s="636"/>
      <c r="DC39" s="637"/>
      <c r="DD39" s="627">
        <v>986527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58565</v>
      </c>
      <c r="S40" s="622"/>
      <c r="T40" s="622"/>
      <c r="U40" s="622"/>
      <c r="V40" s="622"/>
      <c r="W40" s="622"/>
      <c r="X40" s="622"/>
      <c r="Y40" s="623"/>
      <c r="Z40" s="659">
        <v>0.5</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58156</v>
      </c>
      <c r="CS40" s="622"/>
      <c r="CT40" s="622"/>
      <c r="CU40" s="622"/>
      <c r="CV40" s="622"/>
      <c r="CW40" s="622"/>
      <c r="CX40" s="622"/>
      <c r="CY40" s="623"/>
      <c r="CZ40" s="624">
        <v>0.5</v>
      </c>
      <c r="DA40" s="636"/>
      <c r="DB40" s="636"/>
      <c r="DC40" s="637"/>
      <c r="DD40" s="627">
        <v>31473</v>
      </c>
      <c r="DE40" s="622"/>
      <c r="DF40" s="622"/>
      <c r="DG40" s="622"/>
      <c r="DH40" s="622"/>
      <c r="DI40" s="622"/>
      <c r="DJ40" s="622"/>
      <c r="DK40" s="623"/>
      <c r="DL40" s="627">
        <v>31473</v>
      </c>
      <c r="DM40" s="622"/>
      <c r="DN40" s="622"/>
      <c r="DO40" s="622"/>
      <c r="DP40" s="622"/>
      <c r="DQ40" s="622"/>
      <c r="DR40" s="622"/>
      <c r="DS40" s="622"/>
      <c r="DT40" s="622"/>
      <c r="DU40" s="622"/>
      <c r="DV40" s="623"/>
      <c r="DW40" s="624">
        <v>0.5</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11531966</v>
      </c>
      <c r="S41" s="646"/>
      <c r="T41" s="646"/>
      <c r="U41" s="646"/>
      <c r="V41" s="646"/>
      <c r="W41" s="646"/>
      <c r="X41" s="646"/>
      <c r="Y41" s="649"/>
      <c r="Z41" s="650">
        <v>100</v>
      </c>
      <c r="AA41" s="650"/>
      <c r="AB41" s="650"/>
      <c r="AC41" s="650"/>
      <c r="AD41" s="651">
        <v>6640006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192450</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697813</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343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856366</v>
      </c>
      <c r="CS42" s="634"/>
      <c r="CT42" s="634"/>
      <c r="CU42" s="634"/>
      <c r="CV42" s="634"/>
      <c r="CW42" s="634"/>
      <c r="CX42" s="634"/>
      <c r="CY42" s="635"/>
      <c r="CZ42" s="624">
        <v>7.8</v>
      </c>
      <c r="DA42" s="636"/>
      <c r="DB42" s="636"/>
      <c r="DC42" s="637"/>
      <c r="DD42" s="627">
        <v>249987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40378</v>
      </c>
      <c r="CS43" s="634"/>
      <c r="CT43" s="634"/>
      <c r="CU43" s="634"/>
      <c r="CV43" s="634"/>
      <c r="CW43" s="634"/>
      <c r="CX43" s="634"/>
      <c r="CY43" s="635"/>
      <c r="CZ43" s="624">
        <v>0.4</v>
      </c>
      <c r="DA43" s="636"/>
      <c r="DB43" s="636"/>
      <c r="DC43" s="637"/>
      <c r="DD43" s="627">
        <v>40378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856366</v>
      </c>
      <c r="CS44" s="622"/>
      <c r="CT44" s="622"/>
      <c r="CU44" s="622"/>
      <c r="CV44" s="622"/>
      <c r="CW44" s="622"/>
      <c r="CX44" s="622"/>
      <c r="CY44" s="623"/>
      <c r="CZ44" s="624">
        <v>7.8</v>
      </c>
      <c r="DA44" s="625"/>
      <c r="DB44" s="625"/>
      <c r="DC44" s="626"/>
      <c r="DD44" s="627">
        <v>249987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317057</v>
      </c>
      <c r="CS45" s="634"/>
      <c r="CT45" s="634"/>
      <c r="CU45" s="634"/>
      <c r="CV45" s="634"/>
      <c r="CW45" s="634"/>
      <c r="CX45" s="634"/>
      <c r="CY45" s="635"/>
      <c r="CZ45" s="624">
        <v>2.9</v>
      </c>
      <c r="DA45" s="636"/>
      <c r="DB45" s="636"/>
      <c r="DC45" s="637"/>
      <c r="DD45" s="627">
        <v>33710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507326</v>
      </c>
      <c r="CS46" s="622"/>
      <c r="CT46" s="622"/>
      <c r="CU46" s="622"/>
      <c r="CV46" s="622"/>
      <c r="CW46" s="622"/>
      <c r="CX46" s="622"/>
      <c r="CY46" s="623"/>
      <c r="CZ46" s="624">
        <v>4.5999999999999996</v>
      </c>
      <c r="DA46" s="625"/>
      <c r="DB46" s="625"/>
      <c r="DC46" s="626"/>
      <c r="DD46" s="627">
        <v>184294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10983713</v>
      </c>
      <c r="CS49" s="606"/>
      <c r="CT49" s="606"/>
      <c r="CU49" s="606"/>
      <c r="CV49" s="606"/>
      <c r="CW49" s="606"/>
      <c r="CX49" s="606"/>
      <c r="CY49" s="607"/>
      <c r="CZ49" s="608">
        <v>100</v>
      </c>
      <c r="DA49" s="609"/>
      <c r="DB49" s="609"/>
      <c r="DC49" s="610"/>
      <c r="DD49" s="611">
        <v>7821913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C001M+RG3MHvB5QrD2/DWpnjJi0WOZtMjsyVSxKd2J4qVnmmC4uuLCY+KW4IduZtI+ZnZ8yvfNJBe509SMBSHA==" saltValue="h1gCJTWjMNfa3AmgXaH3Q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11571</v>
      </c>
      <c r="R7" s="1103"/>
      <c r="S7" s="1103"/>
      <c r="T7" s="1103"/>
      <c r="U7" s="1103"/>
      <c r="V7" s="1103">
        <v>11023</v>
      </c>
      <c r="W7" s="1103"/>
      <c r="X7" s="1103"/>
      <c r="Y7" s="1103"/>
      <c r="Z7" s="1103"/>
      <c r="AA7" s="1103">
        <v>548</v>
      </c>
      <c r="AB7" s="1103"/>
      <c r="AC7" s="1103"/>
      <c r="AD7" s="1103"/>
      <c r="AE7" s="1104"/>
      <c r="AF7" s="1105">
        <v>513</v>
      </c>
      <c r="AG7" s="1106"/>
      <c r="AH7" s="1106"/>
      <c r="AI7" s="1106"/>
      <c r="AJ7" s="1107"/>
      <c r="AK7" s="1108">
        <v>721</v>
      </c>
      <c r="AL7" s="1109"/>
      <c r="AM7" s="1109"/>
      <c r="AN7" s="1109"/>
      <c r="AO7" s="1109"/>
      <c r="AP7" s="1109">
        <v>7091</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513</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388</v>
      </c>
      <c r="C28" s="1048"/>
      <c r="D28" s="1048"/>
      <c r="E28" s="1048"/>
      <c r="F28" s="1048"/>
      <c r="G28" s="1048"/>
      <c r="H28" s="1048"/>
      <c r="I28" s="1048"/>
      <c r="J28" s="1048"/>
      <c r="K28" s="1048"/>
      <c r="L28" s="1048"/>
      <c r="M28" s="1048"/>
      <c r="N28" s="1048"/>
      <c r="O28" s="1048"/>
      <c r="P28" s="1049"/>
      <c r="Q28" s="1050">
        <v>3052</v>
      </c>
      <c r="R28" s="1051"/>
      <c r="S28" s="1051"/>
      <c r="T28" s="1051"/>
      <c r="U28" s="1051"/>
      <c r="V28" s="1051">
        <v>2848</v>
      </c>
      <c r="W28" s="1051"/>
      <c r="X28" s="1051"/>
      <c r="Y28" s="1051"/>
      <c r="Z28" s="1051"/>
      <c r="AA28" s="1051">
        <v>205</v>
      </c>
      <c r="AB28" s="1051"/>
      <c r="AC28" s="1051"/>
      <c r="AD28" s="1051"/>
      <c r="AE28" s="1052"/>
      <c r="AF28" s="1053">
        <v>205</v>
      </c>
      <c r="AG28" s="1051"/>
      <c r="AH28" s="1051"/>
      <c r="AI28" s="1051"/>
      <c r="AJ28" s="1054"/>
      <c r="AK28" s="1042">
        <v>246</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389</v>
      </c>
      <c r="C29" s="1031"/>
      <c r="D29" s="1031"/>
      <c r="E29" s="1031"/>
      <c r="F29" s="1031"/>
      <c r="G29" s="1031"/>
      <c r="H29" s="1031"/>
      <c r="I29" s="1031"/>
      <c r="J29" s="1031"/>
      <c r="K29" s="1031"/>
      <c r="L29" s="1031"/>
      <c r="M29" s="1031"/>
      <c r="N29" s="1031"/>
      <c r="O29" s="1031"/>
      <c r="P29" s="1032"/>
      <c r="Q29" s="1038">
        <v>2308</v>
      </c>
      <c r="R29" s="1039"/>
      <c r="S29" s="1039"/>
      <c r="T29" s="1039"/>
      <c r="U29" s="1039"/>
      <c r="V29" s="1039">
        <v>2149</v>
      </c>
      <c r="W29" s="1039"/>
      <c r="X29" s="1039"/>
      <c r="Y29" s="1039"/>
      <c r="Z29" s="1039"/>
      <c r="AA29" s="1039">
        <v>158</v>
      </c>
      <c r="AB29" s="1039"/>
      <c r="AC29" s="1039"/>
      <c r="AD29" s="1039"/>
      <c r="AE29" s="1040"/>
      <c r="AF29" s="1035">
        <v>158</v>
      </c>
      <c r="AG29" s="1036"/>
      <c r="AH29" s="1036"/>
      <c r="AI29" s="1036"/>
      <c r="AJ29" s="1037"/>
      <c r="AK29" s="980">
        <v>341</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390</v>
      </c>
      <c r="C30" s="1031"/>
      <c r="D30" s="1031"/>
      <c r="E30" s="1031"/>
      <c r="F30" s="1031"/>
      <c r="G30" s="1031"/>
      <c r="H30" s="1031"/>
      <c r="I30" s="1031"/>
      <c r="J30" s="1031"/>
      <c r="K30" s="1031"/>
      <c r="L30" s="1031"/>
      <c r="M30" s="1031"/>
      <c r="N30" s="1031"/>
      <c r="O30" s="1031"/>
      <c r="P30" s="1032"/>
      <c r="Q30" s="1038">
        <v>404</v>
      </c>
      <c r="R30" s="1039"/>
      <c r="S30" s="1039"/>
      <c r="T30" s="1039"/>
      <c r="U30" s="1039"/>
      <c r="V30" s="1039">
        <v>402</v>
      </c>
      <c r="W30" s="1039"/>
      <c r="X30" s="1039"/>
      <c r="Y30" s="1039"/>
      <c r="Z30" s="1039"/>
      <c r="AA30" s="1039">
        <v>2</v>
      </c>
      <c r="AB30" s="1039"/>
      <c r="AC30" s="1039"/>
      <c r="AD30" s="1039"/>
      <c r="AE30" s="1040"/>
      <c r="AF30" s="1035">
        <v>2</v>
      </c>
      <c r="AG30" s="1036"/>
      <c r="AH30" s="1036"/>
      <c r="AI30" s="1036"/>
      <c r="AJ30" s="1037"/>
      <c r="AK30" s="980">
        <v>90</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391</v>
      </c>
      <c r="C31" s="1031"/>
      <c r="D31" s="1031"/>
      <c r="E31" s="1031"/>
      <c r="F31" s="1031"/>
      <c r="G31" s="1031"/>
      <c r="H31" s="1031"/>
      <c r="I31" s="1031"/>
      <c r="J31" s="1031"/>
      <c r="K31" s="1031"/>
      <c r="L31" s="1031"/>
      <c r="M31" s="1031"/>
      <c r="N31" s="1031"/>
      <c r="O31" s="1031"/>
      <c r="P31" s="1032"/>
      <c r="Q31" s="1038">
        <v>434</v>
      </c>
      <c r="R31" s="1039"/>
      <c r="S31" s="1039"/>
      <c r="T31" s="1039"/>
      <c r="U31" s="1039"/>
      <c r="V31" s="1039">
        <v>409</v>
      </c>
      <c r="W31" s="1039"/>
      <c r="X31" s="1039"/>
      <c r="Y31" s="1039"/>
      <c r="Z31" s="1039"/>
      <c r="AA31" s="1039">
        <v>25</v>
      </c>
      <c r="AB31" s="1039"/>
      <c r="AC31" s="1039"/>
      <c r="AD31" s="1039"/>
      <c r="AE31" s="1040"/>
      <c r="AF31" s="1035">
        <v>21</v>
      </c>
      <c r="AG31" s="1036"/>
      <c r="AH31" s="1036"/>
      <c r="AI31" s="1036"/>
      <c r="AJ31" s="1037"/>
      <c r="AK31" s="980">
        <v>159</v>
      </c>
      <c r="AL31" s="971"/>
      <c r="AM31" s="971"/>
      <c r="AN31" s="971"/>
      <c r="AO31" s="971"/>
      <c r="AP31" s="971">
        <v>1231</v>
      </c>
      <c r="AQ31" s="971"/>
      <c r="AR31" s="971"/>
      <c r="AS31" s="971"/>
      <c r="AT31" s="971"/>
      <c r="AU31" s="971">
        <v>1191</v>
      </c>
      <c r="AV31" s="971"/>
      <c r="AW31" s="971"/>
      <c r="AX31" s="971"/>
      <c r="AY31" s="971"/>
      <c r="AZ31" s="1041"/>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376</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387</v>
      </c>
      <c r="AG63" s="959"/>
      <c r="AH63" s="959"/>
      <c r="AI63" s="959"/>
      <c r="AJ63" s="1022"/>
      <c r="AK63" s="1023"/>
      <c r="AL63" s="963"/>
      <c r="AM63" s="963"/>
      <c r="AN63" s="963"/>
      <c r="AO63" s="963"/>
      <c r="AP63" s="959">
        <v>1231</v>
      </c>
      <c r="AQ63" s="959"/>
      <c r="AR63" s="959"/>
      <c r="AS63" s="959"/>
      <c r="AT63" s="959"/>
      <c r="AU63" s="959">
        <v>1191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396</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397</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546</v>
      </c>
      <c r="C68" s="986"/>
      <c r="D68" s="986"/>
      <c r="E68" s="986"/>
      <c r="F68" s="986"/>
      <c r="G68" s="986"/>
      <c r="H68" s="986"/>
      <c r="I68" s="986"/>
      <c r="J68" s="986"/>
      <c r="K68" s="986"/>
      <c r="L68" s="986"/>
      <c r="M68" s="986"/>
      <c r="N68" s="986"/>
      <c r="O68" s="986"/>
      <c r="P68" s="987"/>
      <c r="Q68" s="988">
        <v>2496</v>
      </c>
      <c r="R68" s="982"/>
      <c r="S68" s="982"/>
      <c r="T68" s="982"/>
      <c r="U68" s="982"/>
      <c r="V68" s="982">
        <v>2344</v>
      </c>
      <c r="W68" s="982"/>
      <c r="X68" s="982"/>
      <c r="Y68" s="982"/>
      <c r="Z68" s="982"/>
      <c r="AA68" s="982">
        <v>152</v>
      </c>
      <c r="AB68" s="982"/>
      <c r="AC68" s="982"/>
      <c r="AD68" s="982"/>
      <c r="AE68" s="982"/>
      <c r="AF68" s="982">
        <v>152</v>
      </c>
      <c r="AG68" s="982"/>
      <c r="AH68" s="982"/>
      <c r="AI68" s="982"/>
      <c r="AJ68" s="982"/>
      <c r="AK68" s="982">
        <v>39</v>
      </c>
      <c r="AL68" s="982"/>
      <c r="AM68" s="982"/>
      <c r="AN68" s="982"/>
      <c r="AO68" s="982"/>
      <c r="AP68" s="982">
        <v>2710</v>
      </c>
      <c r="AQ68" s="982"/>
      <c r="AR68" s="982"/>
      <c r="AS68" s="982"/>
      <c r="AT68" s="982"/>
      <c r="AU68" s="982">
        <v>515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547</v>
      </c>
      <c r="C69" s="975"/>
      <c r="D69" s="975"/>
      <c r="E69" s="975"/>
      <c r="F69" s="975"/>
      <c r="G69" s="975"/>
      <c r="H69" s="975"/>
      <c r="I69" s="975"/>
      <c r="J69" s="975"/>
      <c r="K69" s="975"/>
      <c r="L69" s="975"/>
      <c r="M69" s="975"/>
      <c r="N69" s="975"/>
      <c r="O69" s="975"/>
      <c r="P69" s="976"/>
      <c r="Q69" s="977">
        <v>9678</v>
      </c>
      <c r="R69" s="971"/>
      <c r="S69" s="971"/>
      <c r="T69" s="971"/>
      <c r="U69" s="971"/>
      <c r="V69" s="971">
        <v>9792</v>
      </c>
      <c r="W69" s="971"/>
      <c r="X69" s="971"/>
      <c r="Y69" s="971"/>
      <c r="Z69" s="971"/>
      <c r="AA69" s="971">
        <v>-114</v>
      </c>
      <c r="AB69" s="971"/>
      <c r="AC69" s="971"/>
      <c r="AD69" s="971"/>
      <c r="AE69" s="971"/>
      <c r="AF69" s="971">
        <v>3880</v>
      </c>
      <c r="AG69" s="971"/>
      <c r="AH69" s="971"/>
      <c r="AI69" s="971"/>
      <c r="AJ69" s="971"/>
      <c r="AK69" s="971" t="s">
        <v>555</v>
      </c>
      <c r="AL69" s="971"/>
      <c r="AM69" s="971"/>
      <c r="AN69" s="971"/>
      <c r="AO69" s="971"/>
      <c r="AP69" s="971">
        <v>6817</v>
      </c>
      <c r="AQ69" s="971"/>
      <c r="AR69" s="971"/>
      <c r="AS69" s="971"/>
      <c r="AT69" s="971"/>
      <c r="AU69" s="971">
        <v>450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548</v>
      </c>
      <c r="C70" s="975"/>
      <c r="D70" s="975"/>
      <c r="E70" s="975"/>
      <c r="F70" s="975"/>
      <c r="G70" s="975"/>
      <c r="H70" s="975"/>
      <c r="I70" s="975"/>
      <c r="J70" s="975"/>
      <c r="K70" s="975"/>
      <c r="L70" s="975"/>
      <c r="M70" s="975"/>
      <c r="N70" s="975"/>
      <c r="O70" s="975"/>
      <c r="P70" s="976"/>
      <c r="Q70" s="977">
        <v>3648</v>
      </c>
      <c r="R70" s="971"/>
      <c r="S70" s="971"/>
      <c r="T70" s="971"/>
      <c r="U70" s="971"/>
      <c r="V70" s="971">
        <v>3020</v>
      </c>
      <c r="W70" s="971"/>
      <c r="X70" s="971"/>
      <c r="Y70" s="971"/>
      <c r="Z70" s="971"/>
      <c r="AA70" s="971">
        <v>628</v>
      </c>
      <c r="AB70" s="971"/>
      <c r="AC70" s="971"/>
      <c r="AD70" s="971"/>
      <c r="AE70" s="971"/>
      <c r="AF70" s="971">
        <v>507</v>
      </c>
      <c r="AG70" s="971"/>
      <c r="AH70" s="971"/>
      <c r="AI70" s="971"/>
      <c r="AJ70" s="971"/>
      <c r="AK70" s="971" t="s">
        <v>555</v>
      </c>
      <c r="AL70" s="971"/>
      <c r="AM70" s="971"/>
      <c r="AN70" s="971"/>
      <c r="AO70" s="971"/>
      <c r="AP70" s="971">
        <v>12811</v>
      </c>
      <c r="AQ70" s="971"/>
      <c r="AR70" s="971"/>
      <c r="AS70" s="971"/>
      <c r="AT70" s="971"/>
      <c r="AU70" s="971">
        <v>1238</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549</v>
      </c>
      <c r="C71" s="975"/>
      <c r="D71" s="975"/>
      <c r="E71" s="975"/>
      <c r="F71" s="975"/>
      <c r="G71" s="975"/>
      <c r="H71" s="975"/>
      <c r="I71" s="975"/>
      <c r="J71" s="975"/>
      <c r="K71" s="975"/>
      <c r="L71" s="975"/>
      <c r="M71" s="975"/>
      <c r="N71" s="975"/>
      <c r="O71" s="975"/>
      <c r="P71" s="976"/>
      <c r="Q71" s="977">
        <v>339</v>
      </c>
      <c r="R71" s="971"/>
      <c r="S71" s="971"/>
      <c r="T71" s="971"/>
      <c r="U71" s="971"/>
      <c r="V71" s="971">
        <v>306</v>
      </c>
      <c r="W71" s="971"/>
      <c r="X71" s="971"/>
      <c r="Y71" s="971"/>
      <c r="Z71" s="971"/>
      <c r="AA71" s="971">
        <v>33</v>
      </c>
      <c r="AB71" s="971"/>
      <c r="AC71" s="971"/>
      <c r="AD71" s="971"/>
      <c r="AE71" s="971"/>
      <c r="AF71" s="971">
        <v>33</v>
      </c>
      <c r="AG71" s="971"/>
      <c r="AH71" s="971"/>
      <c r="AI71" s="971"/>
      <c r="AJ71" s="971"/>
      <c r="AK71" s="971" t="s">
        <v>555</v>
      </c>
      <c r="AL71" s="971"/>
      <c r="AM71" s="971"/>
      <c r="AN71" s="971"/>
      <c r="AO71" s="971"/>
      <c r="AP71" s="971" t="s">
        <v>555</v>
      </c>
      <c r="AQ71" s="971"/>
      <c r="AR71" s="971"/>
      <c r="AS71" s="971"/>
      <c r="AT71" s="971"/>
      <c r="AU71" s="971" t="s">
        <v>555</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550</v>
      </c>
      <c r="C72" s="975"/>
      <c r="D72" s="975"/>
      <c r="E72" s="975"/>
      <c r="F72" s="975"/>
      <c r="G72" s="975"/>
      <c r="H72" s="975"/>
      <c r="I72" s="975"/>
      <c r="J72" s="975"/>
      <c r="K72" s="975"/>
      <c r="L72" s="975"/>
      <c r="M72" s="975"/>
      <c r="N72" s="975"/>
      <c r="O72" s="975"/>
      <c r="P72" s="976"/>
      <c r="Q72" s="977">
        <v>176</v>
      </c>
      <c r="R72" s="971"/>
      <c r="S72" s="971"/>
      <c r="T72" s="971"/>
      <c r="U72" s="971"/>
      <c r="V72" s="971">
        <v>142</v>
      </c>
      <c r="W72" s="971"/>
      <c r="X72" s="971"/>
      <c r="Y72" s="971"/>
      <c r="Z72" s="971"/>
      <c r="AA72" s="971">
        <v>34</v>
      </c>
      <c r="AB72" s="971"/>
      <c r="AC72" s="971"/>
      <c r="AD72" s="971"/>
      <c r="AE72" s="971"/>
      <c r="AF72" s="971">
        <v>34</v>
      </c>
      <c r="AG72" s="971"/>
      <c r="AH72" s="971"/>
      <c r="AI72" s="971"/>
      <c r="AJ72" s="971"/>
      <c r="AK72" s="971">
        <v>19</v>
      </c>
      <c r="AL72" s="971"/>
      <c r="AM72" s="971"/>
      <c r="AN72" s="971"/>
      <c r="AO72" s="971"/>
      <c r="AP72" s="971" t="s">
        <v>555</v>
      </c>
      <c r="AQ72" s="971"/>
      <c r="AR72" s="971"/>
      <c r="AS72" s="971"/>
      <c r="AT72" s="971"/>
      <c r="AU72" s="971" t="s">
        <v>555</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551</v>
      </c>
      <c r="C73" s="975"/>
      <c r="D73" s="975"/>
      <c r="E73" s="975"/>
      <c r="F73" s="975"/>
      <c r="G73" s="975"/>
      <c r="H73" s="975"/>
      <c r="I73" s="975"/>
      <c r="J73" s="975"/>
      <c r="K73" s="975"/>
      <c r="L73" s="975"/>
      <c r="M73" s="975"/>
      <c r="N73" s="975"/>
      <c r="O73" s="975"/>
      <c r="P73" s="976"/>
      <c r="Q73" s="977">
        <v>4231</v>
      </c>
      <c r="R73" s="971"/>
      <c r="S73" s="971"/>
      <c r="T73" s="971"/>
      <c r="U73" s="971"/>
      <c r="V73" s="971">
        <v>3817</v>
      </c>
      <c r="W73" s="971"/>
      <c r="X73" s="971"/>
      <c r="Y73" s="971"/>
      <c r="Z73" s="971"/>
      <c r="AA73" s="971">
        <v>414</v>
      </c>
      <c r="AB73" s="971"/>
      <c r="AC73" s="971"/>
      <c r="AD73" s="971"/>
      <c r="AE73" s="971"/>
      <c r="AF73" s="971">
        <v>414</v>
      </c>
      <c r="AG73" s="971"/>
      <c r="AH73" s="971"/>
      <c r="AI73" s="971"/>
      <c r="AJ73" s="971"/>
      <c r="AK73" s="971" t="s">
        <v>555</v>
      </c>
      <c r="AL73" s="971"/>
      <c r="AM73" s="971"/>
      <c r="AN73" s="971"/>
      <c r="AO73" s="971"/>
      <c r="AP73" s="971" t="s">
        <v>555</v>
      </c>
      <c r="AQ73" s="971"/>
      <c r="AR73" s="971"/>
      <c r="AS73" s="971"/>
      <c r="AT73" s="971"/>
      <c r="AU73" s="971" t="s">
        <v>555</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552</v>
      </c>
      <c r="C74" s="975"/>
      <c r="D74" s="975"/>
      <c r="E74" s="975"/>
      <c r="F74" s="975"/>
      <c r="G74" s="975"/>
      <c r="H74" s="975"/>
      <c r="I74" s="975"/>
      <c r="J74" s="975"/>
      <c r="K74" s="975"/>
      <c r="L74" s="975"/>
      <c r="M74" s="975"/>
      <c r="N74" s="975"/>
      <c r="O74" s="975"/>
      <c r="P74" s="976"/>
      <c r="Q74" s="977">
        <v>141</v>
      </c>
      <c r="R74" s="971"/>
      <c r="S74" s="971"/>
      <c r="T74" s="971"/>
      <c r="U74" s="971"/>
      <c r="V74" s="971">
        <v>131</v>
      </c>
      <c r="W74" s="971"/>
      <c r="X74" s="971"/>
      <c r="Y74" s="971"/>
      <c r="Z74" s="971"/>
      <c r="AA74" s="971">
        <v>10</v>
      </c>
      <c r="AB74" s="971"/>
      <c r="AC74" s="971"/>
      <c r="AD74" s="971"/>
      <c r="AE74" s="971"/>
      <c r="AF74" s="971">
        <v>10</v>
      </c>
      <c r="AG74" s="971"/>
      <c r="AH74" s="971"/>
      <c r="AI74" s="971"/>
      <c r="AJ74" s="971"/>
      <c r="AK74" s="971">
        <v>5</v>
      </c>
      <c r="AL74" s="971"/>
      <c r="AM74" s="971"/>
      <c r="AN74" s="971"/>
      <c r="AO74" s="971"/>
      <c r="AP74" s="971" t="s">
        <v>555</v>
      </c>
      <c r="AQ74" s="971"/>
      <c r="AR74" s="971"/>
      <c r="AS74" s="971"/>
      <c r="AT74" s="971"/>
      <c r="AU74" s="971" t="s">
        <v>555</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553</v>
      </c>
      <c r="C75" s="975"/>
      <c r="D75" s="975"/>
      <c r="E75" s="975"/>
      <c r="F75" s="975"/>
      <c r="G75" s="975"/>
      <c r="H75" s="975"/>
      <c r="I75" s="975"/>
      <c r="J75" s="975"/>
      <c r="K75" s="975"/>
      <c r="L75" s="975"/>
      <c r="M75" s="975"/>
      <c r="N75" s="975"/>
      <c r="O75" s="975"/>
      <c r="P75" s="976"/>
      <c r="Q75" s="978">
        <v>265484</v>
      </c>
      <c r="R75" s="979"/>
      <c r="S75" s="979"/>
      <c r="T75" s="979"/>
      <c r="U75" s="980"/>
      <c r="V75" s="981">
        <v>260529</v>
      </c>
      <c r="W75" s="979"/>
      <c r="X75" s="979"/>
      <c r="Y75" s="979"/>
      <c r="Z75" s="980"/>
      <c r="AA75" s="981">
        <v>4955</v>
      </c>
      <c r="AB75" s="979"/>
      <c r="AC75" s="979"/>
      <c r="AD75" s="979"/>
      <c r="AE75" s="980"/>
      <c r="AF75" s="981">
        <v>4502</v>
      </c>
      <c r="AG75" s="979"/>
      <c r="AH75" s="979"/>
      <c r="AI75" s="979"/>
      <c r="AJ75" s="980"/>
      <c r="AK75" s="981">
        <v>2205</v>
      </c>
      <c r="AL75" s="979"/>
      <c r="AM75" s="979"/>
      <c r="AN75" s="979"/>
      <c r="AO75" s="980"/>
      <c r="AP75" s="971" t="s">
        <v>555</v>
      </c>
      <c r="AQ75" s="971"/>
      <c r="AR75" s="971"/>
      <c r="AS75" s="971"/>
      <c r="AT75" s="971"/>
      <c r="AU75" s="971" t="s">
        <v>555</v>
      </c>
      <c r="AV75" s="971"/>
      <c r="AW75" s="971"/>
      <c r="AX75" s="971"/>
      <c r="AY75" s="971"/>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554</v>
      </c>
      <c r="C76" s="975"/>
      <c r="D76" s="975"/>
      <c r="E76" s="975"/>
      <c r="F76" s="975"/>
      <c r="G76" s="975"/>
      <c r="H76" s="975"/>
      <c r="I76" s="975"/>
      <c r="J76" s="975"/>
      <c r="K76" s="975"/>
      <c r="L76" s="975"/>
      <c r="M76" s="975"/>
      <c r="N76" s="975"/>
      <c r="O76" s="975"/>
      <c r="P76" s="976"/>
      <c r="Q76" s="978">
        <v>9994</v>
      </c>
      <c r="R76" s="979"/>
      <c r="S76" s="979"/>
      <c r="T76" s="979"/>
      <c r="U76" s="980"/>
      <c r="V76" s="981">
        <v>8720</v>
      </c>
      <c r="W76" s="979"/>
      <c r="X76" s="979"/>
      <c r="Y76" s="979"/>
      <c r="Z76" s="980"/>
      <c r="AA76" s="981">
        <v>1274</v>
      </c>
      <c r="AB76" s="979"/>
      <c r="AC76" s="979"/>
      <c r="AD76" s="979"/>
      <c r="AE76" s="980"/>
      <c r="AF76" s="981">
        <v>5128</v>
      </c>
      <c r="AG76" s="979"/>
      <c r="AH76" s="979"/>
      <c r="AI76" s="979"/>
      <c r="AJ76" s="980"/>
      <c r="AK76" s="971" t="s">
        <v>555</v>
      </c>
      <c r="AL76" s="971"/>
      <c r="AM76" s="971"/>
      <c r="AN76" s="971"/>
      <c r="AO76" s="971"/>
      <c r="AP76" s="981">
        <v>27193</v>
      </c>
      <c r="AQ76" s="979"/>
      <c r="AR76" s="979"/>
      <c r="AS76" s="979"/>
      <c r="AT76" s="980"/>
      <c r="AU76" s="971" t="s">
        <v>555</v>
      </c>
      <c r="AV76" s="971"/>
      <c r="AW76" s="971"/>
      <c r="AX76" s="971"/>
      <c r="AY76" s="971"/>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376</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14660</v>
      </c>
      <c r="AG88" s="959"/>
      <c r="AH88" s="959"/>
      <c r="AI88" s="959"/>
      <c r="AJ88" s="959"/>
      <c r="AK88" s="963"/>
      <c r="AL88" s="963"/>
      <c r="AM88" s="963"/>
      <c r="AN88" s="963"/>
      <c r="AO88" s="963"/>
      <c r="AP88" s="959">
        <v>49530</v>
      </c>
      <c r="AQ88" s="959"/>
      <c r="AR88" s="959"/>
      <c r="AS88" s="959"/>
      <c r="AT88" s="959"/>
      <c r="AU88" s="959">
        <v>2203</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294</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294</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294</v>
      </c>
      <c r="DR109" s="896"/>
      <c r="DS109" s="896"/>
      <c r="DT109" s="896"/>
      <c r="DU109" s="897"/>
      <c r="DV109" s="898" t="s">
        <v>409</v>
      </c>
      <c r="DW109" s="896"/>
      <c r="DX109" s="896"/>
      <c r="DY109" s="896"/>
      <c r="DZ109" s="929"/>
    </row>
    <row r="110" spans="1:131" s="230" customFormat="1" ht="26.25" customHeight="1" x14ac:dyDescent="0.2">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746750</v>
      </c>
      <c r="AB110" s="889"/>
      <c r="AC110" s="889"/>
      <c r="AD110" s="889"/>
      <c r="AE110" s="890"/>
      <c r="AF110" s="891">
        <v>762772</v>
      </c>
      <c r="AG110" s="889"/>
      <c r="AH110" s="889"/>
      <c r="AI110" s="889"/>
      <c r="AJ110" s="890"/>
      <c r="AK110" s="891">
        <v>762749</v>
      </c>
      <c r="AL110" s="889"/>
      <c r="AM110" s="889"/>
      <c r="AN110" s="889"/>
      <c r="AO110" s="890"/>
      <c r="AP110" s="892">
        <v>13.2</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7592118</v>
      </c>
      <c r="BR110" s="842"/>
      <c r="BS110" s="842"/>
      <c r="BT110" s="842"/>
      <c r="BU110" s="842"/>
      <c r="BV110" s="842">
        <v>7409674</v>
      </c>
      <c r="BW110" s="842"/>
      <c r="BX110" s="842"/>
      <c r="BY110" s="842"/>
      <c r="BZ110" s="842"/>
      <c r="CA110" s="842">
        <v>7090966</v>
      </c>
      <c r="CB110" s="842"/>
      <c r="CC110" s="842"/>
      <c r="CD110" s="842"/>
      <c r="CE110" s="842"/>
      <c r="CF110" s="866">
        <v>122.3</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v>2366</v>
      </c>
      <c r="BR111" s="817"/>
      <c r="BS111" s="817"/>
      <c r="BT111" s="817"/>
      <c r="BU111" s="817"/>
      <c r="BV111" s="817">
        <v>2313</v>
      </c>
      <c r="BW111" s="817"/>
      <c r="BX111" s="817"/>
      <c r="BY111" s="817"/>
      <c r="BZ111" s="817"/>
      <c r="CA111" s="817">
        <v>2124</v>
      </c>
      <c r="CB111" s="817"/>
      <c r="CC111" s="817"/>
      <c r="CD111" s="817"/>
      <c r="CE111" s="817"/>
      <c r="CF111" s="875">
        <v>0</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1286498</v>
      </c>
      <c r="BR112" s="817"/>
      <c r="BS112" s="817"/>
      <c r="BT112" s="817"/>
      <c r="BU112" s="817"/>
      <c r="BV112" s="817">
        <v>1243957</v>
      </c>
      <c r="BW112" s="817"/>
      <c r="BX112" s="817"/>
      <c r="BY112" s="817"/>
      <c r="BZ112" s="817"/>
      <c r="CA112" s="817">
        <v>1191184</v>
      </c>
      <c r="CB112" s="817"/>
      <c r="CC112" s="817"/>
      <c r="CD112" s="817"/>
      <c r="CE112" s="817"/>
      <c r="CF112" s="875">
        <v>20.5</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138690</v>
      </c>
      <c r="AB113" s="919"/>
      <c r="AC113" s="919"/>
      <c r="AD113" s="919"/>
      <c r="AE113" s="920"/>
      <c r="AF113" s="921">
        <v>148349</v>
      </c>
      <c r="AG113" s="919"/>
      <c r="AH113" s="919"/>
      <c r="AI113" s="919"/>
      <c r="AJ113" s="920"/>
      <c r="AK113" s="921">
        <v>141950</v>
      </c>
      <c r="AL113" s="919"/>
      <c r="AM113" s="919"/>
      <c r="AN113" s="919"/>
      <c r="AO113" s="920"/>
      <c r="AP113" s="922">
        <v>2.4</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2408726</v>
      </c>
      <c r="BR113" s="817"/>
      <c r="BS113" s="817"/>
      <c r="BT113" s="817"/>
      <c r="BU113" s="817"/>
      <c r="BV113" s="817">
        <v>2283932</v>
      </c>
      <c r="BW113" s="817"/>
      <c r="BX113" s="817"/>
      <c r="BY113" s="817"/>
      <c r="BZ113" s="817"/>
      <c r="CA113" s="817">
        <v>2202563</v>
      </c>
      <c r="CB113" s="817"/>
      <c r="CC113" s="817"/>
      <c r="CD113" s="817"/>
      <c r="CE113" s="817"/>
      <c r="CF113" s="875">
        <v>38</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147789</v>
      </c>
      <c r="AB114" s="780"/>
      <c r="AC114" s="780"/>
      <c r="AD114" s="780"/>
      <c r="AE114" s="781"/>
      <c r="AF114" s="782">
        <v>149654</v>
      </c>
      <c r="AG114" s="780"/>
      <c r="AH114" s="780"/>
      <c r="AI114" s="780"/>
      <c r="AJ114" s="781"/>
      <c r="AK114" s="782">
        <v>152242</v>
      </c>
      <c r="AL114" s="780"/>
      <c r="AM114" s="780"/>
      <c r="AN114" s="780"/>
      <c r="AO114" s="781"/>
      <c r="AP114" s="824">
        <v>2.6</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v>1250562</v>
      </c>
      <c r="BR114" s="817"/>
      <c r="BS114" s="817"/>
      <c r="BT114" s="817"/>
      <c r="BU114" s="817"/>
      <c r="BV114" s="817">
        <v>1251952</v>
      </c>
      <c r="BW114" s="817"/>
      <c r="BX114" s="817"/>
      <c r="BY114" s="817"/>
      <c r="BZ114" s="817"/>
      <c r="CA114" s="817">
        <v>1198956</v>
      </c>
      <c r="CB114" s="817"/>
      <c r="CC114" s="817"/>
      <c r="CD114" s="817"/>
      <c r="CE114" s="817"/>
      <c r="CF114" s="875">
        <v>20.7</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942</v>
      </c>
      <c r="AB115" s="919"/>
      <c r="AC115" s="919"/>
      <c r="AD115" s="919"/>
      <c r="AE115" s="920"/>
      <c r="AF115" s="921">
        <v>1032</v>
      </c>
      <c r="AG115" s="919"/>
      <c r="AH115" s="919"/>
      <c r="AI115" s="919"/>
      <c r="AJ115" s="920"/>
      <c r="AK115" s="921">
        <v>933</v>
      </c>
      <c r="AL115" s="919"/>
      <c r="AM115" s="919"/>
      <c r="AN115" s="919"/>
      <c r="AO115" s="920"/>
      <c r="AP115" s="922">
        <v>0</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v>2702</v>
      </c>
      <c r="CB115" s="817"/>
      <c r="CC115" s="817"/>
      <c r="CD115" s="817"/>
      <c r="CE115" s="817"/>
      <c r="CF115" s="875">
        <v>0</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1034171</v>
      </c>
      <c r="AB117" s="903"/>
      <c r="AC117" s="903"/>
      <c r="AD117" s="903"/>
      <c r="AE117" s="904"/>
      <c r="AF117" s="905">
        <v>1061807</v>
      </c>
      <c r="AG117" s="903"/>
      <c r="AH117" s="903"/>
      <c r="AI117" s="903"/>
      <c r="AJ117" s="904"/>
      <c r="AK117" s="905">
        <v>1057874</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294</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439</v>
      </c>
      <c r="BP119" s="878"/>
      <c r="BQ119" s="879">
        <v>12540270</v>
      </c>
      <c r="BR119" s="845"/>
      <c r="BS119" s="845"/>
      <c r="BT119" s="845"/>
      <c r="BU119" s="845"/>
      <c r="BV119" s="845">
        <v>12191828</v>
      </c>
      <c r="BW119" s="845"/>
      <c r="BX119" s="845"/>
      <c r="BY119" s="845"/>
      <c r="BZ119" s="845"/>
      <c r="CA119" s="845">
        <v>11688495</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2366</v>
      </c>
      <c r="DH119" s="764"/>
      <c r="DI119" s="764"/>
      <c r="DJ119" s="764"/>
      <c r="DK119" s="765"/>
      <c r="DL119" s="766">
        <v>2313</v>
      </c>
      <c r="DM119" s="764"/>
      <c r="DN119" s="764"/>
      <c r="DO119" s="764"/>
      <c r="DP119" s="765"/>
      <c r="DQ119" s="766">
        <v>2124</v>
      </c>
      <c r="DR119" s="764"/>
      <c r="DS119" s="764"/>
      <c r="DT119" s="764"/>
      <c r="DU119" s="765"/>
      <c r="DV119" s="848">
        <v>0</v>
      </c>
      <c r="DW119" s="849"/>
      <c r="DX119" s="849"/>
      <c r="DY119" s="849"/>
      <c r="DZ119" s="850"/>
    </row>
    <row r="120" spans="1:130" s="230" customFormat="1" ht="26.25" customHeight="1" x14ac:dyDescent="0.2">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5507407</v>
      </c>
      <c r="BR120" s="842"/>
      <c r="BS120" s="842"/>
      <c r="BT120" s="842"/>
      <c r="BU120" s="842"/>
      <c r="BV120" s="842">
        <v>6163453</v>
      </c>
      <c r="BW120" s="842"/>
      <c r="BX120" s="842"/>
      <c r="BY120" s="842"/>
      <c r="BZ120" s="842"/>
      <c r="CA120" s="842">
        <v>6694718</v>
      </c>
      <c r="CB120" s="842"/>
      <c r="CC120" s="842"/>
      <c r="CD120" s="842"/>
      <c r="CE120" s="842"/>
      <c r="CF120" s="866">
        <v>115.5</v>
      </c>
      <c r="CG120" s="867"/>
      <c r="CH120" s="867"/>
      <c r="CI120" s="867"/>
      <c r="CJ120" s="867"/>
      <c r="CK120" s="868" t="s">
        <v>443</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v>1286498</v>
      </c>
      <c r="DH120" s="842"/>
      <c r="DI120" s="842"/>
      <c r="DJ120" s="842"/>
      <c r="DK120" s="842"/>
      <c r="DL120" s="842">
        <v>1243957</v>
      </c>
      <c r="DM120" s="842"/>
      <c r="DN120" s="842"/>
      <c r="DO120" s="842"/>
      <c r="DP120" s="842"/>
      <c r="DQ120" s="842">
        <v>1191184</v>
      </c>
      <c r="DR120" s="842"/>
      <c r="DS120" s="842"/>
      <c r="DT120" s="842"/>
      <c r="DU120" s="842"/>
      <c r="DV120" s="843">
        <v>20.5</v>
      </c>
      <c r="DW120" s="843"/>
      <c r="DX120" s="843"/>
      <c r="DY120" s="843"/>
      <c r="DZ120" s="844"/>
    </row>
    <row r="121" spans="1:130" s="230" customFormat="1" ht="26.25" customHeight="1" x14ac:dyDescent="0.2">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v>564146</v>
      </c>
      <c r="BR121" s="817"/>
      <c r="BS121" s="817"/>
      <c r="BT121" s="817"/>
      <c r="BU121" s="817"/>
      <c r="BV121" s="817">
        <v>551170</v>
      </c>
      <c r="BW121" s="817"/>
      <c r="BX121" s="817"/>
      <c r="BY121" s="817"/>
      <c r="BZ121" s="817"/>
      <c r="CA121" s="817">
        <v>572334</v>
      </c>
      <c r="CB121" s="817"/>
      <c r="CC121" s="817"/>
      <c r="CD121" s="817"/>
      <c r="CE121" s="817"/>
      <c r="CF121" s="875">
        <v>9.9</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30" customFormat="1" ht="26.25" customHeight="1" x14ac:dyDescent="0.2">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7918314</v>
      </c>
      <c r="BR122" s="845"/>
      <c r="BS122" s="845"/>
      <c r="BT122" s="845"/>
      <c r="BU122" s="845"/>
      <c r="BV122" s="845">
        <v>7679629</v>
      </c>
      <c r="BW122" s="845"/>
      <c r="BX122" s="845"/>
      <c r="BY122" s="845"/>
      <c r="BZ122" s="845"/>
      <c r="CA122" s="845">
        <v>7284233</v>
      </c>
      <c r="CB122" s="845"/>
      <c r="CC122" s="845"/>
      <c r="CD122" s="845"/>
      <c r="CE122" s="845"/>
      <c r="CF122" s="846">
        <v>125.7</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2">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447</v>
      </c>
      <c r="BP123" s="878"/>
      <c r="BQ123" s="832">
        <v>13989867</v>
      </c>
      <c r="BR123" s="833"/>
      <c r="BS123" s="833"/>
      <c r="BT123" s="833"/>
      <c r="BU123" s="833"/>
      <c r="BV123" s="833">
        <v>14394252</v>
      </c>
      <c r="BW123" s="833"/>
      <c r="BX123" s="833"/>
      <c r="BY123" s="833"/>
      <c r="BZ123" s="833"/>
      <c r="CA123" s="833">
        <v>14551285</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450</v>
      </c>
      <c r="CL125" s="852"/>
      <c r="CM125" s="852"/>
      <c r="CN125" s="852"/>
      <c r="CO125" s="853"/>
      <c r="CP125" s="860" t="s">
        <v>451</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452</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942</v>
      </c>
      <c r="AB127" s="780"/>
      <c r="AC127" s="780"/>
      <c r="AD127" s="780"/>
      <c r="AE127" s="781"/>
      <c r="AF127" s="782">
        <v>1032</v>
      </c>
      <c r="AG127" s="780"/>
      <c r="AH127" s="780"/>
      <c r="AI127" s="780"/>
      <c r="AJ127" s="781"/>
      <c r="AK127" s="782">
        <v>933</v>
      </c>
      <c r="AL127" s="780"/>
      <c r="AM127" s="780"/>
      <c r="AN127" s="780"/>
      <c r="AO127" s="781"/>
      <c r="AP127" s="824">
        <v>0</v>
      </c>
      <c r="AQ127" s="825"/>
      <c r="AR127" s="825"/>
      <c r="AS127" s="825"/>
      <c r="AT127" s="826"/>
      <c r="AU127" s="232"/>
      <c r="AV127" s="232"/>
      <c r="AW127" s="232"/>
      <c r="AX127" s="841" t="s">
        <v>454</v>
      </c>
      <c r="AY127" s="812"/>
      <c r="AZ127" s="812"/>
      <c r="BA127" s="812"/>
      <c r="BB127" s="812"/>
      <c r="BC127" s="812"/>
      <c r="BD127" s="812"/>
      <c r="BE127" s="813"/>
      <c r="BF127" s="811" t="s">
        <v>455</v>
      </c>
      <c r="BG127" s="812"/>
      <c r="BH127" s="812"/>
      <c r="BI127" s="812"/>
      <c r="BJ127" s="812"/>
      <c r="BK127" s="812"/>
      <c r="BL127" s="813"/>
      <c r="BM127" s="811" t="s">
        <v>456</v>
      </c>
      <c r="BN127" s="812"/>
      <c r="BO127" s="812"/>
      <c r="BP127" s="812"/>
      <c r="BQ127" s="812"/>
      <c r="BR127" s="812"/>
      <c r="BS127" s="813"/>
      <c r="BT127" s="811" t="s">
        <v>457</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458</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459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460</v>
      </c>
      <c r="X128" s="798"/>
      <c r="Y128" s="798"/>
      <c r="Z128" s="799"/>
      <c r="AA128" s="800">
        <v>76493</v>
      </c>
      <c r="AB128" s="801"/>
      <c r="AC128" s="801"/>
      <c r="AD128" s="801"/>
      <c r="AE128" s="802"/>
      <c r="AF128" s="803">
        <v>70114</v>
      </c>
      <c r="AG128" s="801"/>
      <c r="AH128" s="801"/>
      <c r="AI128" s="801"/>
      <c r="AJ128" s="802"/>
      <c r="AK128" s="803">
        <v>72408</v>
      </c>
      <c r="AL128" s="801"/>
      <c r="AM128" s="801"/>
      <c r="AN128" s="801"/>
      <c r="AO128" s="802"/>
      <c r="AP128" s="804"/>
      <c r="AQ128" s="805"/>
      <c r="AR128" s="805"/>
      <c r="AS128" s="805"/>
      <c r="AT128" s="806"/>
      <c r="AU128" s="232"/>
      <c r="AV128" s="232"/>
      <c r="AW128" s="232"/>
      <c r="AX128" s="807" t="s">
        <v>461</v>
      </c>
      <c r="AY128" s="808"/>
      <c r="AZ128" s="808"/>
      <c r="BA128" s="808"/>
      <c r="BB128" s="808"/>
      <c r="BC128" s="808"/>
      <c r="BD128" s="808"/>
      <c r="BE128" s="809"/>
      <c r="BF128" s="786" t="s">
        <v>122</v>
      </c>
      <c r="BG128" s="787"/>
      <c r="BH128" s="787"/>
      <c r="BI128" s="787"/>
      <c r="BJ128" s="787"/>
      <c r="BK128" s="787"/>
      <c r="BL128" s="810"/>
      <c r="BM128" s="786">
        <v>14.27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462</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v>2702</v>
      </c>
      <c r="DR128" s="791"/>
      <c r="DS128" s="791"/>
      <c r="DT128" s="791"/>
      <c r="DU128" s="791"/>
      <c r="DV128" s="792">
        <v>0</v>
      </c>
      <c r="DW128" s="792"/>
      <c r="DX128" s="792"/>
      <c r="DY128" s="792"/>
      <c r="DZ128" s="793"/>
    </row>
    <row r="129" spans="1:131" s="230"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6327846</v>
      </c>
      <c r="AB129" s="780"/>
      <c r="AC129" s="780"/>
      <c r="AD129" s="780"/>
      <c r="AE129" s="781"/>
      <c r="AF129" s="782">
        <v>6182339</v>
      </c>
      <c r="AG129" s="780"/>
      <c r="AH129" s="780"/>
      <c r="AI129" s="780"/>
      <c r="AJ129" s="781"/>
      <c r="AK129" s="782">
        <v>6412434</v>
      </c>
      <c r="AL129" s="780"/>
      <c r="AM129" s="780"/>
      <c r="AN129" s="780"/>
      <c r="AO129" s="781"/>
      <c r="AP129" s="783"/>
      <c r="AQ129" s="784"/>
      <c r="AR129" s="784"/>
      <c r="AS129" s="784"/>
      <c r="AT129" s="785"/>
      <c r="AU129" s="233"/>
      <c r="AV129" s="233"/>
      <c r="AW129" s="233"/>
      <c r="AX129" s="751" t="s">
        <v>464</v>
      </c>
      <c r="AY129" s="752"/>
      <c r="AZ129" s="752"/>
      <c r="BA129" s="752"/>
      <c r="BB129" s="752"/>
      <c r="BC129" s="752"/>
      <c r="BD129" s="752"/>
      <c r="BE129" s="753"/>
      <c r="BF129" s="770" t="s">
        <v>122</v>
      </c>
      <c r="BG129" s="771"/>
      <c r="BH129" s="771"/>
      <c r="BI129" s="771"/>
      <c r="BJ129" s="771"/>
      <c r="BK129" s="771"/>
      <c r="BL129" s="772"/>
      <c r="BM129" s="770">
        <v>19.27</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572824</v>
      </c>
      <c r="AB130" s="780"/>
      <c r="AC130" s="780"/>
      <c r="AD130" s="780"/>
      <c r="AE130" s="781"/>
      <c r="AF130" s="782">
        <v>574893</v>
      </c>
      <c r="AG130" s="780"/>
      <c r="AH130" s="780"/>
      <c r="AI130" s="780"/>
      <c r="AJ130" s="781"/>
      <c r="AK130" s="782">
        <v>615784</v>
      </c>
      <c r="AL130" s="780"/>
      <c r="AM130" s="780"/>
      <c r="AN130" s="780"/>
      <c r="AO130" s="781"/>
      <c r="AP130" s="783"/>
      <c r="AQ130" s="784"/>
      <c r="AR130" s="784"/>
      <c r="AS130" s="784"/>
      <c r="AT130" s="785"/>
      <c r="AU130" s="233"/>
      <c r="AV130" s="233"/>
      <c r="AW130" s="233"/>
      <c r="AX130" s="751" t="s">
        <v>467</v>
      </c>
      <c r="AY130" s="752"/>
      <c r="AZ130" s="752"/>
      <c r="BA130" s="752"/>
      <c r="BB130" s="752"/>
      <c r="BC130" s="752"/>
      <c r="BD130" s="752"/>
      <c r="BE130" s="753"/>
      <c r="BF130" s="754">
        <v>6.8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5755022</v>
      </c>
      <c r="AB131" s="764"/>
      <c r="AC131" s="764"/>
      <c r="AD131" s="764"/>
      <c r="AE131" s="765"/>
      <c r="AF131" s="766">
        <v>5607446</v>
      </c>
      <c r="AG131" s="764"/>
      <c r="AH131" s="764"/>
      <c r="AI131" s="764"/>
      <c r="AJ131" s="765"/>
      <c r="AK131" s="766">
        <v>5796650</v>
      </c>
      <c r="AL131" s="764"/>
      <c r="AM131" s="764"/>
      <c r="AN131" s="764"/>
      <c r="AO131" s="765"/>
      <c r="AP131" s="767"/>
      <c r="AQ131" s="768"/>
      <c r="AR131" s="768"/>
      <c r="AS131" s="768"/>
      <c r="AT131" s="769"/>
      <c r="AU131" s="233"/>
      <c r="AV131" s="233"/>
      <c r="AW131" s="233"/>
      <c r="AX131" s="729" t="s">
        <v>469</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6.6872724379999999</v>
      </c>
      <c r="AB132" s="745"/>
      <c r="AC132" s="745"/>
      <c r="AD132" s="745"/>
      <c r="AE132" s="746"/>
      <c r="AF132" s="747">
        <v>7.4329739420000003</v>
      </c>
      <c r="AG132" s="745"/>
      <c r="AH132" s="745"/>
      <c r="AI132" s="745"/>
      <c r="AJ132" s="746"/>
      <c r="AK132" s="747">
        <v>6.377511149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6.4</v>
      </c>
      <c r="AB133" s="724"/>
      <c r="AC133" s="724"/>
      <c r="AD133" s="724"/>
      <c r="AE133" s="725"/>
      <c r="AF133" s="723">
        <v>6.7</v>
      </c>
      <c r="AG133" s="724"/>
      <c r="AH133" s="724"/>
      <c r="AI133" s="724"/>
      <c r="AJ133" s="725"/>
      <c r="AK133" s="723">
        <v>6.8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FeBGO5+smkvlrej99IWlKw6bCSksrmAgwojMUJZ72ucYoaayIq/p1fP37BLJ0As5Ba/tyhks3Mfa5A+hKK39g==" saltValue="UzwX5e89qK/QtCcFkA6Xh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473</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cyU8cW1w9I/iuAZdxjdRzvozzoCNNt0zqY3AJFlIoxXUJ69/pzeMCVWHm9trHJ2zXmA/i8KwPCRsq18KwPk0zg==" saltValue="N4dIQsxpySw40p8Uyl1Cx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d5nVoWCKxpmZ25E7TqUsvAQ4xyBFA3t52Nnl+bA+AgXKAjHCm3AVIC1yKZvRRKHoCW+1ou4CXE6u03wEp4N6Q==" saltValue="eRMLedmB/VFhX4VOpxaze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476</v>
      </c>
      <c r="AP7" s="272"/>
      <c r="AQ7" s="273" t="s">
        <v>477</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478</v>
      </c>
      <c r="AQ8" s="279" t="s">
        <v>479</v>
      </c>
      <c r="AR8" s="280" t="s">
        <v>480</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481</v>
      </c>
      <c r="AL9" s="1131"/>
      <c r="AM9" s="1131"/>
      <c r="AN9" s="1132"/>
      <c r="AO9" s="281">
        <v>1916168</v>
      </c>
      <c r="AP9" s="281">
        <v>74238</v>
      </c>
      <c r="AQ9" s="282">
        <v>78624</v>
      </c>
      <c r="AR9" s="283">
        <v>-5.6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482</v>
      </c>
      <c r="AL10" s="1131"/>
      <c r="AM10" s="1131"/>
      <c r="AN10" s="1132"/>
      <c r="AO10" s="284">
        <v>319813</v>
      </c>
      <c r="AP10" s="284">
        <v>12391</v>
      </c>
      <c r="AQ10" s="285">
        <v>8393</v>
      </c>
      <c r="AR10" s="286">
        <v>47.6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483</v>
      </c>
      <c r="AL11" s="1131"/>
      <c r="AM11" s="1131"/>
      <c r="AN11" s="1132"/>
      <c r="AO11" s="284" t="s">
        <v>484</v>
      </c>
      <c r="AP11" s="284" t="s">
        <v>484</v>
      </c>
      <c r="AQ11" s="285">
        <v>566</v>
      </c>
      <c r="AR11" s="286" t="s">
        <v>484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485</v>
      </c>
      <c r="AL12" s="1131"/>
      <c r="AM12" s="1131"/>
      <c r="AN12" s="1132"/>
      <c r="AO12" s="284" t="s">
        <v>484</v>
      </c>
      <c r="AP12" s="284" t="s">
        <v>484</v>
      </c>
      <c r="AQ12" s="285">
        <v>4</v>
      </c>
      <c r="AR12" s="286" t="s">
        <v>484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486</v>
      </c>
      <c r="AL13" s="1131"/>
      <c r="AM13" s="1131"/>
      <c r="AN13" s="1132"/>
      <c r="AO13" s="284">
        <v>72495</v>
      </c>
      <c r="AP13" s="284">
        <v>2809</v>
      </c>
      <c r="AQ13" s="285">
        <v>2520</v>
      </c>
      <c r="AR13" s="286">
        <v>11.5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487</v>
      </c>
      <c r="AL14" s="1131"/>
      <c r="AM14" s="1131"/>
      <c r="AN14" s="1132"/>
      <c r="AO14" s="284">
        <v>40378</v>
      </c>
      <c r="AP14" s="284">
        <v>1564</v>
      </c>
      <c r="AQ14" s="285">
        <v>1291</v>
      </c>
      <c r="AR14" s="286">
        <v>21.1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488</v>
      </c>
      <c r="AL15" s="1134"/>
      <c r="AM15" s="1134"/>
      <c r="AN15" s="1135"/>
      <c r="AO15" s="284">
        <v>-122231</v>
      </c>
      <c r="AP15" s="284">
        <v>-4736</v>
      </c>
      <c r="AQ15" s="285">
        <v>-4844</v>
      </c>
      <c r="AR15" s="286">
        <v>-2.2000000000000002</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2226623</v>
      </c>
      <c r="AP16" s="284">
        <v>86266</v>
      </c>
      <c r="AQ16" s="285">
        <v>86555</v>
      </c>
      <c r="AR16" s="286">
        <v>-0.3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493</v>
      </c>
      <c r="AL21" s="1137"/>
      <c r="AM21" s="1137"/>
      <c r="AN21" s="1138"/>
      <c r="AO21" s="297">
        <v>7.24</v>
      </c>
      <c r="AP21" s="298">
        <v>7.95</v>
      </c>
      <c r="AQ21" s="299">
        <v>-0.71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494</v>
      </c>
      <c r="AL22" s="1137"/>
      <c r="AM22" s="1137"/>
      <c r="AN22" s="1138"/>
      <c r="AO22" s="302">
        <v>98.6</v>
      </c>
      <c r="AP22" s="303">
        <v>97.2</v>
      </c>
      <c r="AQ22" s="304">
        <v>1.4</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495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476</v>
      </c>
      <c r="AP30" s="272"/>
      <c r="AQ30" s="273" t="s">
        <v>477</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478</v>
      </c>
      <c r="AQ31" s="279" t="s">
        <v>479</v>
      </c>
      <c r="AR31" s="280" t="s">
        <v>480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498</v>
      </c>
      <c r="AL32" s="1121"/>
      <c r="AM32" s="1121"/>
      <c r="AN32" s="1122"/>
      <c r="AO32" s="312">
        <v>762749</v>
      </c>
      <c r="AP32" s="312">
        <v>29551</v>
      </c>
      <c r="AQ32" s="313">
        <v>34484</v>
      </c>
      <c r="AR32" s="314">
        <v>-14.3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499</v>
      </c>
      <c r="AL33" s="1121"/>
      <c r="AM33" s="1121"/>
      <c r="AN33" s="1122"/>
      <c r="AO33" s="312" t="s">
        <v>484</v>
      </c>
      <c r="AP33" s="312" t="s">
        <v>484</v>
      </c>
      <c r="AQ33" s="313" t="s">
        <v>484</v>
      </c>
      <c r="AR33" s="314" t="s">
        <v>484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500</v>
      </c>
      <c r="AL34" s="1121"/>
      <c r="AM34" s="1121"/>
      <c r="AN34" s="1122"/>
      <c r="AO34" s="312" t="s">
        <v>484</v>
      </c>
      <c r="AP34" s="312" t="s">
        <v>484</v>
      </c>
      <c r="AQ34" s="313" t="s">
        <v>484</v>
      </c>
      <c r="AR34" s="314" t="s">
        <v>484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501</v>
      </c>
      <c r="AL35" s="1121"/>
      <c r="AM35" s="1121"/>
      <c r="AN35" s="1122"/>
      <c r="AO35" s="312">
        <v>141950</v>
      </c>
      <c r="AP35" s="312">
        <v>5500</v>
      </c>
      <c r="AQ35" s="313">
        <v>11558</v>
      </c>
      <c r="AR35" s="314">
        <v>-52.4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502</v>
      </c>
      <c r="AL36" s="1121"/>
      <c r="AM36" s="1121"/>
      <c r="AN36" s="1122"/>
      <c r="AO36" s="312">
        <v>152242</v>
      </c>
      <c r="AP36" s="312">
        <v>5898</v>
      </c>
      <c r="AQ36" s="313">
        <v>3181</v>
      </c>
      <c r="AR36" s="314">
        <v>85.4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503</v>
      </c>
      <c r="AL37" s="1121"/>
      <c r="AM37" s="1121"/>
      <c r="AN37" s="1122"/>
      <c r="AO37" s="312">
        <v>933</v>
      </c>
      <c r="AP37" s="312">
        <v>36</v>
      </c>
      <c r="AQ37" s="313">
        <v>154</v>
      </c>
      <c r="AR37" s="314">
        <v>-76.599999999999994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504</v>
      </c>
      <c r="AL38" s="1124"/>
      <c r="AM38" s="1124"/>
      <c r="AN38" s="1125"/>
      <c r="AO38" s="315" t="s">
        <v>484</v>
      </c>
      <c r="AP38" s="315" t="s">
        <v>484</v>
      </c>
      <c r="AQ38" s="316">
        <v>1</v>
      </c>
      <c r="AR38" s="304" t="s">
        <v>484</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505</v>
      </c>
      <c r="AL39" s="1124"/>
      <c r="AM39" s="1124"/>
      <c r="AN39" s="1125"/>
      <c r="AO39" s="312">
        <v>-72408</v>
      </c>
      <c r="AP39" s="312">
        <v>-2805</v>
      </c>
      <c r="AQ39" s="313">
        <v>-2572</v>
      </c>
      <c r="AR39" s="314">
        <v>9.1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506</v>
      </c>
      <c r="AL40" s="1121"/>
      <c r="AM40" s="1121"/>
      <c r="AN40" s="1122"/>
      <c r="AO40" s="312">
        <v>-615784</v>
      </c>
      <c r="AP40" s="312">
        <v>-23857</v>
      </c>
      <c r="AQ40" s="313">
        <v>-30360</v>
      </c>
      <c r="AR40" s="314">
        <v>-21.4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369682</v>
      </c>
      <c r="AP41" s="312">
        <v>14323</v>
      </c>
      <c r="AQ41" s="313">
        <v>16445</v>
      </c>
      <c r="AR41" s="314">
        <v>-12.9</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476</v>
      </c>
      <c r="AN49" s="1115" t="s">
        <v>509</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510</v>
      </c>
      <c r="AO50" s="329" t="s">
        <v>511</v>
      </c>
      <c r="AP50" s="330" t="s">
        <v>512</v>
      </c>
      <c r="AQ50" s="331" t="s">
        <v>513</v>
      </c>
      <c r="AR50" s="332" t="s">
        <v>514</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656926</v>
      </c>
      <c r="AN51" s="334">
        <v>24914</v>
      </c>
      <c r="AO51" s="335">
        <v>-34.6</v>
      </c>
      <c r="AP51" s="336">
        <v>59119</v>
      </c>
      <c r="AQ51" s="337">
        <v>9.6999999999999993</v>
      </c>
      <c r="AR51" s="338">
        <v>-44.3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327348</v>
      </c>
      <c r="AN52" s="342">
        <v>12415</v>
      </c>
      <c r="AO52" s="343">
        <v>-32.1</v>
      </c>
      <c r="AP52" s="344">
        <v>29900</v>
      </c>
      <c r="AQ52" s="345">
        <v>-14.7</v>
      </c>
      <c r="AR52" s="346">
        <v>-17.399999999999999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1151894</v>
      </c>
      <c r="AN53" s="334">
        <v>43989</v>
      </c>
      <c r="AO53" s="335">
        <v>76.599999999999994</v>
      </c>
      <c r="AP53" s="336">
        <v>53895</v>
      </c>
      <c r="AQ53" s="337">
        <v>-8.8000000000000007</v>
      </c>
      <c r="AR53" s="338">
        <v>85.4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547374</v>
      </c>
      <c r="AN54" s="342">
        <v>20903</v>
      </c>
      <c r="AO54" s="343">
        <v>68.400000000000006</v>
      </c>
      <c r="AP54" s="344">
        <v>31224</v>
      </c>
      <c r="AQ54" s="345">
        <v>4.4000000000000004</v>
      </c>
      <c r="AR54" s="346">
        <v>64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1074100</v>
      </c>
      <c r="AN55" s="334">
        <v>41305</v>
      </c>
      <c r="AO55" s="335">
        <v>-6.1</v>
      </c>
      <c r="AP55" s="336">
        <v>56181</v>
      </c>
      <c r="AQ55" s="337">
        <v>4.2</v>
      </c>
      <c r="AR55" s="338">
        <v>-10.3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520978</v>
      </c>
      <c r="AN56" s="342">
        <v>20035</v>
      </c>
      <c r="AO56" s="343">
        <v>-4.2</v>
      </c>
      <c r="AP56" s="344">
        <v>32039</v>
      </c>
      <c r="AQ56" s="345">
        <v>2.6</v>
      </c>
      <c r="AR56" s="346">
        <v>-6.8</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1088218</v>
      </c>
      <c r="AN57" s="334">
        <v>42163</v>
      </c>
      <c r="AO57" s="335">
        <v>2.1</v>
      </c>
      <c r="AP57" s="336">
        <v>47730</v>
      </c>
      <c r="AQ57" s="337">
        <v>-15</v>
      </c>
      <c r="AR57" s="338">
        <v>17.100000000000001</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471721</v>
      </c>
      <c r="AN58" s="342">
        <v>18277</v>
      </c>
      <c r="AO58" s="343">
        <v>-8.8000000000000007</v>
      </c>
      <c r="AP58" s="344">
        <v>26378</v>
      </c>
      <c r="AQ58" s="345">
        <v>-17.7</v>
      </c>
      <c r="AR58" s="346">
        <v>8.9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856366</v>
      </c>
      <c r="AN59" s="334">
        <v>33178</v>
      </c>
      <c r="AO59" s="335">
        <v>-21.3</v>
      </c>
      <c r="AP59" s="336">
        <v>61921</v>
      </c>
      <c r="AQ59" s="337">
        <v>29.7</v>
      </c>
      <c r="AR59" s="338">
        <v>-51</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507326</v>
      </c>
      <c r="AN60" s="342">
        <v>19655</v>
      </c>
      <c r="AO60" s="343">
        <v>7.5</v>
      </c>
      <c r="AP60" s="344">
        <v>34719</v>
      </c>
      <c r="AQ60" s="345">
        <v>31.6</v>
      </c>
      <c r="AR60" s="346">
        <v>-24.1</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965501</v>
      </c>
      <c r="AN61" s="349">
        <v>37110</v>
      </c>
      <c r="AO61" s="350">
        <v>3.3</v>
      </c>
      <c r="AP61" s="351">
        <v>55769</v>
      </c>
      <c r="AQ61" s="352">
        <v>4</v>
      </c>
      <c r="AR61" s="338">
        <v>-0.7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474949</v>
      </c>
      <c r="AN62" s="342">
        <v>18257</v>
      </c>
      <c r="AO62" s="343">
        <v>6.2</v>
      </c>
      <c r="AP62" s="344">
        <v>30852</v>
      </c>
      <c r="AQ62" s="345">
        <v>1.2</v>
      </c>
      <c r="AR62" s="346">
        <v>5</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shenpdxn5vQseOeKGXKld14/O7+O2JLfq5t4DwI0RrRVseRZhY87MNgiQL1Izpob8FgDwJxcu2b1KbLpmTmMpA==" saltValue="8zIpOtXuJBlOjQGl6W+R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473</v>
      </c>
    </row>
    <row r="121" spans="125:125" ht="13.5" hidden="1" customHeight="1" x14ac:dyDescent="0.2">
      <c r="DU121" s="259"/>
    </row>
  </sheetData>
  <sheetProtection algorithmName="SHA-512" hashValue="mvMbVdS0agTtMW8C9rv6XpNyi0IydWdw8zoUTWyVSFoavxzU54S0enya/q9sKGzt7vxysw88S+ya3jJA7z5Djw==" saltValue="qzuZD2lGJKnFn/XNOSyN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473</v>
      </c>
    </row>
  </sheetData>
  <sheetProtection algorithmName="SHA-512" hashValue="eF/5xZra0wDFh7V15sl85mogGzu8vhatEYgyruqMEAE45+FhjIPbjOeYMHVdcGiC662vtVPkfhX8goZZ9Pi5pw==" saltValue="GwSCXSzcNN/FYfwpALAsv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37.619999999999997</v>
      </c>
      <c r="G47" s="12">
        <v>34.29</v>
      </c>
      <c r="H47" s="12">
        <v>35.29</v>
      </c>
      <c r="I47" s="12">
        <v>37.380000000000003</v>
      </c>
      <c r="J47" s="13">
        <v>36.590000000000003</v>
      </c>
    </row>
    <row r="48" spans="2:10" ht="57.75" customHeight="1" x14ac:dyDescent="0.2">
      <c r="B48" s="14"/>
      <c r="C48" s="1141" t="s">
        <v>4</v>
      </c>
      <c r="D48" s="1141"/>
      <c r="E48" s="1142"/>
      <c r="F48" s="15">
        <v>6.06</v>
      </c>
      <c r="G48" s="16">
        <v>7.3</v>
      </c>
      <c r="H48" s="16">
        <v>7.13</v>
      </c>
      <c r="I48" s="16">
        <v>7.93</v>
      </c>
      <c r="J48" s="17">
        <v>8</v>
      </c>
    </row>
    <row r="49" spans="2:10" ht="57.75" customHeight="1" thickBot="1" x14ac:dyDescent="0.25">
      <c r="B49" s="18"/>
      <c r="C49" s="1143" t="s">
        <v>5</v>
      </c>
      <c r="D49" s="1143"/>
      <c r="E49" s="1144"/>
      <c r="F49" s="19" t="s">
        <v>528</v>
      </c>
      <c r="G49" s="20">
        <v>0.97</v>
      </c>
      <c r="H49" s="20">
        <v>2.5099999999999998</v>
      </c>
      <c r="I49" s="20">
        <v>1.89</v>
      </c>
      <c r="J49" s="21">
        <v>0.91</v>
      </c>
    </row>
    <row r="50" spans="2:10" ht="13" x14ac:dyDescent="0.2"/>
  </sheetData>
  <sheetProtection algorithmName="SHA-512" hashValue="wgp/KaM2ZykKOjBWraKOmomuN8lr6LciEi3qkRqNoT2uBLjTgpznjtS/xtN8SpnSqeqogBHFDWBMP8xYYSvXgA==" saltValue="t2d8w0VHHAg2A+21jGGe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7E033DE-E074-4933-B800-64C8457D955E}">
  <ds:schemaRefs>
    <ds:schemaRef ds:uri="http://schemas.microsoft.com/sharepoint/v3/contenttype/forms"/>
  </ds:schemaRefs>
</ds:datastoreItem>
</file>

<file path=customXml/itemProps2.xml><?xml version="1.0" encoding="utf-8"?>
<ds:datastoreItem xmlns:ds="http://schemas.openxmlformats.org/officeDocument/2006/customXml" ds:itemID="{99E10B0E-3E0F-41F2-9B6F-41C22B01698C}">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3AC6E5A3-F40E-4949-8F59-725C0FA1F4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dcterms:created xsi:type="dcterms:W3CDTF">2025-02-19T01:24:12Z</dcterms:created>
  <dcterms:modified xsi:type="dcterms:W3CDTF">2025-09-30T08:11:17Z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