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57CFA362-EEC3-46AA-885F-024228EC0768}"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W35" i="10" s="1"/>
  <c r="BW36" i="10" s="1"/>
  <c r="BE34" i="10"/>
  <c r="U34" i="10"/>
  <c r="U35" i="10" s="1"/>
  <c r="U36" i="10" s="1"/>
  <c r="C34" i="10"/>
  <c r="AM34" i="10" s="1"/>
  <c r="AM35" i="10" s="1"/>
  <c r="BW37" i="10" l="1"/>
  <c r="BW38" i="10" s="1"/>
  <c r="BW39" i="10" s="1"/>
  <c r="CO34" i="10"/>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<sst xmlns="http://schemas.openxmlformats.org/spreadsheetml/2006/main" count="1116" uniqueCount="575">
  <si>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</si>
  <si>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</si>
  <si>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</si>
  <si>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</si>
  <si>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</si>
  <si>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</si>
  <si>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</si>
  <si>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</si>
  <si>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</si>
  <si>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</si>
  <si>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</si>
  <si>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</si>
  <si>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</si>
  <si>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</si>
  <si>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</si>
  <si>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</si>
  <si>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</si>
  <si>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</si>
  <si>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</si>
  <si>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</si>
  <si>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</si>
  <si>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</si>
  <si>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</si>
  <si>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</si>
  <si>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</si>
  <si>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</si>
  <si>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</si>
  <si>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</si>
  <si>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</si>
  <si>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</si>
  <si>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</si>
  <si>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</si>
  <si>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</si>
  <si>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</si>
  <si>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</si>
  <si>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</si>
  <si>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</si>
  <si>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</si>
  <si>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</si>
  <si>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</si>
  <si>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</si>
  <si>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</si>
  <si>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</si>
  <si>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</si>
  <si>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</si>
  <si>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</si>
  <si>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</si>
  <si>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</si>
  <si>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</si>
  <si>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</si>
  <si>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</si>
  <si>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</si>
  <si>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</si>
  <si>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</si>
  <si>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</si>
  <si>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</si>
  <si>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</si>
  <si>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</si>
  <si>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</si>
  <si>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</si>
  <si>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</si>
  <si>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</si>
  <si>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</si>
  <si>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</si>
  <si>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</si>
  <si>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</si>
  <si>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</si>
  <si>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</si>
  <si>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</si>
  <si>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</si>
  <si>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</si>
  <si>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</si>
  <si>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</si>
  <si>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</si>
  <si>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</si>
  <si>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</si>
  <si>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</si>
  <si>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</si>
  <si>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</si>
  <si>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</si>
  <si>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</si>
  <si>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</si>
  <si>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</si>
  <si>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</si>
  <si>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</si>
  <si>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</si>
  <si>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</si>
  <si>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</si>
  <si>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</si>
  <si>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</si>
  <si>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</si>
  <si>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</si>
  <si>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</si>
  <si>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</si>
  <si>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富岡市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</si>
  <si>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</si>
  <si>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</si>
  <si>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</si>
  <si>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</si>
  <si>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</si>
  <si>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</si>
  <si>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</si>
  <si>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</si>
  <si>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</si>
  <si>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</si>
  <si>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</si>
  <si>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</si>
  <si>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</si>
  <si>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</si>
  <si>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</si>
  <si>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</si>
  <si>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</si>
  <si>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</si>
  <si>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</si>
  <si>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</si>
  <si>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</si>
  <si>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</si>
  <si>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</si>
  <si>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</si>
  <si>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</si>
  <si>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</si>
  <si>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</si>
  <si>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</si>
  <si>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</si>
  <si>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</si>
  <si>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</si>
  <si>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</si>
  <si>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</si>
  <si>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</si>
  <si>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</si>
  <si>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</si>
  <si>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</si>
  <si>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</si>
  <si>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</si>
  <si>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</si>
  <si>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</si>
  <si>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</si>
  <si>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</si>
  <si>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</si>
  <si>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</si>
  <si>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</si>
  <si>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</si>
  <si>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</si>
  <si>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</si>
  <si>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</si>
  <si>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</si>
  <si>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</si>
  <si>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</si>
  <si>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</si>
  <si>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</si>
  <si>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</si>
  <si>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</si>
  <si>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</si>
  <si>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</si>
  <si>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</si>
  <si>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</si>
  <si>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</si>
  <si>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</si>
  <si>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</si>
  <si>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</si>
  <si>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</si>
  <si>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</si>
  <si>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</si>
  <si>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</si>
  <si>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</si>
  <si>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</si>
  <si>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</si>
  <si>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</si>
  <si>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</si>
  <si>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</si>
  <si>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</si>
  <si>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</si>
  <si>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</si>
  <si>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</si>
  <si>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</si>
  <si>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</si>
  <si>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</si>
  <si>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</si>
  <si>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</si>
  <si>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</si>
  <si>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</si>
  <si>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</si>
  <si>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</si>
  <si>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</si>
  <si>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</si>
  <si>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</si>
  <si>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</si>
  <si>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</si>
  <si>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</si>
  <si>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</si>
  <si>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</si>
  <si>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</si>
  <si>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</si>
  <si>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</si>
  <si>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</si>
  <si>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</si>
  <si>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</si>
  <si>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</si>
  <si>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</si>
  <si>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</si>
  <si>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</si>
  <si>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</si>
  <si>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</si>
  <si>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群馬県富岡市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</si>
  <si>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</si>
  <si>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</si>
  <si>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</si>
  <si>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</si>
  <si>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</si>
  <si>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</si>
  <si>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</si>
  <si>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</si>
  <si>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</si>
  <si>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</si>
  <si>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</si>
  <si>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</si>
  <si>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</si>
  <si>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</si>
  <si>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</si>
  <si>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</si>
  <si>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</si>
  <si>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</si>
  <si>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</si>
  <si>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</si>
  <si>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</si>
  <si>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</si>
  <si>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</si>
  <si>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</si>
  <si>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</si>
  <si>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</si>
  <si>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</si>
  <si>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</si>
  <si>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</si>
  <si>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</si>
  <si>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</si>
  <si>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</si>
  <si>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</si>
  <si>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</si>
  <si>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</si>
  <si>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</si>
  <si>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</si>
  <si>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</si>
  <si>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</si>
  <si>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</si>
  <si>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</si>
  <si>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</si>
  <si>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</si>
  <si>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</si>
  <si>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</si>
  <si>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</si>
  <si>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</si>
  <si>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</si>
  <si>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</si>
  <si>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</si>
  <si>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</si>
  <si>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</si>
  <si>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</si>
  <si>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</si>
  <si>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</si>
  <si>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</si>
  <si>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</si>
  <si>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</si>
  <si>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</si>
  <si>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</si>
  <si>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</si>
  <si>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</si>
  <si>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</si>
  <si>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</si>
  <si>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</si>
  <si>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</si>
  <si>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</si>
  <si>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</si>
  <si>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</si>
  <si>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</si>
  <si>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</si>
  <si>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</si>
  <si>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</si>
  <si>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</si>
  <si>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</si>
  <si>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</si>
  <si>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</si>
  <si>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</si>
  <si>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</si>
  <si>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</si>
  <si>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</si>
  <si>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</si>
  <si>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</si>
  <si>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</si>
  <si>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</si>
  <si>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</si>
  <si>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</si>
  <si>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</si>
  <si>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</si>
  <si>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</si>
  <si>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</si>
  <si>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</si>
  <si>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</si>
  <si>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</si>
  <si>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</si>
  <si>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</si>
  <si>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</si>
  <si>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</si>
  <si>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</si>
  <si>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</si>
  <si>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</si>
  <si>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</si>
  <si>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</si>
  <si>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</si>
  <si>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</si>
  <si>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</si>
  <si>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</si>
  <si>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</si>
  <si>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</si>
  <si>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</si>
  <si>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</si>
  <si>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</si>
  <si>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</si>
  <si>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</si>
  <si>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</si>
  <si>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</si>
  <si>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</si>
  <si>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</si>
  <si>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</si>
  <si>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</si>
  <si>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</si>
  <si>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</si>
  <si>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</si>
  <si>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</si>
  <si>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</si>
  <si>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</si>
  <si>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</si>
  <si>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</si>
  <si>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</si>
  <si>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</si>
  <si>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</si>
  <si>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</si>
  <si>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</si>
  <si>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</si>
  <si>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</si>
  <si>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</si>
  <si>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</si>
  <si>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</si>
  <si>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</si>
  <si>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</si>
  <si>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</si>
  <si>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</si>
  <si>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</si>
  <si>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</si>
  <si>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</si>
  <si>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</si>
  <si>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</si>
  <si>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</si>
  <si>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</si>
  <si>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</si>
  <si>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群馬県富岡市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</si>
  <si>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</si>
  <si>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</si>
  <si>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</si>
  <si>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</si>
  <si>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</si>
  <si>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</si>
  <si>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</si>
  <si>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</si>
  <si>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</si>
  <si>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</si>
  <si>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</si>
  <si>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</si>
  <si>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</si>
  <si>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</si>
  <si>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</si>
  <si>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</si>
  <si>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</si>
  <si>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</si>
  <si>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</si>
  <si>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</si>
  <si>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</si>
  <si>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</si>
  <si>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</si>
  <si>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</si>
  <si>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</si>
  <si>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</si>
  <si>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</si>
  <si>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</si>
  <si>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</si>
  <si>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</si>
  <si>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</si>
  <si>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</si>
  <si>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</si>
  <si>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</si>
  <si>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</si>
  <si>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</si>
  <si>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</si>
  <si>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</si>
  <si>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</si>
  <si>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</si>
  <si>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</si>
  <si>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</si>
  <si>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</si>
  <si>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</si>
  <si>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</si>
  <si>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</si>
  <si>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</si>
  <si>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</si>
  <si>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</si>
  <si>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</si>
  <si>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</si>
  <si>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</si>
  <si>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</si>
  <si>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</si>
  <si>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</si>
  <si>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</si>
  <si>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</si>
  <si>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</si>
  <si>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</si>
  <si>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</si>
  <si>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</si>
  <si>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</si>
  <si>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</si>
  <si>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</si>
  <si>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</si>
  <si>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</si>
  <si>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</si>
  <si>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</si>
  <si>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</si>
  <si>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</si>
  <si>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</si>
  <si>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</si>
  <si>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</si>
  <si>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</si>
  <si>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</si>
  <si>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</si>
  <si>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</si>
  <si>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</si>
  <si>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</si>
  <si>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</si>
  <si>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</si>
  <si>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</si>
  <si>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</si>
  <si>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</si>
  <si>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</si>
  <si>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</si>
  <si>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</si>
  <si>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</si>
  <si>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</si>
  <si>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</si>
  <si>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</si>
  <si>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</si>
  <si>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</si>
  <si>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</si>
  <si>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</si>
  <si>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</si>
  <si>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</si>
  <si>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</si>
  <si>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</si>
  <si>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</si>
  <si>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</si>
  <si>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</si>
  <si>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</si>
  <si>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</si>
  <si>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</si>
  <si>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</si>
  <si>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</si>
  <si>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</si>
  <si>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</si>
  <si>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</si>
  <si>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</si>
  <si>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</si>
  <si>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</si>
  <si>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</si>
  <si>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</si>
  <si>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</si>
  <si>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</si>
  <si>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</si>
  <si>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</si>
  <si>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</si>
  <si>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</si>
  <si>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</si>
  <si>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</si>
  <si>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</si>
  <si>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</si>
  <si>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</si>
  <si>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</si>
  <si>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</si>
  <si>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</si>
  <si>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</si>
  <si>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</si>
  <si>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</si>
  <si>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</si>
  <si>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</si>
  <si>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</si>
  <si>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</si>
  <si>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</si>
  <si>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</si>
  <si>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</si>
  <si>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</si>
  <si>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</si>
  <si>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</si>
  <si>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</si>
  <si>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</si>
  <si>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</si>
  <si>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</si>
  <si>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</si>
  <si>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</si>
  <si>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</si>
  <si>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</si>
  <si>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</si>
  <si>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</si>
  <si>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</si>
  <si>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</si>
  <si>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</si>
  <si>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</si>
  <si>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</si>
  <si>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</si>
  <si>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</si>
  <si>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</si>
  <si>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</si>
  <si>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</si>
  <si>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</si>
  <si>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</si>
  <si>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</si>
  <si>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</si>
  <si>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</si>
  <si>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</si>
  <si>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</si>
  <si>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</si>
  <si>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</si>
  <si>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</si>
  <si>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</si>
  <si>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</si>
  <si>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6.98</t>
  </si>
  <si>
    <t>▲ 3.04</t>
  </si>
  <si>
    <t>▲ 7.69</t>
  </si>
  <si>
    <t>▲ 4.37</t>
  </si>
  <si>
    <t>水道事業会計</t>
  </si>
  <si>
    <t>一般会計</t>
  </si>
  <si>
    <t>下水道事業会計</t>
  </si>
  <si>
    <t>介護保険特別会計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</si>
  <si>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</si>
  <si>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</si>
  <si>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</si>
  <si>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</si>
  <si>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</si>
  <si>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</si>
  <si>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</si>
  <si>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</si>
  <si>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</si>
  <si>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地域振興基金</t>
    <rPh sb="0" eb="6">
      <t>チイキシンコウキキン</t>
    </rPh>
    <phoneticPr fontId="2"/>
  </si>
  <si>
    <t>社会資本等整備基金</t>
    <phoneticPr fontId="2"/>
  </si>
  <si>
    <t>富岡製糸場基金</t>
    <rPh sb="0" eb="5">
      <t>トミオカセイシジョウ</t>
    </rPh>
    <rPh sb="5" eb="7">
      <t>キキン</t>
    </rPh>
    <phoneticPr fontId="2"/>
  </si>
  <si>
    <t>職員退職手当基金</t>
    <phoneticPr fontId="2"/>
  </si>
  <si>
    <t>国際交流基金</t>
    <rPh sb="0" eb="2">
      <t>コクサイ</t>
    </rPh>
    <rPh sb="2" eb="6">
      <t>コウリュウキキン</t>
    </rPh>
    <phoneticPr fontId="2"/>
  </si>
  <si>
    <t>富岡市土地開発公社</t>
  </si>
  <si>
    <t>まちづくり富岡</t>
  </si>
  <si>
    <t>〇</t>
    <phoneticPr fontId="2"/>
  </si>
  <si>
    <t>　　　　－</t>
    <phoneticPr fontId="10"/>
  </si>
  <si>
    <t>富岡地域医療企業団</t>
  </si>
  <si>
    <t>富岡甘楽広域市町村圏振興整備組合</t>
  </si>
  <si>
    <t>群馬県市町村総合事務組合</t>
  </si>
  <si>
    <t>群馬県後期高齢者医療広域連合（一般会計）</t>
  </si>
  <si>
    <t>群馬県後期高齢者医療広域連合（事業会計）</t>
  </si>
  <si>
    <t>群馬県市町村会館管理組合</t>
  </si>
  <si>
    <t>－</t>
    <phoneticPr fontId="2"/>
  </si>
  <si>
    <t>　　　　－</t>
  </si>
  <si>
    <t>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</si>
  <si>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</si>
  <si>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</si>
  <si>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また、有形固定資産減価償却率についても類似団体よりも低い。今後公共施設の更新を控えているが、公共施設等総合管理計画に基づき、効果的な施設更新を行うことで、地方債の新規発行を可能な限り抑えていく。</t>
    <rPh sb="0" eb="3">
      <t>チホウサイ</t>
    </rPh>
    <rPh sb="4" eb="6">
      <t>シンキ</t>
    </rPh>
    <rPh sb="6" eb="8">
      <t>ハッコウ</t>
    </rPh>
    <rPh sb="9" eb="11">
      <t>ヨクセイ</t>
    </rPh>
    <rPh sb="15" eb="17">
      <t>ケッカ</t>
    </rPh>
    <rPh sb="18" eb="20">
      <t>ショウライ</t>
    </rPh>
    <rPh sb="20" eb="22">
      <t>フタン</t>
    </rPh>
    <rPh sb="22" eb="24">
      <t>ヒリツ</t>
    </rPh>
    <rPh sb="25" eb="27">
      <t>テイカ</t>
    </rPh>
    <rPh sb="58" eb="59">
      <t>ヒク</t>
    </rPh>
    <rPh sb="61" eb="63">
      <t>コンゴ</t>
    </rPh>
    <rPh sb="63" eb="67">
      <t>コウキョウシセツ</t>
    </rPh>
    <rPh sb="68" eb="70">
      <t>コウシン</t>
    </rPh>
    <rPh sb="71" eb="72">
      <t>ヒカ</t>
    </rPh>
    <rPh sb="94" eb="97">
      <t>コウカテキ</t>
    </rPh>
    <rPh sb="98" eb="102">
      <t>シセツコウシン</t>
    </rPh>
    <rPh sb="103" eb="104">
      <t>オコナ</t>
    </rPh>
    <rPh sb="109" eb="112">
      <t>チホウサイ</t>
    </rPh>
    <rPh sb="113" eb="117">
      <t>シンキハッコウ</t>
    </rPh>
    <rPh sb="118" eb="120">
      <t>カノウ</t>
    </rPh>
    <rPh sb="121" eb="122">
      <t>カギ</t>
    </rPh>
    <rPh sb="123" eb="124">
      <t>オサ</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</si>
  <si>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</si>
  <si>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</si>
  <si>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</si>
  <si>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</si>
  <si>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</si>
  <si>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</si>
  <si>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内平均より低くなっているが、今後控える公共施設の大規模更新にあたっては、地方債を活用しなければならないが、将来世代の負担が大きくなりすぎないよう可能な限り地方債の発行額の抑制に努めていきたい。</t>
    <rPh sb="0" eb="6">
      <t>ショウライフタンヒリツ</t>
    </rPh>
    <rPh sb="7" eb="12">
      <t>ジッシツコウサイヒ</t>
    </rPh>
    <rPh sb="12" eb="14">
      <t>ヒリツ</t>
    </rPh>
    <rPh sb="18" eb="23">
      <t>ルイジダンタイナイ</t>
    </rPh>
    <rPh sb="23" eb="25">
      <t>ヘイキン</t>
    </rPh>
    <rPh sb="27" eb="28">
      <t>ヒク</t>
    </rPh>
    <rPh sb="36" eb="39">
      <t>コンゴヒカ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</si>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</sst>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104D82D-4F1F-4B1C-8D39-029B499F47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316C-4C6C-912C-437794CF32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108443</c:v>
                </c:pt>
                <c:pt idx="1">
                  <c:v>110304</c:v>
                </c:pt>
                <c:pt idx="2">
                  <c:v>42140</c:v>
                </c:pt>
                <c:pt idx="3">
                  <c:v>60354</c:v>
                </c:pt>
                <c:pt idx="4">
                  <c:v>59654</c:v>
                </c:pt>
              </c:numCache>
            </c:numRef>
          </c:val>
          <c:smooth val="0"/>
          <c:extLst>
            <c:ext xmlns:c16="http://schemas.microsoft.com/office/drawing/2014/chart" uri="{C3380CC4-5D6E-409C-BE32-E72D297353CC}">
              <c16:uniqueId val="{00000001-316C-4C6C-912C-437794CF32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6.85</c:v>
                </c:pt>
                <c:pt idx="1">
                  <c:v>7.11</c:v>
                </c:pt>
                <c:pt idx="2">
                  <c:v>9.69</c:v>
                </c:pt>
                <c:pt idx="3">
                  <c:v>6.65</c:v>
                </c:pt>
                <c:pt idx="4">
                  <c:v>7.55</c:v>
                </c:pt>
              </c:numCache>
            </c:numRef>
          </c:val>
          <c:extLst>
            <c:ext xmlns:c16="http://schemas.microsoft.com/office/drawing/2014/chart" uri="{C3380CC4-5D6E-409C-BE32-E72D297353CC}">
              <c16:uniqueId val="{00000000-6EF2-4101-AF39-3F4F1608A8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20.36</c:v>
                </c:pt>
                <c:pt idx="1">
                  <c:v>20.440000000000001</c:v>
                </c:pt>
                <c:pt idx="2">
                  <c:v>26.48</c:v>
                </c:pt>
                <c:pt idx="3">
                  <c:v>27.59</c:v>
                </c:pt>
                <c:pt idx="4">
                  <c:v>25.37</c:v>
                </c:pt>
              </c:numCache>
            </c:numRef>
          </c:val>
          <c:extLst>
            <c:ext xmlns:c16="http://schemas.microsoft.com/office/drawing/2014/chart" uri="{C3380CC4-5D6E-409C-BE32-E72D297353CC}">
              <c16:uniqueId val="{00000001-6EF2-4101-AF39-3F4F1608A8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-6.98</c:v>
                </c:pt>
                <c:pt idx="1">
                  <c:v>-3.04</c:v>
                </c:pt>
                <c:pt idx="2">
                  <c:v>4.82</c:v>
                </c:pt>
                <c:pt idx="3">
                  <c:v>-7.69</c:v>
                </c:pt>
                <c:pt idx="4">
                  <c:v>-4.37</c:v>
                </c:pt>
              </c:numCache>
            </c:numRef>
          </c:val>
          <c:smooth val="0"/>
          <c:extLst>
            <c:ext xmlns:c16="http://schemas.microsoft.com/office/drawing/2014/chart" uri="{C3380CC4-5D6E-409C-BE32-E72D297353CC}">
              <c16:uniqueId val="{00000002-6EF2-4101-AF39-3F4F1608A8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4166-45EB-A626-0F71EB591C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66-45EB-A626-0F71EB591C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66-45EB-A626-0F71EB591C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166-45EB-A626-0F71EB591C2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0.06</c:v>
                </c:pt>
                <c:pt idx="8">
                  <c:v>#N/A</c:v>
                </c:pt>
                <c:pt idx="9">
                  <c:v>0.06</c:v>
                </c:pt>
              </c:numCache>
            </c:numRef>
          </c:val>
          <c:extLst>
            <c:ext xmlns:c16="http://schemas.microsoft.com/office/drawing/2014/chart" uri="{C3380CC4-5D6E-409C-BE32-E72D297353CC}">
              <c16:uniqueId val="{00000004-4166-45EB-A626-0F71EB591C2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0.86</c:v>
                </c:pt>
                <c:pt idx="2">
                  <c:v>#N/A</c:v>
                </c:pt>
                <c:pt idx="3">
                  <c:v>0.99</c:v>
                </c:pt>
                <c:pt idx="4">
                  <c:v>#N/A</c:v>
                </c:pt>
                <c:pt idx="5">
                  <c:v>0.42</c:v>
                </c:pt>
                <c:pt idx="6">
                  <c:v>#N/A</c:v>
                </c:pt>
                <c:pt idx="7">
                  <c:v>0.25</c:v>
                </c:pt>
                <c:pt idx="8">
                  <c:v>#N/A</c:v>
                </c:pt>
                <c:pt idx="9">
                  <c:v>0.34</c:v>
                </c:pt>
              </c:numCache>
            </c:numRef>
          </c:val>
          <c:extLst>
            <c:ext xmlns:c16="http://schemas.microsoft.com/office/drawing/2014/chart" uri="{C3380CC4-5D6E-409C-BE32-E72D297353CC}">
              <c16:uniqueId val="{00000005-4166-45EB-A626-0F71EB591C2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0.87</c:v>
                </c:pt>
                <c:pt idx="2">
                  <c:v>#N/A</c:v>
                </c:pt>
                <c:pt idx="3">
                  <c:v>1.1000000000000001</c:v>
                </c:pt>
                <c:pt idx="4">
                  <c:v>#N/A</c:v>
                </c:pt>
                <c:pt idx="5">
                  <c:v>1.22</c:v>
                </c:pt>
                <c:pt idx="6">
                  <c:v>#N/A</c:v>
                </c:pt>
                <c:pt idx="7">
                  <c:v>1.1399999999999999</c:v>
                </c:pt>
                <c:pt idx="8">
                  <c:v>#N/A</c:v>
                </c:pt>
                <c:pt idx="9">
                  <c:v>0.74</c:v>
                </c:pt>
              </c:numCache>
            </c:numRef>
          </c:val>
          <c:extLst>
            <c:ext xmlns:c16="http://schemas.microsoft.com/office/drawing/2014/chart" uri="{C3380CC4-5D6E-409C-BE32-E72D297353CC}">
              <c16:uniqueId val="{00000006-4166-45EB-A626-0F71EB591C2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0.34</c:v>
                </c:pt>
                <c:pt idx="2">
                  <c:v>#N/A</c:v>
                </c:pt>
                <c:pt idx="3">
                  <c:v>1.28</c:v>
                </c:pt>
                <c:pt idx="4">
                  <c:v>#N/A</c:v>
                </c:pt>
                <c:pt idx="5">
                  <c:v>1.9</c:v>
                </c:pt>
                <c:pt idx="6">
                  <c:v>#N/A</c:v>
                </c:pt>
                <c:pt idx="7">
                  <c:v>2.2799999999999998</c:v>
                </c:pt>
                <c:pt idx="8">
                  <c:v>#N/A</c:v>
                </c:pt>
                <c:pt idx="9">
                  <c:v>2.3199999999999998</c:v>
                </c:pt>
              </c:numCache>
            </c:numRef>
          </c:val>
          <c:extLst>
            <c:ext xmlns:c16="http://schemas.microsoft.com/office/drawing/2014/chart" uri="{C3380CC4-5D6E-409C-BE32-E72D297353CC}">
              <c16:uniqueId val="{00000007-4166-45EB-A626-0F71EB591C2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6.84</c:v>
                </c:pt>
                <c:pt idx="2">
                  <c:v>#N/A</c:v>
                </c:pt>
                <c:pt idx="3">
                  <c:v>7.1</c:v>
                </c:pt>
                <c:pt idx="4">
                  <c:v>#N/A</c:v>
                </c:pt>
                <c:pt idx="5">
                  <c:v>9.68</c:v>
                </c:pt>
                <c:pt idx="6">
                  <c:v>#N/A</c:v>
                </c:pt>
                <c:pt idx="7">
                  <c:v>6.64</c:v>
                </c:pt>
                <c:pt idx="8">
                  <c:v>#N/A</c:v>
                </c:pt>
                <c:pt idx="9">
                  <c:v>7.55</c:v>
                </c:pt>
              </c:numCache>
            </c:numRef>
          </c:val>
          <c:extLst>
            <c:ext xmlns:c16="http://schemas.microsoft.com/office/drawing/2014/chart" uri="{C3380CC4-5D6E-409C-BE32-E72D297353CC}">
              <c16:uniqueId val="{00000008-4166-45EB-A626-0F71EB591C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13.08</c:v>
                </c:pt>
                <c:pt idx="2">
                  <c:v>#N/A</c:v>
                </c:pt>
                <c:pt idx="3">
                  <c:v>13.29</c:v>
                </c:pt>
                <c:pt idx="4">
                  <c:v>#N/A</c:v>
                </c:pt>
                <c:pt idx="5">
                  <c:v>13.71</c:v>
                </c:pt>
                <c:pt idx="6">
                  <c:v>#N/A</c:v>
                </c:pt>
                <c:pt idx="7">
                  <c:v>14.75</c:v>
                </c:pt>
                <c:pt idx="8">
                  <c:v>#N/A</c:v>
                </c:pt>
                <c:pt idx="9">
                  <c:v>15.42</c:v>
                </c:pt>
              </c:numCache>
            </c:numRef>
          </c:val>
          <c:extLst>
            <c:ext xmlns:c16="http://schemas.microsoft.com/office/drawing/2014/chart" uri="{C3380CC4-5D6E-409C-BE32-E72D297353CC}">
              <c16:uniqueId val="{00000009-4166-45EB-A626-0F71EB591C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1694</c:v>
                </c:pt>
                <c:pt idx="5">
                  <c:v>1765</c:v>
                </c:pt>
                <c:pt idx="8">
                  <c:v>1920</c:v>
                </c:pt>
                <c:pt idx="11">
                  <c:v>2002</c:v>
                </c:pt>
                <c:pt idx="14">
                  <c:v>1946</c:v>
                </c:pt>
              </c:numCache>
            </c:numRef>
          </c:val>
          <c:extLst>
            <c:ext xmlns:c16="http://schemas.microsoft.com/office/drawing/2014/chart" uri="{C3380CC4-5D6E-409C-BE32-E72D297353CC}">
              <c16:uniqueId val="{00000000-3761-4E11-9E34-5E87F07A03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61-4E11-9E34-5E87F07A03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761-4E11-9E34-5E87F07A03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344</c:v>
                </c:pt>
                <c:pt idx="3">
                  <c:v>312</c:v>
                </c:pt>
                <c:pt idx="6">
                  <c:v>360</c:v>
                </c:pt>
                <c:pt idx="9">
                  <c:v>432</c:v>
                </c:pt>
                <c:pt idx="12">
                  <c:v>361</c:v>
                </c:pt>
              </c:numCache>
            </c:numRef>
          </c:val>
          <c:extLst>
            <c:ext xmlns:c16="http://schemas.microsoft.com/office/drawing/2014/chart" uri="{C3380CC4-5D6E-409C-BE32-E72D297353CC}">
              <c16:uniqueId val="{00000003-3761-4E11-9E34-5E87F07A03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388</c:v>
                </c:pt>
                <c:pt idx="3">
                  <c:v>421</c:v>
                </c:pt>
                <c:pt idx="6">
                  <c:v>406</c:v>
                </c:pt>
                <c:pt idx="9">
                  <c:v>365</c:v>
                </c:pt>
                <c:pt idx="12">
                  <c:v>306</c:v>
                </c:pt>
              </c:numCache>
            </c:numRef>
          </c:val>
          <c:extLst>
            <c:ext xmlns:c16="http://schemas.microsoft.com/office/drawing/2014/chart" uri="{C3380CC4-5D6E-409C-BE32-E72D297353CC}">
              <c16:uniqueId val="{00000004-3761-4E11-9E34-5E87F07A03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61-4E11-9E34-5E87F07A03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61-4E11-9E34-5E87F07A03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1788</c:v>
                </c:pt>
                <c:pt idx="3">
                  <c:v>1851</c:v>
                </c:pt>
                <c:pt idx="6">
                  <c:v>1969</c:v>
                </c:pt>
                <c:pt idx="9">
                  <c:v>2121</c:v>
                </c:pt>
                <c:pt idx="12">
                  <c:v>2030</c:v>
                </c:pt>
              </c:numCache>
            </c:numRef>
          </c:val>
          <c:extLst>
            <c:ext xmlns:c16="http://schemas.microsoft.com/office/drawing/2014/chart" uri="{C3380CC4-5D6E-409C-BE32-E72D297353CC}">
              <c16:uniqueId val="{00000007-3761-4E11-9E34-5E87F07A03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826</c:v>
                </c:pt>
                <c:pt idx="2">
                  <c:v>#N/A</c:v>
                </c:pt>
                <c:pt idx="3">
                  <c:v>#N/A</c:v>
                </c:pt>
                <c:pt idx="4">
                  <c:v>819</c:v>
                </c:pt>
                <c:pt idx="5">
                  <c:v>#N/A</c:v>
                </c:pt>
                <c:pt idx="6">
                  <c:v>#N/A</c:v>
                </c:pt>
                <c:pt idx="7">
                  <c:v>815</c:v>
                </c:pt>
                <c:pt idx="8">
                  <c:v>#N/A</c:v>
                </c:pt>
                <c:pt idx="9">
                  <c:v>#N/A</c:v>
                </c:pt>
                <c:pt idx="10">
                  <c:v>916</c:v>
                </c:pt>
                <c:pt idx="11">
                  <c:v>#N/A</c:v>
                </c:pt>
                <c:pt idx="12">
                  <c:v>#N/A</c:v>
                </c:pt>
                <c:pt idx="13">
                  <c:v>751</c:v>
                </c:pt>
                <c:pt idx="14">
                  <c:v>#N/A</c:v>
                </c:pt>
              </c:numCache>
            </c:numRef>
          </c:val>
          <c:smooth val="0"/>
          <c:extLst>
            <c:ext xmlns:c16="http://schemas.microsoft.com/office/drawing/2014/chart" uri="{C3380CC4-5D6E-409C-BE32-E72D297353CC}">
              <c16:uniqueId val="{00000008-3761-4E11-9E34-5E87F07A03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18207</c:v>
                </c:pt>
                <c:pt idx="5">
                  <c:v>18939</c:v>
                </c:pt>
                <c:pt idx="8">
                  <c:v>19149</c:v>
                </c:pt>
                <c:pt idx="11">
                  <c:v>18138</c:v>
                </c:pt>
                <c:pt idx="14">
                  <c:v>17859</c:v>
                </c:pt>
              </c:numCache>
            </c:numRef>
          </c:val>
          <c:extLst>
            <c:ext xmlns:c16="http://schemas.microsoft.com/office/drawing/2014/chart" uri="{C3380CC4-5D6E-409C-BE32-E72D297353CC}">
              <c16:uniqueId val="{00000000-FDBE-4A3A-A965-9280B71AD6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765</c:v>
                </c:pt>
                <c:pt idx="5">
                  <c:v>784</c:v>
                </c:pt>
                <c:pt idx="8">
                  <c:v>794</c:v>
                </c:pt>
                <c:pt idx="11">
                  <c:v>1045</c:v>
                </c:pt>
                <c:pt idx="14">
                  <c:v>1001</c:v>
                </c:pt>
              </c:numCache>
            </c:numRef>
          </c:val>
          <c:extLst>
            <c:ext xmlns:c16="http://schemas.microsoft.com/office/drawing/2014/chart" uri="{C3380CC4-5D6E-409C-BE32-E72D297353CC}">
              <c16:uniqueId val="{00000001-FDBE-4A3A-A965-9280B71AD6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8501</c:v>
                </c:pt>
                <c:pt idx="5">
                  <c:v>8054</c:v>
                </c:pt>
                <c:pt idx="8">
                  <c:v>8876</c:v>
                </c:pt>
                <c:pt idx="11">
                  <c:v>8523</c:v>
                </c:pt>
                <c:pt idx="14">
                  <c:v>7846</c:v>
                </c:pt>
              </c:numCache>
            </c:numRef>
          </c:val>
          <c:extLst>
            <c:ext xmlns:c16="http://schemas.microsoft.com/office/drawing/2014/chart" uri="{C3380CC4-5D6E-409C-BE32-E72D297353CC}">
              <c16:uniqueId val="{00000002-FDBE-4A3A-A965-9280B71AD6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BE-4A3A-A965-9280B71AD6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BE-4A3A-A965-9280B71AD6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5-FDBE-4A3A-A965-9280B71AD6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2540</c:v>
                </c:pt>
                <c:pt idx="3">
                  <c:v>2505</c:v>
                </c:pt>
                <c:pt idx="6">
                  <c:v>2562</c:v>
                </c:pt>
                <c:pt idx="9">
                  <c:v>2569</c:v>
                </c:pt>
                <c:pt idx="12">
                  <c:v>2596</c:v>
                </c:pt>
              </c:numCache>
            </c:numRef>
          </c:val>
          <c:extLst>
            <c:ext xmlns:c16="http://schemas.microsoft.com/office/drawing/2014/chart" uri="{C3380CC4-5D6E-409C-BE32-E72D297353CC}">
              <c16:uniqueId val="{00000006-FDBE-4A3A-A965-9280B71AD6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2772</c:v>
                </c:pt>
                <c:pt idx="3">
                  <c:v>2876</c:v>
                </c:pt>
                <c:pt idx="6">
                  <c:v>2688</c:v>
                </c:pt>
                <c:pt idx="9">
                  <c:v>2675</c:v>
                </c:pt>
                <c:pt idx="12">
                  <c:v>4306</c:v>
                </c:pt>
              </c:numCache>
            </c:numRef>
          </c:val>
          <c:extLst>
            <c:ext xmlns:c16="http://schemas.microsoft.com/office/drawing/2014/chart" uri="{C3380CC4-5D6E-409C-BE32-E72D297353CC}">
              <c16:uniqueId val="{00000007-FDBE-4A3A-A965-9280B71AD6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3320</c:v>
                </c:pt>
                <c:pt idx="3">
                  <c:v>3084</c:v>
                </c:pt>
                <c:pt idx="6">
                  <c:v>2717</c:v>
                </c:pt>
                <c:pt idx="9">
                  <c:v>2418</c:v>
                </c:pt>
                <c:pt idx="12">
                  <c:v>1990</c:v>
                </c:pt>
              </c:numCache>
            </c:numRef>
          </c:val>
          <c:extLst>
            <c:ext xmlns:c16="http://schemas.microsoft.com/office/drawing/2014/chart" uri="{C3380CC4-5D6E-409C-BE32-E72D297353CC}">
              <c16:uniqueId val="{00000008-FDBE-4A3A-A965-9280B71AD6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BE-4A3A-A965-9280B71AD6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16403</c:v>
                </c:pt>
                <c:pt idx="3">
                  <c:v>17498</c:v>
                </c:pt>
                <c:pt idx="6">
                  <c:v>16636</c:v>
                </c:pt>
                <c:pt idx="9">
                  <c:v>15450</c:v>
                </c:pt>
                <c:pt idx="12">
                  <c:v>14002</c:v>
                </c:pt>
              </c:numCache>
            </c:numRef>
          </c:val>
          <c:extLst>
            <c:ext xmlns:c16="http://schemas.microsoft.com/office/drawing/2014/chart" uri="{C3380CC4-5D6E-409C-BE32-E72D297353CC}">
              <c16:uniqueId val="{0000000A-FDBE-4A3A-A965-9280B71AD6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BE-4A3A-A965-9280B71AD6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3429</c:v>
                </c:pt>
                <c:pt idx="1">
                  <c:v>3496</c:v>
                </c:pt>
                <c:pt idx="2">
                  <c:v>3244</c:v>
                </c:pt>
              </c:numCache>
            </c:numRef>
          </c:val>
          <c:extLst>
            <c:ext xmlns:c16="http://schemas.microsoft.com/office/drawing/2014/chart" uri="{C3380CC4-5D6E-409C-BE32-E72D297353CC}">
              <c16:uniqueId val="{00000000-10FD-413F-9C0A-2D3DB06469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268</c:v>
                </c:pt>
                <c:pt idx="1">
                  <c:v>269</c:v>
                </c:pt>
                <c:pt idx="2">
                  <c:v>332</c:v>
                </c:pt>
              </c:numCache>
            </c:numRef>
          </c:val>
          <c:extLst>
            <c:ext xmlns:c16="http://schemas.microsoft.com/office/drawing/2014/chart" uri="{C3380CC4-5D6E-409C-BE32-E72D297353CC}">
              <c16:uniqueId val="{00000001-10FD-413F-9C0A-2D3DB06469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4845</c:v>
                </c:pt>
                <c:pt idx="1">
                  <c:v>4468</c:v>
                </c:pt>
                <c:pt idx="2">
                  <c:v>4072</c:v>
                </c:pt>
              </c:numCache>
            </c:numRef>
          </c:val>
          <c:extLst>
            <c:ext xmlns:c16="http://schemas.microsoft.com/office/drawing/2014/chart" uri="{C3380CC4-5D6E-409C-BE32-E72D297353CC}">
              <c16:uniqueId val="{00000002-10FD-413F-9C0A-2D3DB06469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{62153736-C2A6-43CB-919A-31EB07E2063F}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805-48B1-9B74-6E4C318715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{6DA304B1-9506-4757-924F-A1F515C8809D}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05-48B1-9B74-6E4C318715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{EFE8E6B3-9A8C-4C48-8404-00FC344FA7BA}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05-48B1-9B74-6E4C318715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{EC1D463F-CADA-46CC-A783-3A40039025E1}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05-48B1-9B74-6E4C318715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{48D4F765-6897-43D2-AF51-E6B4D01A367E}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05-48B1-9B74-6E4C3187152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{889132D7-C842-4465-AB80-FB9D3A60AA08}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805-48B1-9B74-6E4C3187152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{C927024E-A9F6-438A-9F60-521595666C25}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805-48B1-9B74-6E4C3187152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{A593151C-5741-4311-AF87-9AC8048AD33B}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805-48B1-9B74-6E4C3187152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{F860A4B7-47D1-48D6-B00D-330A08311761}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805-48B1-9B74-6E4C318715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52.1</c:v>
                </c:pt>
                <c:pt idx="8">
                  <c:v>51.7</c:v>
                </c:pt>
                <c:pt idx="16">
                  <c:v>53.3</c:v>
                </c:pt>
                <c:pt idx="24">
                  <c:v>53.3</c:v>
                </c:pt>
                <c:pt idx="32">
                  <c:v>55.2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805-48B1-9B74-6E4C318715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{6FEA0156-BAA0-48C2-8BB0-12567362F690}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805-48B1-9B74-6E4C318715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{4101D136-187D-4442-B310-FE19A836187B}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05-48B1-9B74-6E4C318715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{85B308FF-0DCA-40B2-B0E2-0955055F3602}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05-48B1-9B74-6E4C318715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{AA4E84DF-D1AC-4B9C-975A-99FA2A23E046}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05-48B1-9B74-6E4C318715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{CD281EBE-4848-4563-9F20-851138FFBB76}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05-48B1-9B74-6E4C3187152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{84D931DC-713B-4D69-8D69-9CCCFA7B15FB}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805-48B1-9B74-6E4C3187152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{48AB54B6-BD99-417F-8C8A-357594A7E4D4}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805-48B1-9B74-6E4C3187152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{516D8C0B-9DEA-4ACA-8716-3A91A7B4EED9}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805-48B1-9B74-6E4C3187152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{E5DF17DF-FC42-4966-BBC3-CADB67B408FC}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805-48B1-9B74-6E4C318715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B805-48B1-9B74-6E4C31871529}"/>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{5C2A2D25-053E-49AE-93FB-1AF46FE1A0D7}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ADF-43AE-A63A-7464B08B9B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{DA3B49F5-64F4-4A89-B39C-3AB3EB4B1620}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DF-43AE-A63A-7464B08B9B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{94A1C2D0-8130-40F5-A6B9-E2EE3A976371}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DF-43AE-A63A-7464B08B9B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{F2AB743D-42C4-4D10-B986-BD6B0AE55673}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DF-43AE-A63A-7464B08B9B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{F97C814E-DFC9-486F-ABC3-D2E94D7038B8}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DF-43AE-A63A-7464B08B9B6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{E9EBB770-9A3D-4885-8EBF-923194B33A3D}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ADF-43AE-A63A-7464B08B9B6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{CA019D3D-30D6-4004-B38F-C656896A5246}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ADF-43AE-A63A-7464B08B9B6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{1B935FF7-C3C6-4E0F-B6F1-F7D2EBF3FB59}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ADF-43AE-A63A-7464B08B9B6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{8D870BDF-AEEB-477A-A75E-6AA8783BB610}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ADF-43AE-A63A-7464B08B9B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7.8</c:v>
                </c:pt>
                <c:pt idx="16">
                  <c:v>7.6</c:v>
                </c:pt>
                <c:pt idx="24">
                  <c:v>7.7</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DF-43AE-A63A-7464B08B9B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{CF7C47F6-B935-4F9B-81EC-E4E1595CEE48}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ADF-43AE-A63A-7464B08B9B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{0F34674E-D508-432A-9BCF-C688EF0BF3C3}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DF-43AE-A63A-7464B08B9B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{470BE2F7-4A6E-4B01-AB91-2A3FA8B230EC}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DF-43AE-A63A-7464B08B9B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{312EDF48-9ADF-43B4-97A9-D4B9FD420BC5}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DF-43AE-A63A-7464B08B9B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{173703CE-4FD0-40CA-A2B4-67782EAF43F0}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DF-43AE-A63A-7464B08B9B6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{CB76FA8F-84F5-4B29-8C3B-B0FCD8C46F8E}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ADF-43AE-A63A-7464B08B9B6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{80A40A85-A88F-4565-A2AE-EDF0C6C84F75}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ADF-43AE-A63A-7464B08B9B6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{F5D2E2ED-2B56-401C-BE36-D13561004CC2}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ADF-43AE-A63A-7464B08B9B6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{61BDF053-130B-499A-92DE-8C8F40746648}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ADF-43AE-A63A-7464B08B9B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6ADF-43AE-A63A-7464B08B9B6F}"/>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群馬県富岡市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元利償還金は、地方債の新規発行を抑制してきたことから年々減少傾向であったが、ごみ焼却施設延命化事業等の大規模事業の償還が始まったことにより、令和３、４年度は前年度よりも増加している。</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令和５年度は平成</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年度臨時財政対策債等の償還終了により、減少した。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base"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組合等が起こした地方債の元利償還金に対する負担金等については、</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償還が進んでいること等により、令和５年度は減少した。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base"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今後については公共施設の老朽化に伴う地方債の借入が増加することが見込まれるため、健全な財政運営に努める。</a:t>
          </a:r>
          <a:endPar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　</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満期一括償還地方債の該当がないため、満期一括償還地方債の償還の財源とする減債基金残高及び積立相当額については計上していない。</a:t>
          </a:r>
          <a:endParaRPr kumimoji="1" lang="ja-JP" altLang="en-US" sz="1300">
            <a:solidFill>
              <a:schemeClr val="tx1"/>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群馬県富岡市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将来負担額は、一般会計等に係る地方債の現在高が、</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令和２年度に残高のピークを迎えたこと、公営企業や各組合で借入れている大規模事業などに係る地方債が償還終了を迎えたこと</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令和３年度から減少に転じている</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。令和５年度の組合等負担等見込額については、汚水再生処理センター整備事業の影響で大幅に増加している。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充当可能財源は、</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子育て健康プラザの整備等により、</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取り崩しが続き減少している。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基準財政需要額算入見込額は、臨時財政対策債の償還に係る公債費が減ったことにより減少している。　</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充当可能財源等</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は減少したが、将来負担額も減少したため、</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将来負担比率については、</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引き続きマイナス値となっている。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群馬県富岡市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令和４年度は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子育て健康プラザ整備の財源として、社会資本等整備基金を積立額以上に取り崩したこと等により、基金全体では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百万円の減少となった。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北部運動公園北ゾーンテニスコート整備工事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の財源として、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スポーツ振興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基金を取り崩したこと等により、基金全体では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584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共施設の老朽化等に伴う施設の更新が多く予想されるため、その財源として基金を活用していくこととなるが、緊急度・住民ニーズを的確に把握し、実施事業の取捨選択を行うことで、限られた基金を有効利用し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i="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社会資本等整備基金：　都市基盤の整備、公共施設の整備その他の市の社会資本等の整備。</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　地域振興基金：　市民の連携強化のための交流活動の推進や地域伝統文化の継承等、地域振興の充実。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i="0">
              <a:solidFill>
                <a:schemeClr val="tx1"/>
              </a:solidFill>
              <a:effectLst/>
              <a:latin typeface="ＭＳ Ｐゴシック" panose="020B0600070205080204" pitchFamily="50" charset="-128"/>
              <a:ea typeface="ＭＳ Ｐゴシック" panose="020B0600070205080204" pitchFamily="50" charset="-128"/>
              <a:cs typeface="+mn-cs"/>
            </a:rPr>
            <a:t>富岡製糸場</a:t>
          </a: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基金：　富岡製糸場の保存活用及び周辺整備事業。</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i="0">
              <a:solidFill>
                <a:schemeClr val="tx1"/>
              </a:solidFill>
              <a:effectLst/>
              <a:latin typeface="ＭＳ Ｐゴシック" panose="020B0600070205080204" pitchFamily="50" charset="-128"/>
              <a:ea typeface="ＭＳ Ｐゴシック" panose="020B0600070205080204" pitchFamily="50" charset="-128"/>
              <a:cs typeface="+mn-cs"/>
            </a:rPr>
            <a:t>職員退職手当基金</a:t>
          </a: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職員の退職手当。</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i="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i="0">
              <a:solidFill>
                <a:schemeClr val="tx1"/>
              </a:solidFill>
              <a:effectLst/>
              <a:latin typeface="ＭＳ Ｐゴシック" panose="020B0600070205080204" pitchFamily="50" charset="-128"/>
              <a:ea typeface="ＭＳ Ｐゴシック" panose="020B0600070205080204" pitchFamily="50" charset="-128"/>
              <a:cs typeface="+mn-cs"/>
            </a:rPr>
            <a:t>国際交流基金</a:t>
          </a: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i="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国際交流の振興。</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社会資本等整備基金：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子育て健康プラザ外構等工事や、北部運動公園遊具整備工事</a:t>
          </a: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のために、積立額以上の取り崩しを行ったため、残高が減少した。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　地域振興基金：　</a:t>
          </a:r>
          <a:r>
            <a:rPr kumimoji="1" lang="ja-JP" altLang="en-US" sz="1300" i="0">
              <a:solidFill>
                <a:schemeClr val="tx1"/>
              </a:solidFill>
              <a:effectLst/>
              <a:latin typeface="ＭＳ Ｐゴシック" panose="020B0600070205080204" pitchFamily="50" charset="-128"/>
              <a:ea typeface="ＭＳ Ｐゴシック" panose="020B0600070205080204" pitchFamily="50" charset="-128"/>
              <a:cs typeface="+mn-cs"/>
            </a:rPr>
            <a:t>妙義ふるさと美術館（現：妙義ビジターセンター）空調設備改修工事等</a:t>
          </a: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のために取り崩したことにより、残高が減少した。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富岡製糸場基金：　富岡製糸場のための寄附金等を積み立てたため、残高が増加した。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職員退職手当基金：　</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令和４年度に引き続き、</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百万円を積み立てたため、残高が増加した。</a:t>
          </a:r>
          <a:endPar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国際交流基金：　国際交流協会への補助金に充当したため、残高が減少した。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各基金の使途に合致する事業に対し、市の財政状況を勘案しながら活用していく。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令和４年度について</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、決算剰余金等の積立額が取崩額を上回ったことで、前年度に比べ</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令和５年度については、決算剰余金等の積立額が前年度と比べ大幅に減少したため、また取崩額が増加したことから減少した。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i="0">
              <a:solidFill>
                <a:schemeClr val="tx1"/>
              </a:solidFill>
              <a:effectLst/>
              <a:latin typeface="ＭＳ Ｐゴシック" panose="020B0600070205080204" pitchFamily="50" charset="-128"/>
              <a:ea typeface="ＭＳ Ｐゴシック" panose="020B0600070205080204" pitchFamily="50" charset="-128"/>
              <a:cs typeface="+mn-cs"/>
            </a:rPr>
            <a:t>財政調整基金の残高は、災害など緊急時に対応可能な残高を確保したうえで運用するように努める。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令和４年度は取り崩しはせず、預金利子の積み立てを行っているため増加している。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令和５年度は、普通交付税の再算定により臨時費目として創設された、臨時財政対策債償還基金費の算出相当額を積み立てたため増加している。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公共施設の老朽化に伴う借り入れにより、公債費が今後増加していく見込みであるため、財政状況に応じて基金の活用を検討していく。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2DD9E14-816B-42D0-A652-C1C81F972A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C5A3A7F-5F4B-427D-AA0A-2BB158DFE2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1D250C4-A0BE-43B8-B357-DC12B606F19B}"/>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4406B8B-951C-4717-82A9-7AF1D838C978}"/>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8238D75-5DF4-4A8A-B37D-76F8F689BE00}"/>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65244B4-86F4-4690-9BFA-DD3CB8C93EF4}"/>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2EC29D3-2A1D-4030-98B3-51C23D17CC55}"/>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318FCE0-0C3A-46EE-946D-6CD9750BDEB7}"/>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F077CE8-3F43-4EB8-99BD-3A5B8AF71330}"/>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05A0F12-9A58-494F-AEC1-6324ED6DDDBA}"/>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127DC88-C3FF-4227-940C-9AEF32204482}"/>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8BA9AE0-AA9F-4B7A-A921-7E8B98DC3385}"/>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AAF7DEE-FE63-4B9D-B448-3775B81A4060}"/>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2D6E183-E9D5-49C5-A1A2-CFCB60C720B1}"/>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43A50F8-9590-4154-BF13-5DE6B3823258}"/>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B75C0E2-7B1B-4938-B564-D7873F3E672D}"/>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796CBCD-1603-4175-98FA-C796FFD022DA}"/>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C1DA7C0-988C-4463-B32D-F46F0D653B34}"/>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872211D-5949-4015-BE99-86117116EC72}"/>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24ABE77-924E-4D3A-974E-F2D08FCEA40E}"/>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B23E435-913F-490B-9B51-21D178CF1FA9}"/>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8749155-2758-4C25-BC96-08BA94C60C68}"/>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45,862
44,642
122.85
23,985,049
22,824,866
965,883
12,786,737
14,001,718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929B792-6D24-4964-8683-E58E9B48CEDE}"/>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3D19BBE-FD5B-4887-B047-E2229067F47B}"/>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15613A8-2597-4032-AC88-F0BC21CC6174}"/>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EF67E16-7F51-4FFA-AD60-7E5E7C4936AA}"/>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68FD682-9E87-4CFE-99C3-991D41516D97}"/>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C3AF12B-A6BB-4F09-A27B-4D510C568900}"/>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D56351C-4378-4088-BC1B-2CC50A773D5A}"/>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832326A-3A57-4B0B-AB18-1301A9C78DF6}"/>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A029ECF-162A-4909-9541-AB76CD4EF1DF}"/>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AAE1402-DF50-4810-8CC2-A089ACB534DB}"/>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B865E5D-0E7C-4083-95B5-FA01920442A4}"/>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49CDE90-8F3B-4F51-B878-C3C7860A15BC}"/>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22874EA-2622-4347-B0DC-FB55A7B03498}"/>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979BFB1-FCD8-4839-AF3D-960C39A7E3D8}"/>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9415434-7FA9-4E95-8DA5-C6F257BE7ED8}"/>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683D469-30DF-4E4D-9D74-3011300A8F9F}"/>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0C34F21-4922-45CB-AB99-F777C185C424}"/>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57C55E6-EF7A-4770-A087-8D71EBACB30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2D2981E-BCE2-455D-9A20-9BF2A4A6CAE8}"/>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792CD99-F0F5-461D-B183-DBA657E858BB}"/>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8BCAB34-1B53-496D-BE09-170EC2FDBF35}"/>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0849D66-BF15-49E6-9D1B-25A291AB90EA}"/>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1F21D69-049D-4D50-A779-16A7D7D1E584}"/>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9EC1C63-7305-4010-B223-9D5579E31EB1}"/>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566D5B3-EE4B-4FF7-AD39-C076E59CA778}"/>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FA31B62-4955-49EE-A2EF-59AFE6C397F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99213C7-DA74-44B2-8063-FCBB1882E125}"/>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D3CE61D-CF47-491A-AAC6-F9133FAEFD1A}"/>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4B767C5-5246-4055-9D5B-34AEDD5AC24E}"/>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F716C3E-C46C-4B74-AEC3-B2D634C94E24}"/>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1CA029B-B0F4-4865-A6CA-97B11B6965A1}"/>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A50C7B7-6934-4773-AA58-088438A61F56}"/>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3CCEBC9-6E1F-4254-BD6B-037A038A36C5}"/>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802DB39-C1C0-4330-B03F-F17690167734}"/>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94D066D-F67A-43F0-9D75-7D3F3CAD4360}"/>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有形固定資産減価償却率は類似団体より低い水準にある、さらにそれぞれの公共施設等について個別施設計画を策定済みであり、当該計画に基づいた施設の維持管理を適切に 進めている。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7A73C29-BC39-497B-8333-5E1F93A9A318}"/>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A5AAD03-7838-43CD-ABB8-F68AEF313CC0}"/>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50A5BCF-BE94-4BB6-B321-0B4C706C7ECF}"/>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A1EA76F4-163E-4077-B582-097AED71DEB1}"/>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7107B6AB-9FED-41EE-A99E-51A30027C1E0}"/>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B45AD70-2733-4770-8337-15435364B0EA}"/>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3333EDB6-C5F0-4204-B412-4CC9405FAA11}"/>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A712B76-230D-44E5-B444-EC2091292198}"/>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F9DE23D4-A72D-49E0-B73D-D8C0654B971D}"/>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1629AF85-6253-4FB6-AB1D-4C6F46F8CC21}"/>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D84FCF2C-E8F8-4D79-BFD0-A30EEE8F8CDE}"/>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377AE7C4-854B-4677-977F-0FB6FCA73A2D}"/>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F2C691E-A87E-41AE-BE2F-3B86B301A195}"/>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EECE5C52-821B-4FEF-A3CC-B7595304353B}"/>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A941846-81C6-466D-9837-21D2993A426D}"/>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DAF65EDF-4144-4C54-873F-C958495D201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48BD699-6A1B-49D5-96CF-37705116B8D3}"/>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B860777D-2232-4EE5-B80D-8B68E91E26B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878CC7EE-8133-4728-98EF-7DD97EAC7CE5}"/>
            </a:ext>
          </a:extLst>
        </xdr:cNvPr>
        <xdr:cNvCxnSpPr/>
      </xdr:nvCxnSpPr>
      <xdr:spPr>
        <a:xfrm flipV="1">
          <a:off x="4306570" y="5150939"/>
          <a:ext cx="1270" cy="12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D390CEDB-172A-4799-80AD-E8B373EAF42C}"/>
            </a:ext>
          </a:extLst>
        </xdr:cNvPr>
        <xdr:cNvSpPr txBox="1"/>
      </xdr:nvSpPr>
      <xdr:spPr>
        <a:xfrm>
          <a:off x="4359275" y="64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E72D574D-D18E-4C8D-B92E-AB2D3A30823B}"/>
            </a:ext>
          </a:extLst>
        </xdr:cNvPr>
        <xdr:cNvCxnSpPr/>
      </xdr:nvCxnSpPr>
      <xdr:spPr>
        <a:xfrm>
          <a:off x="4216400" y="64470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27FCE72D-42C0-458D-9168-D74EAC74040C}"/>
            </a:ext>
          </a:extLst>
        </xdr:cNvPr>
        <xdr:cNvSpPr txBox="1"/>
      </xdr:nvSpPr>
      <xdr:spPr>
        <a:xfrm>
          <a:off x="4359275" y="493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78CB4AB9-AA1C-4593-BAE9-700EE7CCA979}"/>
            </a:ext>
          </a:extLst>
        </xdr:cNvPr>
        <xdr:cNvCxnSpPr/>
      </xdr:nvCxnSpPr>
      <xdr:spPr>
        <a:xfrm>
          <a:off x="4216400" y="51509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82" name="有形固定資産減価償却率平均値テキスト">
          <a:extLst>
            <a:ext uri="{FF2B5EF4-FFF2-40B4-BE49-F238E27FC236}">
              <a16:creationId xmlns:a16="http://schemas.microsoft.com/office/drawing/2014/main" id="{D4AE4FF8-ECA5-4D1E-BF17-FF848991623C}"/>
            </a:ext>
          </a:extLst>
        </xdr:cNvPr>
        <xdr:cNvSpPr txBox="1"/>
      </xdr:nvSpPr>
      <xdr:spPr>
        <a:xfrm>
          <a:off x="4359275" y="57837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B60DC8CE-2712-431D-A66D-62726BAB2E8E}"/>
            </a:ext>
          </a:extLst>
        </xdr:cNvPr>
        <xdr:cNvSpPr/>
      </xdr:nvSpPr>
      <xdr:spPr>
        <a:xfrm>
          <a:off x="4254500" y="57990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7BDCF0B2-2C68-444E-A474-F38705DF4243}"/>
            </a:ext>
          </a:extLst>
        </xdr:cNvPr>
        <xdr:cNvSpPr/>
      </xdr:nvSpPr>
      <xdr:spPr>
        <a:xfrm>
          <a:off x="3616325" y="57528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E0505723-5D2B-480B-AB2E-3323BC806108}"/>
            </a:ext>
          </a:extLst>
        </xdr:cNvPr>
        <xdr:cNvSpPr/>
      </xdr:nvSpPr>
      <xdr:spPr>
        <a:xfrm>
          <a:off x="2930525" y="56848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E6D932C2-0170-4565-8CA9-E2B84BD45EA9}"/>
            </a:ext>
          </a:extLst>
        </xdr:cNvPr>
        <xdr:cNvSpPr/>
      </xdr:nvSpPr>
      <xdr:spPr>
        <a:xfrm>
          <a:off x="2244725" y="56573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EAAA66C1-5DBF-4F45-B8A1-6C150507A6FE}"/>
            </a:ext>
          </a:extLst>
        </xdr:cNvPr>
        <xdr:cNvSpPr/>
      </xdr:nvSpPr>
      <xdr:spPr>
        <a:xfrm>
          <a:off x="1558925" y="56018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2DD73D8-8F9B-45C2-9373-EE855DB32FE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A61563D-3787-4F09-8B25-DAA5B641898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4991ED9-17FB-4459-A987-E2F751A46802}"/>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BDB7AE6-58C3-4B8D-BBD1-552F8B1710A7}"/>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B332A57-F252-4947-8D06-E46B7C8BC087}"/>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93" name="楕円 92">
          <a:extLst>
            <a:ext uri="{FF2B5EF4-FFF2-40B4-BE49-F238E27FC236}">
              <a16:creationId xmlns:a16="http://schemas.microsoft.com/office/drawing/2014/main" id="{556B3ACE-BC4C-43E1-9163-774D30C4CAE0}"/>
            </a:ext>
          </a:extLst>
        </xdr:cNvPr>
        <xdr:cNvSpPr/>
      </xdr:nvSpPr>
      <xdr:spPr>
        <a:xfrm>
          <a:off x="4254500" y="5457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94" name="有形固定資産減価償却率該当値テキスト">
          <a:extLst>
            <a:ext uri="{FF2B5EF4-FFF2-40B4-BE49-F238E27FC236}">
              <a16:creationId xmlns:a16="http://schemas.microsoft.com/office/drawing/2014/main" id="{00123BAA-3B33-4857-B0D0-C07FF44D7144}"/>
            </a:ext>
          </a:extLst>
        </xdr:cNvPr>
        <xdr:cNvSpPr txBox="1"/>
      </xdr:nvSpPr>
      <xdr:spPr>
        <a:xfrm>
          <a:off x="4359275" y="532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48714</xdr:rowOff>
    </xdr:from>
    <xdr:to>
      <xdr:col>19</xdr:col>
      <xdr:colOff>187325</xdr:colOff>
      <xdr:row>28</xdr:row>
      <xdr:rowOff>150314</xdr:rowOff>
    </xdr:to>
    <xdr:sp macro="" textlink="">
      <xdr:nvSpPr>
        <xdr:cNvPr id="95" name="楕円 94">
          <a:extLst>
            <a:ext uri="{FF2B5EF4-FFF2-40B4-BE49-F238E27FC236}">
              <a16:creationId xmlns:a16="http://schemas.microsoft.com/office/drawing/2014/main" id="{8D0CE17C-C9A4-4A7F-8146-C3EA3E93DB6B}"/>
            </a:ext>
          </a:extLst>
        </xdr:cNvPr>
        <xdr:cNvSpPr/>
      </xdr:nvSpPr>
      <xdr:spPr>
        <a:xfrm>
          <a:off x="3616325" y="53985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99514</xdr:rowOff>
    </xdr:from>
    <xdr:to>
      <xdr:col>23</xdr:col>
      <xdr:colOff>85725</xdr:colOff>
      <xdr:row>28</xdr:row>
      <xdr:rowOff>158115</xdr:rowOff>
    </xdr:to>
    <xdr:cxnSp macro="">
      <xdr:nvCxnSpPr>
        <xdr:cNvPr id="96" name="直線コネクタ 95">
          <a:extLst>
            <a:ext uri="{FF2B5EF4-FFF2-40B4-BE49-F238E27FC236}">
              <a16:creationId xmlns:a16="http://schemas.microsoft.com/office/drawing/2014/main" id="{38AC9CF6-C068-466F-A634-0C2C26FB9357}"/>
            </a:ext>
          </a:extLst>
        </xdr:cNvPr>
        <xdr:cNvCxnSpPr/>
      </xdr:nvCxnSpPr>
      <xdr:spPr>
        <a:xfrm>
          <a:off x="3673475" y="5455739"/>
          <a:ext cx="62865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48714</xdr:rowOff>
    </xdr:from>
    <xdr:to>
      <xdr:col>15</xdr:col>
      <xdr:colOff>187325</xdr:colOff>
      <xdr:row>28</xdr:row>
      <xdr:rowOff>150314</xdr:rowOff>
    </xdr:to>
    <xdr:sp macro="" textlink="">
      <xdr:nvSpPr>
        <xdr:cNvPr id="97" name="楕円 96">
          <a:extLst>
            <a:ext uri="{FF2B5EF4-FFF2-40B4-BE49-F238E27FC236}">
              <a16:creationId xmlns:a16="http://schemas.microsoft.com/office/drawing/2014/main" id="{59E1B51B-714C-4932-A6BC-8DF6A2834891}"/>
            </a:ext>
          </a:extLst>
        </xdr:cNvPr>
        <xdr:cNvSpPr/>
      </xdr:nvSpPr>
      <xdr:spPr>
        <a:xfrm>
          <a:off x="2930525" y="53985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99514</xdr:rowOff>
    </xdr:from>
    <xdr:to>
      <xdr:col>19</xdr:col>
      <xdr:colOff>136525</xdr:colOff>
      <xdr:row>28</xdr:row>
      <xdr:rowOff>99514</xdr:rowOff>
    </xdr:to>
    <xdr:cxnSp macro="">
      <xdr:nvCxnSpPr>
        <xdr:cNvPr id="98" name="直線コネクタ 97">
          <a:extLst>
            <a:ext uri="{FF2B5EF4-FFF2-40B4-BE49-F238E27FC236}">
              <a16:creationId xmlns:a16="http://schemas.microsoft.com/office/drawing/2014/main" id="{D8D3F2EB-813A-45FF-BD60-9FB97C2D7843}"/>
            </a:ext>
          </a:extLst>
        </xdr:cNvPr>
        <xdr:cNvCxnSpPr/>
      </xdr:nvCxnSpPr>
      <xdr:spPr>
        <a:xfrm>
          <a:off x="2987675" y="5455739"/>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170815</xdr:rowOff>
    </xdr:from>
    <xdr:to>
      <xdr:col>11</xdr:col>
      <xdr:colOff>187325</xdr:colOff>
      <xdr:row>28</xdr:row>
      <xdr:rowOff>100965</xdr:rowOff>
    </xdr:to>
    <xdr:sp macro="" textlink="">
      <xdr:nvSpPr>
        <xdr:cNvPr id="99" name="楕円 98">
          <a:extLst>
            <a:ext uri="{FF2B5EF4-FFF2-40B4-BE49-F238E27FC236}">
              <a16:creationId xmlns:a16="http://schemas.microsoft.com/office/drawing/2014/main" id="{FD254025-D782-436A-A4E6-E669ECE63DA5}"/>
            </a:ext>
          </a:extLst>
        </xdr:cNvPr>
        <xdr:cNvSpPr/>
      </xdr:nvSpPr>
      <xdr:spPr>
        <a:xfrm>
          <a:off x="2244725" y="53524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50165</xdr:rowOff>
    </xdr:from>
    <xdr:to>
      <xdr:col>15</xdr:col>
      <xdr:colOff>136525</xdr:colOff>
      <xdr:row>28</xdr:row>
      <xdr:rowOff>99514</xdr:rowOff>
    </xdr:to>
    <xdr:cxnSp macro="">
      <xdr:nvCxnSpPr>
        <xdr:cNvPr id="100" name="直線コネクタ 99">
          <a:extLst>
            <a:ext uri="{FF2B5EF4-FFF2-40B4-BE49-F238E27FC236}">
              <a16:creationId xmlns:a16="http://schemas.microsoft.com/office/drawing/2014/main" id="{5935933F-5624-4E7F-A2B5-B148B7A1ED65}"/>
            </a:ext>
          </a:extLst>
        </xdr:cNvPr>
        <xdr:cNvCxnSpPr/>
      </xdr:nvCxnSpPr>
      <xdr:spPr>
        <a:xfrm>
          <a:off x="2301875" y="5400040"/>
          <a:ext cx="6858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11702</xdr:rowOff>
    </xdr:from>
    <xdr:to>
      <xdr:col>7</xdr:col>
      <xdr:colOff>187325</xdr:colOff>
      <xdr:row>28</xdr:row>
      <xdr:rowOff>113302</xdr:rowOff>
    </xdr:to>
    <xdr:sp macro="" textlink="">
      <xdr:nvSpPr>
        <xdr:cNvPr id="101" name="楕円 100">
          <a:extLst>
            <a:ext uri="{FF2B5EF4-FFF2-40B4-BE49-F238E27FC236}">
              <a16:creationId xmlns:a16="http://schemas.microsoft.com/office/drawing/2014/main" id="{70B709D8-7472-4A4E-898A-E392F14749B4}"/>
            </a:ext>
          </a:extLst>
        </xdr:cNvPr>
        <xdr:cNvSpPr/>
      </xdr:nvSpPr>
      <xdr:spPr>
        <a:xfrm>
          <a:off x="1558925" y="53615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50165</xdr:rowOff>
    </xdr:from>
    <xdr:to>
      <xdr:col>11</xdr:col>
      <xdr:colOff>136525</xdr:colOff>
      <xdr:row>28</xdr:row>
      <xdr:rowOff>62502</xdr:rowOff>
    </xdr:to>
    <xdr:cxnSp macro="">
      <xdr:nvCxnSpPr>
        <xdr:cNvPr id="102" name="直線コネクタ 101">
          <a:extLst>
            <a:ext uri="{FF2B5EF4-FFF2-40B4-BE49-F238E27FC236}">
              <a16:creationId xmlns:a16="http://schemas.microsoft.com/office/drawing/2014/main" id="{315B37F1-2DD4-4B25-8277-0A9479CB2806}"/>
            </a:ext>
          </a:extLst>
        </xdr:cNvPr>
        <xdr:cNvCxnSpPr/>
      </xdr:nvCxnSpPr>
      <xdr:spPr>
        <a:xfrm flipV="1">
          <a:off x="1616075" y="5400040"/>
          <a:ext cx="685800" cy="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103" name="n_1aveValue有形固定資産減価償却率">
          <a:extLst>
            <a:ext uri="{FF2B5EF4-FFF2-40B4-BE49-F238E27FC236}">
              <a16:creationId xmlns:a16="http://schemas.microsoft.com/office/drawing/2014/main" id="{E2B96CCA-6172-4A29-A382-114272C4BCCC}"/>
            </a:ext>
          </a:extLst>
        </xdr:cNvPr>
        <xdr:cNvSpPr txBox="1"/>
      </xdr:nvSpPr>
      <xdr:spPr>
        <a:xfrm>
          <a:off x="3474094" y="5836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104" name="n_2aveValue有形固定資産減価償却率">
          <a:extLst>
            <a:ext uri="{FF2B5EF4-FFF2-40B4-BE49-F238E27FC236}">
              <a16:creationId xmlns:a16="http://schemas.microsoft.com/office/drawing/2014/main" id="{B981EB38-9DD8-4DBC-B7A3-2A4216992964}"/>
            </a:ext>
          </a:extLst>
        </xdr:cNvPr>
        <xdr:cNvSpPr txBox="1"/>
      </xdr:nvSpPr>
      <xdr:spPr>
        <a:xfrm>
          <a:off x="2797819" y="578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105" name="n_3aveValue有形固定資産減価償却率">
          <a:extLst>
            <a:ext uri="{FF2B5EF4-FFF2-40B4-BE49-F238E27FC236}">
              <a16:creationId xmlns:a16="http://schemas.microsoft.com/office/drawing/2014/main" id="{13863343-DE61-4F2E-B452-41B2189550A9}"/>
            </a:ext>
          </a:extLst>
        </xdr:cNvPr>
        <xdr:cNvSpPr txBox="1"/>
      </xdr:nvSpPr>
      <xdr:spPr>
        <a:xfrm>
          <a:off x="2112019" y="574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6" name="n_4aveValue有形固定資産減価償却率">
          <a:extLst>
            <a:ext uri="{FF2B5EF4-FFF2-40B4-BE49-F238E27FC236}">
              <a16:creationId xmlns:a16="http://schemas.microsoft.com/office/drawing/2014/main" id="{DBAD2234-0396-49B1-A686-5432BD94AF19}"/>
            </a:ext>
          </a:extLst>
        </xdr:cNvPr>
        <xdr:cNvSpPr txBox="1"/>
      </xdr:nvSpPr>
      <xdr:spPr>
        <a:xfrm>
          <a:off x="1426219" y="5685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166841</xdr:rowOff>
    </xdr:from>
    <xdr:ext cx="405111" cy="259045"/>
    <xdr:sp macro="" textlink="">
      <xdr:nvSpPr>
        <xdr:cNvPr id="107" name="n_1mainValue有形固定資産減価償却率">
          <a:extLst>
            <a:ext uri="{FF2B5EF4-FFF2-40B4-BE49-F238E27FC236}">
              <a16:creationId xmlns:a16="http://schemas.microsoft.com/office/drawing/2014/main" id="{7D22D5E6-6C7B-466B-9D5A-606D60522194}"/>
            </a:ext>
          </a:extLst>
        </xdr:cNvPr>
        <xdr:cNvSpPr txBox="1"/>
      </xdr:nvSpPr>
      <xdr:spPr>
        <a:xfrm>
          <a:off x="3474094" y="51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166841</xdr:rowOff>
    </xdr:from>
    <xdr:ext cx="405111" cy="259045"/>
    <xdr:sp macro="" textlink="">
      <xdr:nvSpPr>
        <xdr:cNvPr id="108" name="n_2mainValue有形固定資産減価償却率">
          <a:extLst>
            <a:ext uri="{FF2B5EF4-FFF2-40B4-BE49-F238E27FC236}">
              <a16:creationId xmlns:a16="http://schemas.microsoft.com/office/drawing/2014/main" id="{DAF20D43-7BC9-4BD5-9F29-D8B05FF416FD}"/>
            </a:ext>
          </a:extLst>
        </xdr:cNvPr>
        <xdr:cNvSpPr txBox="1"/>
      </xdr:nvSpPr>
      <xdr:spPr>
        <a:xfrm>
          <a:off x="2797819" y="51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117492</xdr:rowOff>
    </xdr:from>
    <xdr:ext cx="405111" cy="259045"/>
    <xdr:sp macro="" textlink="">
      <xdr:nvSpPr>
        <xdr:cNvPr id="109" name="n_3mainValue有形固定資産減価償却率">
          <a:extLst>
            <a:ext uri="{FF2B5EF4-FFF2-40B4-BE49-F238E27FC236}">
              <a16:creationId xmlns:a16="http://schemas.microsoft.com/office/drawing/2014/main" id="{F177874B-6624-4475-A88E-23C3570577A0}"/>
            </a:ext>
          </a:extLst>
        </xdr:cNvPr>
        <xdr:cNvSpPr txBox="1"/>
      </xdr:nvSpPr>
      <xdr:spPr>
        <a:xfrm>
          <a:off x="2112019" y="514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129829</xdr:rowOff>
    </xdr:from>
    <xdr:ext cx="405111" cy="259045"/>
    <xdr:sp macro="" textlink="">
      <xdr:nvSpPr>
        <xdr:cNvPr id="110" name="n_4mainValue有形固定資産減価償却率">
          <a:extLst>
            <a:ext uri="{FF2B5EF4-FFF2-40B4-BE49-F238E27FC236}">
              <a16:creationId xmlns:a16="http://schemas.microsoft.com/office/drawing/2014/main" id="{BB382559-48AE-4045-86BE-7985300DE2F7}"/>
            </a:ext>
          </a:extLst>
        </xdr:cNvPr>
        <xdr:cNvSpPr txBox="1"/>
      </xdr:nvSpPr>
      <xdr:spPr>
        <a:xfrm>
          <a:off x="1426219" y="515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C417BA0-4440-44A6-B2D5-F2BD4CB49AD6}"/>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FB27D84-853D-4150-953B-5ED379E03DCD}"/>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9C6D4681-A3BB-434A-AB84-6F0C7DE419AC}"/>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FBFDA258-7509-4836-8E81-DECE96C729F0}"/>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93A569A-B324-4A3C-85EC-1CDF1F87CAAB}"/>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897B03B-0E6E-4CBA-A043-6C4E25D837B0}"/>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6CCCA0F4-D5D8-4450-AF19-8BA2527EB9C6}"/>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ED2E7C73-536E-4994-9F46-9FB731B05A59}"/>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20CDA8D-9910-4A95-A2BE-58BB1FC3E46E}"/>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E09F428-E748-4641-9C4E-20B654ECA026}"/>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95D44650-56B8-420B-A885-BF782566D055}"/>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2331036-DE4B-4AF3-BD63-34D85E3834BC}"/>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5EE91FDD-1FA2-48ED-B558-4A85130F2228}"/>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債務償還比率は類似団体平均を下回っており、主な要因としては、令和３年度以降地方債発行額が償還額を下回っていたことにより地方債残高を約</a:t>
          </a:r>
          <a:r>
            <a:rPr lang="en-US" altLang="ja-JP"/>
            <a:t>26</a:t>
          </a:r>
          <a:r>
            <a:rPr lang="ja-JP" altLang="en-US"/>
            <a:t>億円減少させたことが考えられる。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FEC6A6B9-D03B-4B73-8018-05FBA03EA9D4}"/>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3DAA256-8475-4C0A-8174-FBEF53BA5EC0}"/>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46CADBB5-20BA-4D4A-B6EC-7F1E6B401639}"/>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AEADB8CB-F443-49F0-A2B0-598CB1E7A251}"/>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9787D83A-DD1F-4F03-A65D-15B536E1BEBD}"/>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4B5AD637-7987-4505-962D-EFDD782104C9}"/>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A4488D5C-6286-4852-9669-488E11355A5F}"/>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6107DE9B-4AD6-4CB1-B87E-4897519D3A08}"/>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638D3A8B-EC27-40C5-8CB7-1F0B459A52D6}"/>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3F5B7881-A3DF-4624-9C17-EADC304DE19D}"/>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4389F77F-89A0-41D8-9404-CF51FEA71C1D}"/>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CE88810-0147-4F1D-8488-74D4D5AA8372}"/>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8DBA2441-1454-4949-99F1-2CC2CC871F9D}"/>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8CE3826B-0EB0-411F-94FE-F7E7374BFAB2}"/>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A518EA0C-D519-4C2A-94F1-3785863C5AE3}"/>
            </a:ext>
          </a:extLst>
        </xdr:cNvPr>
        <xdr:cNvSpPr txBox="1"/>
      </xdr:nvSpPr>
      <xdr:spPr>
        <a:xfrm>
          <a:off x="9762011" y="49739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CCFC50EB-60EF-45C1-8B94-B399B018DCE5}"/>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643E4C89-7CE8-4936-8B23-DE081BF94DD7}"/>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C6519020-238E-49E7-8B06-2DEFD682207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2E04A57F-1E5F-4454-AEE9-4899884532FF}"/>
            </a:ext>
          </a:extLst>
        </xdr:cNvPr>
        <xdr:cNvCxnSpPr/>
      </xdr:nvCxnSpPr>
      <xdr:spPr>
        <a:xfrm flipV="1">
          <a:off x="13326745" y="4983181"/>
          <a:ext cx="1269" cy="143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8198085E-FEFD-4EBF-8F43-9B61B6BF19DC}"/>
            </a:ext>
          </a:extLst>
        </xdr:cNvPr>
        <xdr:cNvSpPr txBox="1"/>
      </xdr:nvSpPr>
      <xdr:spPr>
        <a:xfrm>
          <a:off x="13379450" y="64210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E9306D1D-60AE-49EF-8F08-96CCCFA54DC7}"/>
            </a:ext>
          </a:extLst>
        </xdr:cNvPr>
        <xdr:cNvCxnSpPr/>
      </xdr:nvCxnSpPr>
      <xdr:spPr>
        <a:xfrm>
          <a:off x="13255625" y="64172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AA2218ED-F94D-44D2-BCFB-A17B6FD92F6B}"/>
            </a:ext>
          </a:extLst>
        </xdr:cNvPr>
        <xdr:cNvSpPr txBox="1"/>
      </xdr:nvSpPr>
      <xdr:spPr>
        <a:xfrm>
          <a:off x="13379450" y="477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ADBB96A8-9507-46EC-923C-62F1BA81F4C7}"/>
            </a:ext>
          </a:extLst>
        </xdr:cNvPr>
        <xdr:cNvCxnSpPr/>
      </xdr:nvCxnSpPr>
      <xdr:spPr>
        <a:xfrm>
          <a:off x="13255625" y="49831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80E7EA20-5B1E-4177-96A6-D5462B79706A}"/>
            </a:ext>
          </a:extLst>
        </xdr:cNvPr>
        <xdr:cNvSpPr txBox="1"/>
      </xdr:nvSpPr>
      <xdr:spPr>
        <a:xfrm>
          <a:off x="13379450" y="551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AE6982C2-707B-421E-A70D-3999D73A8747}"/>
            </a:ext>
          </a:extLst>
        </xdr:cNvPr>
        <xdr:cNvSpPr/>
      </xdr:nvSpPr>
      <xdr:spPr>
        <a:xfrm>
          <a:off x="13293725" y="55316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FDF3C558-1BFD-4683-97F8-7B9360EC1D32}"/>
            </a:ext>
          </a:extLst>
        </xdr:cNvPr>
        <xdr:cNvSpPr/>
      </xdr:nvSpPr>
      <xdr:spPr>
        <a:xfrm>
          <a:off x="12646025" y="55134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03E2284A-F243-449F-9609-9DA6329CE23C}"/>
            </a:ext>
          </a:extLst>
        </xdr:cNvPr>
        <xdr:cNvSpPr/>
      </xdr:nvSpPr>
      <xdr:spPr>
        <a:xfrm>
          <a:off x="11960225" y="547911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CF778647-9D8A-4915-94B1-D7678FC54D68}"/>
            </a:ext>
          </a:extLst>
        </xdr:cNvPr>
        <xdr:cNvSpPr/>
      </xdr:nvSpPr>
      <xdr:spPr>
        <a:xfrm>
          <a:off x="11274425" y="56785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a:extLst>
            <a:ext uri="{FF2B5EF4-FFF2-40B4-BE49-F238E27FC236}">
              <a16:creationId xmlns:a16="http://schemas.microsoft.com/office/drawing/2014/main" id="{CDFAFFDB-2F92-401F-9847-3D77CB106CAF}"/>
            </a:ext>
          </a:extLst>
        </xdr:cNvPr>
        <xdr:cNvSpPr/>
      </xdr:nvSpPr>
      <xdr:spPr>
        <a:xfrm>
          <a:off x="10588625" y="57604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ED74FEB-7EE0-49A9-83E1-35F2EA7DF30A}"/>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3EC07C3-3920-44D0-927C-B9731867C8E0}"/>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AB9EAFA4-9959-45C5-9195-367B632BB074}"/>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5244ACE-B766-4DD8-A1D5-2E9F6A382FDC}"/>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9209FD0-D147-4D9E-9B84-283EFB7545B0}"/>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28049</xdr:rowOff>
    </xdr:from>
    <xdr:to>
      <xdr:col>76</xdr:col>
      <xdr:colOff>73025</xdr:colOff>
      <xdr:row>28</xdr:row>
      <xdr:rowOff>129649</xdr:rowOff>
    </xdr:to>
    <xdr:sp macro="" textlink="">
      <xdr:nvSpPr>
        <xdr:cNvPr id="158" name="楕円 157">
          <a:extLst>
            <a:ext uri="{FF2B5EF4-FFF2-40B4-BE49-F238E27FC236}">
              <a16:creationId xmlns:a16="http://schemas.microsoft.com/office/drawing/2014/main" id="{B7BD6140-A78F-4B04-8541-3E08865B5277}"/>
            </a:ext>
          </a:extLst>
        </xdr:cNvPr>
        <xdr:cNvSpPr/>
      </xdr:nvSpPr>
      <xdr:spPr>
        <a:xfrm>
          <a:off x="13293725" y="53842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50926</xdr:rowOff>
    </xdr:from>
    <xdr:ext cx="469744" cy="259045"/>
    <xdr:sp macro="" textlink="">
      <xdr:nvSpPr>
        <xdr:cNvPr id="159" name="債務償還比率該当値テキスト">
          <a:extLst>
            <a:ext uri="{FF2B5EF4-FFF2-40B4-BE49-F238E27FC236}">
              <a16:creationId xmlns:a16="http://schemas.microsoft.com/office/drawing/2014/main" id="{B4B74B0B-83F0-44B0-9C24-0AB05CB2CBD4}"/>
            </a:ext>
          </a:extLst>
        </xdr:cNvPr>
        <xdr:cNvSpPr txBox="1"/>
      </xdr:nvSpPr>
      <xdr:spPr>
        <a:xfrm>
          <a:off x="13379450" y="523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86923</xdr:rowOff>
    </xdr:from>
    <xdr:to>
      <xdr:col>72</xdr:col>
      <xdr:colOff>123825</xdr:colOff>
      <xdr:row>28</xdr:row>
      <xdr:rowOff>17073</xdr:rowOff>
    </xdr:to>
    <xdr:sp macro="" textlink="">
      <xdr:nvSpPr>
        <xdr:cNvPr id="160" name="楕円 159">
          <a:extLst>
            <a:ext uri="{FF2B5EF4-FFF2-40B4-BE49-F238E27FC236}">
              <a16:creationId xmlns:a16="http://schemas.microsoft.com/office/drawing/2014/main" id="{EC51CE56-EB26-477B-95E5-14DBACE318C0}"/>
            </a:ext>
          </a:extLst>
        </xdr:cNvPr>
        <xdr:cNvSpPr/>
      </xdr:nvSpPr>
      <xdr:spPr>
        <a:xfrm>
          <a:off x="12646025" y="52748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137723</xdr:rowOff>
    </xdr:from>
    <xdr:to>
      <xdr:col>76</xdr:col>
      <xdr:colOff>22225</xdr:colOff>
      <xdr:row>28</xdr:row>
      <xdr:rowOff>78849</xdr:rowOff>
    </xdr:to>
    <xdr:cxnSp macro="">
      <xdr:nvCxnSpPr>
        <xdr:cNvPr id="161" name="直線コネクタ 160">
          <a:extLst>
            <a:ext uri="{FF2B5EF4-FFF2-40B4-BE49-F238E27FC236}">
              <a16:creationId xmlns:a16="http://schemas.microsoft.com/office/drawing/2014/main" id="{A0B83863-92F9-49FE-AF9F-7C15BEB0A8F1}"/>
            </a:ext>
          </a:extLst>
        </xdr:cNvPr>
        <xdr:cNvCxnSpPr/>
      </xdr:nvCxnSpPr>
      <xdr:spPr>
        <a:xfrm>
          <a:off x="12693650" y="5332023"/>
          <a:ext cx="638175" cy="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32639</xdr:rowOff>
    </xdr:from>
    <xdr:to>
      <xdr:col>68</xdr:col>
      <xdr:colOff>123825</xdr:colOff>
      <xdr:row>27</xdr:row>
      <xdr:rowOff>134239</xdr:rowOff>
    </xdr:to>
    <xdr:sp macro="" textlink="">
      <xdr:nvSpPr>
        <xdr:cNvPr id="162" name="楕円 161">
          <a:extLst>
            <a:ext uri="{FF2B5EF4-FFF2-40B4-BE49-F238E27FC236}">
              <a16:creationId xmlns:a16="http://schemas.microsoft.com/office/drawing/2014/main" id="{7D0A2A22-C309-4F93-B038-ACD7507EA037}"/>
            </a:ext>
          </a:extLst>
        </xdr:cNvPr>
        <xdr:cNvSpPr/>
      </xdr:nvSpPr>
      <xdr:spPr>
        <a:xfrm>
          <a:off x="11960225" y="52205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83439</xdr:rowOff>
    </xdr:from>
    <xdr:to>
      <xdr:col>72</xdr:col>
      <xdr:colOff>73025</xdr:colOff>
      <xdr:row>27</xdr:row>
      <xdr:rowOff>137723</xdr:rowOff>
    </xdr:to>
    <xdr:cxnSp macro="">
      <xdr:nvCxnSpPr>
        <xdr:cNvPr id="163" name="直線コネクタ 162">
          <a:extLst>
            <a:ext uri="{FF2B5EF4-FFF2-40B4-BE49-F238E27FC236}">
              <a16:creationId xmlns:a16="http://schemas.microsoft.com/office/drawing/2014/main" id="{EEEE8D8E-1C6E-4101-9FB8-1188ABA109D7}"/>
            </a:ext>
          </a:extLst>
        </xdr:cNvPr>
        <xdr:cNvCxnSpPr/>
      </xdr:nvCxnSpPr>
      <xdr:spPr>
        <a:xfrm>
          <a:off x="12007850" y="5277739"/>
          <a:ext cx="685800" cy="5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56578</xdr:rowOff>
    </xdr:from>
    <xdr:to>
      <xdr:col>64</xdr:col>
      <xdr:colOff>123825</xdr:colOff>
      <xdr:row>28</xdr:row>
      <xdr:rowOff>158178</xdr:rowOff>
    </xdr:to>
    <xdr:sp macro="" textlink="">
      <xdr:nvSpPr>
        <xdr:cNvPr id="164" name="楕円 163">
          <a:extLst>
            <a:ext uri="{FF2B5EF4-FFF2-40B4-BE49-F238E27FC236}">
              <a16:creationId xmlns:a16="http://schemas.microsoft.com/office/drawing/2014/main" id="{9D2BD426-5CF5-4ED1-AA85-440D02EB3506}"/>
            </a:ext>
          </a:extLst>
        </xdr:cNvPr>
        <xdr:cNvSpPr/>
      </xdr:nvSpPr>
      <xdr:spPr>
        <a:xfrm>
          <a:off x="11274425" y="54096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83439</xdr:rowOff>
    </xdr:from>
    <xdr:to>
      <xdr:col>68</xdr:col>
      <xdr:colOff>73025</xdr:colOff>
      <xdr:row>28</xdr:row>
      <xdr:rowOff>107378</xdr:rowOff>
    </xdr:to>
    <xdr:cxnSp macro="">
      <xdr:nvCxnSpPr>
        <xdr:cNvPr id="165" name="直線コネクタ 164">
          <a:extLst>
            <a:ext uri="{FF2B5EF4-FFF2-40B4-BE49-F238E27FC236}">
              <a16:creationId xmlns:a16="http://schemas.microsoft.com/office/drawing/2014/main" id="{C2016E1D-57E1-4D4B-8339-BD72225AC481}"/>
            </a:ext>
          </a:extLst>
        </xdr:cNvPr>
        <xdr:cNvCxnSpPr/>
      </xdr:nvCxnSpPr>
      <xdr:spPr>
        <a:xfrm flipV="1">
          <a:off x="11322050" y="5277739"/>
          <a:ext cx="685800" cy="17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24348</xdr:rowOff>
    </xdr:from>
    <xdr:to>
      <xdr:col>60</xdr:col>
      <xdr:colOff>123825</xdr:colOff>
      <xdr:row>28</xdr:row>
      <xdr:rowOff>125948</xdr:rowOff>
    </xdr:to>
    <xdr:sp macro="" textlink="">
      <xdr:nvSpPr>
        <xdr:cNvPr id="166" name="楕円 165">
          <a:extLst>
            <a:ext uri="{FF2B5EF4-FFF2-40B4-BE49-F238E27FC236}">
              <a16:creationId xmlns:a16="http://schemas.microsoft.com/office/drawing/2014/main" id="{4BAF7A86-F8B4-417F-8856-0C1D2A80449D}"/>
            </a:ext>
          </a:extLst>
        </xdr:cNvPr>
        <xdr:cNvSpPr/>
      </xdr:nvSpPr>
      <xdr:spPr>
        <a:xfrm>
          <a:off x="10588625" y="53805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75148</xdr:rowOff>
    </xdr:from>
    <xdr:to>
      <xdr:col>64</xdr:col>
      <xdr:colOff>73025</xdr:colOff>
      <xdr:row>28</xdr:row>
      <xdr:rowOff>107378</xdr:rowOff>
    </xdr:to>
    <xdr:cxnSp macro="">
      <xdr:nvCxnSpPr>
        <xdr:cNvPr id="167" name="直線コネクタ 166">
          <a:extLst>
            <a:ext uri="{FF2B5EF4-FFF2-40B4-BE49-F238E27FC236}">
              <a16:creationId xmlns:a16="http://schemas.microsoft.com/office/drawing/2014/main" id="{BF9B3472-C396-46C9-8838-C6CB82F6081A}"/>
            </a:ext>
          </a:extLst>
        </xdr:cNvPr>
        <xdr:cNvCxnSpPr/>
      </xdr:nvCxnSpPr>
      <xdr:spPr>
        <a:xfrm>
          <a:off x="10636250" y="5428198"/>
          <a:ext cx="685800" cy="2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17FB0AD8-CA89-4EC0-B94E-99D5EACB4C3D}"/>
            </a:ext>
          </a:extLst>
        </xdr:cNvPr>
        <xdr:cNvSpPr txBox="1"/>
      </xdr:nvSpPr>
      <xdr:spPr>
        <a:xfrm>
          <a:off x="12465127" y="560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608B7629-2E4F-4BE7-AA9B-EF32B9883DBD}"/>
            </a:ext>
          </a:extLst>
        </xdr:cNvPr>
        <xdr:cNvSpPr txBox="1"/>
      </xdr:nvSpPr>
      <xdr:spPr>
        <a:xfrm>
          <a:off x="11788852" y="556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A78917A1-2279-4EFA-83A0-94E4D0C74AD5}"/>
            </a:ext>
          </a:extLst>
        </xdr:cNvPr>
        <xdr:cNvSpPr txBox="1"/>
      </xdr:nvSpPr>
      <xdr:spPr>
        <a:xfrm>
          <a:off x="11103052" y="57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a:extLst>
            <a:ext uri="{FF2B5EF4-FFF2-40B4-BE49-F238E27FC236}">
              <a16:creationId xmlns:a16="http://schemas.microsoft.com/office/drawing/2014/main" id="{C7B0DF7F-D4E4-4B22-895D-BA973DB580E6}"/>
            </a:ext>
          </a:extLst>
        </xdr:cNvPr>
        <xdr:cNvSpPr txBox="1"/>
      </xdr:nvSpPr>
      <xdr:spPr>
        <a:xfrm>
          <a:off x="10417252" y="584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33600</xdr:rowOff>
    </xdr:from>
    <xdr:ext cx="469744" cy="259045"/>
    <xdr:sp macro="" textlink="">
      <xdr:nvSpPr>
        <xdr:cNvPr id="172" name="n_1mainValue債務償還比率">
          <a:extLst>
            <a:ext uri="{FF2B5EF4-FFF2-40B4-BE49-F238E27FC236}">
              <a16:creationId xmlns:a16="http://schemas.microsoft.com/office/drawing/2014/main" id="{A0D96FB1-EEBA-45E1-91E1-D5808715AE27}"/>
            </a:ext>
          </a:extLst>
        </xdr:cNvPr>
        <xdr:cNvSpPr txBox="1"/>
      </xdr:nvSpPr>
      <xdr:spPr>
        <a:xfrm>
          <a:off x="12465127" y="505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150766</xdr:rowOff>
    </xdr:from>
    <xdr:ext cx="469744" cy="259045"/>
    <xdr:sp macro="" textlink="">
      <xdr:nvSpPr>
        <xdr:cNvPr id="173" name="n_2mainValue債務償還比率">
          <a:extLst>
            <a:ext uri="{FF2B5EF4-FFF2-40B4-BE49-F238E27FC236}">
              <a16:creationId xmlns:a16="http://schemas.microsoft.com/office/drawing/2014/main" id="{C2A24B2C-298A-4EAC-AB75-54A132C0DEE0}"/>
            </a:ext>
          </a:extLst>
        </xdr:cNvPr>
        <xdr:cNvSpPr txBox="1"/>
      </xdr:nvSpPr>
      <xdr:spPr>
        <a:xfrm>
          <a:off x="11788852" y="501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3255</xdr:rowOff>
    </xdr:from>
    <xdr:ext cx="469744" cy="259045"/>
    <xdr:sp macro="" textlink="">
      <xdr:nvSpPr>
        <xdr:cNvPr id="174" name="n_3mainValue債務償還比率">
          <a:extLst>
            <a:ext uri="{FF2B5EF4-FFF2-40B4-BE49-F238E27FC236}">
              <a16:creationId xmlns:a16="http://schemas.microsoft.com/office/drawing/2014/main" id="{D1150B4B-003A-4E51-8897-D3F3FFF9CF45}"/>
            </a:ext>
          </a:extLst>
        </xdr:cNvPr>
        <xdr:cNvSpPr txBox="1"/>
      </xdr:nvSpPr>
      <xdr:spPr>
        <a:xfrm>
          <a:off x="11103052" y="519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142475</xdr:rowOff>
    </xdr:from>
    <xdr:ext cx="469744" cy="259045"/>
    <xdr:sp macro="" textlink="">
      <xdr:nvSpPr>
        <xdr:cNvPr id="175" name="n_4mainValue債務償還比率">
          <a:extLst>
            <a:ext uri="{FF2B5EF4-FFF2-40B4-BE49-F238E27FC236}">
              <a16:creationId xmlns:a16="http://schemas.microsoft.com/office/drawing/2014/main" id="{1217D9E1-3870-4A38-98BE-302FFB06B3B0}"/>
            </a:ext>
          </a:extLst>
        </xdr:cNvPr>
        <xdr:cNvSpPr txBox="1"/>
      </xdr:nvSpPr>
      <xdr:spPr>
        <a:xfrm>
          <a:off x="10417252" y="517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B68C702B-8164-418A-819E-4122B14ADB4F}"/>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FC5C97EE-C8E9-44C2-ABC0-EB7FAEEFA5B2}"/>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7A3E8765-9136-4402-BA47-DD4A724CBEC1}"/>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9A98568E-517A-429A-B0B2-FA9E6932F561}"/>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F529B88C-69AA-46FE-9813-4D19A1C063B1}"/>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0D903459-5811-4637-89D5-558CD1A3C5CB}"/>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12682D-8CA2-4A80-8E44-D39EDC78A73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5E0CFD-8C49-4F42-B136-7C291303CA6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617B7C-5A1D-4FE1-80F1-84C20346ADA3}"/>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121F444-95B7-48E4-B9C6-E735EB2B71D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F23468-C654-4453-AA7E-D381C848612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F03715-F655-4F2A-895F-93809643D7C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9403E0-D9CC-402C-AFC2-8C18A44E129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5F6030-42AB-44B7-B09E-E758CFDCE11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3E1F10-84E6-4710-BBB3-76C383BE7A1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ADBF5D-5285-4121-A5F2-F00641A1A149}"/>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45,862
44,642
122.85
23,985,049
22,824,866
965,883
12,786,737
14,001,718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6005F3-534D-46D0-B7C4-C09FDD42B48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9FFFE9-E0FB-4446-B24B-4C53B8F6E3E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AC30DE-7509-4E6A-9441-DDA5967A8E1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30AF5D-BEF1-4650-BAF7-50EAFE6ADC4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9BBBF7-B70F-4A67-ACCB-F33690F08A8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3228534-D989-4113-A988-AE12DAD25061}"/>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0F1EEF-BD15-4AA7-A592-771B5CBA592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C29C3D-6576-4625-BC40-DC523B057B5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A2C7DF-888C-4933-B549-CC616CF3C0E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CED317-2805-4AAC-AC12-A65B073C1CE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98B33A-EE01-42ED-A641-5EC6F98CE65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FDBACE-2BA4-4F13-BA0E-62E99E9CA7B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0C7C76-13CF-47E3-8B6C-06A0066358C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3DB581-C577-4CA2-A5FE-F0C84C44B2D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A7CA39-4EC6-4BAC-9161-857F60AF71E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00535F-FEE5-4C97-91EF-FA2A533D3C3D}"/>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7C8167-D868-46B4-9DC4-F9BC9385E53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191860-6579-419F-925D-5DD86C95C163}"/>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8EC3F8-2F2B-4E6B-AA69-CD56E1AA5200}"/>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5855637-F367-4863-830A-713C1A0AF10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AE3DD1-B737-46B4-80F1-D84C85EE77F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3ADC6A-69C7-40AA-B099-4A405E74557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53A8F0A-CFBE-42D2-9D6A-17C1F0D757E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4C282C-8C22-4269-B633-BB201A12C83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E0C06A-6FFF-4E03-8820-EBEE995DA93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3A8A782-2370-45E7-B478-3F55231ACFB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1CDD82-DF91-49F9-B7D1-E5B043701D0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7FA44E-BC05-400A-A8F8-F2DFA51B052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B3A43A-68A0-4B87-A8FA-1A9FF47E7BD0}"/>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511155A-309C-4965-BF58-00BE39DE936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F78CCF-95B5-4A08-A1EC-B79D1EDFEDC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5A245C-C7D4-471B-90CE-EC0D9927C8F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A302D4E-6D5B-436C-A439-F702EC857577}"/>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8A0EAD0-B945-4314-B693-9EA0A2FD68EC}"/>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EF93878-07F7-4D62-A274-AC0DFFA92C38}"/>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037B030-9A7A-4F55-BDB1-EE91A7BC201B}"/>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BBCB4B4-4A03-4711-8DB5-48E846323B06}"/>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354FC79-1BAC-4020-8828-9DB7FAEFFA94}"/>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119B00E-992A-45D9-B64E-93E235718489}"/>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8867E28-ADED-405E-96B7-7BB09B65B397}"/>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5706F95-97D5-4ED5-985A-D5EB54A92CD7}"/>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E28E61F-1C58-4C2D-8E29-1DA0F2030E46}"/>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354BC96-7352-410A-BBDB-4A9B4C986750}"/>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21347F8-DCC1-4788-889F-E11818F287AB}"/>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D7EA5E4-B526-4737-AB7D-CF75846EB39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C8CDA51-D56F-4415-B2E3-BBCADB2FD73D}"/>
            </a:ext>
          </a:extLst>
        </xdr:cNvPr>
        <xdr:cNvCxnSpPr/>
      </xdr:nvCxnSpPr>
      <xdr:spPr>
        <a:xfrm flipV="1">
          <a:off x="4180840" y="547814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54BBC1E6-EA2B-4913-B9C4-A5A11FEF9488}"/>
            </a:ext>
          </a:extLst>
        </xdr:cNvPr>
        <xdr:cNvSpPr txBox="1"/>
      </xdr:nvSpPr>
      <xdr:spPr>
        <a:xfrm>
          <a:off x="4219575" y="683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49298A5F-7E12-4CF8-83FE-7CEC8A924C7D}"/>
            </a:ext>
          </a:extLst>
        </xdr:cNvPr>
        <xdr:cNvCxnSpPr/>
      </xdr:nvCxnSpPr>
      <xdr:spPr>
        <a:xfrm>
          <a:off x="4105275" y="68383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9B112B9-DB9D-4386-810B-729ED57376EA}"/>
            </a:ext>
          </a:extLst>
        </xdr:cNvPr>
        <xdr:cNvSpPr txBox="1"/>
      </xdr:nvSpPr>
      <xdr:spPr>
        <a:xfrm>
          <a:off x="4219575" y="52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CDE94042-EF6A-426F-AA16-85BB4D844A82}"/>
            </a:ext>
          </a:extLst>
        </xdr:cNvPr>
        <xdr:cNvCxnSpPr/>
      </xdr:nvCxnSpPr>
      <xdr:spPr>
        <a:xfrm>
          <a:off x="4105275" y="5478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B136B3BA-5293-4647-BAE3-5C223E4A93D0}"/>
            </a:ext>
          </a:extLst>
        </xdr:cNvPr>
        <xdr:cNvSpPr txBox="1"/>
      </xdr:nvSpPr>
      <xdr:spPr>
        <a:xfrm>
          <a:off x="4219575" y="623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E0EC6311-9E26-4C2C-851D-3C3A7B22569C}"/>
            </a:ext>
          </a:extLst>
        </xdr:cNvPr>
        <xdr:cNvSpPr/>
      </xdr:nvSpPr>
      <xdr:spPr>
        <a:xfrm>
          <a:off x="4124325" y="62585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CA53ACD4-489F-4914-8BB4-63D6AF1C4100}"/>
            </a:ext>
          </a:extLst>
        </xdr:cNvPr>
        <xdr:cNvSpPr/>
      </xdr:nvSpPr>
      <xdr:spPr>
        <a:xfrm>
          <a:off x="3381375" y="62096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F027507-08D3-4263-BBEC-78131C50E467}"/>
            </a:ext>
          </a:extLst>
        </xdr:cNvPr>
        <xdr:cNvSpPr/>
      </xdr:nvSpPr>
      <xdr:spPr>
        <a:xfrm>
          <a:off x="2571750" y="61696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B59FF7F9-48FD-4D7D-A5F0-05A407015403}"/>
            </a:ext>
          </a:extLst>
        </xdr:cNvPr>
        <xdr:cNvSpPr/>
      </xdr:nvSpPr>
      <xdr:spPr>
        <a:xfrm>
          <a:off x="1781175" y="6130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DA74ACAF-3CDD-4744-9645-B5CB3926F53A}"/>
            </a:ext>
          </a:extLst>
        </xdr:cNvPr>
        <xdr:cNvSpPr/>
      </xdr:nvSpPr>
      <xdr:spPr>
        <a:xfrm>
          <a:off x="981075" y="6092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2B006CA-3FA8-4729-A0C3-0D56AFC4513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655BFF-F6C0-40D3-B5BB-830829B0B9D9}"/>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E548BD-A897-4DBE-AC47-FBFE3F4EA77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228FCF7-9482-4462-BF2B-38A292DFD061}"/>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DBFE658-F285-4DAC-BEB8-E267C2026F51}"/>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74930</xdr:rowOff>
    </xdr:from>
    <xdr:to>
      <xdr:col>24</xdr:col>
      <xdr:colOff>114300</xdr:colOff>
      <xdr:row>36</xdr:row>
      <xdr:rowOff>5080</xdr:rowOff>
    </xdr:to>
    <xdr:sp macro="" textlink="">
      <xdr:nvSpPr>
        <xdr:cNvPr id="73" name="楕円 72">
          <a:extLst>
            <a:ext uri="{FF2B5EF4-FFF2-40B4-BE49-F238E27FC236}">
              <a16:creationId xmlns:a16="http://schemas.microsoft.com/office/drawing/2014/main" id="{99B30B59-2DAD-4BB0-A38F-D57824808AC6}"/>
            </a:ext>
          </a:extLst>
        </xdr:cNvPr>
        <xdr:cNvSpPr/>
      </xdr:nvSpPr>
      <xdr:spPr>
        <a:xfrm>
          <a:off x="4124325" y="57518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97807</xdr:rowOff>
    </xdr:from>
    <xdr:ext cx="405111" cy="259045"/>
    <xdr:sp macro="" textlink="">
      <xdr:nvSpPr>
        <xdr:cNvPr id="74" name="【道路】&#10;有形固定資産減価償却率該当値テキスト">
          <a:extLst>
            <a:ext uri="{FF2B5EF4-FFF2-40B4-BE49-F238E27FC236}">
              <a16:creationId xmlns:a16="http://schemas.microsoft.com/office/drawing/2014/main" id="{43DF106B-FEC7-4905-9245-F090809AAC07}"/>
            </a:ext>
          </a:extLst>
        </xdr:cNvPr>
        <xdr:cNvSpPr txBox="1"/>
      </xdr:nvSpPr>
      <xdr:spPr>
        <a:xfrm>
          <a:off x="4219575" y="56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44450</xdr:rowOff>
    </xdr:from>
    <xdr:to>
      <xdr:col>20</xdr:col>
      <xdr:colOff>38100</xdr:colOff>
      <xdr:row>35</xdr:row>
      <xdr:rowOff>146050</xdr:rowOff>
    </xdr:to>
    <xdr:sp macro="" textlink="">
      <xdr:nvSpPr>
        <xdr:cNvPr id="75" name="楕円 74">
          <a:extLst>
            <a:ext uri="{FF2B5EF4-FFF2-40B4-BE49-F238E27FC236}">
              <a16:creationId xmlns:a16="http://schemas.microsoft.com/office/drawing/2014/main" id="{633403CC-A937-4B37-A9A2-BCB06B22B9F7}"/>
            </a:ext>
          </a:extLst>
        </xdr:cNvPr>
        <xdr:cNvSpPr/>
      </xdr:nvSpPr>
      <xdr:spPr>
        <a:xfrm>
          <a:off x="3381375" y="57245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95250</xdr:rowOff>
    </xdr:from>
    <xdr:to>
      <xdr:col>24</xdr:col>
      <xdr:colOff>63500</xdr:colOff>
      <xdr:row>35</xdr:row>
      <xdr:rowOff>125730</xdr:rowOff>
    </xdr:to>
    <xdr:cxnSp macro="">
      <xdr:nvCxnSpPr>
        <xdr:cNvPr id="76" name="直線コネクタ 75">
          <a:extLst>
            <a:ext uri="{FF2B5EF4-FFF2-40B4-BE49-F238E27FC236}">
              <a16:creationId xmlns:a16="http://schemas.microsoft.com/office/drawing/2014/main" id="{59F343CA-213F-44E8-A1C1-834B5C654453}"/>
            </a:ext>
          </a:extLst>
        </xdr:cNvPr>
        <xdr:cNvCxnSpPr/>
      </xdr:nvCxnSpPr>
      <xdr:spPr>
        <a:xfrm>
          <a:off x="3429000" y="5772150"/>
          <a:ext cx="7524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xdr:rowOff>
    </xdr:from>
    <xdr:to>
      <xdr:col>15</xdr:col>
      <xdr:colOff>101600</xdr:colOff>
      <xdr:row>35</xdr:row>
      <xdr:rowOff>115570</xdr:rowOff>
    </xdr:to>
    <xdr:sp macro="" textlink="">
      <xdr:nvSpPr>
        <xdr:cNvPr id="77" name="楕円 76">
          <a:extLst>
            <a:ext uri="{FF2B5EF4-FFF2-40B4-BE49-F238E27FC236}">
              <a16:creationId xmlns:a16="http://schemas.microsoft.com/office/drawing/2014/main" id="{75744694-C462-415C-95FB-784B946CB4CC}"/>
            </a:ext>
          </a:extLst>
        </xdr:cNvPr>
        <xdr:cNvSpPr/>
      </xdr:nvSpPr>
      <xdr:spPr>
        <a:xfrm>
          <a:off x="2571750" y="56876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64770</xdr:rowOff>
    </xdr:from>
    <xdr:to>
      <xdr:col>19</xdr:col>
      <xdr:colOff>177800</xdr:colOff>
      <xdr:row>35</xdr:row>
      <xdr:rowOff>95250</xdr:rowOff>
    </xdr:to>
    <xdr:cxnSp macro="">
      <xdr:nvCxnSpPr>
        <xdr:cNvPr id="78" name="直線コネクタ 77">
          <a:extLst>
            <a:ext uri="{FF2B5EF4-FFF2-40B4-BE49-F238E27FC236}">
              <a16:creationId xmlns:a16="http://schemas.microsoft.com/office/drawing/2014/main" id="{194748FD-58B2-4D21-AC70-D5CD725C9F3D}"/>
            </a:ext>
          </a:extLst>
        </xdr:cNvPr>
        <xdr:cNvCxnSpPr/>
      </xdr:nvCxnSpPr>
      <xdr:spPr>
        <a:xfrm>
          <a:off x="2619375" y="5744845"/>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151130</xdr:rowOff>
    </xdr:from>
    <xdr:to>
      <xdr:col>10</xdr:col>
      <xdr:colOff>165100</xdr:colOff>
      <xdr:row>35</xdr:row>
      <xdr:rowOff>81280</xdr:rowOff>
    </xdr:to>
    <xdr:sp macro="" textlink="">
      <xdr:nvSpPr>
        <xdr:cNvPr id="79" name="楕円 78">
          <a:extLst>
            <a:ext uri="{FF2B5EF4-FFF2-40B4-BE49-F238E27FC236}">
              <a16:creationId xmlns:a16="http://schemas.microsoft.com/office/drawing/2014/main" id="{D0DDFBF0-FA2D-492E-8A13-81F0EA6CDEB8}"/>
            </a:ext>
          </a:extLst>
        </xdr:cNvPr>
        <xdr:cNvSpPr/>
      </xdr:nvSpPr>
      <xdr:spPr>
        <a:xfrm>
          <a:off x="1781175" y="56661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30480</xdr:rowOff>
    </xdr:from>
    <xdr:to>
      <xdr:col>15</xdr:col>
      <xdr:colOff>50800</xdr:colOff>
      <xdr:row>35</xdr:row>
      <xdr:rowOff>64770</xdr:rowOff>
    </xdr:to>
    <xdr:cxnSp macro="">
      <xdr:nvCxnSpPr>
        <xdr:cNvPr id="80" name="直線コネクタ 79">
          <a:extLst>
            <a:ext uri="{FF2B5EF4-FFF2-40B4-BE49-F238E27FC236}">
              <a16:creationId xmlns:a16="http://schemas.microsoft.com/office/drawing/2014/main" id="{82667FC1-54E5-40F0-8516-80741FA3CEE4}"/>
            </a:ext>
          </a:extLst>
        </xdr:cNvPr>
        <xdr:cNvCxnSpPr/>
      </xdr:nvCxnSpPr>
      <xdr:spPr>
        <a:xfrm>
          <a:off x="1828800" y="5704205"/>
          <a:ext cx="79057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124460</xdr:rowOff>
    </xdr:from>
    <xdr:to>
      <xdr:col>6</xdr:col>
      <xdr:colOff>38100</xdr:colOff>
      <xdr:row>35</xdr:row>
      <xdr:rowOff>54610</xdr:rowOff>
    </xdr:to>
    <xdr:sp macro="" textlink="">
      <xdr:nvSpPr>
        <xdr:cNvPr id="81" name="楕円 80">
          <a:extLst>
            <a:ext uri="{FF2B5EF4-FFF2-40B4-BE49-F238E27FC236}">
              <a16:creationId xmlns:a16="http://schemas.microsoft.com/office/drawing/2014/main" id="{3901FF39-8992-4377-AD6D-289122FF7ABA}"/>
            </a:ext>
          </a:extLst>
        </xdr:cNvPr>
        <xdr:cNvSpPr/>
      </xdr:nvSpPr>
      <xdr:spPr>
        <a:xfrm>
          <a:off x="981075" y="56362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3810</xdr:rowOff>
    </xdr:from>
    <xdr:to>
      <xdr:col>10</xdr:col>
      <xdr:colOff>114300</xdr:colOff>
      <xdr:row>35</xdr:row>
      <xdr:rowOff>30480</xdr:rowOff>
    </xdr:to>
    <xdr:cxnSp macro="">
      <xdr:nvCxnSpPr>
        <xdr:cNvPr id="82" name="直線コネクタ 81">
          <a:extLst>
            <a:ext uri="{FF2B5EF4-FFF2-40B4-BE49-F238E27FC236}">
              <a16:creationId xmlns:a16="http://schemas.microsoft.com/office/drawing/2014/main" id="{365E2B3F-E089-4606-B064-B36C4210CD5E}"/>
            </a:ext>
          </a:extLst>
        </xdr:cNvPr>
        <xdr:cNvCxnSpPr/>
      </xdr:nvCxnSpPr>
      <xdr:spPr>
        <a:xfrm>
          <a:off x="1028700" y="5683885"/>
          <a:ext cx="8001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BBFE9999-7A2B-4D68-B508-9F3892EBB0AB}"/>
            </a:ext>
          </a:extLst>
        </xdr:cNvPr>
        <xdr:cNvSpPr txBox="1"/>
      </xdr:nvSpPr>
      <xdr:spPr>
        <a:xfrm>
          <a:off x="32391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55365271-37EE-4D15-BE30-1765862C07EB}"/>
            </a:ext>
          </a:extLst>
        </xdr:cNvPr>
        <xdr:cNvSpPr txBox="1"/>
      </xdr:nvSpPr>
      <xdr:spPr>
        <a:xfrm>
          <a:off x="2439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21EF41EA-ED36-43C2-A2B2-BF866517EF2C}"/>
            </a:ext>
          </a:extLst>
        </xdr:cNvPr>
        <xdr:cNvSpPr txBox="1"/>
      </xdr:nvSpPr>
      <xdr:spPr>
        <a:xfrm>
          <a:off x="1648469"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C5A66910-67C2-467B-B7EC-2466E2A5AC1A}"/>
            </a:ext>
          </a:extLst>
        </xdr:cNvPr>
        <xdr:cNvSpPr txBox="1"/>
      </xdr:nvSpPr>
      <xdr:spPr>
        <a:xfrm>
          <a:off x="848369"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162577</xdr:rowOff>
    </xdr:from>
    <xdr:ext cx="405111" cy="259045"/>
    <xdr:sp macro="" textlink="">
      <xdr:nvSpPr>
        <xdr:cNvPr id="87" name="n_1mainValue【道路】&#10;有形固定資産減価償却率">
          <a:extLst>
            <a:ext uri="{FF2B5EF4-FFF2-40B4-BE49-F238E27FC236}">
              <a16:creationId xmlns:a16="http://schemas.microsoft.com/office/drawing/2014/main" id="{A44B9262-DED6-42B3-BEFE-01F8991194F4}"/>
            </a:ext>
          </a:extLst>
        </xdr:cNvPr>
        <xdr:cNvSpPr txBox="1"/>
      </xdr:nvSpPr>
      <xdr:spPr>
        <a:xfrm>
          <a:off x="3239144" y="551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E32E1C50-D65D-444E-A91C-F77190DDC782}"/>
            </a:ext>
          </a:extLst>
        </xdr:cNvPr>
        <xdr:cNvSpPr txBox="1"/>
      </xdr:nvSpPr>
      <xdr:spPr>
        <a:xfrm>
          <a:off x="243904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97807</xdr:rowOff>
    </xdr:from>
    <xdr:ext cx="405111" cy="259045"/>
    <xdr:sp macro="" textlink="">
      <xdr:nvSpPr>
        <xdr:cNvPr id="89" name="n_3mainValue【道路】&#10;有形固定資産減価償却率">
          <a:extLst>
            <a:ext uri="{FF2B5EF4-FFF2-40B4-BE49-F238E27FC236}">
              <a16:creationId xmlns:a16="http://schemas.microsoft.com/office/drawing/2014/main" id="{B3B0FBC6-88BD-43C6-94F3-4F145AD89AE7}"/>
            </a:ext>
          </a:extLst>
        </xdr:cNvPr>
        <xdr:cNvSpPr txBox="1"/>
      </xdr:nvSpPr>
      <xdr:spPr>
        <a:xfrm>
          <a:off x="1648469" y="54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90" name="n_4mainValue【道路】&#10;有形固定資産減価償却率">
          <a:extLst>
            <a:ext uri="{FF2B5EF4-FFF2-40B4-BE49-F238E27FC236}">
              <a16:creationId xmlns:a16="http://schemas.microsoft.com/office/drawing/2014/main" id="{E8C818A8-9907-44B9-95C4-9E90E5B04222}"/>
            </a:ext>
          </a:extLst>
        </xdr:cNvPr>
        <xdr:cNvSpPr txBox="1"/>
      </xdr:nvSpPr>
      <xdr:spPr>
        <a:xfrm>
          <a:off x="848369" y="54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D72C8B8-7B51-4EDF-840D-3C3DE2102D8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4CB6528-404A-45A5-AE27-58EB654B80E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CA5948A-D7EB-4E75-A027-5AE12C84AAF5}"/>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3BDA403-128F-4DD6-AD4F-70A525634DC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A8EA1AE-7D71-43FB-A1F4-00A360CA31E0}"/>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100B6F0-76DD-4849-A4C6-70A1DC54B5A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56D209E-2180-46E1-B9CC-0F46DE893B3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C71D4CB-D262-4C63-A402-13711329DF60}"/>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E840BDD-7040-4A35-BC23-62889B5FA6D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E88690F-95F3-4D55-AF13-D581B7B29379}"/>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22FB4B7-C751-412B-A3FE-D6CDEE967C81}"/>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0AA9F30-502C-49D2-A393-1CD492DC470F}"/>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456F6C6-3A87-4AC1-9F47-71DFF832989F}"/>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5729A94-CF52-4624-BD54-3B3020259463}"/>
            </a:ext>
          </a:extLst>
        </xdr:cNvPr>
        <xdr:cNvSpPr txBox="1"/>
      </xdr:nvSpPr>
      <xdr:spPr>
        <a:xfrm>
          <a:off x="5478976"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EFD738E-D698-40DD-8903-4EFFE870B1D7}"/>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E8939CEB-4552-487E-8B82-84744225606B}"/>
            </a:ext>
          </a:extLst>
        </xdr:cNvPr>
        <xdr:cNvSpPr txBox="1"/>
      </xdr:nvSpPr>
      <xdr:spPr>
        <a:xfrm>
          <a:off x="5478976"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35B80D4-B956-4716-AB94-B5B7385141F2}"/>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98375A01-6778-48E6-956B-CDCE8A819F2C}"/>
            </a:ext>
          </a:extLst>
        </xdr:cNvPr>
        <xdr:cNvSpPr txBox="1"/>
      </xdr:nvSpPr>
      <xdr:spPr>
        <a:xfrm>
          <a:off x="5478976"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9BA2DEE-AE2B-4865-9B09-D7C0CD1A56E7}"/>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8760DA68-045D-4C0B-BF28-51802F6B173C}"/>
            </a:ext>
          </a:extLst>
        </xdr:cNvPr>
        <xdr:cNvSpPr txBox="1"/>
      </xdr:nvSpPr>
      <xdr:spPr>
        <a:xfrm>
          <a:off x="5478976" y="5527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A848748-E3D8-4660-9627-D1DBD64810A8}"/>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26F77B90-0AC7-4CBF-BD80-3B9CFF83BA3F}"/>
            </a:ext>
          </a:extLst>
        </xdr:cNvPr>
        <xdr:cNvSpPr txBox="1"/>
      </xdr:nvSpPr>
      <xdr:spPr>
        <a:xfrm>
          <a:off x="5478976" y="52198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D7EFE04-CFB1-416D-894E-A466D84571A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101FFDF1-7205-4BDB-B53E-5C74AF3AAD98}"/>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2D96C24-475D-43BA-A58D-0B064B1990C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4085F849-B1EF-43DA-A036-B6A17C0563BE}"/>
            </a:ext>
          </a:extLst>
        </xdr:cNvPr>
        <xdr:cNvCxnSpPr/>
      </xdr:nvCxnSpPr>
      <xdr:spPr>
        <a:xfrm flipV="1">
          <a:off x="9429115" y="5439936"/>
          <a:ext cx="0" cy="133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4CA29933-3D18-44EF-B50E-D6ECBE4232C1}"/>
            </a:ext>
          </a:extLst>
        </xdr:cNvPr>
        <xdr:cNvSpPr txBox="1"/>
      </xdr:nvSpPr>
      <xdr:spPr>
        <a:xfrm>
          <a:off x="9467850" y="678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EA497368-9A67-4214-898F-71AC46C0D423}"/>
            </a:ext>
          </a:extLst>
        </xdr:cNvPr>
        <xdr:cNvCxnSpPr/>
      </xdr:nvCxnSpPr>
      <xdr:spPr>
        <a:xfrm>
          <a:off x="9363075" y="67731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174934F3-58DD-4754-9430-7A6C4FE57C85}"/>
            </a:ext>
          </a:extLst>
        </xdr:cNvPr>
        <xdr:cNvSpPr txBox="1"/>
      </xdr:nvSpPr>
      <xdr:spPr>
        <a:xfrm>
          <a:off x="9467850" y="52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A66519F3-4A1E-4338-BF99-2308BF710470}"/>
            </a:ext>
          </a:extLst>
        </xdr:cNvPr>
        <xdr:cNvCxnSpPr/>
      </xdr:nvCxnSpPr>
      <xdr:spPr>
        <a:xfrm>
          <a:off x="9363075" y="54399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9CD0D1CE-9F79-402E-8A16-9F71C32FFC4A}"/>
            </a:ext>
          </a:extLst>
        </xdr:cNvPr>
        <xdr:cNvSpPr txBox="1"/>
      </xdr:nvSpPr>
      <xdr:spPr>
        <a:xfrm>
          <a:off x="9467850" y="626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FB3E74BA-805A-4C22-96D2-671E11007961}"/>
            </a:ext>
          </a:extLst>
        </xdr:cNvPr>
        <xdr:cNvSpPr/>
      </xdr:nvSpPr>
      <xdr:spPr>
        <a:xfrm>
          <a:off x="9401175" y="62864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CB6D35F4-84DF-45D5-8EA4-1D3C3291F7F2}"/>
            </a:ext>
          </a:extLst>
        </xdr:cNvPr>
        <xdr:cNvSpPr/>
      </xdr:nvSpPr>
      <xdr:spPr>
        <a:xfrm>
          <a:off x="8639175" y="62893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B4962473-9DCA-4B7A-86F8-1E977D69239D}"/>
            </a:ext>
          </a:extLst>
        </xdr:cNvPr>
        <xdr:cNvSpPr/>
      </xdr:nvSpPr>
      <xdr:spPr>
        <a:xfrm>
          <a:off x="7839075" y="62859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4D50C224-82DA-4273-9B5E-09E523B24FF6}"/>
            </a:ext>
          </a:extLst>
        </xdr:cNvPr>
        <xdr:cNvSpPr/>
      </xdr:nvSpPr>
      <xdr:spPr>
        <a:xfrm>
          <a:off x="7029450" y="63176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44EBBBF4-DD9D-42F0-A57D-B0DABB684D74}"/>
            </a:ext>
          </a:extLst>
        </xdr:cNvPr>
        <xdr:cNvSpPr/>
      </xdr:nvSpPr>
      <xdr:spPr>
        <a:xfrm>
          <a:off x="6238875" y="634444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C78FD84-17E7-4304-9410-05387F32535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93CBE46-8819-4BE6-9C12-6C901B0F573E}"/>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62E8E49-587C-41FB-9043-7B7F7E45B986}"/>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FE3D1A6-E915-43DD-BAF4-F53FCF923A55}"/>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866A2C9-90A8-4E3A-8E5C-C9A34784CC35}"/>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10574</xdr:rowOff>
    </xdr:from>
    <xdr:to>
      <xdr:col>55</xdr:col>
      <xdr:colOff>50800</xdr:colOff>
      <xdr:row>37</xdr:row>
      <xdr:rowOff>112174</xdr:rowOff>
    </xdr:to>
    <xdr:sp macro="" textlink="">
      <xdr:nvSpPr>
        <xdr:cNvPr id="132" name="楕円 131">
          <a:extLst>
            <a:ext uri="{FF2B5EF4-FFF2-40B4-BE49-F238E27FC236}">
              <a16:creationId xmlns:a16="http://schemas.microsoft.com/office/drawing/2014/main" id="{FFCE35A1-CF7E-4589-A96A-38AB6B6AA494}"/>
            </a:ext>
          </a:extLst>
        </xdr:cNvPr>
        <xdr:cNvSpPr/>
      </xdr:nvSpPr>
      <xdr:spPr>
        <a:xfrm>
          <a:off x="9401175" y="600814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33451</xdr:rowOff>
    </xdr:from>
    <xdr:ext cx="534377" cy="259045"/>
    <xdr:sp macro="" textlink="">
      <xdr:nvSpPr>
        <xdr:cNvPr id="133" name="【道路】&#10;一人当たり延長該当値テキスト">
          <a:extLst>
            <a:ext uri="{FF2B5EF4-FFF2-40B4-BE49-F238E27FC236}">
              <a16:creationId xmlns:a16="http://schemas.microsoft.com/office/drawing/2014/main" id="{6867F6BF-2A42-43E8-AA67-C2311DB253D9}"/>
            </a:ext>
          </a:extLst>
        </xdr:cNvPr>
        <xdr:cNvSpPr txBox="1"/>
      </xdr:nvSpPr>
      <xdr:spPr>
        <a:xfrm>
          <a:off x="9467850" y="58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32225</xdr:rowOff>
    </xdr:from>
    <xdr:to>
      <xdr:col>50</xdr:col>
      <xdr:colOff>165100</xdr:colOff>
      <xdr:row>37</xdr:row>
      <xdr:rowOff>133825</xdr:rowOff>
    </xdr:to>
    <xdr:sp macro="" textlink="">
      <xdr:nvSpPr>
        <xdr:cNvPr id="134" name="楕円 133">
          <a:extLst>
            <a:ext uri="{FF2B5EF4-FFF2-40B4-BE49-F238E27FC236}">
              <a16:creationId xmlns:a16="http://schemas.microsoft.com/office/drawing/2014/main" id="{C377BE19-F6A3-4CB9-AC0A-74239D0BA3DA}"/>
            </a:ext>
          </a:extLst>
        </xdr:cNvPr>
        <xdr:cNvSpPr/>
      </xdr:nvSpPr>
      <xdr:spPr>
        <a:xfrm>
          <a:off x="8639175" y="60298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61374</xdr:rowOff>
    </xdr:from>
    <xdr:to>
      <xdr:col>55</xdr:col>
      <xdr:colOff>0</xdr:colOff>
      <xdr:row>37</xdr:row>
      <xdr:rowOff>83025</xdr:rowOff>
    </xdr:to>
    <xdr:cxnSp macro="">
      <xdr:nvCxnSpPr>
        <xdr:cNvPr id="135" name="直線コネクタ 134">
          <a:extLst>
            <a:ext uri="{FF2B5EF4-FFF2-40B4-BE49-F238E27FC236}">
              <a16:creationId xmlns:a16="http://schemas.microsoft.com/office/drawing/2014/main" id="{9190BFFB-0776-44C8-A60C-A49D929F264A}"/>
            </a:ext>
          </a:extLst>
        </xdr:cNvPr>
        <xdr:cNvCxnSpPr/>
      </xdr:nvCxnSpPr>
      <xdr:spPr>
        <a:xfrm flipV="1">
          <a:off x="8686800" y="6065299"/>
          <a:ext cx="742950" cy="2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53518</xdr:rowOff>
    </xdr:from>
    <xdr:to>
      <xdr:col>46</xdr:col>
      <xdr:colOff>38100</xdr:colOff>
      <xdr:row>37</xdr:row>
      <xdr:rowOff>155118</xdr:rowOff>
    </xdr:to>
    <xdr:sp macro="" textlink="">
      <xdr:nvSpPr>
        <xdr:cNvPr id="136" name="楕円 135">
          <a:extLst>
            <a:ext uri="{FF2B5EF4-FFF2-40B4-BE49-F238E27FC236}">
              <a16:creationId xmlns:a16="http://schemas.microsoft.com/office/drawing/2014/main" id="{F991F9B0-B335-4211-BD9D-C74D3A01C2BC}"/>
            </a:ext>
          </a:extLst>
        </xdr:cNvPr>
        <xdr:cNvSpPr/>
      </xdr:nvSpPr>
      <xdr:spPr>
        <a:xfrm>
          <a:off x="7839075" y="60510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83025</xdr:rowOff>
    </xdr:from>
    <xdr:to>
      <xdr:col>50</xdr:col>
      <xdr:colOff>114300</xdr:colOff>
      <xdr:row>37</xdr:row>
      <xdr:rowOff>104318</xdr:rowOff>
    </xdr:to>
    <xdr:cxnSp macro="">
      <xdr:nvCxnSpPr>
        <xdr:cNvPr id="137" name="直線コネクタ 136">
          <a:extLst>
            <a:ext uri="{FF2B5EF4-FFF2-40B4-BE49-F238E27FC236}">
              <a16:creationId xmlns:a16="http://schemas.microsoft.com/office/drawing/2014/main" id="{7E6100C2-3FA2-468C-90F4-769144ED7723}"/>
            </a:ext>
          </a:extLst>
        </xdr:cNvPr>
        <xdr:cNvCxnSpPr/>
      </xdr:nvCxnSpPr>
      <xdr:spPr>
        <a:xfrm flipV="1">
          <a:off x="7886700" y="6086950"/>
          <a:ext cx="8001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67005</xdr:rowOff>
    </xdr:from>
    <xdr:to>
      <xdr:col>41</xdr:col>
      <xdr:colOff>101600</xdr:colOff>
      <xdr:row>37</xdr:row>
      <xdr:rowOff>168605</xdr:rowOff>
    </xdr:to>
    <xdr:sp macro="" textlink="">
      <xdr:nvSpPr>
        <xdr:cNvPr id="138" name="楕円 137">
          <a:extLst>
            <a:ext uri="{FF2B5EF4-FFF2-40B4-BE49-F238E27FC236}">
              <a16:creationId xmlns:a16="http://schemas.microsoft.com/office/drawing/2014/main" id="{DC7A328B-FC6D-4B2C-8893-A5384FCA94D0}"/>
            </a:ext>
          </a:extLst>
        </xdr:cNvPr>
        <xdr:cNvSpPr/>
      </xdr:nvSpPr>
      <xdr:spPr>
        <a:xfrm>
          <a:off x="7029450" y="6064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104318</xdr:rowOff>
    </xdr:from>
    <xdr:to>
      <xdr:col>45</xdr:col>
      <xdr:colOff>177800</xdr:colOff>
      <xdr:row>37</xdr:row>
      <xdr:rowOff>117805</xdr:rowOff>
    </xdr:to>
    <xdr:cxnSp macro="">
      <xdr:nvCxnSpPr>
        <xdr:cNvPr id="139" name="直線コネクタ 138">
          <a:extLst>
            <a:ext uri="{FF2B5EF4-FFF2-40B4-BE49-F238E27FC236}">
              <a16:creationId xmlns:a16="http://schemas.microsoft.com/office/drawing/2014/main" id="{8E85F5BB-C92E-48E2-9752-35DDCF2B5E31}"/>
            </a:ext>
          </a:extLst>
        </xdr:cNvPr>
        <xdr:cNvCxnSpPr/>
      </xdr:nvCxnSpPr>
      <xdr:spPr>
        <a:xfrm flipV="1">
          <a:off x="7077075" y="6108243"/>
          <a:ext cx="809625"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79154</xdr:rowOff>
    </xdr:from>
    <xdr:to>
      <xdr:col>36</xdr:col>
      <xdr:colOff>165100</xdr:colOff>
      <xdr:row>38</xdr:row>
      <xdr:rowOff>9303</xdr:rowOff>
    </xdr:to>
    <xdr:sp macro="" textlink="">
      <xdr:nvSpPr>
        <xdr:cNvPr id="140" name="楕円 139">
          <a:extLst>
            <a:ext uri="{FF2B5EF4-FFF2-40B4-BE49-F238E27FC236}">
              <a16:creationId xmlns:a16="http://schemas.microsoft.com/office/drawing/2014/main" id="{EE11892F-053F-423E-B72C-057E764D7FCB}"/>
            </a:ext>
          </a:extLst>
        </xdr:cNvPr>
        <xdr:cNvSpPr/>
      </xdr:nvSpPr>
      <xdr:spPr>
        <a:xfrm>
          <a:off x="6238875" y="6079904"/>
          <a:ext cx="952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117805</xdr:rowOff>
    </xdr:from>
    <xdr:to>
      <xdr:col>41</xdr:col>
      <xdr:colOff>50800</xdr:colOff>
      <xdr:row>37</xdr:row>
      <xdr:rowOff>129954</xdr:rowOff>
    </xdr:to>
    <xdr:cxnSp macro="">
      <xdr:nvCxnSpPr>
        <xdr:cNvPr id="141" name="直線コネクタ 140">
          <a:extLst>
            <a:ext uri="{FF2B5EF4-FFF2-40B4-BE49-F238E27FC236}">
              <a16:creationId xmlns:a16="http://schemas.microsoft.com/office/drawing/2014/main" id="{ED5A2815-D09D-4861-904A-8C7C9D808914}"/>
            </a:ext>
          </a:extLst>
        </xdr:cNvPr>
        <xdr:cNvCxnSpPr/>
      </xdr:nvCxnSpPr>
      <xdr:spPr>
        <a:xfrm flipV="1">
          <a:off x="6286500" y="6121730"/>
          <a:ext cx="790575"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211188BC-794F-4254-8935-FE5D29828F84}"/>
            </a:ext>
          </a:extLst>
        </xdr:cNvPr>
        <xdr:cNvSpPr txBox="1"/>
      </xdr:nvSpPr>
      <xdr:spPr>
        <a:xfrm>
          <a:off x="8429136" y="63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EFFD5AF7-E9FF-4C49-B7A2-CBD61562E383}"/>
            </a:ext>
          </a:extLst>
        </xdr:cNvPr>
        <xdr:cNvSpPr txBox="1"/>
      </xdr:nvSpPr>
      <xdr:spPr>
        <a:xfrm>
          <a:off x="7648086" y="63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DDDEA8B6-004A-4008-915B-AD90D626F262}"/>
            </a:ext>
          </a:extLst>
        </xdr:cNvPr>
        <xdr:cNvSpPr txBox="1"/>
      </xdr:nvSpPr>
      <xdr:spPr>
        <a:xfrm>
          <a:off x="6847986" y="64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95538494-95A3-4A70-A5C5-C140E04DD67E}"/>
            </a:ext>
          </a:extLst>
        </xdr:cNvPr>
        <xdr:cNvSpPr txBox="1"/>
      </xdr:nvSpPr>
      <xdr:spPr>
        <a:xfrm>
          <a:off x="6038361" y="643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150352</xdr:rowOff>
    </xdr:from>
    <xdr:ext cx="534377" cy="259045"/>
    <xdr:sp macro="" textlink="">
      <xdr:nvSpPr>
        <xdr:cNvPr id="146" name="n_1mainValue【道路】&#10;一人当たり延長">
          <a:extLst>
            <a:ext uri="{FF2B5EF4-FFF2-40B4-BE49-F238E27FC236}">
              <a16:creationId xmlns:a16="http://schemas.microsoft.com/office/drawing/2014/main" id="{8E968CF5-3490-45CA-BAC8-6AD238B44DAE}"/>
            </a:ext>
          </a:extLst>
        </xdr:cNvPr>
        <xdr:cNvSpPr txBox="1"/>
      </xdr:nvSpPr>
      <xdr:spPr>
        <a:xfrm>
          <a:off x="8429136" y="582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195</xdr:rowOff>
    </xdr:from>
    <xdr:ext cx="534377" cy="259045"/>
    <xdr:sp macro="" textlink="">
      <xdr:nvSpPr>
        <xdr:cNvPr id="147" name="n_2mainValue【道路】&#10;一人当たり延長">
          <a:extLst>
            <a:ext uri="{FF2B5EF4-FFF2-40B4-BE49-F238E27FC236}">
              <a16:creationId xmlns:a16="http://schemas.microsoft.com/office/drawing/2014/main" id="{B93D3557-483A-4D8F-A4CD-AA8C21ADD18E}"/>
            </a:ext>
          </a:extLst>
        </xdr:cNvPr>
        <xdr:cNvSpPr txBox="1"/>
      </xdr:nvSpPr>
      <xdr:spPr>
        <a:xfrm>
          <a:off x="7648086" y="58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13682</xdr:rowOff>
    </xdr:from>
    <xdr:ext cx="534377" cy="259045"/>
    <xdr:sp macro="" textlink="">
      <xdr:nvSpPr>
        <xdr:cNvPr id="148" name="n_3mainValue【道路】&#10;一人当たり延長">
          <a:extLst>
            <a:ext uri="{FF2B5EF4-FFF2-40B4-BE49-F238E27FC236}">
              <a16:creationId xmlns:a16="http://schemas.microsoft.com/office/drawing/2014/main" id="{2D686690-04B0-4931-8FD3-3A63E3C10F08}"/>
            </a:ext>
          </a:extLst>
        </xdr:cNvPr>
        <xdr:cNvSpPr txBox="1"/>
      </xdr:nvSpPr>
      <xdr:spPr>
        <a:xfrm>
          <a:off x="6847986" y="584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25831</xdr:rowOff>
    </xdr:from>
    <xdr:ext cx="534377" cy="259045"/>
    <xdr:sp macro="" textlink="">
      <xdr:nvSpPr>
        <xdr:cNvPr id="149" name="n_4mainValue【道路】&#10;一人当たり延長">
          <a:extLst>
            <a:ext uri="{FF2B5EF4-FFF2-40B4-BE49-F238E27FC236}">
              <a16:creationId xmlns:a16="http://schemas.microsoft.com/office/drawing/2014/main" id="{141A69D1-7618-482E-9FD0-BDF560A9CE03}"/>
            </a:ext>
          </a:extLst>
        </xdr:cNvPr>
        <xdr:cNvSpPr txBox="1"/>
      </xdr:nvSpPr>
      <xdr:spPr>
        <a:xfrm>
          <a:off x="6038361" y="586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8D55D80-22E9-4A63-8CCC-0A4A9FC4B6A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D1BFDFF-C30B-40C3-8C16-DE5797C7701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63DBC34-CFD1-481E-8DE0-39551D19145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C654C22-FF90-4321-941F-C51B953B5D4E}"/>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E7F865E-526D-4E40-BD8B-12DC333E9AC9}"/>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CB7BC51-60BB-4063-918D-B926B6CF7FC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A68C095-9D38-4101-A9B8-17E22311233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9E63496-3E2D-4211-97BA-72E868902667}"/>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BB9D38C-FFE8-4308-AAAC-B29BE83AB48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A5C8691-A54B-49E1-8447-9CD1BE9718F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FF86D29-24F0-4CE0-9EB7-35884E4FADF3}"/>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2DAF478D-A6CA-421C-9C63-3B342BD32B7B}"/>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9F1331E-E8A0-4001-A76F-F8A8947D1A5D}"/>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A625ACFB-6B31-4E9A-8530-C4A5BEDA63C8}"/>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39E0B715-6F09-479A-A6D3-D7874EA4D46C}"/>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A1064CD2-6D23-4F3C-9A7D-5252AA3A005C}"/>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CB5744A9-C9CB-42FE-AA8E-077F4D1BD673}"/>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1B467D5-19B8-46B7-A30F-63C1E48AE82C}"/>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272E70CA-CC06-4A3F-9162-525CEBAFD29D}"/>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D5831179-44CD-4E3E-8149-BCCB00984CEA}"/>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5CD2FB6D-60FB-4435-A2F7-2B97DBAAC90E}"/>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F1AD93AD-0F48-49F0-947A-CD86C99D0C9C}"/>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12414EEB-C867-4EF8-8EAC-B633891FE1B3}"/>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396F050-4306-44F4-BFCB-F656DC2E346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78DE41E-0A16-4261-AC6D-E33C5C7D076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C061DF6A-192F-4F37-A7DF-0ED3841FD010}"/>
            </a:ext>
          </a:extLst>
        </xdr:cNvPr>
        <xdr:cNvCxnSpPr/>
      </xdr:nvCxnSpPr>
      <xdr:spPr>
        <a:xfrm flipV="1">
          <a:off x="4180840" y="9144181"/>
          <a:ext cx="0" cy="1228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7B01516A-DFFB-421F-B997-E1677F328B0D}"/>
            </a:ext>
          </a:extLst>
        </xdr:cNvPr>
        <xdr:cNvSpPr txBox="1"/>
      </xdr:nvSpPr>
      <xdr:spPr>
        <a:xfrm>
          <a:off x="4219575"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755F0721-96C3-4CEC-B758-40E51C9BDE56}"/>
            </a:ext>
          </a:extLst>
        </xdr:cNvPr>
        <xdr:cNvCxnSpPr/>
      </xdr:nvCxnSpPr>
      <xdr:spPr>
        <a:xfrm>
          <a:off x="41052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B865CFE8-0811-4B74-8253-DA67CBD2BB37}"/>
            </a:ext>
          </a:extLst>
        </xdr:cNvPr>
        <xdr:cNvSpPr txBox="1"/>
      </xdr:nvSpPr>
      <xdr:spPr>
        <a:xfrm>
          <a:off x="4219575" y="8922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EB194A94-5CAC-438E-87F3-09E72019859C}"/>
            </a:ext>
          </a:extLst>
        </xdr:cNvPr>
        <xdr:cNvCxnSpPr/>
      </xdr:nvCxnSpPr>
      <xdr:spPr>
        <a:xfrm>
          <a:off x="4105275" y="91441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69ACBAC-A57F-4CEF-A8EA-AF6649BCFFF5}"/>
            </a:ext>
          </a:extLst>
        </xdr:cNvPr>
        <xdr:cNvSpPr txBox="1"/>
      </xdr:nvSpPr>
      <xdr:spPr>
        <a:xfrm>
          <a:off x="4219575" y="979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760D6D9E-9005-4887-88D6-FA997BFB1FF4}"/>
            </a:ext>
          </a:extLst>
        </xdr:cNvPr>
        <xdr:cNvSpPr/>
      </xdr:nvSpPr>
      <xdr:spPr>
        <a:xfrm>
          <a:off x="4124325" y="99342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1C51F1D6-7A62-488C-999E-2F7C72492EE6}"/>
            </a:ext>
          </a:extLst>
        </xdr:cNvPr>
        <xdr:cNvSpPr/>
      </xdr:nvSpPr>
      <xdr:spPr>
        <a:xfrm>
          <a:off x="3381375" y="99178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2B74A8AC-341D-4447-821C-13E84D685D90}"/>
            </a:ext>
          </a:extLst>
        </xdr:cNvPr>
        <xdr:cNvSpPr/>
      </xdr:nvSpPr>
      <xdr:spPr>
        <a:xfrm>
          <a:off x="2571750" y="99079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FFB9CECC-B7A7-4AD8-8A58-0AD1107DE2EF}"/>
            </a:ext>
          </a:extLst>
        </xdr:cNvPr>
        <xdr:cNvSpPr/>
      </xdr:nvSpPr>
      <xdr:spPr>
        <a:xfrm>
          <a:off x="1781175" y="99030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E265C3F6-63D4-4F2C-9AEF-D01DD99B9F80}"/>
            </a:ext>
          </a:extLst>
        </xdr:cNvPr>
        <xdr:cNvSpPr/>
      </xdr:nvSpPr>
      <xdr:spPr>
        <a:xfrm>
          <a:off x="981075" y="98488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5E08D2-5B29-4117-AB77-BF2CDC9FB1E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466762E-A7FC-4B1C-8C2D-FEB2154D862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B7D2537-8EB8-4815-BE19-54DAFEF8B18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3CF7A08-FCAF-4AE1-B3F0-E0355E8337B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C6A7146-E0DD-49BD-BBCA-D519B830AAA1}"/>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91" name="楕円 190">
          <a:extLst>
            <a:ext uri="{FF2B5EF4-FFF2-40B4-BE49-F238E27FC236}">
              <a16:creationId xmlns:a16="http://schemas.microsoft.com/office/drawing/2014/main" id="{58F66169-C61A-41DF-9EF1-C21181614B66}"/>
            </a:ext>
          </a:extLst>
        </xdr:cNvPr>
        <xdr:cNvSpPr/>
      </xdr:nvSpPr>
      <xdr:spPr>
        <a:xfrm>
          <a:off x="4124325" y="100666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1681025F-55A8-467C-B70D-4D7FD0ED73FB}"/>
            </a:ext>
          </a:extLst>
        </xdr:cNvPr>
        <xdr:cNvSpPr txBox="1"/>
      </xdr:nvSpPr>
      <xdr:spPr>
        <a:xfrm>
          <a:off x="4219575"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168003</xdr:rowOff>
    </xdr:from>
    <xdr:to>
      <xdr:col>20</xdr:col>
      <xdr:colOff>38100</xdr:colOff>
      <xdr:row>62</xdr:row>
      <xdr:rowOff>98153</xdr:rowOff>
    </xdr:to>
    <xdr:sp macro="" textlink="">
      <xdr:nvSpPr>
        <xdr:cNvPr id="193" name="楕円 192">
          <a:extLst>
            <a:ext uri="{FF2B5EF4-FFF2-40B4-BE49-F238E27FC236}">
              <a16:creationId xmlns:a16="http://schemas.microsoft.com/office/drawing/2014/main" id="{1F556F20-9899-473B-B508-55B81C55B5DD}"/>
            </a:ext>
          </a:extLst>
        </xdr:cNvPr>
        <xdr:cNvSpPr/>
      </xdr:nvSpPr>
      <xdr:spPr>
        <a:xfrm>
          <a:off x="3381375" y="100517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47353</xdr:rowOff>
    </xdr:from>
    <xdr:to>
      <xdr:col>24</xdr:col>
      <xdr:colOff>63500</xdr:colOff>
      <xdr:row>62</xdr:row>
      <xdr:rowOff>68580</xdr:rowOff>
    </xdr:to>
    <xdr:cxnSp macro="">
      <xdr:nvCxnSpPr>
        <xdr:cNvPr id="194" name="直線コネクタ 193">
          <a:extLst>
            <a:ext uri="{FF2B5EF4-FFF2-40B4-BE49-F238E27FC236}">
              <a16:creationId xmlns:a16="http://schemas.microsoft.com/office/drawing/2014/main" id="{69C8DDA9-83FB-415A-988E-FD392F457CBE}"/>
            </a:ext>
          </a:extLst>
        </xdr:cNvPr>
        <xdr:cNvCxnSpPr/>
      </xdr:nvCxnSpPr>
      <xdr:spPr>
        <a:xfrm>
          <a:off x="3429000" y="10099403"/>
          <a:ext cx="752475"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141877</xdr:rowOff>
    </xdr:from>
    <xdr:to>
      <xdr:col>15</xdr:col>
      <xdr:colOff>101600</xdr:colOff>
      <xdr:row>62</xdr:row>
      <xdr:rowOff>72027</xdr:rowOff>
    </xdr:to>
    <xdr:sp macro="" textlink="">
      <xdr:nvSpPr>
        <xdr:cNvPr id="195" name="楕円 194">
          <a:extLst>
            <a:ext uri="{FF2B5EF4-FFF2-40B4-BE49-F238E27FC236}">
              <a16:creationId xmlns:a16="http://schemas.microsoft.com/office/drawing/2014/main" id="{20F3BE1B-048E-4720-963E-1E2E31AB0182}"/>
            </a:ext>
          </a:extLst>
        </xdr:cNvPr>
        <xdr:cNvSpPr/>
      </xdr:nvSpPr>
      <xdr:spPr>
        <a:xfrm>
          <a:off x="2571750" y="100320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47353</xdr:rowOff>
    </xdr:to>
    <xdr:cxnSp macro="">
      <xdr:nvCxnSpPr>
        <xdr:cNvPr id="196" name="直線コネクタ 195">
          <a:extLst>
            <a:ext uri="{FF2B5EF4-FFF2-40B4-BE49-F238E27FC236}">
              <a16:creationId xmlns:a16="http://schemas.microsoft.com/office/drawing/2014/main" id="{9710EB44-4BA0-42DA-9572-ECCE70F8B947}"/>
            </a:ext>
          </a:extLst>
        </xdr:cNvPr>
        <xdr:cNvCxnSpPr/>
      </xdr:nvCxnSpPr>
      <xdr:spPr>
        <a:xfrm>
          <a:off x="2619375" y="10070102"/>
          <a:ext cx="80962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125549</xdr:rowOff>
    </xdr:from>
    <xdr:to>
      <xdr:col>10</xdr:col>
      <xdr:colOff>165100</xdr:colOff>
      <xdr:row>62</xdr:row>
      <xdr:rowOff>55699</xdr:rowOff>
    </xdr:to>
    <xdr:sp macro="" textlink="">
      <xdr:nvSpPr>
        <xdr:cNvPr id="197" name="楕円 196">
          <a:extLst>
            <a:ext uri="{FF2B5EF4-FFF2-40B4-BE49-F238E27FC236}">
              <a16:creationId xmlns:a16="http://schemas.microsoft.com/office/drawing/2014/main" id="{04F78722-ECF7-4CDF-BA05-E83218A7376C}"/>
            </a:ext>
          </a:extLst>
        </xdr:cNvPr>
        <xdr:cNvSpPr/>
      </xdr:nvSpPr>
      <xdr:spPr>
        <a:xfrm>
          <a:off x="1781175" y="100093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4899</xdr:rowOff>
    </xdr:from>
    <xdr:to>
      <xdr:col>15</xdr:col>
      <xdr:colOff>50800</xdr:colOff>
      <xdr:row>62</xdr:row>
      <xdr:rowOff>21227</xdr:rowOff>
    </xdr:to>
    <xdr:cxnSp macro="">
      <xdr:nvCxnSpPr>
        <xdr:cNvPr id="198" name="直線コネクタ 197">
          <a:extLst>
            <a:ext uri="{FF2B5EF4-FFF2-40B4-BE49-F238E27FC236}">
              <a16:creationId xmlns:a16="http://schemas.microsoft.com/office/drawing/2014/main" id="{6B374442-4604-4098-AB82-A71D42D36976}"/>
            </a:ext>
          </a:extLst>
        </xdr:cNvPr>
        <xdr:cNvCxnSpPr/>
      </xdr:nvCxnSpPr>
      <xdr:spPr>
        <a:xfrm>
          <a:off x="1828800" y="10056949"/>
          <a:ext cx="7905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101056</xdr:rowOff>
    </xdr:from>
    <xdr:to>
      <xdr:col>6</xdr:col>
      <xdr:colOff>38100</xdr:colOff>
      <xdr:row>62</xdr:row>
      <xdr:rowOff>31206</xdr:rowOff>
    </xdr:to>
    <xdr:sp macro="" textlink="">
      <xdr:nvSpPr>
        <xdr:cNvPr id="199" name="楕円 198">
          <a:extLst>
            <a:ext uri="{FF2B5EF4-FFF2-40B4-BE49-F238E27FC236}">
              <a16:creationId xmlns:a16="http://schemas.microsoft.com/office/drawing/2014/main" id="{32C43839-82DF-47AA-98B2-410158161155}"/>
            </a:ext>
          </a:extLst>
        </xdr:cNvPr>
        <xdr:cNvSpPr/>
      </xdr:nvSpPr>
      <xdr:spPr>
        <a:xfrm>
          <a:off x="981075" y="99911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151856</xdr:rowOff>
    </xdr:from>
    <xdr:to>
      <xdr:col>10</xdr:col>
      <xdr:colOff>114300</xdr:colOff>
      <xdr:row>62</xdr:row>
      <xdr:rowOff>4899</xdr:rowOff>
    </xdr:to>
    <xdr:cxnSp macro="">
      <xdr:nvCxnSpPr>
        <xdr:cNvPr id="200" name="直線コネクタ 199">
          <a:extLst>
            <a:ext uri="{FF2B5EF4-FFF2-40B4-BE49-F238E27FC236}">
              <a16:creationId xmlns:a16="http://schemas.microsoft.com/office/drawing/2014/main" id="{8318EC7B-8C02-4FF5-BD70-74E1D7810877}"/>
            </a:ext>
          </a:extLst>
        </xdr:cNvPr>
        <xdr:cNvCxnSpPr/>
      </xdr:nvCxnSpPr>
      <xdr:spPr>
        <a:xfrm>
          <a:off x="1028700" y="10038806"/>
          <a:ext cx="8001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9348857D-FBD7-40B2-A07B-30DFD1F626BC}"/>
            </a:ext>
          </a:extLst>
        </xdr:cNvPr>
        <xdr:cNvSpPr txBox="1"/>
      </xdr:nvSpPr>
      <xdr:spPr>
        <a:xfrm>
          <a:off x="3239144"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EE9B254D-63FF-45C2-A3FB-C1A64A758651}"/>
            </a:ext>
          </a:extLst>
        </xdr:cNvPr>
        <xdr:cNvSpPr txBox="1"/>
      </xdr:nvSpPr>
      <xdr:spPr>
        <a:xfrm>
          <a:off x="2439044" y="970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E5CBBEA0-ABC1-44F3-A713-948F1C5E24A9}"/>
            </a:ext>
          </a:extLst>
        </xdr:cNvPr>
        <xdr:cNvSpPr txBox="1"/>
      </xdr:nvSpPr>
      <xdr:spPr>
        <a:xfrm>
          <a:off x="1648469" y="969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9ADC7D1-C2EA-4FC3-9A19-0C36EC6E0134}"/>
            </a:ext>
          </a:extLst>
        </xdr:cNvPr>
        <xdr:cNvSpPr txBox="1"/>
      </xdr:nvSpPr>
      <xdr:spPr>
        <a:xfrm>
          <a:off x="848369" y="962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89280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5622716E-957B-4CF1-A259-2F54407494E3}"/>
            </a:ext>
          </a:extLst>
        </xdr:cNvPr>
        <xdr:cNvSpPr txBox="1"/>
      </xdr:nvSpPr>
      <xdr:spPr>
        <a:xfrm>
          <a:off x="3239144" y="1013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63154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E20804C5-C551-412A-B3B4-E5DC91505066}"/>
            </a:ext>
          </a:extLst>
        </xdr:cNvPr>
        <xdr:cNvSpPr txBox="1"/>
      </xdr:nvSpPr>
      <xdr:spPr>
        <a:xfrm>
          <a:off x="2439044" y="1011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46826</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70690A59-25EA-4E9B-9B6A-8B4A7D27D06A}"/>
            </a:ext>
          </a:extLst>
        </xdr:cNvPr>
        <xdr:cNvSpPr txBox="1"/>
      </xdr:nvSpPr>
      <xdr:spPr>
        <a:xfrm>
          <a:off x="1648469" y="1009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22333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882C6F61-3A2F-4213-8DB6-3F64A9DEFB6D}"/>
            </a:ext>
          </a:extLst>
        </xdr:cNvPr>
        <xdr:cNvSpPr txBox="1"/>
      </xdr:nvSpPr>
      <xdr:spPr>
        <a:xfrm>
          <a:off x="848369" y="10074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CEDC780-1EFA-4CA1-9604-916D5A11118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9BD0EF3-B483-4F8D-A712-F5251EE40A7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1E19CC0-5B08-4B2D-BBB4-52103550EC12}"/>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55D4915-710C-4FA0-BD29-E6BCBC973DE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E8BC515-F07F-4239-841E-0EE363BBA57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9DE0A74-B212-477B-9AA7-E27B6D305A9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9DA12F3-7BE7-4D6F-8F21-D5885D9771F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7FF7354A-CBFE-431D-A3FA-05794AB17D6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7D6B269-B978-495C-B8D7-E6D34CB9710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B7EC50E-FC91-4C98-A103-E13D9CB00EDF}"/>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12FB514D-8791-44AE-BD38-215E86F58745}"/>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42FA24B6-63AA-4D84-A959-849FF6514C98}"/>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9BF7DA3E-1163-478B-A84E-C0EB307F5DBB}"/>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1A190149-80AD-416C-843B-AB65972E2929}"/>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74D9B2C9-2138-45A4-8F2B-C60EA6168F92}"/>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AC5087AF-4E39-4979-9490-1D62C330CFA2}"/>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FD33C844-D2BC-4D39-A721-3B45F5B1E774}"/>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8562AC40-9365-4E05-B5F4-DDCB5366CF16}"/>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B31A5719-217B-455A-90E5-D7888C7099C2}"/>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10FAB0B5-FB57-4BAA-94B6-97AAC6218D15}"/>
            </a:ext>
          </a:extLst>
        </xdr:cNvPr>
        <xdr:cNvSpPr txBox="1"/>
      </xdr:nvSpPr>
      <xdr:spPr>
        <a:xfrm>
          <a:off x="5421206" y="91278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DFB03A92-1148-4AEA-9ECB-0E6F3F6AE112}"/>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E51D25A2-A8E2-4D66-B5B1-E76D0DE56073}"/>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AAFDE340-6D46-4EF1-AB15-8966EF88F42B}"/>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B4BB06F4-3962-4D9C-9754-1045B3A733F1}"/>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8FF995B9-A724-412D-AB24-3B191239A40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365594CC-87B9-4928-B88E-53138ECBE0E7}"/>
            </a:ext>
          </a:extLst>
        </xdr:cNvPr>
        <xdr:cNvCxnSpPr/>
      </xdr:nvCxnSpPr>
      <xdr:spPr>
        <a:xfrm flipV="1">
          <a:off x="9429115" y="8980726"/>
          <a:ext cx="0" cy="151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A91EB568-9DCF-448F-8A3B-D1589902A794}"/>
            </a:ext>
          </a:extLst>
        </xdr:cNvPr>
        <xdr:cNvSpPr txBox="1"/>
      </xdr:nvSpPr>
      <xdr:spPr>
        <a:xfrm>
          <a:off x="9467850" y="10506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F8A26C96-87DA-4AF5-A884-F934FD2A6B64}"/>
            </a:ext>
          </a:extLst>
        </xdr:cNvPr>
        <xdr:cNvCxnSpPr/>
      </xdr:nvCxnSpPr>
      <xdr:spPr>
        <a:xfrm>
          <a:off x="9363075" y="104994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CF401A44-83C5-4F1F-9507-59C14902D9AA}"/>
            </a:ext>
          </a:extLst>
        </xdr:cNvPr>
        <xdr:cNvSpPr txBox="1"/>
      </xdr:nvSpPr>
      <xdr:spPr>
        <a:xfrm>
          <a:off x="9467850" y="876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E4411591-7C76-4C64-B523-DAD1647F89F3}"/>
            </a:ext>
          </a:extLst>
        </xdr:cNvPr>
        <xdr:cNvCxnSpPr/>
      </xdr:nvCxnSpPr>
      <xdr:spPr>
        <a:xfrm>
          <a:off x="9363075" y="89807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F8AD7BD6-AC28-468E-AF56-B49CC0D71C0C}"/>
            </a:ext>
          </a:extLst>
        </xdr:cNvPr>
        <xdr:cNvSpPr txBox="1"/>
      </xdr:nvSpPr>
      <xdr:spPr>
        <a:xfrm>
          <a:off x="9467850" y="99650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2AE8A7F1-E761-4622-96F8-2D165CF8D865}"/>
            </a:ext>
          </a:extLst>
        </xdr:cNvPr>
        <xdr:cNvSpPr/>
      </xdr:nvSpPr>
      <xdr:spPr>
        <a:xfrm>
          <a:off x="9401175" y="99898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31667923-89DC-4F91-8F8D-EFF71520E741}"/>
            </a:ext>
          </a:extLst>
        </xdr:cNvPr>
        <xdr:cNvSpPr/>
      </xdr:nvSpPr>
      <xdr:spPr>
        <a:xfrm>
          <a:off x="8639175" y="100031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7253D612-10CB-4935-83B7-4D4D4279903C}"/>
            </a:ext>
          </a:extLst>
        </xdr:cNvPr>
        <xdr:cNvSpPr/>
      </xdr:nvSpPr>
      <xdr:spPr>
        <a:xfrm>
          <a:off x="7839075" y="99946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CE5B6C77-FF12-48A7-86CB-975DC48CB781}"/>
            </a:ext>
          </a:extLst>
        </xdr:cNvPr>
        <xdr:cNvSpPr/>
      </xdr:nvSpPr>
      <xdr:spPr>
        <a:xfrm>
          <a:off x="7029450" y="100496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46348BB1-820B-4F10-A27F-407649AA300C}"/>
            </a:ext>
          </a:extLst>
        </xdr:cNvPr>
        <xdr:cNvSpPr/>
      </xdr:nvSpPr>
      <xdr:spPr>
        <a:xfrm>
          <a:off x="6238875" y="1007514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C534237-6408-4D0C-A9F4-23DE50DBF2A4}"/>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27518B2-A61B-4D5A-937B-187BBE20CD3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F18AF43-1E24-4DFF-B09B-EA66462ED53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AF27FA5D-206F-4898-A307-50CCCC0E676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3357FA4-F7D1-4A47-8FB2-58AB4C0F958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22391</xdr:rowOff>
    </xdr:from>
    <xdr:to>
      <xdr:col>55</xdr:col>
      <xdr:colOff>50800</xdr:colOff>
      <xdr:row>61</xdr:row>
      <xdr:rowOff>123991</xdr:rowOff>
    </xdr:to>
    <xdr:sp macro="" textlink="">
      <xdr:nvSpPr>
        <xdr:cNvPr id="250" name="楕円 249">
          <a:extLst>
            <a:ext uri="{FF2B5EF4-FFF2-40B4-BE49-F238E27FC236}">
              <a16:creationId xmlns:a16="http://schemas.microsoft.com/office/drawing/2014/main" id="{4D80CDAC-2A4D-47FE-A769-F4D51E250392}"/>
            </a:ext>
          </a:extLst>
        </xdr:cNvPr>
        <xdr:cNvSpPr/>
      </xdr:nvSpPr>
      <xdr:spPr>
        <a:xfrm>
          <a:off x="9401175" y="991251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45268</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AC4FC50E-3FBB-4513-8507-930C08021FEA}"/>
            </a:ext>
          </a:extLst>
        </xdr:cNvPr>
        <xdr:cNvSpPr txBox="1"/>
      </xdr:nvSpPr>
      <xdr:spPr>
        <a:xfrm>
          <a:off x="9467850" y="977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30477</xdr:rowOff>
    </xdr:from>
    <xdr:to>
      <xdr:col>50</xdr:col>
      <xdr:colOff>165100</xdr:colOff>
      <xdr:row>61</xdr:row>
      <xdr:rowOff>132077</xdr:rowOff>
    </xdr:to>
    <xdr:sp macro="" textlink="">
      <xdr:nvSpPr>
        <xdr:cNvPr id="252" name="楕円 251">
          <a:extLst>
            <a:ext uri="{FF2B5EF4-FFF2-40B4-BE49-F238E27FC236}">
              <a16:creationId xmlns:a16="http://schemas.microsoft.com/office/drawing/2014/main" id="{2487AF12-389E-4957-9153-1E1264264F6C}"/>
            </a:ext>
          </a:extLst>
        </xdr:cNvPr>
        <xdr:cNvSpPr/>
      </xdr:nvSpPr>
      <xdr:spPr>
        <a:xfrm>
          <a:off x="8639175" y="991425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73191</xdr:rowOff>
    </xdr:from>
    <xdr:to>
      <xdr:col>55</xdr:col>
      <xdr:colOff>0</xdr:colOff>
      <xdr:row>61</xdr:row>
      <xdr:rowOff>81277</xdr:rowOff>
    </xdr:to>
    <xdr:cxnSp macro="">
      <xdr:nvCxnSpPr>
        <xdr:cNvPr id="253" name="直線コネクタ 252">
          <a:extLst>
            <a:ext uri="{FF2B5EF4-FFF2-40B4-BE49-F238E27FC236}">
              <a16:creationId xmlns:a16="http://schemas.microsoft.com/office/drawing/2014/main" id="{EB5727DD-5B2C-4065-BACD-0FD2ED6C704D}"/>
            </a:ext>
          </a:extLst>
        </xdr:cNvPr>
        <xdr:cNvCxnSpPr/>
      </xdr:nvCxnSpPr>
      <xdr:spPr>
        <a:xfrm flipV="1">
          <a:off x="8686800" y="9960141"/>
          <a:ext cx="74295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37599</xdr:rowOff>
    </xdr:from>
    <xdr:to>
      <xdr:col>46</xdr:col>
      <xdr:colOff>38100</xdr:colOff>
      <xdr:row>61</xdr:row>
      <xdr:rowOff>139199</xdr:rowOff>
    </xdr:to>
    <xdr:sp macro="" textlink="">
      <xdr:nvSpPr>
        <xdr:cNvPr id="254" name="楕円 253">
          <a:extLst>
            <a:ext uri="{FF2B5EF4-FFF2-40B4-BE49-F238E27FC236}">
              <a16:creationId xmlns:a16="http://schemas.microsoft.com/office/drawing/2014/main" id="{A98A1D30-136B-4BF4-9F7B-212ACAC8C6F6}"/>
            </a:ext>
          </a:extLst>
        </xdr:cNvPr>
        <xdr:cNvSpPr/>
      </xdr:nvSpPr>
      <xdr:spPr>
        <a:xfrm>
          <a:off x="7839075" y="99245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81277</xdr:rowOff>
    </xdr:from>
    <xdr:to>
      <xdr:col>50</xdr:col>
      <xdr:colOff>114300</xdr:colOff>
      <xdr:row>61</xdr:row>
      <xdr:rowOff>88399</xdr:rowOff>
    </xdr:to>
    <xdr:cxnSp macro="">
      <xdr:nvCxnSpPr>
        <xdr:cNvPr id="255" name="直線コネクタ 254">
          <a:extLst>
            <a:ext uri="{FF2B5EF4-FFF2-40B4-BE49-F238E27FC236}">
              <a16:creationId xmlns:a16="http://schemas.microsoft.com/office/drawing/2014/main" id="{829A0553-EC4C-4A9B-A245-F123E660304B}"/>
            </a:ext>
          </a:extLst>
        </xdr:cNvPr>
        <xdr:cNvCxnSpPr/>
      </xdr:nvCxnSpPr>
      <xdr:spPr>
        <a:xfrm flipV="1">
          <a:off x="7886700" y="9971402"/>
          <a:ext cx="8001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50461</xdr:rowOff>
    </xdr:from>
    <xdr:to>
      <xdr:col>41</xdr:col>
      <xdr:colOff>101600</xdr:colOff>
      <xdr:row>61</xdr:row>
      <xdr:rowOff>152061</xdr:rowOff>
    </xdr:to>
    <xdr:sp macro="" textlink="">
      <xdr:nvSpPr>
        <xdr:cNvPr id="256" name="楕円 255">
          <a:extLst>
            <a:ext uri="{FF2B5EF4-FFF2-40B4-BE49-F238E27FC236}">
              <a16:creationId xmlns:a16="http://schemas.microsoft.com/office/drawing/2014/main" id="{48577D48-60DB-4FE0-A8C5-815C1A87AC4D}"/>
            </a:ext>
          </a:extLst>
        </xdr:cNvPr>
        <xdr:cNvSpPr/>
      </xdr:nvSpPr>
      <xdr:spPr>
        <a:xfrm>
          <a:off x="7029450" y="99342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88399</xdr:rowOff>
    </xdr:from>
    <xdr:to>
      <xdr:col>45</xdr:col>
      <xdr:colOff>177800</xdr:colOff>
      <xdr:row>61</xdr:row>
      <xdr:rowOff>101261</xdr:rowOff>
    </xdr:to>
    <xdr:cxnSp macro="">
      <xdr:nvCxnSpPr>
        <xdr:cNvPr id="257" name="直線コネクタ 256">
          <a:extLst>
            <a:ext uri="{FF2B5EF4-FFF2-40B4-BE49-F238E27FC236}">
              <a16:creationId xmlns:a16="http://schemas.microsoft.com/office/drawing/2014/main" id="{9080E865-FE6E-4BEB-9A20-7CBFF6473229}"/>
            </a:ext>
          </a:extLst>
        </xdr:cNvPr>
        <xdr:cNvCxnSpPr/>
      </xdr:nvCxnSpPr>
      <xdr:spPr>
        <a:xfrm flipV="1">
          <a:off x="7077075" y="9972174"/>
          <a:ext cx="809625" cy="1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56319</xdr:rowOff>
    </xdr:from>
    <xdr:to>
      <xdr:col>36</xdr:col>
      <xdr:colOff>165100</xdr:colOff>
      <xdr:row>61</xdr:row>
      <xdr:rowOff>157919</xdr:rowOff>
    </xdr:to>
    <xdr:sp macro="" textlink="">
      <xdr:nvSpPr>
        <xdr:cNvPr id="258" name="楕円 257">
          <a:extLst>
            <a:ext uri="{FF2B5EF4-FFF2-40B4-BE49-F238E27FC236}">
              <a16:creationId xmlns:a16="http://schemas.microsoft.com/office/drawing/2014/main" id="{D7DF77EF-BB43-4EF6-B15A-52CEA026DB3F}"/>
            </a:ext>
          </a:extLst>
        </xdr:cNvPr>
        <xdr:cNvSpPr/>
      </xdr:nvSpPr>
      <xdr:spPr>
        <a:xfrm>
          <a:off x="6238875" y="99432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101261</xdr:rowOff>
    </xdr:from>
    <xdr:to>
      <xdr:col>41</xdr:col>
      <xdr:colOff>50800</xdr:colOff>
      <xdr:row>61</xdr:row>
      <xdr:rowOff>107119</xdr:rowOff>
    </xdr:to>
    <xdr:cxnSp macro="">
      <xdr:nvCxnSpPr>
        <xdr:cNvPr id="259" name="直線コネクタ 258">
          <a:extLst>
            <a:ext uri="{FF2B5EF4-FFF2-40B4-BE49-F238E27FC236}">
              <a16:creationId xmlns:a16="http://schemas.microsoft.com/office/drawing/2014/main" id="{7BDD30F6-8590-406D-B060-D7F5F46217FD}"/>
            </a:ext>
          </a:extLst>
        </xdr:cNvPr>
        <xdr:cNvCxnSpPr/>
      </xdr:nvCxnSpPr>
      <xdr:spPr>
        <a:xfrm flipV="1">
          <a:off x="6286500" y="999138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DDF05131-97DE-4E5A-A127-6C8EA93E2F47}"/>
            </a:ext>
          </a:extLst>
        </xdr:cNvPr>
        <xdr:cNvSpPr txBox="1"/>
      </xdr:nvSpPr>
      <xdr:spPr>
        <a:xfrm>
          <a:off x="8399995" y="1008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5732DDE7-D41E-419B-8E46-DDD3B12ABB37}"/>
            </a:ext>
          </a:extLst>
        </xdr:cNvPr>
        <xdr:cNvSpPr txBox="1"/>
      </xdr:nvSpPr>
      <xdr:spPr>
        <a:xfrm>
          <a:off x="7609420" y="1007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C60B0D1C-6F2C-43E2-A98A-1D85E5D82B94}"/>
            </a:ext>
          </a:extLst>
        </xdr:cNvPr>
        <xdr:cNvSpPr txBox="1"/>
      </xdr:nvSpPr>
      <xdr:spPr>
        <a:xfrm>
          <a:off x="6818845" y="1013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13FC2E80-BB3D-4513-8A16-751BF8010E98}"/>
            </a:ext>
          </a:extLst>
        </xdr:cNvPr>
        <xdr:cNvSpPr txBox="1"/>
      </xdr:nvSpPr>
      <xdr:spPr>
        <a:xfrm>
          <a:off x="6009220" y="1017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148604</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C672E82-7751-4580-92A3-4040A964A412}"/>
            </a:ext>
          </a:extLst>
        </xdr:cNvPr>
        <xdr:cNvSpPr txBox="1"/>
      </xdr:nvSpPr>
      <xdr:spPr>
        <a:xfrm>
          <a:off x="8399995" y="970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155726</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312B2C31-AFE1-4D28-A126-E6662C252C6B}"/>
            </a:ext>
          </a:extLst>
        </xdr:cNvPr>
        <xdr:cNvSpPr txBox="1"/>
      </xdr:nvSpPr>
      <xdr:spPr>
        <a:xfrm>
          <a:off x="7609420" y="972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168588</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123A6C14-2F1E-44CF-9C51-A8FE89A51E5F}"/>
            </a:ext>
          </a:extLst>
        </xdr:cNvPr>
        <xdr:cNvSpPr txBox="1"/>
      </xdr:nvSpPr>
      <xdr:spPr>
        <a:xfrm>
          <a:off x="6818845" y="972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2996</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F5DE4E37-16EC-4DF4-A52C-E995E55351E6}"/>
            </a:ext>
          </a:extLst>
        </xdr:cNvPr>
        <xdr:cNvSpPr txBox="1"/>
      </xdr:nvSpPr>
      <xdr:spPr>
        <a:xfrm>
          <a:off x="6009220" y="972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A433A66B-167C-4DD9-878F-B9D59A2A630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2F34FFFB-0978-49D8-93EA-B5D0529839A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FB131A88-F44B-47C6-8ACD-C105340FB9C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33F12F51-4553-4288-A272-FFDA807EC34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F184C066-16F9-45F6-8B41-5F2254DD208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CB0CCA0F-3C19-4B5B-BD26-76887FE1A70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1F28B41D-267F-49DD-8BD8-F9AF49BF979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6C3F209D-235B-401E-968F-19712A861BF9}"/>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6D77B223-229A-4AE9-AC38-4395043BE68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496E3FDA-BC5C-425A-9B54-E55F871251E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9AC3391A-92E7-4BFD-BE52-DE3EB145CCD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DCF1B375-163F-4F56-AAFA-A3B9C89CFF35}"/>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C2355DD1-922A-4D7F-BF13-7A6C08365CC4}"/>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6DE7B527-0E78-4810-8317-9CDD479BAFEC}"/>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4B8A045B-599D-4834-8F29-DE3173E4272A}"/>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5445050E-ED64-451E-9E29-F811E74C1D23}"/>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83E71AB0-D65F-46C1-82C8-568D6B4DC1A0}"/>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5FA719BB-41E1-4EA3-AAD8-A264302499B0}"/>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13EDFB9A-8FEE-46C5-9FED-58284AF7B81A}"/>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7C9F3797-BACE-4FC3-8DFF-5FB2E5087E1A}"/>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C3C9FEF2-5CCC-4813-9FEA-81CEF5D7A839}"/>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29F2C4EA-1433-431E-ADE7-D8BBD5C80B3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7625D01A-F6D2-45DF-B65B-78763804CEC5}"/>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C0CD23F3-FD26-420F-8388-906B955DF4C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3EA3EBCD-C717-4C6D-A15C-913AAAAE605F}"/>
            </a:ext>
          </a:extLst>
        </xdr:cNvPr>
        <xdr:cNvCxnSpPr/>
      </xdr:nvCxnSpPr>
      <xdr:spPr>
        <a:xfrm flipV="1">
          <a:off x="4180840" y="126796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FDB974-430B-4583-A828-59C4347FC21C}"/>
            </a:ext>
          </a:extLst>
        </xdr:cNvPr>
        <xdr:cNvSpPr txBox="1"/>
      </xdr:nvSpPr>
      <xdr:spPr>
        <a:xfrm>
          <a:off x="4219575"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236C72FF-B28E-422F-ABA6-36229BFAAB7B}"/>
            </a:ext>
          </a:extLst>
        </xdr:cNvPr>
        <xdr:cNvCxnSpPr/>
      </xdr:nvCxnSpPr>
      <xdr:spPr>
        <a:xfrm>
          <a:off x="4105275" y="14028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FA4A6ABB-2763-4B61-9137-BCA7FEC2AB12}"/>
            </a:ext>
          </a:extLst>
        </xdr:cNvPr>
        <xdr:cNvSpPr txBox="1"/>
      </xdr:nvSpPr>
      <xdr:spPr>
        <a:xfrm>
          <a:off x="4219575" y="124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AD94072A-27D9-4D55-8F94-28444A237C3D}"/>
            </a:ext>
          </a:extLst>
        </xdr:cNvPr>
        <xdr:cNvCxnSpPr/>
      </xdr:nvCxnSpPr>
      <xdr:spPr>
        <a:xfrm>
          <a:off x="4105275" y="126796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57AB22D4-C1AE-4338-8224-DAD12767FD2F}"/>
            </a:ext>
          </a:extLst>
        </xdr:cNvPr>
        <xdr:cNvSpPr txBox="1"/>
      </xdr:nvSpPr>
      <xdr:spPr>
        <a:xfrm>
          <a:off x="4219575" y="13351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CF0B85FD-931B-401A-8EFD-F19D7B7FDA24}"/>
            </a:ext>
          </a:extLst>
        </xdr:cNvPr>
        <xdr:cNvSpPr/>
      </xdr:nvSpPr>
      <xdr:spPr>
        <a:xfrm>
          <a:off x="4124325"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20557C57-63A0-48AB-A038-0A4195D3B6C9}"/>
            </a:ext>
          </a:extLst>
        </xdr:cNvPr>
        <xdr:cNvSpPr/>
      </xdr:nvSpPr>
      <xdr:spPr>
        <a:xfrm>
          <a:off x="3381375" y="13417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A20D51B-6F4A-4C60-AA73-761DB7E87413}"/>
            </a:ext>
          </a:extLst>
        </xdr:cNvPr>
        <xdr:cNvSpPr/>
      </xdr:nvSpPr>
      <xdr:spPr>
        <a:xfrm>
          <a:off x="2571750" y="133553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E20D5098-FBC5-4AE5-A95B-87E94EF3828A}"/>
            </a:ext>
          </a:extLst>
        </xdr:cNvPr>
        <xdr:cNvSpPr/>
      </xdr:nvSpPr>
      <xdr:spPr>
        <a:xfrm>
          <a:off x="1781175" y="133223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75AE8D40-3263-4425-AF00-E7022E4205D0}"/>
            </a:ext>
          </a:extLst>
        </xdr:cNvPr>
        <xdr:cNvSpPr/>
      </xdr:nvSpPr>
      <xdr:spPr>
        <a:xfrm>
          <a:off x="981075" y="13355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C82E0AE-9C79-4C88-BA8D-A06BD6292B9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81D6B53-7C30-4A7C-B293-2AF866A083B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0F019BA-F4AC-4F16-825B-00C8F986250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665C6BA-8823-452F-8E78-41E6B1A1A634}"/>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F191035-5462-4F46-B6F6-850D409F18A6}"/>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308" name="楕円 307">
          <a:extLst>
            <a:ext uri="{FF2B5EF4-FFF2-40B4-BE49-F238E27FC236}">
              <a16:creationId xmlns:a16="http://schemas.microsoft.com/office/drawing/2014/main" id="{EE07AF91-511C-46FF-ABC7-4DC817E6F156}"/>
            </a:ext>
          </a:extLst>
        </xdr:cNvPr>
        <xdr:cNvSpPr/>
      </xdr:nvSpPr>
      <xdr:spPr>
        <a:xfrm>
          <a:off x="4124325" y="13522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51452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51E7632D-066D-417C-9ADB-7D2866B9093B}"/>
            </a:ext>
          </a:extLst>
        </xdr:cNvPr>
        <xdr:cNvSpPr txBox="1"/>
      </xdr:nvSpPr>
      <xdr:spPr>
        <a:xfrm>
          <a:off x="4219575"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38736</xdr:rowOff>
    </xdr:from>
    <xdr:to>
      <xdr:col>20</xdr:col>
      <xdr:colOff>38100</xdr:colOff>
      <xdr:row>83</xdr:row>
      <xdr:rowOff>140336</xdr:rowOff>
    </xdr:to>
    <xdr:sp macro="" textlink="">
      <xdr:nvSpPr>
        <xdr:cNvPr id="310" name="楕円 309">
          <a:extLst>
            <a:ext uri="{FF2B5EF4-FFF2-40B4-BE49-F238E27FC236}">
              <a16:creationId xmlns:a16="http://schemas.microsoft.com/office/drawing/2014/main" id="{0E7FF948-EA95-4C1D-88C5-9B07D39A6B15}"/>
            </a:ext>
          </a:extLst>
        </xdr:cNvPr>
        <xdr:cNvSpPr/>
      </xdr:nvSpPr>
      <xdr:spPr>
        <a:xfrm>
          <a:off x="3381375" y="134880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89536</xdr:rowOff>
    </xdr:from>
    <xdr:to>
      <xdr:col>24</xdr:col>
      <xdr:colOff>63500</xdr:colOff>
      <xdr:row>83</xdr:row>
      <xdr:rowOff>123825</xdr:rowOff>
    </xdr:to>
    <xdr:cxnSp macro="">
      <xdr:nvCxnSpPr>
        <xdr:cNvPr id="311" name="直線コネクタ 310">
          <a:extLst>
            <a:ext uri="{FF2B5EF4-FFF2-40B4-BE49-F238E27FC236}">
              <a16:creationId xmlns:a16="http://schemas.microsoft.com/office/drawing/2014/main" id="{B48CB7D0-1F7D-4853-876B-5FAAE7DE31C7}"/>
            </a:ext>
          </a:extLst>
        </xdr:cNvPr>
        <xdr:cNvCxnSpPr/>
      </xdr:nvCxnSpPr>
      <xdr:spPr>
        <a:xfrm>
          <a:off x="3429000" y="13535661"/>
          <a:ext cx="7524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312" name="楕円 311">
          <a:extLst>
            <a:ext uri="{FF2B5EF4-FFF2-40B4-BE49-F238E27FC236}">
              <a16:creationId xmlns:a16="http://schemas.microsoft.com/office/drawing/2014/main" id="{3BB77445-4A69-4A3B-9DF7-205F616C7CC1}"/>
            </a:ext>
          </a:extLst>
        </xdr:cNvPr>
        <xdr:cNvSpPr/>
      </xdr:nvSpPr>
      <xdr:spPr>
        <a:xfrm>
          <a:off x="2571750" y="134562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89536</xdr:rowOff>
    </xdr:to>
    <xdr:cxnSp macro="">
      <xdr:nvCxnSpPr>
        <xdr:cNvPr id="313" name="直線コネクタ 312">
          <a:extLst>
            <a:ext uri="{FF2B5EF4-FFF2-40B4-BE49-F238E27FC236}">
              <a16:creationId xmlns:a16="http://schemas.microsoft.com/office/drawing/2014/main" id="{6DA93D0D-98A5-42CD-8D26-C2F4F2EB218B}"/>
            </a:ext>
          </a:extLst>
        </xdr:cNvPr>
        <xdr:cNvCxnSpPr/>
      </xdr:nvCxnSpPr>
      <xdr:spPr>
        <a:xfrm>
          <a:off x="2619375" y="13513436"/>
          <a:ext cx="809625"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145414</xdr:rowOff>
    </xdr:from>
    <xdr:to>
      <xdr:col>10</xdr:col>
      <xdr:colOff>165100</xdr:colOff>
      <xdr:row>83</xdr:row>
      <xdr:rowOff>75564</xdr:rowOff>
    </xdr:to>
    <xdr:sp macro="" textlink="">
      <xdr:nvSpPr>
        <xdr:cNvPr id="314" name="楕円 313">
          <a:extLst>
            <a:ext uri="{FF2B5EF4-FFF2-40B4-BE49-F238E27FC236}">
              <a16:creationId xmlns:a16="http://schemas.microsoft.com/office/drawing/2014/main" id="{F5F784AF-48C1-4A08-B0CB-13C3C2448823}"/>
            </a:ext>
          </a:extLst>
        </xdr:cNvPr>
        <xdr:cNvSpPr/>
      </xdr:nvSpPr>
      <xdr:spPr>
        <a:xfrm>
          <a:off x="1781175" y="134296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60961</xdr:rowOff>
    </xdr:to>
    <xdr:cxnSp macro="">
      <xdr:nvCxnSpPr>
        <xdr:cNvPr id="315" name="直線コネクタ 314">
          <a:extLst>
            <a:ext uri="{FF2B5EF4-FFF2-40B4-BE49-F238E27FC236}">
              <a16:creationId xmlns:a16="http://schemas.microsoft.com/office/drawing/2014/main" id="{60F09B89-82CA-414C-9D52-41CFCE2C60E9}"/>
            </a:ext>
          </a:extLst>
        </xdr:cNvPr>
        <xdr:cNvCxnSpPr/>
      </xdr:nvCxnSpPr>
      <xdr:spPr>
        <a:xfrm>
          <a:off x="1828800" y="13477239"/>
          <a:ext cx="790575"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107314</xdr:rowOff>
    </xdr:from>
    <xdr:to>
      <xdr:col>6</xdr:col>
      <xdr:colOff>38100</xdr:colOff>
      <xdr:row>83</xdr:row>
      <xdr:rowOff>37464</xdr:rowOff>
    </xdr:to>
    <xdr:sp macro="" textlink="">
      <xdr:nvSpPr>
        <xdr:cNvPr id="316" name="楕円 315">
          <a:extLst>
            <a:ext uri="{FF2B5EF4-FFF2-40B4-BE49-F238E27FC236}">
              <a16:creationId xmlns:a16="http://schemas.microsoft.com/office/drawing/2014/main" id="{7FDE6802-C82D-4055-A06A-3A2C82E139D7}"/>
            </a:ext>
          </a:extLst>
        </xdr:cNvPr>
        <xdr:cNvSpPr/>
      </xdr:nvSpPr>
      <xdr:spPr>
        <a:xfrm>
          <a:off x="981075" y="133915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158114</xdr:rowOff>
    </xdr:from>
    <xdr:to>
      <xdr:col>10</xdr:col>
      <xdr:colOff>114300</xdr:colOff>
      <xdr:row>83</xdr:row>
      <xdr:rowOff>24764</xdr:rowOff>
    </xdr:to>
    <xdr:cxnSp macro="">
      <xdr:nvCxnSpPr>
        <xdr:cNvPr id="317" name="直線コネクタ 316">
          <a:extLst>
            <a:ext uri="{FF2B5EF4-FFF2-40B4-BE49-F238E27FC236}">
              <a16:creationId xmlns:a16="http://schemas.microsoft.com/office/drawing/2014/main" id="{C91787F9-EEEF-46E9-B1DD-C5861167D0AE}"/>
            </a:ext>
          </a:extLst>
        </xdr:cNvPr>
        <xdr:cNvCxnSpPr/>
      </xdr:nvCxnSpPr>
      <xdr:spPr>
        <a:xfrm>
          <a:off x="1028700" y="13448664"/>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D799351D-79C3-4446-84DE-CE612C259874}"/>
            </a:ext>
          </a:extLst>
        </xdr:cNvPr>
        <xdr:cNvSpPr txBox="1"/>
      </xdr:nvSpPr>
      <xdr:spPr>
        <a:xfrm>
          <a:off x="32391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8E6A5C97-003F-4FE0-BA59-4A29FCA5C611}"/>
            </a:ext>
          </a:extLst>
        </xdr:cNvPr>
        <xdr:cNvSpPr txBox="1"/>
      </xdr:nvSpPr>
      <xdr:spPr>
        <a:xfrm>
          <a:off x="24390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05C1A6D2-5CAF-47C0-A7F9-F203F889AF01}"/>
            </a:ext>
          </a:extLst>
        </xdr:cNvPr>
        <xdr:cNvSpPr txBox="1"/>
      </xdr:nvSpPr>
      <xdr:spPr>
        <a:xfrm>
          <a:off x="1648469"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1D53916E-0463-4C68-91EE-ECA08C33C293}"/>
            </a:ext>
          </a:extLst>
        </xdr:cNvPr>
        <xdr:cNvSpPr txBox="1"/>
      </xdr:nvSpPr>
      <xdr:spPr>
        <a:xfrm>
          <a:off x="848369" y="1313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131463</xdr:rowOff>
    </xdr:from>
    <xdr:ext cx="405111" cy="259045"/>
    <xdr:sp macro="" textlink="">
      <xdr:nvSpPr>
        <xdr:cNvPr id="322" name="n_1mainValue【公営住宅】&#10;有形固定資産減価償却率">
          <a:extLst>
            <a:ext uri="{FF2B5EF4-FFF2-40B4-BE49-F238E27FC236}">
              <a16:creationId xmlns:a16="http://schemas.microsoft.com/office/drawing/2014/main" id="{17AAD5B3-3001-49A2-AA9E-4ACAEB0D3391}"/>
            </a:ext>
          </a:extLst>
        </xdr:cNvPr>
        <xdr:cNvSpPr txBox="1"/>
      </xdr:nvSpPr>
      <xdr:spPr>
        <a:xfrm>
          <a:off x="323914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23" name="n_2mainValue【公営住宅】&#10;有形固定資産減価償却率">
          <a:extLst>
            <a:ext uri="{FF2B5EF4-FFF2-40B4-BE49-F238E27FC236}">
              <a16:creationId xmlns:a16="http://schemas.microsoft.com/office/drawing/2014/main" id="{A9862C3F-8B90-4A7C-B371-3D61DC03CCC6}"/>
            </a:ext>
          </a:extLst>
        </xdr:cNvPr>
        <xdr:cNvSpPr txBox="1"/>
      </xdr:nvSpPr>
      <xdr:spPr>
        <a:xfrm>
          <a:off x="2439044" y="13555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66691</xdr:rowOff>
    </xdr:from>
    <xdr:ext cx="405111" cy="259045"/>
    <xdr:sp macro="" textlink="">
      <xdr:nvSpPr>
        <xdr:cNvPr id="324" name="n_3mainValue【公営住宅】&#10;有形固定資産減価償却率">
          <a:extLst>
            <a:ext uri="{FF2B5EF4-FFF2-40B4-BE49-F238E27FC236}">
              <a16:creationId xmlns:a16="http://schemas.microsoft.com/office/drawing/2014/main" id="{79B181A1-D740-485A-B110-663B16EA3C4C}"/>
            </a:ext>
          </a:extLst>
        </xdr:cNvPr>
        <xdr:cNvSpPr txBox="1"/>
      </xdr:nvSpPr>
      <xdr:spPr>
        <a:xfrm>
          <a:off x="1648469"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28591</xdr:rowOff>
    </xdr:from>
    <xdr:ext cx="405111" cy="259045"/>
    <xdr:sp macro="" textlink="">
      <xdr:nvSpPr>
        <xdr:cNvPr id="325" name="n_4mainValue【公営住宅】&#10;有形固定資産減価償却率">
          <a:extLst>
            <a:ext uri="{FF2B5EF4-FFF2-40B4-BE49-F238E27FC236}">
              <a16:creationId xmlns:a16="http://schemas.microsoft.com/office/drawing/2014/main" id="{08EE772F-F4C5-42A1-9932-E48899E1432E}"/>
            </a:ext>
          </a:extLst>
        </xdr:cNvPr>
        <xdr:cNvSpPr txBox="1"/>
      </xdr:nvSpPr>
      <xdr:spPr>
        <a:xfrm>
          <a:off x="848369"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4EB77C52-AB84-4B28-8744-32D142F3C68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E39B33DD-8F4E-495B-8E3A-EC205960E49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B1461C71-B741-4BC6-97BF-3F891F80E1B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88FDAA25-2180-44CE-B445-B6ECAABA67FD}"/>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A76167E2-78BE-4C50-9FB1-BA34185C50E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6C943301-2592-4A8F-924E-9135B57737B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ED64CA4D-5C65-435C-B84C-106723C0D77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42FFCBE3-892B-4013-90E5-D3234DFD641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17555674-FA43-4B8B-9325-1FEA01F5358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F182424-572F-4768-A56C-F82591FC5D5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5E96754F-06DD-4710-AA2E-3C8786300B62}"/>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6B5C0F55-340A-4EFD-9C97-A0039B18AB4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A8645E57-C648-476B-9F26-92365CCB1A34}"/>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E8464F1B-B8ED-462D-93CD-AA096F603326}"/>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A5AB11FF-EC94-4697-B3F8-4DE7990B8A13}"/>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662D9F2F-257F-40DF-863F-BE3BC6025E05}"/>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93FFA9C2-6E6D-46D8-8D5F-115E6EABEE93}"/>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1ECFABC7-2C88-4906-A69E-87952F42EB11}"/>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BDCFAF4F-330F-4A5A-B8B9-918DF256B68F}"/>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40657E95-A929-4284-AAA7-93731E878794}"/>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57EC6172-4723-4BEB-AD67-45326DDFD358}"/>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D29BCF21-A743-417C-8D10-500876CFA66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15E5B46D-628E-4691-9867-ABEFEB52AF3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93B334C3-1C3A-49C9-9229-0D884426A160}"/>
            </a:ext>
          </a:extLst>
        </xdr:cNvPr>
        <xdr:cNvCxnSpPr/>
      </xdr:nvCxnSpPr>
      <xdr:spPr>
        <a:xfrm flipV="1">
          <a:off x="9429115" y="12598400"/>
          <a:ext cx="0" cy="14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B3382C44-E595-46F4-999D-36389DDED6B5}"/>
            </a:ext>
          </a:extLst>
        </xdr:cNvPr>
        <xdr:cNvSpPr txBox="1"/>
      </xdr:nvSpPr>
      <xdr:spPr>
        <a:xfrm>
          <a:off x="9467850" y="1402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904958E1-30BD-4E25-A601-0949F42AE062}"/>
            </a:ext>
          </a:extLst>
        </xdr:cNvPr>
        <xdr:cNvCxnSpPr/>
      </xdr:nvCxnSpPr>
      <xdr:spPr>
        <a:xfrm>
          <a:off x="9363075" y="140197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88409D99-7B1B-46B9-AABD-47A068045438}"/>
            </a:ext>
          </a:extLst>
        </xdr:cNvPr>
        <xdr:cNvSpPr txBox="1"/>
      </xdr:nvSpPr>
      <xdr:spPr>
        <a:xfrm>
          <a:off x="9467850" y="1238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F0211662-A26F-42DC-835C-8BB028D44059}"/>
            </a:ext>
          </a:extLst>
        </xdr:cNvPr>
        <xdr:cNvCxnSpPr/>
      </xdr:nvCxnSpPr>
      <xdr:spPr>
        <a:xfrm>
          <a:off x="9363075" y="12598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EE279B86-4149-430A-B498-DC97FFCA3A0B}"/>
            </a:ext>
          </a:extLst>
        </xdr:cNvPr>
        <xdr:cNvSpPr txBox="1"/>
      </xdr:nvSpPr>
      <xdr:spPr>
        <a:xfrm>
          <a:off x="9467850" y="1359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762EF172-17B3-42A4-AD45-BB7293A49E4D}"/>
            </a:ext>
          </a:extLst>
        </xdr:cNvPr>
        <xdr:cNvSpPr/>
      </xdr:nvSpPr>
      <xdr:spPr>
        <a:xfrm>
          <a:off x="9401175" y="137276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93CC21EF-B54D-4408-A09B-DA0224E9DE36}"/>
            </a:ext>
          </a:extLst>
        </xdr:cNvPr>
        <xdr:cNvSpPr/>
      </xdr:nvSpPr>
      <xdr:spPr>
        <a:xfrm>
          <a:off x="8639175" y="137148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77C79CA2-9370-408B-986C-759B02697F78}"/>
            </a:ext>
          </a:extLst>
        </xdr:cNvPr>
        <xdr:cNvSpPr/>
      </xdr:nvSpPr>
      <xdr:spPr>
        <a:xfrm>
          <a:off x="7839075" y="137163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283C5B37-926A-4A35-AC7A-00A96C23618B}"/>
            </a:ext>
          </a:extLst>
        </xdr:cNvPr>
        <xdr:cNvSpPr/>
      </xdr:nvSpPr>
      <xdr:spPr>
        <a:xfrm>
          <a:off x="7029450" y="137234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74335CD4-D016-412B-BC4B-3DDB9077B11D}"/>
            </a:ext>
          </a:extLst>
        </xdr:cNvPr>
        <xdr:cNvSpPr/>
      </xdr:nvSpPr>
      <xdr:spPr>
        <a:xfrm>
          <a:off x="6238875" y="137280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A24CBD2-92B4-4C48-A916-2F93A10AF05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39BC8F0-2A27-4B57-846B-65E6F37643C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9D6BFE4-7FAA-4727-BFCE-E3B48844323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EF9C614-0649-463B-88D6-133ABEEE7F0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1509AF4-45EC-4A98-8F71-B04D9A6951FE}"/>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365" name="楕円 364">
          <a:extLst>
            <a:ext uri="{FF2B5EF4-FFF2-40B4-BE49-F238E27FC236}">
              <a16:creationId xmlns:a16="http://schemas.microsoft.com/office/drawing/2014/main" id="{A76BA524-FC7C-48AA-80AE-8B84E6F7F9D2}"/>
            </a:ext>
          </a:extLst>
        </xdr:cNvPr>
        <xdr:cNvSpPr/>
      </xdr:nvSpPr>
      <xdr:spPr>
        <a:xfrm>
          <a:off x="9401175" y="137654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132605</xdr:rowOff>
    </xdr:from>
    <xdr:ext cx="469744" cy="259045"/>
    <xdr:sp macro="" textlink="">
      <xdr:nvSpPr>
        <xdr:cNvPr id="366" name="【公営住宅】&#10;一人当たり面積該当値テキスト">
          <a:extLst>
            <a:ext uri="{FF2B5EF4-FFF2-40B4-BE49-F238E27FC236}">
              <a16:creationId xmlns:a16="http://schemas.microsoft.com/office/drawing/2014/main" id="{53A45EEF-3CC5-4610-A834-E89733EBB83D}"/>
            </a:ext>
          </a:extLst>
        </xdr:cNvPr>
        <xdr:cNvSpPr txBox="1"/>
      </xdr:nvSpPr>
      <xdr:spPr>
        <a:xfrm>
          <a:off x="9467850" y="1374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157226</xdr:rowOff>
    </xdr:from>
    <xdr:to>
      <xdr:col>50</xdr:col>
      <xdr:colOff>165100</xdr:colOff>
      <xdr:row>85</xdr:row>
      <xdr:rowOff>87376</xdr:rowOff>
    </xdr:to>
    <xdr:sp macro="" textlink="">
      <xdr:nvSpPr>
        <xdr:cNvPr id="367" name="楕円 366">
          <a:extLst>
            <a:ext uri="{FF2B5EF4-FFF2-40B4-BE49-F238E27FC236}">
              <a16:creationId xmlns:a16="http://schemas.microsoft.com/office/drawing/2014/main" id="{92124E86-2653-4EDB-AD6C-90644728CBC7}"/>
            </a:ext>
          </a:extLst>
        </xdr:cNvPr>
        <xdr:cNvSpPr/>
      </xdr:nvSpPr>
      <xdr:spPr>
        <a:xfrm>
          <a:off x="8639175" y="1377162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33528</xdr:rowOff>
    </xdr:from>
    <xdr:to>
      <xdr:col>55</xdr:col>
      <xdr:colOff>0</xdr:colOff>
      <xdr:row>85</xdr:row>
      <xdr:rowOff>36576</xdr:rowOff>
    </xdr:to>
    <xdr:cxnSp macro="">
      <xdr:nvCxnSpPr>
        <xdr:cNvPr id="368" name="直線コネクタ 367">
          <a:extLst>
            <a:ext uri="{FF2B5EF4-FFF2-40B4-BE49-F238E27FC236}">
              <a16:creationId xmlns:a16="http://schemas.microsoft.com/office/drawing/2014/main" id="{C94C5165-C664-4B0A-816B-B815D29D9BB7}"/>
            </a:ext>
          </a:extLst>
        </xdr:cNvPr>
        <xdr:cNvCxnSpPr/>
      </xdr:nvCxnSpPr>
      <xdr:spPr>
        <a:xfrm flipV="1">
          <a:off x="8686800" y="13803503"/>
          <a:ext cx="74295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155321</xdr:rowOff>
    </xdr:from>
    <xdr:to>
      <xdr:col>46</xdr:col>
      <xdr:colOff>38100</xdr:colOff>
      <xdr:row>85</xdr:row>
      <xdr:rowOff>85471</xdr:rowOff>
    </xdr:to>
    <xdr:sp macro="" textlink="">
      <xdr:nvSpPr>
        <xdr:cNvPr id="369" name="楕円 368">
          <a:extLst>
            <a:ext uri="{FF2B5EF4-FFF2-40B4-BE49-F238E27FC236}">
              <a16:creationId xmlns:a16="http://schemas.microsoft.com/office/drawing/2014/main" id="{F24C009E-8E4F-49CF-9332-A9379CEE46F4}"/>
            </a:ext>
          </a:extLst>
        </xdr:cNvPr>
        <xdr:cNvSpPr/>
      </xdr:nvSpPr>
      <xdr:spPr>
        <a:xfrm>
          <a:off x="7839075" y="137665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34671</xdr:rowOff>
    </xdr:from>
    <xdr:to>
      <xdr:col>50</xdr:col>
      <xdr:colOff>114300</xdr:colOff>
      <xdr:row>85</xdr:row>
      <xdr:rowOff>36576</xdr:rowOff>
    </xdr:to>
    <xdr:cxnSp macro="">
      <xdr:nvCxnSpPr>
        <xdr:cNvPr id="370" name="直線コネクタ 369">
          <a:extLst>
            <a:ext uri="{FF2B5EF4-FFF2-40B4-BE49-F238E27FC236}">
              <a16:creationId xmlns:a16="http://schemas.microsoft.com/office/drawing/2014/main" id="{9AF9826C-2AB2-4C8E-A1F7-AE99E9C88864}"/>
            </a:ext>
          </a:extLst>
        </xdr:cNvPr>
        <xdr:cNvCxnSpPr/>
      </xdr:nvCxnSpPr>
      <xdr:spPr>
        <a:xfrm>
          <a:off x="7886700" y="13804646"/>
          <a:ext cx="8001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159131</xdr:rowOff>
    </xdr:from>
    <xdr:to>
      <xdr:col>41</xdr:col>
      <xdr:colOff>101600</xdr:colOff>
      <xdr:row>85</xdr:row>
      <xdr:rowOff>89281</xdr:rowOff>
    </xdr:to>
    <xdr:sp macro="" textlink="">
      <xdr:nvSpPr>
        <xdr:cNvPr id="371" name="楕円 370">
          <a:extLst>
            <a:ext uri="{FF2B5EF4-FFF2-40B4-BE49-F238E27FC236}">
              <a16:creationId xmlns:a16="http://schemas.microsoft.com/office/drawing/2014/main" id="{B78B640D-52D2-4269-8963-6AEFA293696F}"/>
            </a:ext>
          </a:extLst>
        </xdr:cNvPr>
        <xdr:cNvSpPr/>
      </xdr:nvSpPr>
      <xdr:spPr>
        <a:xfrm>
          <a:off x="7029450" y="1377353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34671</xdr:rowOff>
    </xdr:from>
    <xdr:to>
      <xdr:col>45</xdr:col>
      <xdr:colOff>177800</xdr:colOff>
      <xdr:row>85</xdr:row>
      <xdr:rowOff>38481</xdr:rowOff>
    </xdr:to>
    <xdr:cxnSp macro="">
      <xdr:nvCxnSpPr>
        <xdr:cNvPr id="372" name="直線コネクタ 371">
          <a:extLst>
            <a:ext uri="{FF2B5EF4-FFF2-40B4-BE49-F238E27FC236}">
              <a16:creationId xmlns:a16="http://schemas.microsoft.com/office/drawing/2014/main" id="{7BCCC135-DB0D-4CFC-B598-03D655C77755}"/>
            </a:ext>
          </a:extLst>
        </xdr:cNvPr>
        <xdr:cNvCxnSpPr/>
      </xdr:nvCxnSpPr>
      <xdr:spPr>
        <a:xfrm flipV="1">
          <a:off x="7077075" y="13804646"/>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161798</xdr:rowOff>
    </xdr:from>
    <xdr:to>
      <xdr:col>36</xdr:col>
      <xdr:colOff>165100</xdr:colOff>
      <xdr:row>85</xdr:row>
      <xdr:rowOff>91948</xdr:rowOff>
    </xdr:to>
    <xdr:sp macro="" textlink="">
      <xdr:nvSpPr>
        <xdr:cNvPr id="373" name="楕円 372">
          <a:extLst>
            <a:ext uri="{FF2B5EF4-FFF2-40B4-BE49-F238E27FC236}">
              <a16:creationId xmlns:a16="http://schemas.microsoft.com/office/drawing/2014/main" id="{4224187F-5128-4D22-A91B-0A8A8B83BF63}"/>
            </a:ext>
          </a:extLst>
        </xdr:cNvPr>
        <xdr:cNvSpPr/>
      </xdr:nvSpPr>
      <xdr:spPr>
        <a:xfrm>
          <a:off x="6238875" y="137761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38481</xdr:rowOff>
    </xdr:from>
    <xdr:to>
      <xdr:col>41</xdr:col>
      <xdr:colOff>50800</xdr:colOff>
      <xdr:row>85</xdr:row>
      <xdr:rowOff>41148</xdr:rowOff>
    </xdr:to>
    <xdr:cxnSp macro="">
      <xdr:nvCxnSpPr>
        <xdr:cNvPr id="374" name="直線コネクタ 373">
          <a:extLst>
            <a:ext uri="{FF2B5EF4-FFF2-40B4-BE49-F238E27FC236}">
              <a16:creationId xmlns:a16="http://schemas.microsoft.com/office/drawing/2014/main" id="{A3A4BC83-90F6-4BE8-9ABB-668612ADAB85}"/>
            </a:ext>
          </a:extLst>
        </xdr:cNvPr>
        <xdr:cNvCxnSpPr/>
      </xdr:nvCxnSpPr>
      <xdr:spPr>
        <a:xfrm flipV="1">
          <a:off x="6286500" y="13811631"/>
          <a:ext cx="790575"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263AA93F-6226-4FFC-B316-5EE1D45A89A1}"/>
            </a:ext>
          </a:extLst>
        </xdr:cNvPr>
        <xdr:cNvSpPr txBox="1"/>
      </xdr:nvSpPr>
      <xdr:spPr>
        <a:xfrm>
          <a:off x="8458277" y="134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9FF5C9DB-4F6E-4488-A37E-012C9C761367}"/>
            </a:ext>
          </a:extLst>
        </xdr:cNvPr>
        <xdr:cNvSpPr txBox="1"/>
      </xdr:nvSpPr>
      <xdr:spPr>
        <a:xfrm>
          <a:off x="7677227" y="134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E6CA2D1C-15B7-4FF9-ACC4-037F1B7ED953}"/>
            </a:ext>
          </a:extLst>
        </xdr:cNvPr>
        <xdr:cNvSpPr txBox="1"/>
      </xdr:nvSpPr>
      <xdr:spPr>
        <a:xfrm>
          <a:off x="6867602" y="1350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55893200-5C61-4B66-9F34-2C15BD3AB575}"/>
            </a:ext>
          </a:extLst>
        </xdr:cNvPr>
        <xdr:cNvSpPr txBox="1"/>
      </xdr:nvSpPr>
      <xdr:spPr>
        <a:xfrm>
          <a:off x="6067502" y="1351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78503</xdr:rowOff>
    </xdr:from>
    <xdr:ext cx="469744" cy="259045"/>
    <xdr:sp macro="" textlink="">
      <xdr:nvSpPr>
        <xdr:cNvPr id="379" name="n_1mainValue【公営住宅】&#10;一人当たり面積">
          <a:extLst>
            <a:ext uri="{FF2B5EF4-FFF2-40B4-BE49-F238E27FC236}">
              <a16:creationId xmlns:a16="http://schemas.microsoft.com/office/drawing/2014/main" id="{FA688C0E-039D-48AA-AA32-48C011A21B08}"/>
            </a:ext>
          </a:extLst>
        </xdr:cNvPr>
        <xdr:cNvSpPr txBox="1"/>
      </xdr:nvSpPr>
      <xdr:spPr>
        <a:xfrm>
          <a:off x="8458277" y="1385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76598</xdr:rowOff>
    </xdr:from>
    <xdr:ext cx="469744" cy="259045"/>
    <xdr:sp macro="" textlink="">
      <xdr:nvSpPr>
        <xdr:cNvPr id="380" name="n_2mainValue【公営住宅】&#10;一人当たり面積">
          <a:extLst>
            <a:ext uri="{FF2B5EF4-FFF2-40B4-BE49-F238E27FC236}">
              <a16:creationId xmlns:a16="http://schemas.microsoft.com/office/drawing/2014/main" id="{DBE5FDA2-EC7D-4471-9A22-A1931ECEEB7F}"/>
            </a:ext>
          </a:extLst>
        </xdr:cNvPr>
        <xdr:cNvSpPr txBox="1"/>
      </xdr:nvSpPr>
      <xdr:spPr>
        <a:xfrm>
          <a:off x="7677227" y="1384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80408</xdr:rowOff>
    </xdr:from>
    <xdr:ext cx="469744" cy="259045"/>
    <xdr:sp macro="" textlink="">
      <xdr:nvSpPr>
        <xdr:cNvPr id="381" name="n_3mainValue【公営住宅】&#10;一人当たり面積">
          <a:extLst>
            <a:ext uri="{FF2B5EF4-FFF2-40B4-BE49-F238E27FC236}">
              <a16:creationId xmlns:a16="http://schemas.microsoft.com/office/drawing/2014/main" id="{F777718B-9B02-41E8-BF27-E7BB95000B1C}"/>
            </a:ext>
          </a:extLst>
        </xdr:cNvPr>
        <xdr:cNvSpPr txBox="1"/>
      </xdr:nvSpPr>
      <xdr:spPr>
        <a:xfrm>
          <a:off x="6867602" y="1385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83075</xdr:rowOff>
    </xdr:from>
    <xdr:ext cx="469744" cy="259045"/>
    <xdr:sp macro="" textlink="">
      <xdr:nvSpPr>
        <xdr:cNvPr id="382" name="n_4mainValue【公営住宅】&#10;一人当たり面積">
          <a:extLst>
            <a:ext uri="{FF2B5EF4-FFF2-40B4-BE49-F238E27FC236}">
              <a16:creationId xmlns:a16="http://schemas.microsoft.com/office/drawing/2014/main" id="{7BB8E500-3757-4F4F-890C-6A6BA1790E4A}"/>
            </a:ext>
          </a:extLst>
        </xdr:cNvPr>
        <xdr:cNvSpPr txBox="1"/>
      </xdr:nvSpPr>
      <xdr:spPr>
        <a:xfrm>
          <a:off x="6067502" y="1385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CAF0118-F5EF-45FF-8404-5045E0A8296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15703E4C-57DF-4AFF-8EF1-412FE89D48D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3F067DE-3E6D-4336-B0FE-4D8116E8D23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1D381F1C-561B-47F6-9494-27B93F99F4C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DB735CFD-BEA1-4B9F-A77C-66803B1E965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DA64E15D-EA67-4776-A058-68439797BB9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24756A92-D3BF-4C67-A3E1-BA12F8069FB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52BD9AD-45C6-4A49-8388-7BC7AA16EFE0}"/>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E242A044-CF08-4DD0-8013-FE49531D847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75A949FC-DC0E-44A8-9C8A-5C0936A35627}"/>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CCF1F376-14F0-47DA-B5D8-DA6CDAB9825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2D7FF460-6B42-45A5-A867-AAD437AB9CB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C793FF8E-981E-4FE4-ADC2-101D8814CD6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4540EA8A-D604-4191-BDE6-1873931E7C28}"/>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1A2FBD4F-5AC1-4E34-943C-4615FC6A62B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25568C12-A0E2-4080-ABD7-A87E03E7CD68}"/>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48DD1DA0-FA4B-40A0-B2E8-9A35E1A4B0C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5D6605CC-32BF-4E45-8DD0-688E4C2BF71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AE1A01B4-87D6-4483-AA75-6CE101B57E2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95AA9BBB-A633-4B47-8363-998E41BB037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370B7042-766F-4243-88FD-11D87FEF22E1}"/>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A2175E00-C1D5-467B-B93C-20CB92B2FFB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3661833D-0B93-4EDC-A525-24323C0C34E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D5A61E4E-BAEF-4D70-8E2C-3599CC9B914B}"/>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EB5C2EDB-3C3B-4175-AFF6-3D5C1B38FBE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2873250B-5A5D-469C-B666-1400F0A4EE0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9CFF046-1E70-4432-A133-7758DF64B85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53D186AD-ED0F-430E-80D7-522DFFD9E47B}"/>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A934B3F8-6AFD-4E74-8A6E-6E18B8A4E64B}"/>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159CF40F-7884-4AE4-9321-B83A61D08B59}"/>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5FCE9DDA-9267-4899-9946-34FE178666DE}"/>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B2464737-8171-49E2-B32B-D9676F6972A8}"/>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D727A69B-F100-4F9A-89E9-69FE8FAF285F}"/>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FA3FFCBE-058D-4433-9BCF-E9D193B3D844}"/>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8B186F36-661F-442D-93D3-E99C60E3B66A}"/>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FC98DFCC-ECB7-438A-8ADF-A97B345E89D9}"/>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4340DB91-2D77-4BC0-A01D-3B1A9E10261E}"/>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FD84280B-79E2-4ADC-88E4-43FCF5FA7C50}"/>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A9DC441-8904-4E7E-B2D2-B7F1D2419B7A}"/>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151D31EE-B8CE-4F9B-8CA0-04821AD5D66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7CCAEC94-A84C-47CB-8CDD-495E811F612B}"/>
            </a:ext>
          </a:extLst>
        </xdr:cNvPr>
        <xdr:cNvCxnSpPr/>
      </xdr:nvCxnSpPr>
      <xdr:spPr>
        <a:xfrm flipV="1">
          <a:off x="14696439" y="540321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6EC88DDD-B454-42AF-A295-EA47EFCB51DF}"/>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2307C323-2AAD-4926-92CF-A28C62864B5A}"/>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168AAFFB-2514-470D-8D40-521AD9A04C5E}"/>
            </a:ext>
          </a:extLst>
        </xdr:cNvPr>
        <xdr:cNvSpPr txBox="1"/>
      </xdr:nvSpPr>
      <xdr:spPr>
        <a:xfrm>
          <a:off x="14735175" y="519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12B5490A-8968-4260-BBB6-A743BBE23550}"/>
            </a:ext>
          </a:extLst>
        </xdr:cNvPr>
        <xdr:cNvCxnSpPr/>
      </xdr:nvCxnSpPr>
      <xdr:spPr>
        <a:xfrm>
          <a:off x="14611350" y="5403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A55A3BF2-FA03-473D-82C3-D117A16AB119}"/>
            </a:ext>
          </a:extLst>
        </xdr:cNvPr>
        <xdr:cNvSpPr txBox="1"/>
      </xdr:nvSpPr>
      <xdr:spPr>
        <a:xfrm>
          <a:off x="14735175" y="5845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E692A2FE-FEAC-4906-88A8-12C380A0405C}"/>
            </a:ext>
          </a:extLst>
        </xdr:cNvPr>
        <xdr:cNvSpPr/>
      </xdr:nvSpPr>
      <xdr:spPr>
        <a:xfrm>
          <a:off x="14649450" y="6000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60F62C2-D1CD-49FE-886D-A49A86A0B86C}"/>
            </a:ext>
          </a:extLst>
        </xdr:cNvPr>
        <xdr:cNvSpPr/>
      </xdr:nvSpPr>
      <xdr:spPr>
        <a:xfrm>
          <a:off x="13887450" y="59918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84C929B5-2505-46FE-9EAE-08A33A7312EF}"/>
            </a:ext>
          </a:extLst>
        </xdr:cNvPr>
        <xdr:cNvSpPr/>
      </xdr:nvSpPr>
      <xdr:spPr>
        <a:xfrm>
          <a:off x="13096875" y="59645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9D9746D9-95A1-4570-A00F-EAF3ED18CF98}"/>
            </a:ext>
          </a:extLst>
        </xdr:cNvPr>
        <xdr:cNvSpPr/>
      </xdr:nvSpPr>
      <xdr:spPr>
        <a:xfrm>
          <a:off x="12296775" y="59537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9C717A91-B77E-4DF6-9F5D-CCEE9A369515}"/>
            </a:ext>
          </a:extLst>
        </xdr:cNvPr>
        <xdr:cNvSpPr/>
      </xdr:nvSpPr>
      <xdr:spPr>
        <a:xfrm>
          <a:off x="11487150" y="5943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39B39CC-C6CA-4283-AE79-B96B6AFB46C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0DC1D36-1B15-4A01-8172-6C7BBD905AA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53A87B3-68CC-4C50-A203-917AD2660528}"/>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96A19B6-77A7-4CDB-B816-367722631C0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E50D2839-E681-46C2-A877-1CA300046ADC}"/>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9" name="楕円 438">
          <a:extLst>
            <a:ext uri="{FF2B5EF4-FFF2-40B4-BE49-F238E27FC236}">
              <a16:creationId xmlns:a16="http://schemas.microsoft.com/office/drawing/2014/main" id="{BC5A3C9B-2CEB-45D2-8128-2DFE8B87BB37}"/>
            </a:ext>
          </a:extLst>
        </xdr:cNvPr>
        <xdr:cNvSpPr/>
      </xdr:nvSpPr>
      <xdr:spPr>
        <a:xfrm>
          <a:off x="14649450" y="61048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85742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1781741C-CF60-4C82-B725-717742A9596C}"/>
            </a:ext>
          </a:extLst>
        </xdr:cNvPr>
        <xdr:cNvSpPr txBox="1"/>
      </xdr:nvSpPr>
      <xdr:spPr>
        <a:xfrm>
          <a:off x="14735175"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65405</xdr:rowOff>
    </xdr:from>
    <xdr:to>
      <xdr:col>81</xdr:col>
      <xdr:colOff>101600</xdr:colOff>
      <xdr:row>37</xdr:row>
      <xdr:rowOff>167005</xdr:rowOff>
    </xdr:to>
    <xdr:sp macro="" textlink="">
      <xdr:nvSpPr>
        <xdr:cNvPr id="441" name="楕円 440">
          <a:extLst>
            <a:ext uri="{FF2B5EF4-FFF2-40B4-BE49-F238E27FC236}">
              <a16:creationId xmlns:a16="http://schemas.microsoft.com/office/drawing/2014/main" id="{44712749-CAAA-4269-BB53-02CA896F308C}"/>
            </a:ext>
          </a:extLst>
        </xdr:cNvPr>
        <xdr:cNvSpPr/>
      </xdr:nvSpPr>
      <xdr:spPr>
        <a:xfrm>
          <a:off x="13887450" y="6069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116205</xdr:rowOff>
    </xdr:from>
    <xdr:to>
      <xdr:col>85</xdr:col>
      <xdr:colOff>127000</xdr:colOff>
      <xdr:row>37</xdr:row>
      <xdr:rowOff>158115</xdr:rowOff>
    </xdr:to>
    <xdr:cxnSp macro="">
      <xdr:nvCxnSpPr>
        <xdr:cNvPr id="442" name="直線コネクタ 441">
          <a:extLst>
            <a:ext uri="{FF2B5EF4-FFF2-40B4-BE49-F238E27FC236}">
              <a16:creationId xmlns:a16="http://schemas.microsoft.com/office/drawing/2014/main" id="{600877EB-6864-4954-95C2-41FA297AC6FC}"/>
            </a:ext>
          </a:extLst>
        </xdr:cNvPr>
        <xdr:cNvCxnSpPr/>
      </xdr:nvCxnSpPr>
      <xdr:spPr>
        <a:xfrm>
          <a:off x="13935075" y="6116955"/>
          <a:ext cx="762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21590</xdr:rowOff>
    </xdr:from>
    <xdr:to>
      <xdr:col>76</xdr:col>
      <xdr:colOff>165100</xdr:colOff>
      <xdr:row>37</xdr:row>
      <xdr:rowOff>123190</xdr:rowOff>
    </xdr:to>
    <xdr:sp macro="" textlink="">
      <xdr:nvSpPr>
        <xdr:cNvPr id="443" name="楕円 442">
          <a:extLst>
            <a:ext uri="{FF2B5EF4-FFF2-40B4-BE49-F238E27FC236}">
              <a16:creationId xmlns:a16="http://schemas.microsoft.com/office/drawing/2014/main" id="{904D33A2-4BE7-4D27-A401-81DB730E507F}"/>
            </a:ext>
          </a:extLst>
        </xdr:cNvPr>
        <xdr:cNvSpPr/>
      </xdr:nvSpPr>
      <xdr:spPr>
        <a:xfrm>
          <a:off x="13096875" y="60223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72390</xdr:rowOff>
    </xdr:from>
    <xdr:to>
      <xdr:col>81</xdr:col>
      <xdr:colOff>50800</xdr:colOff>
      <xdr:row>37</xdr:row>
      <xdr:rowOff>116205</xdr:rowOff>
    </xdr:to>
    <xdr:cxnSp macro="">
      <xdr:nvCxnSpPr>
        <xdr:cNvPr id="444" name="直線コネクタ 443">
          <a:extLst>
            <a:ext uri="{FF2B5EF4-FFF2-40B4-BE49-F238E27FC236}">
              <a16:creationId xmlns:a16="http://schemas.microsoft.com/office/drawing/2014/main" id="{14A710D7-F26F-4157-B94A-CB36CCF8D181}"/>
            </a:ext>
          </a:extLst>
        </xdr:cNvPr>
        <xdr:cNvCxnSpPr/>
      </xdr:nvCxnSpPr>
      <xdr:spPr>
        <a:xfrm>
          <a:off x="13144500" y="6069965"/>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45" name="楕円 444">
          <a:extLst>
            <a:ext uri="{FF2B5EF4-FFF2-40B4-BE49-F238E27FC236}">
              <a16:creationId xmlns:a16="http://schemas.microsoft.com/office/drawing/2014/main" id="{5A051411-05B1-4991-9297-13DD6B6F6B02}"/>
            </a:ext>
          </a:extLst>
        </xdr:cNvPr>
        <xdr:cNvSpPr/>
      </xdr:nvSpPr>
      <xdr:spPr>
        <a:xfrm>
          <a:off x="12296775" y="59899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30480</xdr:rowOff>
    </xdr:from>
    <xdr:to>
      <xdr:col>76</xdr:col>
      <xdr:colOff>114300</xdr:colOff>
      <xdr:row>37</xdr:row>
      <xdr:rowOff>72390</xdr:rowOff>
    </xdr:to>
    <xdr:cxnSp macro="">
      <xdr:nvCxnSpPr>
        <xdr:cNvPr id="446" name="直線コネクタ 445">
          <a:extLst>
            <a:ext uri="{FF2B5EF4-FFF2-40B4-BE49-F238E27FC236}">
              <a16:creationId xmlns:a16="http://schemas.microsoft.com/office/drawing/2014/main" id="{BF906AC7-7894-4856-AD5B-4E192BE27EE8}"/>
            </a:ext>
          </a:extLst>
        </xdr:cNvPr>
        <xdr:cNvCxnSpPr/>
      </xdr:nvCxnSpPr>
      <xdr:spPr>
        <a:xfrm>
          <a:off x="12344400" y="602805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109220</xdr:rowOff>
    </xdr:from>
    <xdr:to>
      <xdr:col>67</xdr:col>
      <xdr:colOff>101600</xdr:colOff>
      <xdr:row>37</xdr:row>
      <xdr:rowOff>39370</xdr:rowOff>
    </xdr:to>
    <xdr:sp macro="" textlink="">
      <xdr:nvSpPr>
        <xdr:cNvPr id="447" name="楕円 446">
          <a:extLst>
            <a:ext uri="{FF2B5EF4-FFF2-40B4-BE49-F238E27FC236}">
              <a16:creationId xmlns:a16="http://schemas.microsoft.com/office/drawing/2014/main" id="{A057D9D6-10EC-4600-93F8-919DAFC835AC}"/>
            </a:ext>
          </a:extLst>
        </xdr:cNvPr>
        <xdr:cNvSpPr/>
      </xdr:nvSpPr>
      <xdr:spPr>
        <a:xfrm>
          <a:off x="11487150" y="5944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160020</xdr:rowOff>
    </xdr:from>
    <xdr:to>
      <xdr:col>71</xdr:col>
      <xdr:colOff>177800</xdr:colOff>
      <xdr:row>37</xdr:row>
      <xdr:rowOff>30480</xdr:rowOff>
    </xdr:to>
    <xdr:cxnSp macro="">
      <xdr:nvCxnSpPr>
        <xdr:cNvPr id="448" name="直線コネクタ 447">
          <a:extLst>
            <a:ext uri="{FF2B5EF4-FFF2-40B4-BE49-F238E27FC236}">
              <a16:creationId xmlns:a16="http://schemas.microsoft.com/office/drawing/2014/main" id="{F18C2273-04D9-44CD-A28A-4D859A899529}"/>
            </a:ext>
          </a:extLst>
        </xdr:cNvPr>
        <xdr:cNvCxnSpPr/>
      </xdr:nvCxnSpPr>
      <xdr:spPr>
        <a:xfrm>
          <a:off x="11534775" y="6002020"/>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B8134497-E34B-4C8F-B4B6-20E3B866E8A0}"/>
            </a:ext>
          </a:extLst>
        </xdr:cNvPr>
        <xdr:cNvSpPr txBox="1"/>
      </xdr:nvSpPr>
      <xdr:spPr>
        <a:xfrm>
          <a:off x="13745219" y="577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8E564867-B1C4-480B-9F02-545EBF6DEFCF}"/>
            </a:ext>
          </a:extLst>
        </xdr:cNvPr>
        <xdr:cNvSpPr txBox="1"/>
      </xdr:nvSpPr>
      <xdr:spPr>
        <a:xfrm>
          <a:off x="12964169" y="57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75FA20D0-A480-42DE-B702-A013355C19AD}"/>
            </a:ext>
          </a:extLst>
        </xdr:cNvPr>
        <xdr:cNvSpPr txBox="1"/>
      </xdr:nvSpPr>
      <xdr:spPr>
        <a:xfrm>
          <a:off x="12164069"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4627341-8951-4464-B1E0-705D049B44D1}"/>
            </a:ext>
          </a:extLst>
        </xdr:cNvPr>
        <xdr:cNvSpPr txBox="1"/>
      </xdr:nvSpPr>
      <xdr:spPr>
        <a:xfrm>
          <a:off x="11354444" y="572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158132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313E1215-ABB4-4B42-81F0-7B340FE9207E}"/>
            </a:ext>
          </a:extLst>
        </xdr:cNvPr>
        <xdr:cNvSpPr txBox="1"/>
      </xdr:nvSpPr>
      <xdr:spPr>
        <a:xfrm>
          <a:off x="13745219" y="616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114317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886583DF-7F62-4ADC-9E07-CA8797FC31D8}"/>
            </a:ext>
          </a:extLst>
        </xdr:cNvPr>
        <xdr:cNvSpPr txBox="1"/>
      </xdr:nvSpPr>
      <xdr:spPr>
        <a:xfrm>
          <a:off x="12964169"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3A651C8E-4326-4496-B65E-B3530FB96CB0}"/>
            </a:ext>
          </a:extLst>
        </xdr:cNvPr>
        <xdr:cNvSpPr txBox="1"/>
      </xdr:nvSpPr>
      <xdr:spPr>
        <a:xfrm>
          <a:off x="12164069"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30497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9259301-251C-4E98-A902-78E8FCA41079}"/>
            </a:ext>
          </a:extLst>
        </xdr:cNvPr>
        <xdr:cNvSpPr txBox="1"/>
      </xdr:nvSpPr>
      <xdr:spPr>
        <a:xfrm>
          <a:off x="113544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ADFC0435-0344-49D4-8810-8308FC69C6E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8353D9D-E507-4803-BCCC-ACEE2C80F8ED}"/>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FFEC36C2-F1BF-461C-AF8F-A90F21B4DD1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677E0906-85B4-49CB-B244-B2D2153E0D2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7F7E76C9-104C-4342-8BF2-5A88823FAF1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6FD2BAC9-F443-44DD-82B9-A733059FA30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5BAA13E2-C70D-43CC-895E-F566A8D4CD7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A7EEF63D-2F4D-4044-9584-1094D8E7B5BF}"/>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2356945A-A5B3-4C18-8C63-A50346F06C9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A3B6DAA9-055A-4575-A4FE-E225C2A26F5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7841991E-853E-4CB2-B17C-BE3B8DF20109}"/>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8918BDA3-C708-427F-B01C-736398FE1372}"/>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D85C4432-EAC3-437C-90AD-6A7E98DC43DD}"/>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66C51FF9-3AC1-4D69-90E7-816F460498F3}"/>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34BA11A8-9502-467E-B593-7575EEAC36AC}"/>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F251A434-F02B-4792-9243-A3E8BDE67E05}"/>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B09A835C-1DAE-413D-B6FF-DA8DD97D846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C1AC83C7-7C49-4A32-BAF7-E33881C142FB}"/>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6EBEFC19-F414-4280-9BCD-35B45FA62226}"/>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3145C060-D4FD-4026-BC01-6A35534FC726}"/>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3E7023A6-277C-4C3F-A5EC-EF7DEAA402E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74E29326-FBEB-4E67-9057-F401F86ABCF1}"/>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98B3A6B3-C60A-4A7A-B136-490DA7F9F09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A754B470-5B86-44A5-A4A3-F4C312CF5600}"/>
            </a:ext>
          </a:extLst>
        </xdr:cNvPr>
        <xdr:cNvCxnSpPr/>
      </xdr:nvCxnSpPr>
      <xdr:spPr>
        <a:xfrm flipV="1">
          <a:off x="19954239" y="5655310"/>
          <a:ext cx="0" cy="11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ACA406AA-14F7-41C8-89B7-A96FB4169F09}"/>
            </a:ext>
          </a:extLst>
        </xdr:cNvPr>
        <xdr:cNvSpPr txBox="1"/>
      </xdr:nvSpPr>
      <xdr:spPr>
        <a:xfrm>
          <a:off x="19992975"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C9DF8491-F166-4E46-926D-16DAF9DE71F7}"/>
            </a:ext>
          </a:extLst>
        </xdr:cNvPr>
        <xdr:cNvCxnSpPr/>
      </xdr:nvCxnSpPr>
      <xdr:spPr>
        <a:xfrm>
          <a:off x="19878675" y="6820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2F40F58C-4C32-4C43-A5EA-8911D2D77CC6}"/>
            </a:ext>
          </a:extLst>
        </xdr:cNvPr>
        <xdr:cNvSpPr txBox="1"/>
      </xdr:nvSpPr>
      <xdr:spPr>
        <a:xfrm>
          <a:off x="19992975" y="54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42CBEBE1-3F63-450E-8CBD-F3576A6C5C54}"/>
            </a:ext>
          </a:extLst>
        </xdr:cNvPr>
        <xdr:cNvCxnSpPr/>
      </xdr:nvCxnSpPr>
      <xdr:spPr>
        <a:xfrm>
          <a:off x="19878675" y="5655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25BE72C3-5CB6-4947-9D90-2A1A25C56ED9}"/>
            </a:ext>
          </a:extLst>
        </xdr:cNvPr>
        <xdr:cNvSpPr txBox="1"/>
      </xdr:nvSpPr>
      <xdr:spPr>
        <a:xfrm>
          <a:off x="19992975" y="6317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6123EA7E-7360-4572-9FC8-AE79026BCED9}"/>
            </a:ext>
          </a:extLst>
        </xdr:cNvPr>
        <xdr:cNvSpPr/>
      </xdr:nvSpPr>
      <xdr:spPr>
        <a:xfrm>
          <a:off x="19897725" y="64566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639170E3-1F14-4049-A996-E385312CD89D}"/>
            </a:ext>
          </a:extLst>
        </xdr:cNvPr>
        <xdr:cNvSpPr/>
      </xdr:nvSpPr>
      <xdr:spPr>
        <a:xfrm>
          <a:off x="19154775" y="64496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BD73F931-CF36-4C71-89FC-D5AD4351BBC1}"/>
            </a:ext>
          </a:extLst>
        </xdr:cNvPr>
        <xdr:cNvSpPr/>
      </xdr:nvSpPr>
      <xdr:spPr>
        <a:xfrm>
          <a:off x="18345150" y="6454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B8042B74-4943-4BBD-9C02-D1D7AEE191C3}"/>
            </a:ext>
          </a:extLst>
        </xdr:cNvPr>
        <xdr:cNvSpPr/>
      </xdr:nvSpPr>
      <xdr:spPr>
        <a:xfrm>
          <a:off x="17554575" y="6468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E0A20C4E-F5A6-4EA0-8244-18F889993804}"/>
            </a:ext>
          </a:extLst>
        </xdr:cNvPr>
        <xdr:cNvSpPr/>
      </xdr:nvSpPr>
      <xdr:spPr>
        <a:xfrm>
          <a:off x="16754475" y="6479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AD2C0D1-5431-4E7B-A2CD-30DB3CF5405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8544EF1-5FF9-49BA-A0E7-7926D2BEA0DF}"/>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F953B23-0261-4FBF-9EC9-90C8C52585B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DED5293-D3B7-464D-8175-60E4839F5EE3}"/>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406F425-7952-4F85-BD24-357FE95383E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126365</xdr:rowOff>
    </xdr:from>
    <xdr:to>
      <xdr:col>116</xdr:col>
      <xdr:colOff>114300</xdr:colOff>
      <xdr:row>42</xdr:row>
      <xdr:rowOff>56515</xdr:rowOff>
    </xdr:to>
    <xdr:sp macro="" textlink="">
      <xdr:nvSpPr>
        <xdr:cNvPr id="496" name="楕円 495">
          <a:extLst>
            <a:ext uri="{FF2B5EF4-FFF2-40B4-BE49-F238E27FC236}">
              <a16:creationId xmlns:a16="http://schemas.microsoft.com/office/drawing/2014/main" id="{E56A6905-3AD0-49F6-9782-68FDEA1F34D7}"/>
            </a:ext>
          </a:extLst>
        </xdr:cNvPr>
        <xdr:cNvSpPr/>
      </xdr:nvSpPr>
      <xdr:spPr>
        <a:xfrm>
          <a:off x="19897725" y="67716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41292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2485CB8D-E473-4050-8F2A-566123B041EC}"/>
            </a:ext>
          </a:extLst>
        </xdr:cNvPr>
        <xdr:cNvSpPr txBox="1"/>
      </xdr:nvSpPr>
      <xdr:spPr>
        <a:xfrm>
          <a:off x="19992975"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126365</xdr:rowOff>
    </xdr:from>
    <xdr:to>
      <xdr:col>112</xdr:col>
      <xdr:colOff>38100</xdr:colOff>
      <xdr:row>42</xdr:row>
      <xdr:rowOff>56515</xdr:rowOff>
    </xdr:to>
    <xdr:sp macro="" textlink="">
      <xdr:nvSpPr>
        <xdr:cNvPr id="498" name="楕円 497">
          <a:extLst>
            <a:ext uri="{FF2B5EF4-FFF2-40B4-BE49-F238E27FC236}">
              <a16:creationId xmlns:a16="http://schemas.microsoft.com/office/drawing/2014/main" id="{AD5BFB67-C4BF-4903-A5B2-AF4570A98B48}"/>
            </a:ext>
          </a:extLst>
        </xdr:cNvPr>
        <xdr:cNvSpPr/>
      </xdr:nvSpPr>
      <xdr:spPr>
        <a:xfrm>
          <a:off x="19154775" y="67716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5715</xdr:rowOff>
    </xdr:from>
    <xdr:to>
      <xdr:col>116</xdr:col>
      <xdr:colOff>63500</xdr:colOff>
      <xdr:row>42</xdr:row>
      <xdr:rowOff>5715</xdr:rowOff>
    </xdr:to>
    <xdr:cxnSp macro="">
      <xdr:nvCxnSpPr>
        <xdr:cNvPr id="499" name="直線コネクタ 498">
          <a:extLst>
            <a:ext uri="{FF2B5EF4-FFF2-40B4-BE49-F238E27FC236}">
              <a16:creationId xmlns:a16="http://schemas.microsoft.com/office/drawing/2014/main" id="{60813D9E-3B8C-45EA-BF38-0AA263EE7732}"/>
            </a:ext>
          </a:extLst>
        </xdr:cNvPr>
        <xdr:cNvCxnSpPr/>
      </xdr:nvCxnSpPr>
      <xdr:spPr>
        <a:xfrm>
          <a:off x="19202400" y="681926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128270</xdr:rowOff>
    </xdr:from>
    <xdr:to>
      <xdr:col>107</xdr:col>
      <xdr:colOff>101600</xdr:colOff>
      <xdr:row>42</xdr:row>
      <xdr:rowOff>58420</xdr:rowOff>
    </xdr:to>
    <xdr:sp macro="" textlink="">
      <xdr:nvSpPr>
        <xdr:cNvPr id="500" name="楕円 499">
          <a:extLst>
            <a:ext uri="{FF2B5EF4-FFF2-40B4-BE49-F238E27FC236}">
              <a16:creationId xmlns:a16="http://schemas.microsoft.com/office/drawing/2014/main" id="{5D0CF75C-A2DC-4D24-98A2-684C5943D2B8}"/>
            </a:ext>
          </a:extLst>
        </xdr:cNvPr>
        <xdr:cNvSpPr/>
      </xdr:nvSpPr>
      <xdr:spPr>
        <a:xfrm>
          <a:off x="18345150" y="67735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5715</xdr:rowOff>
    </xdr:from>
    <xdr:to>
      <xdr:col>111</xdr:col>
      <xdr:colOff>177800</xdr:colOff>
      <xdr:row>42</xdr:row>
      <xdr:rowOff>7620</xdr:rowOff>
    </xdr:to>
    <xdr:cxnSp macro="">
      <xdr:nvCxnSpPr>
        <xdr:cNvPr id="501" name="直線コネクタ 500">
          <a:extLst>
            <a:ext uri="{FF2B5EF4-FFF2-40B4-BE49-F238E27FC236}">
              <a16:creationId xmlns:a16="http://schemas.microsoft.com/office/drawing/2014/main" id="{BD623CB2-712B-4CB2-A68D-E06AC14554DA}"/>
            </a:ext>
          </a:extLst>
        </xdr:cNvPr>
        <xdr:cNvCxnSpPr/>
      </xdr:nvCxnSpPr>
      <xdr:spPr>
        <a:xfrm flipV="1">
          <a:off x="18392775" y="681926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128270</xdr:rowOff>
    </xdr:from>
    <xdr:to>
      <xdr:col>102</xdr:col>
      <xdr:colOff>165100</xdr:colOff>
      <xdr:row>42</xdr:row>
      <xdr:rowOff>58420</xdr:rowOff>
    </xdr:to>
    <xdr:sp macro="" textlink="">
      <xdr:nvSpPr>
        <xdr:cNvPr id="502" name="楕円 501">
          <a:extLst>
            <a:ext uri="{FF2B5EF4-FFF2-40B4-BE49-F238E27FC236}">
              <a16:creationId xmlns:a16="http://schemas.microsoft.com/office/drawing/2014/main" id="{679A8441-C874-4513-AC83-4F0081845DEF}"/>
            </a:ext>
          </a:extLst>
        </xdr:cNvPr>
        <xdr:cNvSpPr/>
      </xdr:nvSpPr>
      <xdr:spPr>
        <a:xfrm>
          <a:off x="17554575" y="67735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7620</xdr:rowOff>
    </xdr:from>
    <xdr:to>
      <xdr:col>107</xdr:col>
      <xdr:colOff>50800</xdr:colOff>
      <xdr:row>42</xdr:row>
      <xdr:rowOff>7620</xdr:rowOff>
    </xdr:to>
    <xdr:cxnSp macro="">
      <xdr:nvCxnSpPr>
        <xdr:cNvPr id="503" name="直線コネクタ 502">
          <a:extLst>
            <a:ext uri="{FF2B5EF4-FFF2-40B4-BE49-F238E27FC236}">
              <a16:creationId xmlns:a16="http://schemas.microsoft.com/office/drawing/2014/main" id="{002C087F-882C-4A36-BCF7-50B967636CFB}"/>
            </a:ext>
          </a:extLst>
        </xdr:cNvPr>
        <xdr:cNvCxnSpPr/>
      </xdr:nvCxnSpPr>
      <xdr:spPr>
        <a:xfrm>
          <a:off x="17602200" y="68211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504" name="楕円 503">
          <a:extLst>
            <a:ext uri="{FF2B5EF4-FFF2-40B4-BE49-F238E27FC236}">
              <a16:creationId xmlns:a16="http://schemas.microsoft.com/office/drawing/2014/main" id="{D199C508-764E-4D0A-B486-20F8ACC91926}"/>
            </a:ext>
          </a:extLst>
        </xdr:cNvPr>
        <xdr:cNvSpPr/>
      </xdr:nvSpPr>
      <xdr:spPr>
        <a:xfrm>
          <a:off x="16754475" y="67735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7620</xdr:rowOff>
    </xdr:from>
    <xdr:to>
      <xdr:col>102</xdr:col>
      <xdr:colOff>114300</xdr:colOff>
      <xdr:row>42</xdr:row>
      <xdr:rowOff>7620</xdr:rowOff>
    </xdr:to>
    <xdr:cxnSp macro="">
      <xdr:nvCxnSpPr>
        <xdr:cNvPr id="505" name="直線コネクタ 504">
          <a:extLst>
            <a:ext uri="{FF2B5EF4-FFF2-40B4-BE49-F238E27FC236}">
              <a16:creationId xmlns:a16="http://schemas.microsoft.com/office/drawing/2014/main" id="{2078D514-5C9B-442D-A0CD-22927E980491}"/>
            </a:ext>
          </a:extLst>
        </xdr:cNvPr>
        <xdr:cNvCxnSpPr/>
      </xdr:nvCxnSpPr>
      <xdr:spPr>
        <a:xfrm>
          <a:off x="16802100" y="68211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94D24B31-FD4E-4C59-9C95-DF27A8220409}"/>
            </a:ext>
          </a:extLst>
        </xdr:cNvPr>
        <xdr:cNvSpPr txBox="1"/>
      </xdr:nvSpPr>
      <xdr:spPr>
        <a:xfrm>
          <a:off x="18983402"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296A415D-F645-4740-82CF-F855F8B0906B}"/>
            </a:ext>
          </a:extLst>
        </xdr:cNvPr>
        <xdr:cNvSpPr txBox="1"/>
      </xdr:nvSpPr>
      <xdr:spPr>
        <a:xfrm>
          <a:off x="18183302"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2932E4AF-9861-41C0-B8AF-CF0659C469E8}"/>
            </a:ext>
          </a:extLst>
        </xdr:cNvPr>
        <xdr:cNvSpPr txBox="1"/>
      </xdr:nvSpPr>
      <xdr:spPr>
        <a:xfrm>
          <a:off x="17383202" y="62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B7406F2A-4DFD-43F2-8C45-5653951B02B0}"/>
            </a:ext>
          </a:extLst>
        </xdr:cNvPr>
        <xdr:cNvSpPr txBox="1"/>
      </xdr:nvSpPr>
      <xdr:spPr>
        <a:xfrm>
          <a:off x="16592627" y="6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47642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948869D5-266A-4FBF-8F3F-6240C5FEDE97}"/>
            </a:ext>
          </a:extLst>
        </xdr:cNvPr>
        <xdr:cNvSpPr txBox="1"/>
      </xdr:nvSpPr>
      <xdr:spPr>
        <a:xfrm>
          <a:off x="18983402" y="68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49547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06C840A-CB71-45DB-96D4-24671E0F97AF}"/>
            </a:ext>
          </a:extLst>
        </xdr:cNvPr>
        <xdr:cNvSpPr txBox="1"/>
      </xdr:nvSpPr>
      <xdr:spPr>
        <a:xfrm>
          <a:off x="18183302" y="685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49547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0F495993-B9C2-4534-8781-2C1FF434616B}"/>
            </a:ext>
          </a:extLst>
        </xdr:cNvPr>
        <xdr:cNvSpPr txBox="1"/>
      </xdr:nvSpPr>
      <xdr:spPr>
        <a:xfrm>
          <a:off x="17383202" y="685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49547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235D95B8-6650-46F9-A7B9-3FA6D711679F}"/>
            </a:ext>
          </a:extLst>
        </xdr:cNvPr>
        <xdr:cNvSpPr txBox="1"/>
      </xdr:nvSpPr>
      <xdr:spPr>
        <a:xfrm>
          <a:off x="16592627" y="685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5DA9F48F-9924-406B-ACE2-8D5B86D8967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94F235FE-5877-4925-A343-1B151A951F47}"/>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95EFC35D-0C7F-4EE8-9007-812527DC5351}"/>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BE87F59C-4FF2-4B59-A0F7-D6FEC35AFDE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678842F2-3EFF-4326-BED2-26D7003CC5A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665DC993-D541-4059-A61C-0D3D1BBD48C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471E0D49-84AD-465D-B0D7-C6AD9208B799}"/>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4A5EDE90-4445-4F18-9020-547C3B8A8E8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EA835702-C66D-469C-9F27-06348369876E}"/>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7FFC6493-5FFB-4A53-A575-0C571B83B22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70BF78C5-DB90-4A2E-B04E-EDAF9BD2BFF4}"/>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A3133EFE-6C80-4008-A3B2-EEF728F4C46F}"/>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0F0C20F-D445-4BCC-AB40-C02000C31A3A}"/>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29DC4A45-90E1-4663-A9C6-E79D92BD1F11}"/>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C1AF4AE4-1805-4A54-B939-B6D12BB9E885}"/>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BBF70F41-8DFC-4BB9-B95E-8DAEA2D9C326}"/>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C5FC82A3-9ED2-4A69-B290-8EA4B34F3CBA}"/>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5A3EB04C-0FA5-4C71-9961-9F223E3D5A0F}"/>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F46A8D9C-946B-4D52-8594-DD33C8C42FB0}"/>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F851AC6B-DA3D-4E6D-82EF-A21C2EBE56B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F893376B-CE41-44DE-B539-E2DF91202AF9}"/>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B82016B1-C627-4D42-BD48-AB31E8701D9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4DB6419B-3AE0-4C7C-AE93-C8A6AA960CC6}"/>
            </a:ext>
          </a:extLst>
        </xdr:cNvPr>
        <xdr:cNvCxnSpPr/>
      </xdr:nvCxnSpPr>
      <xdr:spPr>
        <a:xfrm flipV="1">
          <a:off x="14696439" y="9019159"/>
          <a:ext cx="0" cy="10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DA88BE7B-0808-4131-B4E5-454D93A1164B}"/>
            </a:ext>
          </a:extLst>
        </xdr:cNvPr>
        <xdr:cNvSpPr txBox="1"/>
      </xdr:nvSpPr>
      <xdr:spPr>
        <a:xfrm>
          <a:off x="14735175" y="1011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2CCBA45E-0DDE-4E36-8DE4-49F64D7BAA91}"/>
            </a:ext>
          </a:extLst>
        </xdr:cNvPr>
        <xdr:cNvCxnSpPr/>
      </xdr:nvCxnSpPr>
      <xdr:spPr>
        <a:xfrm>
          <a:off x="14611350" y="10108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96AE9699-13A3-40FA-912C-66C9D33B6C8C}"/>
            </a:ext>
          </a:extLst>
        </xdr:cNvPr>
        <xdr:cNvSpPr txBox="1"/>
      </xdr:nvSpPr>
      <xdr:spPr>
        <a:xfrm>
          <a:off x="14735175" y="88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7590B2D3-0B99-43F3-9B58-684564F423E4}"/>
            </a:ext>
          </a:extLst>
        </xdr:cNvPr>
        <xdr:cNvCxnSpPr/>
      </xdr:nvCxnSpPr>
      <xdr:spPr>
        <a:xfrm>
          <a:off x="14611350" y="90191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8256A3DC-0672-4F6C-847A-B35B969F8C15}"/>
            </a:ext>
          </a:extLst>
        </xdr:cNvPr>
        <xdr:cNvSpPr txBox="1"/>
      </xdr:nvSpPr>
      <xdr:spPr>
        <a:xfrm>
          <a:off x="14735175" y="9457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60DF0BE7-F405-4505-94E3-107037963516}"/>
            </a:ext>
          </a:extLst>
        </xdr:cNvPr>
        <xdr:cNvSpPr/>
      </xdr:nvSpPr>
      <xdr:spPr>
        <a:xfrm>
          <a:off x="14649450" y="95937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D8554589-0417-4F8C-AF55-149767896F37}"/>
            </a:ext>
          </a:extLst>
        </xdr:cNvPr>
        <xdr:cNvSpPr/>
      </xdr:nvSpPr>
      <xdr:spPr>
        <a:xfrm>
          <a:off x="13887450" y="95808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AE7E41AF-CA65-48CC-BA1D-F7AC48746AC3}"/>
            </a:ext>
          </a:extLst>
        </xdr:cNvPr>
        <xdr:cNvSpPr/>
      </xdr:nvSpPr>
      <xdr:spPr>
        <a:xfrm>
          <a:off x="13096875" y="95355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7368FDA5-F7A1-406A-BB39-F56440480C6F}"/>
            </a:ext>
          </a:extLst>
        </xdr:cNvPr>
        <xdr:cNvSpPr/>
      </xdr:nvSpPr>
      <xdr:spPr>
        <a:xfrm>
          <a:off x="12296775" y="95227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04518A3D-E1EB-4048-82A8-9A7C3B9ABDA9}"/>
            </a:ext>
          </a:extLst>
        </xdr:cNvPr>
        <xdr:cNvSpPr/>
      </xdr:nvSpPr>
      <xdr:spPr>
        <a:xfrm>
          <a:off x="11487150" y="95126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104AE6D-4445-41E7-8801-95A418D98D6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9A391B6-C889-4960-8C1C-6DBF2A74BE98}"/>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74CA18E-6AEF-4135-B72D-67356563985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51B6BCC-BEC4-4CA8-8194-B3B0E7429BF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AE308A8-D530-4F0C-B8AD-1ED5A7BB577D}"/>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45212</xdr:rowOff>
    </xdr:from>
    <xdr:to>
      <xdr:col>85</xdr:col>
      <xdr:colOff>177800</xdr:colOff>
      <xdr:row>60</xdr:row>
      <xdr:rowOff>146812</xdr:rowOff>
    </xdr:to>
    <xdr:sp macro="" textlink="">
      <xdr:nvSpPr>
        <xdr:cNvPr id="552" name="楕円 551">
          <a:extLst>
            <a:ext uri="{FF2B5EF4-FFF2-40B4-BE49-F238E27FC236}">
              <a16:creationId xmlns:a16="http://schemas.microsoft.com/office/drawing/2014/main" id="{96E55918-523F-4CAE-8FDD-0213FD2993C4}"/>
            </a:ext>
          </a:extLst>
        </xdr:cNvPr>
        <xdr:cNvSpPr/>
      </xdr:nvSpPr>
      <xdr:spPr>
        <a:xfrm>
          <a:off x="14649450" y="97734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23639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90546E7F-4A24-4FF4-9765-5E46DA0F5322}"/>
            </a:ext>
          </a:extLst>
        </xdr:cNvPr>
        <xdr:cNvSpPr txBox="1"/>
      </xdr:nvSpPr>
      <xdr:spPr>
        <a:xfrm>
          <a:off x="14735175" y="9751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54" name="楕円 553">
          <a:extLst>
            <a:ext uri="{FF2B5EF4-FFF2-40B4-BE49-F238E27FC236}">
              <a16:creationId xmlns:a16="http://schemas.microsoft.com/office/drawing/2014/main" id="{967DC448-BDFC-41CB-BCFA-4F0FEFAFF086}"/>
            </a:ext>
          </a:extLst>
        </xdr:cNvPr>
        <xdr:cNvSpPr/>
      </xdr:nvSpPr>
      <xdr:spPr>
        <a:xfrm>
          <a:off x="13887450" y="97656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96012</xdr:rowOff>
    </xdr:to>
    <xdr:cxnSp macro="">
      <xdr:nvCxnSpPr>
        <xdr:cNvPr id="555" name="直線コネクタ 554">
          <a:extLst>
            <a:ext uri="{FF2B5EF4-FFF2-40B4-BE49-F238E27FC236}">
              <a16:creationId xmlns:a16="http://schemas.microsoft.com/office/drawing/2014/main" id="{7C9D0FD0-7260-46E8-82D3-73B059FC6D03}"/>
            </a:ext>
          </a:extLst>
        </xdr:cNvPr>
        <xdr:cNvCxnSpPr/>
      </xdr:nvCxnSpPr>
      <xdr:spPr>
        <a:xfrm>
          <a:off x="13935075" y="9813290"/>
          <a:ext cx="762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56" name="楕円 555">
          <a:extLst>
            <a:ext uri="{FF2B5EF4-FFF2-40B4-BE49-F238E27FC236}">
              <a16:creationId xmlns:a16="http://schemas.microsoft.com/office/drawing/2014/main" id="{39AA079D-D7AC-46E1-8A04-697551D7EBD1}"/>
            </a:ext>
          </a:extLst>
        </xdr:cNvPr>
        <xdr:cNvSpPr/>
      </xdr:nvSpPr>
      <xdr:spPr>
        <a:xfrm>
          <a:off x="13096875" y="97262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91440</xdr:rowOff>
    </xdr:to>
    <xdr:cxnSp macro="">
      <xdr:nvCxnSpPr>
        <xdr:cNvPr id="557" name="直線コネクタ 556">
          <a:extLst>
            <a:ext uri="{FF2B5EF4-FFF2-40B4-BE49-F238E27FC236}">
              <a16:creationId xmlns:a16="http://schemas.microsoft.com/office/drawing/2014/main" id="{B635727F-777A-46AF-8507-58E8A07C5DDA}"/>
            </a:ext>
          </a:extLst>
        </xdr:cNvPr>
        <xdr:cNvCxnSpPr/>
      </xdr:nvCxnSpPr>
      <xdr:spPr>
        <a:xfrm>
          <a:off x="13144500" y="9773920"/>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58" name="楕円 557">
          <a:extLst>
            <a:ext uri="{FF2B5EF4-FFF2-40B4-BE49-F238E27FC236}">
              <a16:creationId xmlns:a16="http://schemas.microsoft.com/office/drawing/2014/main" id="{248C5111-0B99-43D0-9F4B-0409104C0D56}"/>
            </a:ext>
          </a:extLst>
        </xdr:cNvPr>
        <xdr:cNvSpPr/>
      </xdr:nvSpPr>
      <xdr:spPr>
        <a:xfrm>
          <a:off x="12296775" y="9695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45720</xdr:rowOff>
    </xdr:to>
    <xdr:cxnSp macro="">
      <xdr:nvCxnSpPr>
        <xdr:cNvPr id="559" name="直線コネクタ 558">
          <a:extLst>
            <a:ext uri="{FF2B5EF4-FFF2-40B4-BE49-F238E27FC236}">
              <a16:creationId xmlns:a16="http://schemas.microsoft.com/office/drawing/2014/main" id="{6A452EA9-6AE9-4889-826F-6E89935550A0}"/>
            </a:ext>
          </a:extLst>
        </xdr:cNvPr>
        <xdr:cNvCxnSpPr/>
      </xdr:nvCxnSpPr>
      <xdr:spPr>
        <a:xfrm>
          <a:off x="12344400" y="9733280"/>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88646</xdr:rowOff>
    </xdr:from>
    <xdr:to>
      <xdr:col>67</xdr:col>
      <xdr:colOff>101600</xdr:colOff>
      <xdr:row>60</xdr:row>
      <xdr:rowOff>18796</xdr:rowOff>
    </xdr:to>
    <xdr:sp macro="" textlink="">
      <xdr:nvSpPr>
        <xdr:cNvPr id="560" name="楕円 559">
          <a:extLst>
            <a:ext uri="{FF2B5EF4-FFF2-40B4-BE49-F238E27FC236}">
              <a16:creationId xmlns:a16="http://schemas.microsoft.com/office/drawing/2014/main" id="{A8144EDD-AC98-4B3B-95BC-90516750E732}"/>
            </a:ext>
          </a:extLst>
        </xdr:cNvPr>
        <xdr:cNvSpPr/>
      </xdr:nvSpPr>
      <xdr:spPr>
        <a:xfrm>
          <a:off x="11487150" y="96485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139446</xdr:rowOff>
    </xdr:from>
    <xdr:to>
      <xdr:col>71</xdr:col>
      <xdr:colOff>177800</xdr:colOff>
      <xdr:row>60</xdr:row>
      <xdr:rowOff>11430</xdr:rowOff>
    </xdr:to>
    <xdr:cxnSp macro="">
      <xdr:nvCxnSpPr>
        <xdr:cNvPr id="561" name="直線コネクタ 560">
          <a:extLst>
            <a:ext uri="{FF2B5EF4-FFF2-40B4-BE49-F238E27FC236}">
              <a16:creationId xmlns:a16="http://schemas.microsoft.com/office/drawing/2014/main" id="{9CAE4209-E1E8-4E20-BC75-843DE21E2513}"/>
            </a:ext>
          </a:extLst>
        </xdr:cNvPr>
        <xdr:cNvCxnSpPr/>
      </xdr:nvCxnSpPr>
      <xdr:spPr>
        <a:xfrm>
          <a:off x="11534775" y="9705721"/>
          <a:ext cx="809625"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B99D778B-C842-4180-81FB-AF7C3D63A8BD}"/>
            </a:ext>
          </a:extLst>
        </xdr:cNvPr>
        <xdr:cNvSpPr txBox="1"/>
      </xdr:nvSpPr>
      <xdr:spPr>
        <a:xfrm>
          <a:off x="13745219"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A8DD4367-0DC6-417F-9249-FCC36D29328C}"/>
            </a:ext>
          </a:extLst>
        </xdr:cNvPr>
        <xdr:cNvSpPr txBox="1"/>
      </xdr:nvSpPr>
      <xdr:spPr>
        <a:xfrm>
          <a:off x="12964169" y="932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a:extLst>
            <a:ext uri="{FF2B5EF4-FFF2-40B4-BE49-F238E27FC236}">
              <a16:creationId xmlns:a16="http://schemas.microsoft.com/office/drawing/2014/main" id="{7B0244C3-8738-4701-98F7-AAB90DF152E1}"/>
            </a:ext>
          </a:extLst>
        </xdr:cNvPr>
        <xdr:cNvSpPr txBox="1"/>
      </xdr:nvSpPr>
      <xdr:spPr>
        <a:xfrm>
          <a:off x="12164069" y="930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65" name="n_4aveValue【学校施設】&#10;有形固定資産減価償却率">
          <a:extLst>
            <a:ext uri="{FF2B5EF4-FFF2-40B4-BE49-F238E27FC236}">
              <a16:creationId xmlns:a16="http://schemas.microsoft.com/office/drawing/2014/main" id="{22565787-58EA-4B96-BB66-DED70E4FC3E5}"/>
            </a:ext>
          </a:extLst>
        </xdr:cNvPr>
        <xdr:cNvSpPr txBox="1"/>
      </xdr:nvSpPr>
      <xdr:spPr>
        <a:xfrm>
          <a:off x="11354444" y="929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566" name="n_1mainValue【学校施設】&#10;有形固定資産減価償却率">
          <a:extLst>
            <a:ext uri="{FF2B5EF4-FFF2-40B4-BE49-F238E27FC236}">
              <a16:creationId xmlns:a16="http://schemas.microsoft.com/office/drawing/2014/main" id="{6EC44FEA-03FC-43A9-B252-26210FAD2C95}"/>
            </a:ext>
          </a:extLst>
        </xdr:cNvPr>
        <xdr:cNvSpPr txBox="1"/>
      </xdr:nvSpPr>
      <xdr:spPr>
        <a:xfrm>
          <a:off x="13745219"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7" name="n_2mainValue【学校施設】&#10;有形固定資産減価償却率">
          <a:extLst>
            <a:ext uri="{FF2B5EF4-FFF2-40B4-BE49-F238E27FC236}">
              <a16:creationId xmlns:a16="http://schemas.microsoft.com/office/drawing/2014/main" id="{87657275-A644-4276-B012-5D627965DBFD}"/>
            </a:ext>
          </a:extLst>
        </xdr:cNvPr>
        <xdr:cNvSpPr txBox="1"/>
      </xdr:nvSpPr>
      <xdr:spPr>
        <a:xfrm>
          <a:off x="12964169"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8" name="n_3mainValue【学校施設】&#10;有形固定資産減価償却率">
          <a:extLst>
            <a:ext uri="{FF2B5EF4-FFF2-40B4-BE49-F238E27FC236}">
              <a16:creationId xmlns:a16="http://schemas.microsoft.com/office/drawing/2014/main" id="{AE03DA55-ECA8-47FC-B88C-7ED05EC49E1C}"/>
            </a:ext>
          </a:extLst>
        </xdr:cNvPr>
        <xdr:cNvSpPr txBox="1"/>
      </xdr:nvSpPr>
      <xdr:spPr>
        <a:xfrm>
          <a:off x="12164069"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9923</xdr:rowOff>
    </xdr:from>
    <xdr:ext cx="405111" cy="259045"/>
    <xdr:sp macro="" textlink="">
      <xdr:nvSpPr>
        <xdr:cNvPr id="569" name="n_4mainValue【学校施設】&#10;有形固定資産減価償却率">
          <a:extLst>
            <a:ext uri="{FF2B5EF4-FFF2-40B4-BE49-F238E27FC236}">
              <a16:creationId xmlns:a16="http://schemas.microsoft.com/office/drawing/2014/main" id="{F21FE1F6-E245-41BD-894F-7BE75E42E907}"/>
            </a:ext>
          </a:extLst>
        </xdr:cNvPr>
        <xdr:cNvSpPr txBox="1"/>
      </xdr:nvSpPr>
      <xdr:spPr>
        <a:xfrm>
          <a:off x="11354444" y="973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A2C9124C-625B-4606-97EA-59B8AFA566C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682DDC77-580D-4432-B832-F017758C366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8B0BBFBF-F27A-4F02-B480-C6911DAF92B9}"/>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3D5D9D5F-4B3F-4F62-A52F-1137260EC44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A5BF72D-A1F5-4546-88E8-383BAC7680C4}"/>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AA3EB4DD-92F3-4E32-BE07-17D8F7159C2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273FFEA7-AFD6-4247-8A6F-32E1313CA15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7AF2F6E-8E99-4654-8377-89EF3837D846}"/>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02ECFE8-3E15-4656-AC0F-45C7FC13973F}"/>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48B6C5C-285A-41CC-BBC5-25D8180860DF}"/>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7AA0A29A-138F-4884-AA40-00173844DD36}"/>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49D1623-3C39-413D-BE2F-770F0EC215B4}"/>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BA8F84B4-661F-40A4-AF0C-7FDC29AB35EA}"/>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19200D23-9DFA-47CF-989D-880D2EB27F84}"/>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F51662D6-C7DD-496E-AC23-EB22C6FDAC19}"/>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9959265E-5C48-4CA2-9B8E-D02945B1DC73}"/>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F3DD1924-A1A7-4E50-A505-C5551D3DBBBA}"/>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D5536AB3-0E71-49A9-A288-55E9BCB92075}"/>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F229E7DD-983C-4F99-9D5F-4072A0C72822}"/>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0D27133-81E1-4764-B127-978284A1BF9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D98EC4C8-DCD4-4690-B875-C587BAB1A53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39474783-7078-4FA1-81EB-4FD8CCC99A06}"/>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3481E9F-0474-44AF-A590-9A0796F19C85}"/>
            </a:ext>
          </a:extLst>
        </xdr:cNvPr>
        <xdr:cNvCxnSpPr/>
      </xdr:nvCxnSpPr>
      <xdr:spPr>
        <a:xfrm flipV="1">
          <a:off x="19954239" y="9354007"/>
          <a:ext cx="0" cy="977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960984C3-4A81-4C96-A21D-322272C06A04}"/>
            </a:ext>
          </a:extLst>
        </xdr:cNvPr>
        <xdr:cNvSpPr txBox="1"/>
      </xdr:nvSpPr>
      <xdr:spPr>
        <a:xfrm>
          <a:off x="19992975" y="1033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65898967-4411-4022-B88F-F365BFE0FD67}"/>
            </a:ext>
          </a:extLst>
        </xdr:cNvPr>
        <xdr:cNvCxnSpPr/>
      </xdr:nvCxnSpPr>
      <xdr:spPr>
        <a:xfrm>
          <a:off x="19878675" y="103314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AB689BF9-EEE6-4F03-B958-51CB500A62E8}"/>
            </a:ext>
          </a:extLst>
        </xdr:cNvPr>
        <xdr:cNvSpPr txBox="1"/>
      </xdr:nvSpPr>
      <xdr:spPr>
        <a:xfrm>
          <a:off x="19992975" y="914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67986C46-6EF1-4058-BC07-E3BD9DD4A733}"/>
            </a:ext>
          </a:extLst>
        </xdr:cNvPr>
        <xdr:cNvCxnSpPr/>
      </xdr:nvCxnSpPr>
      <xdr:spPr>
        <a:xfrm>
          <a:off x="19878675" y="93540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CD1F83C7-C91E-4A36-86A0-94E11AF3A4FB}"/>
            </a:ext>
          </a:extLst>
        </xdr:cNvPr>
        <xdr:cNvSpPr txBox="1"/>
      </xdr:nvSpPr>
      <xdr:spPr>
        <a:xfrm>
          <a:off x="19992975" y="9733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37F4B1C2-BEF9-4912-AA83-D0D1995F78D2}"/>
            </a:ext>
          </a:extLst>
        </xdr:cNvPr>
        <xdr:cNvSpPr/>
      </xdr:nvSpPr>
      <xdr:spPr>
        <a:xfrm>
          <a:off x="19897725" y="98881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7CDB28FD-7126-40EA-8234-1567453834C0}"/>
            </a:ext>
          </a:extLst>
        </xdr:cNvPr>
        <xdr:cNvSpPr/>
      </xdr:nvSpPr>
      <xdr:spPr>
        <a:xfrm>
          <a:off x="19154775" y="98899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10C35DEB-44D2-4023-A0E8-D96A2B8D8BA5}"/>
            </a:ext>
          </a:extLst>
        </xdr:cNvPr>
        <xdr:cNvSpPr/>
      </xdr:nvSpPr>
      <xdr:spPr>
        <a:xfrm>
          <a:off x="18345150" y="9885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BC784AFB-B372-4E04-8556-9F5D916C5F93}"/>
            </a:ext>
          </a:extLst>
        </xdr:cNvPr>
        <xdr:cNvSpPr/>
      </xdr:nvSpPr>
      <xdr:spPr>
        <a:xfrm>
          <a:off x="17554575" y="99143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04018C7F-DC84-441D-8CF3-86C86B1358E8}"/>
            </a:ext>
          </a:extLst>
        </xdr:cNvPr>
        <xdr:cNvSpPr/>
      </xdr:nvSpPr>
      <xdr:spPr>
        <a:xfrm>
          <a:off x="16754475" y="99271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9F22ECB-7C0B-4C7E-BBA5-7BC38CB9416E}"/>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3C0714D-1DD7-4D33-9487-0A8210268E2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A502685-70FC-4683-962F-458E7B14B468}"/>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F048E02-8344-46DF-BC73-D205174C6E7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36A97D9-188D-4BD0-B875-8355DE3DA8E8}"/>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91846</xdr:rowOff>
    </xdr:from>
    <xdr:to>
      <xdr:col>116</xdr:col>
      <xdr:colOff>114300</xdr:colOff>
      <xdr:row>62</xdr:row>
      <xdr:rowOff>21996</xdr:rowOff>
    </xdr:to>
    <xdr:sp macro="" textlink="">
      <xdr:nvSpPr>
        <xdr:cNvPr id="608" name="楕円 607">
          <a:extLst>
            <a:ext uri="{FF2B5EF4-FFF2-40B4-BE49-F238E27FC236}">
              <a16:creationId xmlns:a16="http://schemas.microsoft.com/office/drawing/2014/main" id="{F2E21F3F-4B5C-44BF-AE69-32D3EF6246DD}"/>
            </a:ext>
          </a:extLst>
        </xdr:cNvPr>
        <xdr:cNvSpPr/>
      </xdr:nvSpPr>
      <xdr:spPr>
        <a:xfrm>
          <a:off x="19897725" y="99756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70273</xdr:rowOff>
    </xdr:from>
    <xdr:ext cx="469744" cy="259045"/>
    <xdr:sp macro="" textlink="">
      <xdr:nvSpPr>
        <xdr:cNvPr id="609" name="【学校施設】&#10;一人当たり面積該当値テキスト">
          <a:extLst>
            <a:ext uri="{FF2B5EF4-FFF2-40B4-BE49-F238E27FC236}">
              <a16:creationId xmlns:a16="http://schemas.microsoft.com/office/drawing/2014/main" id="{971DF44C-D0A1-4C53-AFF9-71362B8C047A}"/>
            </a:ext>
          </a:extLst>
        </xdr:cNvPr>
        <xdr:cNvSpPr txBox="1"/>
      </xdr:nvSpPr>
      <xdr:spPr>
        <a:xfrm>
          <a:off x="19992975" y="995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106020</xdr:rowOff>
    </xdr:from>
    <xdr:to>
      <xdr:col>112</xdr:col>
      <xdr:colOff>38100</xdr:colOff>
      <xdr:row>62</xdr:row>
      <xdr:rowOff>36170</xdr:rowOff>
    </xdr:to>
    <xdr:sp macro="" textlink="">
      <xdr:nvSpPr>
        <xdr:cNvPr id="610" name="楕円 609">
          <a:extLst>
            <a:ext uri="{FF2B5EF4-FFF2-40B4-BE49-F238E27FC236}">
              <a16:creationId xmlns:a16="http://schemas.microsoft.com/office/drawing/2014/main" id="{8790AAD4-5080-406E-BD21-D57FA9731E5A}"/>
            </a:ext>
          </a:extLst>
        </xdr:cNvPr>
        <xdr:cNvSpPr/>
      </xdr:nvSpPr>
      <xdr:spPr>
        <a:xfrm>
          <a:off x="19154775" y="99897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142646</xdr:rowOff>
    </xdr:from>
    <xdr:to>
      <xdr:col>116</xdr:col>
      <xdr:colOff>63500</xdr:colOff>
      <xdr:row>61</xdr:row>
      <xdr:rowOff>156820</xdr:rowOff>
    </xdr:to>
    <xdr:cxnSp macro="">
      <xdr:nvCxnSpPr>
        <xdr:cNvPr id="611" name="直線コネクタ 610">
          <a:extLst>
            <a:ext uri="{FF2B5EF4-FFF2-40B4-BE49-F238E27FC236}">
              <a16:creationId xmlns:a16="http://schemas.microsoft.com/office/drawing/2014/main" id="{CDB3F6B4-482B-4465-B18B-04BDEAD662A9}"/>
            </a:ext>
          </a:extLst>
        </xdr:cNvPr>
        <xdr:cNvCxnSpPr/>
      </xdr:nvCxnSpPr>
      <xdr:spPr>
        <a:xfrm flipV="1">
          <a:off x="19202400" y="10032771"/>
          <a:ext cx="752475"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116536</xdr:rowOff>
    </xdr:from>
    <xdr:to>
      <xdr:col>107</xdr:col>
      <xdr:colOff>101600</xdr:colOff>
      <xdr:row>62</xdr:row>
      <xdr:rowOff>46686</xdr:rowOff>
    </xdr:to>
    <xdr:sp macro="" textlink="">
      <xdr:nvSpPr>
        <xdr:cNvPr id="612" name="楕円 611">
          <a:extLst>
            <a:ext uri="{FF2B5EF4-FFF2-40B4-BE49-F238E27FC236}">
              <a16:creationId xmlns:a16="http://schemas.microsoft.com/office/drawing/2014/main" id="{07D667AA-50D5-46D7-A426-8E07944B4824}"/>
            </a:ext>
          </a:extLst>
        </xdr:cNvPr>
        <xdr:cNvSpPr/>
      </xdr:nvSpPr>
      <xdr:spPr>
        <a:xfrm>
          <a:off x="18345150" y="100034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156820</xdr:rowOff>
    </xdr:from>
    <xdr:to>
      <xdr:col>111</xdr:col>
      <xdr:colOff>177800</xdr:colOff>
      <xdr:row>61</xdr:row>
      <xdr:rowOff>167336</xdr:rowOff>
    </xdr:to>
    <xdr:cxnSp macro="">
      <xdr:nvCxnSpPr>
        <xdr:cNvPr id="613" name="直線コネクタ 612">
          <a:extLst>
            <a:ext uri="{FF2B5EF4-FFF2-40B4-BE49-F238E27FC236}">
              <a16:creationId xmlns:a16="http://schemas.microsoft.com/office/drawing/2014/main" id="{E47ECB10-9800-42F3-AE4E-4B0B4A9232BB}"/>
            </a:ext>
          </a:extLst>
        </xdr:cNvPr>
        <xdr:cNvCxnSpPr/>
      </xdr:nvCxnSpPr>
      <xdr:spPr>
        <a:xfrm flipV="1">
          <a:off x="18392775" y="10046945"/>
          <a:ext cx="809625"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128880</xdr:rowOff>
    </xdr:from>
    <xdr:to>
      <xdr:col>102</xdr:col>
      <xdr:colOff>165100</xdr:colOff>
      <xdr:row>62</xdr:row>
      <xdr:rowOff>59030</xdr:rowOff>
    </xdr:to>
    <xdr:sp macro="" textlink="">
      <xdr:nvSpPr>
        <xdr:cNvPr id="614" name="楕円 613">
          <a:extLst>
            <a:ext uri="{FF2B5EF4-FFF2-40B4-BE49-F238E27FC236}">
              <a16:creationId xmlns:a16="http://schemas.microsoft.com/office/drawing/2014/main" id="{9582896B-91E6-4510-9FAD-60061DD1C78B}"/>
            </a:ext>
          </a:extLst>
        </xdr:cNvPr>
        <xdr:cNvSpPr/>
      </xdr:nvSpPr>
      <xdr:spPr>
        <a:xfrm>
          <a:off x="17554575" y="10012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167336</xdr:rowOff>
    </xdr:from>
    <xdr:to>
      <xdr:col>107</xdr:col>
      <xdr:colOff>50800</xdr:colOff>
      <xdr:row>62</xdr:row>
      <xdr:rowOff>8230</xdr:rowOff>
    </xdr:to>
    <xdr:cxnSp macro="">
      <xdr:nvCxnSpPr>
        <xdr:cNvPr id="615" name="直線コネクタ 614">
          <a:extLst>
            <a:ext uri="{FF2B5EF4-FFF2-40B4-BE49-F238E27FC236}">
              <a16:creationId xmlns:a16="http://schemas.microsoft.com/office/drawing/2014/main" id="{712611AA-5416-44D6-B789-059CBF729E1A}"/>
            </a:ext>
          </a:extLst>
        </xdr:cNvPr>
        <xdr:cNvCxnSpPr/>
      </xdr:nvCxnSpPr>
      <xdr:spPr>
        <a:xfrm flipV="1">
          <a:off x="17602200" y="10051111"/>
          <a:ext cx="790575"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138023</xdr:rowOff>
    </xdr:from>
    <xdr:to>
      <xdr:col>98</xdr:col>
      <xdr:colOff>38100</xdr:colOff>
      <xdr:row>62</xdr:row>
      <xdr:rowOff>68173</xdr:rowOff>
    </xdr:to>
    <xdr:sp macro="" textlink="">
      <xdr:nvSpPr>
        <xdr:cNvPr id="616" name="楕円 615">
          <a:extLst>
            <a:ext uri="{FF2B5EF4-FFF2-40B4-BE49-F238E27FC236}">
              <a16:creationId xmlns:a16="http://schemas.microsoft.com/office/drawing/2014/main" id="{A4323D02-EB88-4B82-BA0D-60DDF7879871}"/>
            </a:ext>
          </a:extLst>
        </xdr:cNvPr>
        <xdr:cNvSpPr/>
      </xdr:nvSpPr>
      <xdr:spPr>
        <a:xfrm>
          <a:off x="16754475" y="1002814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8230</xdr:rowOff>
    </xdr:from>
    <xdr:to>
      <xdr:col>102</xdr:col>
      <xdr:colOff>114300</xdr:colOff>
      <xdr:row>62</xdr:row>
      <xdr:rowOff>17373</xdr:rowOff>
    </xdr:to>
    <xdr:cxnSp macro="">
      <xdr:nvCxnSpPr>
        <xdr:cNvPr id="617" name="直線コネクタ 616">
          <a:extLst>
            <a:ext uri="{FF2B5EF4-FFF2-40B4-BE49-F238E27FC236}">
              <a16:creationId xmlns:a16="http://schemas.microsoft.com/office/drawing/2014/main" id="{D21A91C0-5627-4E82-8527-B3015F14A59F}"/>
            </a:ext>
          </a:extLst>
        </xdr:cNvPr>
        <xdr:cNvCxnSpPr/>
      </xdr:nvCxnSpPr>
      <xdr:spPr>
        <a:xfrm flipV="1">
          <a:off x="16802100" y="10060280"/>
          <a:ext cx="8001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6CD4255F-6F6D-4023-B933-B18AC8C96E87}"/>
            </a:ext>
          </a:extLst>
        </xdr:cNvPr>
        <xdr:cNvSpPr txBox="1"/>
      </xdr:nvSpPr>
      <xdr:spPr>
        <a:xfrm>
          <a:off x="18983402" y="966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CB323085-DB48-410A-8AF1-2BC3848D8705}"/>
            </a:ext>
          </a:extLst>
        </xdr:cNvPr>
        <xdr:cNvSpPr txBox="1"/>
      </xdr:nvSpPr>
      <xdr:spPr>
        <a:xfrm>
          <a:off x="18183302" y="967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98269648-177F-4D68-A9C0-86ED1EB7D1BC}"/>
            </a:ext>
          </a:extLst>
        </xdr:cNvPr>
        <xdr:cNvSpPr txBox="1"/>
      </xdr:nvSpPr>
      <xdr:spPr>
        <a:xfrm>
          <a:off x="17383202" y="970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a:extLst>
            <a:ext uri="{FF2B5EF4-FFF2-40B4-BE49-F238E27FC236}">
              <a16:creationId xmlns:a16="http://schemas.microsoft.com/office/drawing/2014/main" id="{B130CC68-178A-4E65-96E7-965F8346D266}"/>
            </a:ext>
          </a:extLst>
        </xdr:cNvPr>
        <xdr:cNvSpPr txBox="1"/>
      </xdr:nvSpPr>
      <xdr:spPr>
        <a:xfrm>
          <a:off x="16592627" y="972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27297</xdr:rowOff>
    </xdr:from>
    <xdr:ext cx="469744" cy="259045"/>
    <xdr:sp macro="" textlink="">
      <xdr:nvSpPr>
        <xdr:cNvPr id="622" name="n_1mainValue【学校施設】&#10;一人当たり面積">
          <a:extLst>
            <a:ext uri="{FF2B5EF4-FFF2-40B4-BE49-F238E27FC236}">
              <a16:creationId xmlns:a16="http://schemas.microsoft.com/office/drawing/2014/main" id="{463B7F14-847A-42E5-A133-F694C7EBBCF1}"/>
            </a:ext>
          </a:extLst>
        </xdr:cNvPr>
        <xdr:cNvSpPr txBox="1"/>
      </xdr:nvSpPr>
      <xdr:spPr>
        <a:xfrm>
          <a:off x="18983402" y="1007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37813</xdr:rowOff>
    </xdr:from>
    <xdr:ext cx="469744" cy="259045"/>
    <xdr:sp macro="" textlink="">
      <xdr:nvSpPr>
        <xdr:cNvPr id="623" name="n_2mainValue【学校施設】&#10;一人当たり面積">
          <a:extLst>
            <a:ext uri="{FF2B5EF4-FFF2-40B4-BE49-F238E27FC236}">
              <a16:creationId xmlns:a16="http://schemas.microsoft.com/office/drawing/2014/main" id="{068206AF-1F4A-4316-AD0A-77B4962C44AF}"/>
            </a:ext>
          </a:extLst>
        </xdr:cNvPr>
        <xdr:cNvSpPr txBox="1"/>
      </xdr:nvSpPr>
      <xdr:spPr>
        <a:xfrm>
          <a:off x="18183302" y="1008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50157</xdr:rowOff>
    </xdr:from>
    <xdr:ext cx="469744" cy="259045"/>
    <xdr:sp macro="" textlink="">
      <xdr:nvSpPr>
        <xdr:cNvPr id="624" name="n_3mainValue【学校施設】&#10;一人当たり面積">
          <a:extLst>
            <a:ext uri="{FF2B5EF4-FFF2-40B4-BE49-F238E27FC236}">
              <a16:creationId xmlns:a16="http://schemas.microsoft.com/office/drawing/2014/main" id="{E94EC270-11F8-4F8D-86F2-1915B0CB556C}"/>
            </a:ext>
          </a:extLst>
        </xdr:cNvPr>
        <xdr:cNvSpPr txBox="1"/>
      </xdr:nvSpPr>
      <xdr:spPr>
        <a:xfrm>
          <a:off x="17383202" y="1009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59300</xdr:rowOff>
    </xdr:from>
    <xdr:ext cx="469744" cy="259045"/>
    <xdr:sp macro="" textlink="">
      <xdr:nvSpPr>
        <xdr:cNvPr id="625" name="n_4mainValue【学校施設】&#10;一人当たり面積">
          <a:extLst>
            <a:ext uri="{FF2B5EF4-FFF2-40B4-BE49-F238E27FC236}">
              <a16:creationId xmlns:a16="http://schemas.microsoft.com/office/drawing/2014/main" id="{587694E3-81FB-41E6-8762-D08BADF1A7EA}"/>
            </a:ext>
          </a:extLst>
        </xdr:cNvPr>
        <xdr:cNvSpPr txBox="1"/>
      </xdr:nvSpPr>
      <xdr:spPr>
        <a:xfrm>
          <a:off x="16592627" y="1010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155840BE-1F4D-47C7-B0E3-04347804A8C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7CD4856E-D506-4044-8559-912F4F570FC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97A53AA1-2B09-48FA-AFBA-6EE5CAF33EF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8966F91C-927D-4604-AFF2-04ADB4FF8CC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28637CB-40C3-4C5B-961E-7A74864D383F}"/>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5A66C5F-690C-4330-AB0B-84086F742C3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1AF48C4C-180F-4B07-B5C6-4A5EE2262533}"/>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CF8F0E55-902B-455F-B0D7-F1348234395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76CA1A71-3A79-4816-8B51-8FDC6729C7D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195CC79F-F189-473B-9C86-0DC86DE1528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8BF926BE-F9FF-4728-8EF2-D19E28A79487}"/>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D3EC6C8A-0550-4B9F-904C-C579001F1481}"/>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943DCC85-7C26-48B5-A955-84626949DA59}"/>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6729AD39-1F47-41FC-A4CD-2DD67309AA99}"/>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389C6128-AFB0-4A41-88F9-E0EF4BEF224C}"/>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AE902F22-20EB-464B-AE72-CEDC6194F13D}"/>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7980D3C0-DE9D-435A-BE4D-1665BC4DF2F7}"/>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8E203F23-EED6-4422-A950-2121F3EA6FF7}"/>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E20612DB-349A-4415-9352-BB0BC22D31EE}"/>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3A3FED00-6344-46D2-A529-F9E872F40EB2}"/>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671DC4D-7AEB-4E4F-B835-26BA6D4B8759}"/>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A41BE9E6-3F37-431F-A732-BB207702EB55}"/>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DC746466-8916-4B6A-B03A-50139D0D66B8}"/>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1D7398A7-0C3F-4CAE-B771-D517435CD157}"/>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F875BF67-362D-469E-9FA3-9D00C235AF8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3A8BBDAF-9330-4DB7-A330-B91FA8F1EED9}"/>
            </a:ext>
          </a:extLst>
        </xdr:cNvPr>
        <xdr:cNvCxnSpPr/>
      </xdr:nvCxnSpPr>
      <xdr:spPr>
        <a:xfrm flipV="1">
          <a:off x="14696439" y="12741548"/>
          <a:ext cx="0" cy="135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E1EDE4C1-9CA0-4D19-A75B-1B7D594CAA9F}"/>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3D528754-A3DA-4590-8734-F98D543845FA}"/>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0784F453-003D-4F5F-8639-2E0F21F9831F}"/>
            </a:ext>
          </a:extLst>
        </xdr:cNvPr>
        <xdr:cNvSpPr txBox="1"/>
      </xdr:nvSpPr>
      <xdr:spPr>
        <a:xfrm>
          <a:off x="14735175" y="125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2F1282FD-2506-4E8B-9014-AD0DB576922C}"/>
            </a:ext>
          </a:extLst>
        </xdr:cNvPr>
        <xdr:cNvCxnSpPr/>
      </xdr:nvCxnSpPr>
      <xdr:spPr>
        <a:xfrm>
          <a:off x="14611350" y="127415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a:extLst>
            <a:ext uri="{FF2B5EF4-FFF2-40B4-BE49-F238E27FC236}">
              <a16:creationId xmlns:a16="http://schemas.microsoft.com/office/drawing/2014/main" id="{4D291D6D-3DD1-4292-AF38-50BB8D8738DE}"/>
            </a:ext>
          </a:extLst>
        </xdr:cNvPr>
        <xdr:cNvSpPr txBox="1"/>
      </xdr:nvSpPr>
      <xdr:spPr>
        <a:xfrm>
          <a:off x="14735175" y="13342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2D645854-6D3C-4B30-80F7-2B43754898BF}"/>
            </a:ext>
          </a:extLst>
        </xdr:cNvPr>
        <xdr:cNvSpPr/>
      </xdr:nvSpPr>
      <xdr:spPr>
        <a:xfrm>
          <a:off x="14649450" y="133644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E36281EB-126F-4780-B9B2-4CFFBBB1886D}"/>
            </a:ext>
          </a:extLst>
        </xdr:cNvPr>
        <xdr:cNvSpPr/>
      </xdr:nvSpPr>
      <xdr:spPr>
        <a:xfrm>
          <a:off x="13887450" y="133366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297CB06D-0489-44E1-9974-D4001D61F1A5}"/>
            </a:ext>
          </a:extLst>
        </xdr:cNvPr>
        <xdr:cNvSpPr/>
      </xdr:nvSpPr>
      <xdr:spPr>
        <a:xfrm>
          <a:off x="13096875" y="13297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646212EA-6BDF-4697-875A-3E79C8447ADC}"/>
            </a:ext>
          </a:extLst>
        </xdr:cNvPr>
        <xdr:cNvSpPr/>
      </xdr:nvSpPr>
      <xdr:spPr>
        <a:xfrm>
          <a:off x="12296775" y="132793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54949ED8-FEA4-41A9-94C9-36C630C6FD4A}"/>
            </a:ext>
          </a:extLst>
        </xdr:cNvPr>
        <xdr:cNvSpPr/>
      </xdr:nvSpPr>
      <xdr:spPr>
        <a:xfrm>
          <a:off x="11487150" y="132661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22F3A7D-46E9-4A4F-9C57-DDB8AA01A0F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6E6481D-1B95-41D3-86B0-2FB65EAC384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21EF693-F4AA-41DE-A313-4A196F53488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83019E5-0C2B-4D68-BE1C-0B6A01CF6BE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2E8A005-542C-4760-8431-13CE53A0B5A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103232</xdr:rowOff>
    </xdr:from>
    <xdr:to>
      <xdr:col>85</xdr:col>
      <xdr:colOff>177800</xdr:colOff>
      <xdr:row>82</xdr:row>
      <xdr:rowOff>33382</xdr:rowOff>
    </xdr:to>
    <xdr:sp macro="" textlink="">
      <xdr:nvSpPr>
        <xdr:cNvPr id="667" name="楕円 666">
          <a:extLst>
            <a:ext uri="{FF2B5EF4-FFF2-40B4-BE49-F238E27FC236}">
              <a16:creationId xmlns:a16="http://schemas.microsoft.com/office/drawing/2014/main" id="{A16F9611-1A42-4DBF-BF54-D7EBEE0B36CD}"/>
            </a:ext>
          </a:extLst>
        </xdr:cNvPr>
        <xdr:cNvSpPr/>
      </xdr:nvSpPr>
      <xdr:spPr>
        <a:xfrm>
          <a:off x="14649450" y="1323185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126109</xdr:rowOff>
    </xdr:from>
    <xdr:ext cx="405111" cy="259045"/>
    <xdr:sp macro="" textlink="">
      <xdr:nvSpPr>
        <xdr:cNvPr id="668" name="【児童館】&#10;有形固定資産減価償却率該当値テキスト">
          <a:extLst>
            <a:ext uri="{FF2B5EF4-FFF2-40B4-BE49-F238E27FC236}">
              <a16:creationId xmlns:a16="http://schemas.microsoft.com/office/drawing/2014/main" id="{1827D79D-72DA-40C8-8D3E-44239766D2B1}"/>
            </a:ext>
          </a:extLst>
        </xdr:cNvPr>
        <xdr:cNvSpPr txBox="1"/>
      </xdr:nvSpPr>
      <xdr:spPr>
        <a:xfrm>
          <a:off x="14735175" y="1308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91802</xdr:rowOff>
    </xdr:from>
    <xdr:to>
      <xdr:col>81</xdr:col>
      <xdr:colOff>101600</xdr:colOff>
      <xdr:row>82</xdr:row>
      <xdr:rowOff>21952</xdr:rowOff>
    </xdr:to>
    <xdr:sp macro="" textlink="">
      <xdr:nvSpPr>
        <xdr:cNvPr id="669" name="楕円 668">
          <a:extLst>
            <a:ext uri="{FF2B5EF4-FFF2-40B4-BE49-F238E27FC236}">
              <a16:creationId xmlns:a16="http://schemas.microsoft.com/office/drawing/2014/main" id="{661EBC8B-A545-4985-B839-AABF2D5A2B14}"/>
            </a:ext>
          </a:extLst>
        </xdr:cNvPr>
        <xdr:cNvSpPr/>
      </xdr:nvSpPr>
      <xdr:spPr>
        <a:xfrm>
          <a:off x="13887450" y="132140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142602</xdr:rowOff>
    </xdr:from>
    <xdr:to>
      <xdr:col>85</xdr:col>
      <xdr:colOff>127000</xdr:colOff>
      <xdr:row>81</xdr:row>
      <xdr:rowOff>154032</xdr:rowOff>
    </xdr:to>
    <xdr:cxnSp macro="">
      <xdr:nvCxnSpPr>
        <xdr:cNvPr id="670" name="直線コネクタ 669">
          <a:extLst>
            <a:ext uri="{FF2B5EF4-FFF2-40B4-BE49-F238E27FC236}">
              <a16:creationId xmlns:a16="http://schemas.microsoft.com/office/drawing/2014/main" id="{2E67B3E5-6D2C-4823-8776-0F50DCD12603}"/>
            </a:ext>
          </a:extLst>
        </xdr:cNvPr>
        <xdr:cNvCxnSpPr/>
      </xdr:nvCxnSpPr>
      <xdr:spPr>
        <a:xfrm>
          <a:off x="13935075" y="13271227"/>
          <a:ext cx="762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47716</xdr:rowOff>
    </xdr:from>
    <xdr:to>
      <xdr:col>76</xdr:col>
      <xdr:colOff>165100</xdr:colOff>
      <xdr:row>81</xdr:row>
      <xdr:rowOff>149316</xdr:rowOff>
    </xdr:to>
    <xdr:sp macro="" textlink="">
      <xdr:nvSpPr>
        <xdr:cNvPr id="671" name="楕円 670">
          <a:extLst>
            <a:ext uri="{FF2B5EF4-FFF2-40B4-BE49-F238E27FC236}">
              <a16:creationId xmlns:a16="http://schemas.microsoft.com/office/drawing/2014/main" id="{3B2B1D9B-FF5B-4C8E-A1D6-F5D08D0277B3}"/>
            </a:ext>
          </a:extLst>
        </xdr:cNvPr>
        <xdr:cNvSpPr/>
      </xdr:nvSpPr>
      <xdr:spPr>
        <a:xfrm>
          <a:off x="13096875" y="131699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98516</xdr:rowOff>
    </xdr:from>
    <xdr:to>
      <xdr:col>81</xdr:col>
      <xdr:colOff>50800</xdr:colOff>
      <xdr:row>81</xdr:row>
      <xdr:rowOff>142602</xdr:rowOff>
    </xdr:to>
    <xdr:cxnSp macro="">
      <xdr:nvCxnSpPr>
        <xdr:cNvPr id="672" name="直線コネクタ 671">
          <a:extLst>
            <a:ext uri="{FF2B5EF4-FFF2-40B4-BE49-F238E27FC236}">
              <a16:creationId xmlns:a16="http://schemas.microsoft.com/office/drawing/2014/main" id="{D2D673ED-114A-445D-8AE2-D3DBF6415F23}"/>
            </a:ext>
          </a:extLst>
        </xdr:cNvPr>
        <xdr:cNvCxnSpPr/>
      </xdr:nvCxnSpPr>
      <xdr:spPr>
        <a:xfrm>
          <a:off x="13144500" y="13227141"/>
          <a:ext cx="790575"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3629</xdr:rowOff>
    </xdr:from>
    <xdr:to>
      <xdr:col>72</xdr:col>
      <xdr:colOff>38100</xdr:colOff>
      <xdr:row>81</xdr:row>
      <xdr:rowOff>105229</xdr:rowOff>
    </xdr:to>
    <xdr:sp macro="" textlink="">
      <xdr:nvSpPr>
        <xdr:cNvPr id="673" name="楕円 672">
          <a:extLst>
            <a:ext uri="{FF2B5EF4-FFF2-40B4-BE49-F238E27FC236}">
              <a16:creationId xmlns:a16="http://schemas.microsoft.com/office/drawing/2014/main" id="{13344C6C-77AE-4047-9614-4F39908F222C}"/>
            </a:ext>
          </a:extLst>
        </xdr:cNvPr>
        <xdr:cNvSpPr/>
      </xdr:nvSpPr>
      <xdr:spPr>
        <a:xfrm>
          <a:off x="12296775" y="131322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54429</xdr:rowOff>
    </xdr:from>
    <xdr:to>
      <xdr:col>76</xdr:col>
      <xdr:colOff>114300</xdr:colOff>
      <xdr:row>81</xdr:row>
      <xdr:rowOff>98516</xdr:rowOff>
    </xdr:to>
    <xdr:cxnSp macro="">
      <xdr:nvCxnSpPr>
        <xdr:cNvPr id="674" name="直線コネクタ 673">
          <a:extLst>
            <a:ext uri="{FF2B5EF4-FFF2-40B4-BE49-F238E27FC236}">
              <a16:creationId xmlns:a16="http://schemas.microsoft.com/office/drawing/2014/main" id="{1AE982AA-CD16-4D24-A1F1-816E4BACB3D6}"/>
            </a:ext>
          </a:extLst>
        </xdr:cNvPr>
        <xdr:cNvCxnSpPr/>
      </xdr:nvCxnSpPr>
      <xdr:spPr>
        <a:xfrm>
          <a:off x="12344400" y="13179879"/>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130992</xdr:rowOff>
    </xdr:from>
    <xdr:to>
      <xdr:col>67</xdr:col>
      <xdr:colOff>101600</xdr:colOff>
      <xdr:row>81</xdr:row>
      <xdr:rowOff>61142</xdr:rowOff>
    </xdr:to>
    <xdr:sp macro="" textlink="">
      <xdr:nvSpPr>
        <xdr:cNvPr id="675" name="楕円 674">
          <a:extLst>
            <a:ext uri="{FF2B5EF4-FFF2-40B4-BE49-F238E27FC236}">
              <a16:creationId xmlns:a16="http://schemas.microsoft.com/office/drawing/2014/main" id="{46632994-9510-44C5-87C5-D9D2F75DFFFE}"/>
            </a:ext>
          </a:extLst>
        </xdr:cNvPr>
        <xdr:cNvSpPr/>
      </xdr:nvSpPr>
      <xdr:spPr>
        <a:xfrm>
          <a:off x="11487150" y="130945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10342</xdr:rowOff>
    </xdr:from>
    <xdr:to>
      <xdr:col>71</xdr:col>
      <xdr:colOff>177800</xdr:colOff>
      <xdr:row>81</xdr:row>
      <xdr:rowOff>54429</xdr:rowOff>
    </xdr:to>
    <xdr:cxnSp macro="">
      <xdr:nvCxnSpPr>
        <xdr:cNvPr id="676" name="直線コネクタ 675">
          <a:extLst>
            <a:ext uri="{FF2B5EF4-FFF2-40B4-BE49-F238E27FC236}">
              <a16:creationId xmlns:a16="http://schemas.microsoft.com/office/drawing/2014/main" id="{004FC8F7-E372-4CB3-9A26-62BC19DE4163}"/>
            </a:ext>
          </a:extLst>
        </xdr:cNvPr>
        <xdr:cNvCxnSpPr/>
      </xdr:nvCxnSpPr>
      <xdr:spPr>
        <a:xfrm>
          <a:off x="11534775" y="13132617"/>
          <a:ext cx="80962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77" name="n_1aveValue【児童館】&#10;有形固定資産減価償却率">
          <a:extLst>
            <a:ext uri="{FF2B5EF4-FFF2-40B4-BE49-F238E27FC236}">
              <a16:creationId xmlns:a16="http://schemas.microsoft.com/office/drawing/2014/main" id="{D6CABF02-D4E9-4A10-95D9-8DDE004C6760}"/>
            </a:ext>
          </a:extLst>
        </xdr:cNvPr>
        <xdr:cNvSpPr txBox="1"/>
      </xdr:nvSpPr>
      <xdr:spPr>
        <a:xfrm>
          <a:off x="13745219" y="1342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678" name="n_2aveValue【児童館】&#10;有形固定資産減価償却率">
          <a:extLst>
            <a:ext uri="{FF2B5EF4-FFF2-40B4-BE49-F238E27FC236}">
              <a16:creationId xmlns:a16="http://schemas.microsoft.com/office/drawing/2014/main" id="{A8DC7995-660E-44AF-8687-1CEC8C581A64}"/>
            </a:ext>
          </a:extLst>
        </xdr:cNvPr>
        <xdr:cNvSpPr txBox="1"/>
      </xdr:nvSpPr>
      <xdr:spPr>
        <a:xfrm>
          <a:off x="12964169" y="13390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679" name="n_3aveValue【児童館】&#10;有形固定資産減価償却率">
          <a:extLst>
            <a:ext uri="{FF2B5EF4-FFF2-40B4-BE49-F238E27FC236}">
              <a16:creationId xmlns:a16="http://schemas.microsoft.com/office/drawing/2014/main" id="{63EC879B-E897-4728-B389-AF3DECE0DE32}"/>
            </a:ext>
          </a:extLst>
        </xdr:cNvPr>
        <xdr:cNvSpPr txBox="1"/>
      </xdr:nvSpPr>
      <xdr:spPr>
        <a:xfrm>
          <a:off x="12164069" y="13362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680" name="n_4aveValue【児童館】&#10;有形固定資産減価償却率">
          <a:extLst>
            <a:ext uri="{FF2B5EF4-FFF2-40B4-BE49-F238E27FC236}">
              <a16:creationId xmlns:a16="http://schemas.microsoft.com/office/drawing/2014/main" id="{FAA6C0EA-707F-480D-8B61-2707378ADA29}"/>
            </a:ext>
          </a:extLst>
        </xdr:cNvPr>
        <xdr:cNvSpPr txBox="1"/>
      </xdr:nvSpPr>
      <xdr:spPr>
        <a:xfrm>
          <a:off x="11354444" y="1334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38479</xdr:rowOff>
    </xdr:from>
    <xdr:ext cx="405111" cy="259045"/>
    <xdr:sp macro="" textlink="">
      <xdr:nvSpPr>
        <xdr:cNvPr id="681" name="n_1mainValue【児童館】&#10;有形固定資産減価償却率">
          <a:extLst>
            <a:ext uri="{FF2B5EF4-FFF2-40B4-BE49-F238E27FC236}">
              <a16:creationId xmlns:a16="http://schemas.microsoft.com/office/drawing/2014/main" id="{D111D977-B63B-4D96-849D-834F9E0AA0A6}"/>
            </a:ext>
          </a:extLst>
        </xdr:cNvPr>
        <xdr:cNvSpPr txBox="1"/>
      </xdr:nvSpPr>
      <xdr:spPr>
        <a:xfrm>
          <a:off x="13745219" y="13002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165843</xdr:rowOff>
    </xdr:from>
    <xdr:ext cx="405111" cy="259045"/>
    <xdr:sp macro="" textlink="">
      <xdr:nvSpPr>
        <xdr:cNvPr id="682" name="n_2mainValue【児童館】&#10;有形固定資産減価償却率">
          <a:extLst>
            <a:ext uri="{FF2B5EF4-FFF2-40B4-BE49-F238E27FC236}">
              <a16:creationId xmlns:a16="http://schemas.microsoft.com/office/drawing/2014/main" id="{D1A9E52C-E7A8-4EFC-B418-A2509F75BFFA}"/>
            </a:ext>
          </a:extLst>
        </xdr:cNvPr>
        <xdr:cNvSpPr txBox="1"/>
      </xdr:nvSpPr>
      <xdr:spPr>
        <a:xfrm>
          <a:off x="12964169" y="12964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121756</xdr:rowOff>
    </xdr:from>
    <xdr:ext cx="405111" cy="259045"/>
    <xdr:sp macro="" textlink="">
      <xdr:nvSpPr>
        <xdr:cNvPr id="683" name="n_3mainValue【児童館】&#10;有形固定資産減価償却率">
          <a:extLst>
            <a:ext uri="{FF2B5EF4-FFF2-40B4-BE49-F238E27FC236}">
              <a16:creationId xmlns:a16="http://schemas.microsoft.com/office/drawing/2014/main" id="{5C22B913-A3A1-4AD6-AEB7-6C2CB6D2B4AB}"/>
            </a:ext>
          </a:extLst>
        </xdr:cNvPr>
        <xdr:cNvSpPr txBox="1"/>
      </xdr:nvSpPr>
      <xdr:spPr>
        <a:xfrm>
          <a:off x="12164069" y="1292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77669</xdr:rowOff>
    </xdr:from>
    <xdr:ext cx="405111" cy="259045"/>
    <xdr:sp macro="" textlink="">
      <xdr:nvSpPr>
        <xdr:cNvPr id="684" name="n_4mainValue【児童館】&#10;有形固定資産減価償却率">
          <a:extLst>
            <a:ext uri="{FF2B5EF4-FFF2-40B4-BE49-F238E27FC236}">
              <a16:creationId xmlns:a16="http://schemas.microsoft.com/office/drawing/2014/main" id="{F99B1BE2-2296-4AE8-B502-4DBED0E71498}"/>
            </a:ext>
          </a:extLst>
        </xdr:cNvPr>
        <xdr:cNvSpPr txBox="1"/>
      </xdr:nvSpPr>
      <xdr:spPr>
        <a:xfrm>
          <a:off x="11354444" y="1287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6CAB8A52-A50F-45DB-9A16-4E7A1F7B91C6}"/>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816EB492-E375-45D1-9FAD-FB6B71251C1C}"/>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45798B29-3563-4180-A9BA-B28ED63D3F0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7E0BC9BE-F0CD-4AD7-9103-52297415CF23}"/>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E727FF36-3B94-4165-89B8-38F79D0A201C}"/>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968E60A8-3900-4335-838E-286A13961C4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5A6841C8-21DA-480E-9419-9024E66543F0}"/>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1004A2F0-CF86-4421-80C5-0668B5EF983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57A2516-CCE6-4015-911E-1536DCA9FAB1}"/>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93A21B95-0C42-4FBB-9652-282B70C795B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2DFF766C-5E23-4183-8F8B-2C2964BCABC1}"/>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1629D08E-AFC3-42B1-859C-E1C0D7CCD4E7}"/>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664CE8A7-7F78-4CB0-B9AC-48BC28E289E4}"/>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82EE853D-543E-4D73-A306-319383DC09CC}"/>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F9B79EE3-51AD-4E89-B57E-788B46A30640}"/>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358409BD-2D05-4CC9-ACC7-81A5E2FB198D}"/>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2135E71B-8C9A-4182-A852-2055453A8AED}"/>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BA50829C-A9EC-459A-AEDA-4723E0554490}"/>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382DDF0-12E0-4269-89AE-F08A7CCBE127}"/>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C606150D-00AA-4BEC-BE6B-9A9D2409EFF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7CFC1C63-E335-4CAE-9687-06C083D817A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E73DA3A8-CE54-45A7-9017-1986B73D3F70}"/>
            </a:ext>
          </a:extLst>
        </xdr:cNvPr>
        <xdr:cNvCxnSpPr/>
      </xdr:nvCxnSpPr>
      <xdr:spPr>
        <a:xfrm flipV="1">
          <a:off x="19954239" y="12849733"/>
          <a:ext cx="0" cy="10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24192F52-7D94-473C-A3C3-5896959805B7}"/>
            </a:ext>
          </a:extLst>
        </xdr:cNvPr>
        <xdr:cNvSpPr txBox="1"/>
      </xdr:nvSpPr>
      <xdr:spPr>
        <a:xfrm>
          <a:off x="19992975"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6CC42E67-398A-40F5-A049-BCD602B5C182}"/>
            </a:ext>
          </a:extLst>
        </xdr:cNvPr>
        <xdr:cNvCxnSpPr/>
      </xdr:nvCxnSpPr>
      <xdr:spPr>
        <a:xfrm>
          <a:off x="19878675" y="1394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8A726E44-8BC0-444F-B811-22F24EE12AEA}"/>
            </a:ext>
          </a:extLst>
        </xdr:cNvPr>
        <xdr:cNvSpPr txBox="1"/>
      </xdr:nvSpPr>
      <xdr:spPr>
        <a:xfrm>
          <a:off x="19992975" y="126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E0DC85E3-B999-4659-A1C8-1D324D8CC523}"/>
            </a:ext>
          </a:extLst>
        </xdr:cNvPr>
        <xdr:cNvCxnSpPr/>
      </xdr:nvCxnSpPr>
      <xdr:spPr>
        <a:xfrm>
          <a:off x="19878675" y="128497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6C8F9D38-151E-4D02-BAA8-142F3FC61357}"/>
            </a:ext>
          </a:extLst>
        </xdr:cNvPr>
        <xdr:cNvSpPr txBox="1"/>
      </xdr:nvSpPr>
      <xdr:spPr>
        <a:xfrm>
          <a:off x="19992975" y="13628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88A8ED24-5266-47E7-B1CC-90721168FD74}"/>
            </a:ext>
          </a:extLst>
        </xdr:cNvPr>
        <xdr:cNvSpPr/>
      </xdr:nvSpPr>
      <xdr:spPr>
        <a:xfrm>
          <a:off x="19897725" y="137736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8041677C-BFD5-4CAD-AE37-393C4647829B}"/>
            </a:ext>
          </a:extLst>
        </xdr:cNvPr>
        <xdr:cNvSpPr/>
      </xdr:nvSpPr>
      <xdr:spPr>
        <a:xfrm>
          <a:off x="19154775" y="137718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E18BE422-72ED-4959-84CE-243E748CF0A1}"/>
            </a:ext>
          </a:extLst>
        </xdr:cNvPr>
        <xdr:cNvSpPr/>
      </xdr:nvSpPr>
      <xdr:spPr>
        <a:xfrm>
          <a:off x="18345150" y="137718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14C10C21-97E9-426F-B96A-97798ED601A4}"/>
            </a:ext>
          </a:extLst>
        </xdr:cNvPr>
        <xdr:cNvSpPr/>
      </xdr:nvSpPr>
      <xdr:spPr>
        <a:xfrm>
          <a:off x="17554575" y="137754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FA935F85-368D-4F74-90C0-862BEAC59036}"/>
            </a:ext>
          </a:extLst>
        </xdr:cNvPr>
        <xdr:cNvSpPr/>
      </xdr:nvSpPr>
      <xdr:spPr>
        <a:xfrm>
          <a:off x="16754475" y="1375714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791EAEB-0373-4AB5-B2F0-83A4980345F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ABCD035-3086-45CE-AB0A-12D64B1F2782}"/>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EAC9BCB-89A7-46EF-8EDC-442487CCAE0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38DAE68-5085-424F-B0D7-64CB73C4A90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8788D55-5A9D-4C6F-8E61-9B684B7317D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722" name="楕円 721">
          <a:extLst>
            <a:ext uri="{FF2B5EF4-FFF2-40B4-BE49-F238E27FC236}">
              <a16:creationId xmlns:a16="http://schemas.microsoft.com/office/drawing/2014/main" id="{0566EB4F-E149-43E6-A006-5BEE3B7C3B99}"/>
            </a:ext>
          </a:extLst>
        </xdr:cNvPr>
        <xdr:cNvSpPr/>
      </xdr:nvSpPr>
      <xdr:spPr>
        <a:xfrm>
          <a:off x="19897725" y="138984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723" name="【児童館】&#10;一人当たり面積該当値テキスト">
          <a:extLst>
            <a:ext uri="{FF2B5EF4-FFF2-40B4-BE49-F238E27FC236}">
              <a16:creationId xmlns:a16="http://schemas.microsoft.com/office/drawing/2014/main" id="{2684008C-0295-4261-B922-E4F07053E099}"/>
            </a:ext>
          </a:extLst>
        </xdr:cNvPr>
        <xdr:cNvSpPr txBox="1"/>
      </xdr:nvSpPr>
      <xdr:spPr>
        <a:xfrm>
          <a:off x="19992975" y="138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24" name="楕円 723">
          <a:extLst>
            <a:ext uri="{FF2B5EF4-FFF2-40B4-BE49-F238E27FC236}">
              <a16:creationId xmlns:a16="http://schemas.microsoft.com/office/drawing/2014/main" id="{BF3753C9-53A5-469A-8469-7916104F889C}"/>
            </a:ext>
          </a:extLst>
        </xdr:cNvPr>
        <xdr:cNvSpPr/>
      </xdr:nvSpPr>
      <xdr:spPr>
        <a:xfrm>
          <a:off x="19154775" y="1389849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725" name="直線コネクタ 724">
          <a:extLst>
            <a:ext uri="{FF2B5EF4-FFF2-40B4-BE49-F238E27FC236}">
              <a16:creationId xmlns:a16="http://schemas.microsoft.com/office/drawing/2014/main" id="{037E4B5E-7E3B-4466-A999-48D10CA42892}"/>
            </a:ext>
          </a:extLst>
        </xdr:cNvPr>
        <xdr:cNvCxnSpPr/>
      </xdr:nvCxnSpPr>
      <xdr:spPr>
        <a:xfrm>
          <a:off x="19202400" y="1393659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726" name="楕円 725">
          <a:extLst>
            <a:ext uri="{FF2B5EF4-FFF2-40B4-BE49-F238E27FC236}">
              <a16:creationId xmlns:a16="http://schemas.microsoft.com/office/drawing/2014/main" id="{4352949D-1BD2-48CA-A58A-9C03B3F209B0}"/>
            </a:ext>
          </a:extLst>
        </xdr:cNvPr>
        <xdr:cNvSpPr/>
      </xdr:nvSpPr>
      <xdr:spPr>
        <a:xfrm>
          <a:off x="18345150" y="138984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27" name="直線コネクタ 726">
          <a:extLst>
            <a:ext uri="{FF2B5EF4-FFF2-40B4-BE49-F238E27FC236}">
              <a16:creationId xmlns:a16="http://schemas.microsoft.com/office/drawing/2014/main" id="{8045B137-A4F3-405B-988D-C4C987DDFF7C}"/>
            </a:ext>
          </a:extLst>
        </xdr:cNvPr>
        <xdr:cNvCxnSpPr/>
      </xdr:nvCxnSpPr>
      <xdr:spPr>
        <a:xfrm>
          <a:off x="18392775" y="1393659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28" name="楕円 727">
          <a:extLst>
            <a:ext uri="{FF2B5EF4-FFF2-40B4-BE49-F238E27FC236}">
              <a16:creationId xmlns:a16="http://schemas.microsoft.com/office/drawing/2014/main" id="{87F998CE-D1A6-497D-93D5-B821BECFCFF3}"/>
            </a:ext>
          </a:extLst>
        </xdr:cNvPr>
        <xdr:cNvSpPr/>
      </xdr:nvSpPr>
      <xdr:spPr>
        <a:xfrm>
          <a:off x="17554575" y="1389849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729" name="直線コネクタ 728">
          <a:extLst>
            <a:ext uri="{FF2B5EF4-FFF2-40B4-BE49-F238E27FC236}">
              <a16:creationId xmlns:a16="http://schemas.microsoft.com/office/drawing/2014/main" id="{9977F7B0-1982-4A4B-AB15-52F256DA842A}"/>
            </a:ext>
          </a:extLst>
        </xdr:cNvPr>
        <xdr:cNvCxnSpPr/>
      </xdr:nvCxnSpPr>
      <xdr:spPr>
        <a:xfrm>
          <a:off x="17602200" y="1393659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730" name="楕円 729">
          <a:extLst>
            <a:ext uri="{FF2B5EF4-FFF2-40B4-BE49-F238E27FC236}">
              <a16:creationId xmlns:a16="http://schemas.microsoft.com/office/drawing/2014/main" id="{B459F9C3-4F03-4A44-B1A1-A40DC7BE10A7}"/>
            </a:ext>
          </a:extLst>
        </xdr:cNvPr>
        <xdr:cNvSpPr/>
      </xdr:nvSpPr>
      <xdr:spPr>
        <a:xfrm>
          <a:off x="16754475" y="1389849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731" name="直線コネクタ 730">
          <a:extLst>
            <a:ext uri="{FF2B5EF4-FFF2-40B4-BE49-F238E27FC236}">
              <a16:creationId xmlns:a16="http://schemas.microsoft.com/office/drawing/2014/main" id="{230BC41B-BC2B-4E6E-A2F0-3E82BF22EFB3}"/>
            </a:ext>
          </a:extLst>
        </xdr:cNvPr>
        <xdr:cNvCxnSpPr/>
      </xdr:nvCxnSpPr>
      <xdr:spPr>
        <a:xfrm>
          <a:off x="16802100" y="1393659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22B7DC9C-0F6C-48FE-8F3F-583D4E0AB8CA}"/>
            </a:ext>
          </a:extLst>
        </xdr:cNvPr>
        <xdr:cNvSpPr txBox="1"/>
      </xdr:nvSpPr>
      <xdr:spPr>
        <a:xfrm>
          <a:off x="18983402"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97F7ABA4-C9D3-4C6D-8864-957BC9A95499}"/>
            </a:ext>
          </a:extLst>
        </xdr:cNvPr>
        <xdr:cNvSpPr txBox="1"/>
      </xdr:nvSpPr>
      <xdr:spPr>
        <a:xfrm>
          <a:off x="18183302"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7E41661E-CE56-4BDD-9E46-0F96176EB5A0}"/>
            </a:ext>
          </a:extLst>
        </xdr:cNvPr>
        <xdr:cNvSpPr txBox="1"/>
      </xdr:nvSpPr>
      <xdr:spPr>
        <a:xfrm>
          <a:off x="17383202" y="135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AC7AA3ED-FBE6-478F-B8B6-050C6D1670D9}"/>
            </a:ext>
          </a:extLst>
        </xdr:cNvPr>
        <xdr:cNvSpPr txBox="1"/>
      </xdr:nvSpPr>
      <xdr:spPr>
        <a:xfrm>
          <a:off x="16592627" y="1353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36" name="n_1mainValue【児童館】&#10;一人当たり面積">
          <a:extLst>
            <a:ext uri="{FF2B5EF4-FFF2-40B4-BE49-F238E27FC236}">
              <a16:creationId xmlns:a16="http://schemas.microsoft.com/office/drawing/2014/main" id="{77EE4D3B-023F-43E1-9E3D-74359A9A5379}"/>
            </a:ext>
          </a:extLst>
        </xdr:cNvPr>
        <xdr:cNvSpPr txBox="1"/>
      </xdr:nvSpPr>
      <xdr:spPr>
        <a:xfrm>
          <a:off x="18983402" y="1398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37" name="n_2mainValue【児童館】&#10;一人当たり面積">
          <a:extLst>
            <a:ext uri="{FF2B5EF4-FFF2-40B4-BE49-F238E27FC236}">
              <a16:creationId xmlns:a16="http://schemas.microsoft.com/office/drawing/2014/main" id="{9728CFA6-F055-4A2A-974D-E4C8DC0D1174}"/>
            </a:ext>
          </a:extLst>
        </xdr:cNvPr>
        <xdr:cNvSpPr txBox="1"/>
      </xdr:nvSpPr>
      <xdr:spPr>
        <a:xfrm>
          <a:off x="18183302" y="1398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38" name="n_3mainValue【児童館】&#10;一人当たり面積">
          <a:extLst>
            <a:ext uri="{FF2B5EF4-FFF2-40B4-BE49-F238E27FC236}">
              <a16:creationId xmlns:a16="http://schemas.microsoft.com/office/drawing/2014/main" id="{6E9E7E1B-C1EC-4D47-B409-E7169142BA79}"/>
            </a:ext>
          </a:extLst>
        </xdr:cNvPr>
        <xdr:cNvSpPr txBox="1"/>
      </xdr:nvSpPr>
      <xdr:spPr>
        <a:xfrm>
          <a:off x="17383202" y="1398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739" name="n_4mainValue【児童館】&#10;一人当たり面積">
          <a:extLst>
            <a:ext uri="{FF2B5EF4-FFF2-40B4-BE49-F238E27FC236}">
              <a16:creationId xmlns:a16="http://schemas.microsoft.com/office/drawing/2014/main" id="{D903BAC6-7BF2-4EEA-9F62-F2A80ECB5B1C}"/>
            </a:ext>
          </a:extLst>
        </xdr:cNvPr>
        <xdr:cNvSpPr txBox="1"/>
      </xdr:nvSpPr>
      <xdr:spPr>
        <a:xfrm>
          <a:off x="16592627" y="1398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B2E4DE8-7C56-4BA8-80B8-2EB1999F984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C93E3152-C359-4AB6-9ABE-CAFA08E7729F}"/>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6D99354C-C006-4737-B77C-63B07620F14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7629E37-E750-4408-8021-7CA764B6B4AA}"/>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0B374A1-F64D-42B1-A28F-D5B7D4C14A85}"/>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3EB033A-4791-49B1-8E39-97D22EE7ED4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0A9780A-5F34-458D-91B8-337964620F4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FB007630-8AF0-4FCD-AFCF-2F6A762900E0}"/>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90EC6EC2-45F6-41F0-B767-AA19F7B37C4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8DE62FE3-99E9-4184-B497-01EED4FA40B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3E834142-B38E-4AE8-A0B4-A8F7254AC97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FAE6CF14-AB0A-40EA-99CF-42D8A29AB2AA}"/>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34BA4183-8DA6-44BD-87AF-F96EC92FA2BE}"/>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2AD640E-BF2C-49D3-976E-C43A142BE3C2}"/>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314A217C-24C3-4A89-856B-BC4B93E8B5AD}"/>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B59B275-308F-4AB0-98DD-EA296585D631}"/>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73758D13-1D15-49B6-85E3-FD2245FEAF7E}"/>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77C732F0-A4A0-4117-B670-06C0257EDFCD}"/>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AF53C233-F7A0-45E8-8BFD-FE1334C900B0}"/>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D13FCACD-285C-4472-9D20-A674CADE44E2}"/>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120E36D-0CBB-4594-A702-8171E236ACF1}"/>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C5BEBF0E-EAA3-4B26-8FD0-58B1D561FCA6}"/>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766DDAEF-3BB2-4488-B515-E06E6EFF9908}"/>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515A6AA1-C057-4F93-A3CD-B2595604BB3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959A11AB-941B-4A98-AD36-947FF3AD7381}"/>
            </a:ext>
          </a:extLst>
        </xdr:cNvPr>
        <xdr:cNvCxnSpPr/>
      </xdr:nvCxnSpPr>
      <xdr:spPr>
        <a:xfrm flipV="1">
          <a:off x="14696439" y="16276955"/>
          <a:ext cx="0" cy="1534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A55BE23D-54D1-4CDC-A533-D7E516449624}"/>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CE7DB98C-209F-47DF-A43A-8D18CD1F53C1}"/>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1DD2C6FE-7CA3-4A09-8C51-2F4A88CFF339}"/>
            </a:ext>
          </a:extLst>
        </xdr:cNvPr>
        <xdr:cNvSpPr txBox="1"/>
      </xdr:nvSpPr>
      <xdr:spPr>
        <a:xfrm>
          <a:off x="14735175" y="1605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92235957-6B54-442F-B159-16ED44AFA73B}"/>
            </a:ext>
          </a:extLst>
        </xdr:cNvPr>
        <xdr:cNvCxnSpPr/>
      </xdr:nvCxnSpPr>
      <xdr:spPr>
        <a:xfrm>
          <a:off x="14611350" y="16276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8730C0C7-632F-4CDA-97A2-2AE9A465C283}"/>
            </a:ext>
          </a:extLst>
        </xdr:cNvPr>
        <xdr:cNvSpPr txBox="1"/>
      </xdr:nvSpPr>
      <xdr:spPr>
        <a:xfrm>
          <a:off x="14735175" y="17076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B3383D75-CE1F-4280-BA53-91412A6F9C19}"/>
            </a:ext>
          </a:extLst>
        </xdr:cNvPr>
        <xdr:cNvSpPr/>
      </xdr:nvSpPr>
      <xdr:spPr>
        <a:xfrm>
          <a:off x="14649450" y="17221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B376C3D2-20C0-461C-BE81-B766162A9B94}"/>
            </a:ext>
          </a:extLst>
        </xdr:cNvPr>
        <xdr:cNvSpPr/>
      </xdr:nvSpPr>
      <xdr:spPr>
        <a:xfrm>
          <a:off x="13887450" y="171837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57063813-9A82-4605-8EEB-9E4AB6616B89}"/>
            </a:ext>
          </a:extLst>
        </xdr:cNvPr>
        <xdr:cNvSpPr/>
      </xdr:nvSpPr>
      <xdr:spPr>
        <a:xfrm>
          <a:off x="13096875" y="171754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80B8D60A-34D5-4D18-A6A3-F57624BFB17B}"/>
            </a:ext>
          </a:extLst>
        </xdr:cNvPr>
        <xdr:cNvSpPr/>
      </xdr:nvSpPr>
      <xdr:spPr>
        <a:xfrm>
          <a:off x="12296775" y="171265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368CFC98-91EC-46B3-84E4-CBDA85ABB82E}"/>
            </a:ext>
          </a:extLst>
        </xdr:cNvPr>
        <xdr:cNvSpPr/>
      </xdr:nvSpPr>
      <xdr:spPr>
        <a:xfrm>
          <a:off x="11487150" y="17116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8E8565A-364C-47FD-999B-135D232A3F5D}"/>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2E38C05-30F6-4637-899E-72A049EA4EC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78E708D-EA69-42C3-BAFC-3BD8C6B21CFF}"/>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F54FC8A-F67B-43B1-B4DA-CF1B7C05007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ED6672D-AC9E-42C8-8F4E-B57FE82F4C9C}"/>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137795</xdr:rowOff>
    </xdr:from>
    <xdr:to>
      <xdr:col>85</xdr:col>
      <xdr:colOff>177800</xdr:colOff>
      <xdr:row>107</xdr:row>
      <xdr:rowOff>67945</xdr:rowOff>
    </xdr:to>
    <xdr:sp macro="" textlink="">
      <xdr:nvSpPr>
        <xdr:cNvPr id="780" name="楕円 779">
          <a:extLst>
            <a:ext uri="{FF2B5EF4-FFF2-40B4-BE49-F238E27FC236}">
              <a16:creationId xmlns:a16="http://schemas.microsoft.com/office/drawing/2014/main" id="{7607D40E-E611-4320-859C-0B54A8E577DB}"/>
            </a:ext>
          </a:extLst>
        </xdr:cNvPr>
        <xdr:cNvSpPr/>
      </xdr:nvSpPr>
      <xdr:spPr>
        <a:xfrm>
          <a:off x="14649450" y="174574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116222</xdr:rowOff>
    </xdr:from>
    <xdr:ext cx="405111" cy="259045"/>
    <xdr:sp macro="" textlink="">
      <xdr:nvSpPr>
        <xdr:cNvPr id="781" name="【公民館】&#10;有形固定資産減価償却率該当値テキスト">
          <a:extLst>
            <a:ext uri="{FF2B5EF4-FFF2-40B4-BE49-F238E27FC236}">
              <a16:creationId xmlns:a16="http://schemas.microsoft.com/office/drawing/2014/main" id="{6D365DF9-B74C-4927-AFA9-7ACE0288C73D}"/>
            </a:ext>
          </a:extLst>
        </xdr:cNvPr>
        <xdr:cNvSpPr txBox="1"/>
      </xdr:nvSpPr>
      <xdr:spPr>
        <a:xfrm>
          <a:off x="14735175" y="1743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124461</xdr:rowOff>
    </xdr:from>
    <xdr:to>
      <xdr:col>81</xdr:col>
      <xdr:colOff>101600</xdr:colOff>
      <xdr:row>107</xdr:row>
      <xdr:rowOff>54611</xdr:rowOff>
    </xdr:to>
    <xdr:sp macro="" textlink="">
      <xdr:nvSpPr>
        <xdr:cNvPr id="782" name="楕円 781">
          <a:extLst>
            <a:ext uri="{FF2B5EF4-FFF2-40B4-BE49-F238E27FC236}">
              <a16:creationId xmlns:a16="http://schemas.microsoft.com/office/drawing/2014/main" id="{0BA5717F-9C08-4E40-820E-F34395EAFECF}"/>
            </a:ext>
          </a:extLst>
        </xdr:cNvPr>
        <xdr:cNvSpPr/>
      </xdr:nvSpPr>
      <xdr:spPr>
        <a:xfrm>
          <a:off x="13887450" y="174377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3811</xdr:rowOff>
    </xdr:from>
    <xdr:to>
      <xdr:col>85</xdr:col>
      <xdr:colOff>127000</xdr:colOff>
      <xdr:row>107</xdr:row>
      <xdr:rowOff>17145</xdr:rowOff>
    </xdr:to>
    <xdr:cxnSp macro="">
      <xdr:nvCxnSpPr>
        <xdr:cNvPr id="783" name="直線コネクタ 782">
          <a:extLst>
            <a:ext uri="{FF2B5EF4-FFF2-40B4-BE49-F238E27FC236}">
              <a16:creationId xmlns:a16="http://schemas.microsoft.com/office/drawing/2014/main" id="{A27E6109-AD37-4642-99B7-3BE54E12C4D2}"/>
            </a:ext>
          </a:extLst>
        </xdr:cNvPr>
        <xdr:cNvCxnSpPr/>
      </xdr:nvCxnSpPr>
      <xdr:spPr>
        <a:xfrm>
          <a:off x="13935075" y="17494886"/>
          <a:ext cx="762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784" name="楕円 783">
          <a:extLst>
            <a:ext uri="{FF2B5EF4-FFF2-40B4-BE49-F238E27FC236}">
              <a16:creationId xmlns:a16="http://schemas.microsoft.com/office/drawing/2014/main" id="{7BE4A230-6DE7-49EE-BF33-B027F9D71558}"/>
            </a:ext>
          </a:extLst>
        </xdr:cNvPr>
        <xdr:cNvSpPr/>
      </xdr:nvSpPr>
      <xdr:spPr>
        <a:xfrm>
          <a:off x="13096875" y="173843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107</xdr:row>
      <xdr:rowOff>3811</xdr:rowOff>
    </xdr:to>
    <xdr:cxnSp macro="">
      <xdr:nvCxnSpPr>
        <xdr:cNvPr id="785" name="直線コネクタ 784">
          <a:extLst>
            <a:ext uri="{FF2B5EF4-FFF2-40B4-BE49-F238E27FC236}">
              <a16:creationId xmlns:a16="http://schemas.microsoft.com/office/drawing/2014/main" id="{6F8A0848-30A6-401C-96B5-FE49D667AD3A}"/>
            </a:ext>
          </a:extLst>
        </xdr:cNvPr>
        <xdr:cNvCxnSpPr/>
      </xdr:nvCxnSpPr>
      <xdr:spPr>
        <a:xfrm>
          <a:off x="13144500" y="17441545"/>
          <a:ext cx="790575"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40639</xdr:rowOff>
    </xdr:from>
    <xdr:to>
      <xdr:col>72</xdr:col>
      <xdr:colOff>38100</xdr:colOff>
      <xdr:row>106</xdr:row>
      <xdr:rowOff>142239</xdr:rowOff>
    </xdr:to>
    <xdr:sp macro="" textlink="">
      <xdr:nvSpPr>
        <xdr:cNvPr id="786" name="楕円 785">
          <a:extLst>
            <a:ext uri="{FF2B5EF4-FFF2-40B4-BE49-F238E27FC236}">
              <a16:creationId xmlns:a16="http://schemas.microsoft.com/office/drawing/2014/main" id="{7239F76D-136A-4BD3-865E-07160D1E69F3}"/>
            </a:ext>
          </a:extLst>
        </xdr:cNvPr>
        <xdr:cNvSpPr/>
      </xdr:nvSpPr>
      <xdr:spPr>
        <a:xfrm>
          <a:off x="12296775" y="173570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91439</xdr:rowOff>
    </xdr:from>
    <xdr:to>
      <xdr:col>76</xdr:col>
      <xdr:colOff>114300</xdr:colOff>
      <xdr:row>106</xdr:row>
      <xdr:rowOff>121920</xdr:rowOff>
    </xdr:to>
    <xdr:cxnSp macro="">
      <xdr:nvCxnSpPr>
        <xdr:cNvPr id="787" name="直線コネクタ 786">
          <a:extLst>
            <a:ext uri="{FF2B5EF4-FFF2-40B4-BE49-F238E27FC236}">
              <a16:creationId xmlns:a16="http://schemas.microsoft.com/office/drawing/2014/main" id="{8F99E744-AA5C-4E86-9DEA-659768CF32FE}"/>
            </a:ext>
          </a:extLst>
        </xdr:cNvPr>
        <xdr:cNvCxnSpPr/>
      </xdr:nvCxnSpPr>
      <xdr:spPr>
        <a:xfrm>
          <a:off x="12344400" y="17404714"/>
          <a:ext cx="8001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xdr:rowOff>
    </xdr:from>
    <xdr:to>
      <xdr:col>67</xdr:col>
      <xdr:colOff>101600</xdr:colOff>
      <xdr:row>106</xdr:row>
      <xdr:rowOff>109855</xdr:rowOff>
    </xdr:to>
    <xdr:sp macro="" textlink="">
      <xdr:nvSpPr>
        <xdr:cNvPr id="788" name="楕円 787">
          <a:extLst>
            <a:ext uri="{FF2B5EF4-FFF2-40B4-BE49-F238E27FC236}">
              <a16:creationId xmlns:a16="http://schemas.microsoft.com/office/drawing/2014/main" id="{90F63394-7782-4D67-8F1B-F891DB6FC350}"/>
            </a:ext>
          </a:extLst>
        </xdr:cNvPr>
        <xdr:cNvSpPr/>
      </xdr:nvSpPr>
      <xdr:spPr>
        <a:xfrm>
          <a:off x="11487150" y="17327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59055</xdr:rowOff>
    </xdr:from>
    <xdr:to>
      <xdr:col>71</xdr:col>
      <xdr:colOff>177800</xdr:colOff>
      <xdr:row>106</xdr:row>
      <xdr:rowOff>91439</xdr:rowOff>
    </xdr:to>
    <xdr:cxnSp macro="">
      <xdr:nvCxnSpPr>
        <xdr:cNvPr id="789" name="直線コネクタ 788">
          <a:extLst>
            <a:ext uri="{FF2B5EF4-FFF2-40B4-BE49-F238E27FC236}">
              <a16:creationId xmlns:a16="http://schemas.microsoft.com/office/drawing/2014/main" id="{8377E166-9ED2-4EBE-B619-C2098AB4CA8D}"/>
            </a:ext>
          </a:extLst>
        </xdr:cNvPr>
        <xdr:cNvCxnSpPr/>
      </xdr:nvCxnSpPr>
      <xdr:spPr>
        <a:xfrm>
          <a:off x="11534775" y="17375505"/>
          <a:ext cx="80962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8E599318-1898-4591-B1A1-CAB20D7C21DC}"/>
            </a:ext>
          </a:extLst>
        </xdr:cNvPr>
        <xdr:cNvSpPr txBox="1"/>
      </xdr:nvSpPr>
      <xdr:spPr>
        <a:xfrm>
          <a:off x="13745219" y="169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FFDC879D-EE95-4F66-B463-DE5134B47999}"/>
            </a:ext>
          </a:extLst>
        </xdr:cNvPr>
        <xdr:cNvSpPr txBox="1"/>
      </xdr:nvSpPr>
      <xdr:spPr>
        <a:xfrm>
          <a:off x="12964169" y="1694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792" name="n_3aveValue【公民館】&#10;有形固定資産減価償却率">
          <a:extLst>
            <a:ext uri="{FF2B5EF4-FFF2-40B4-BE49-F238E27FC236}">
              <a16:creationId xmlns:a16="http://schemas.microsoft.com/office/drawing/2014/main" id="{BBA5EE25-4B32-4ECD-A480-2E9754AC2158}"/>
            </a:ext>
          </a:extLst>
        </xdr:cNvPr>
        <xdr:cNvSpPr txBox="1"/>
      </xdr:nvSpPr>
      <xdr:spPr>
        <a:xfrm>
          <a:off x="12164069"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793" name="n_4aveValue【公民館】&#10;有形固定資産減価償却率">
          <a:extLst>
            <a:ext uri="{FF2B5EF4-FFF2-40B4-BE49-F238E27FC236}">
              <a16:creationId xmlns:a16="http://schemas.microsoft.com/office/drawing/2014/main" id="{B1018999-4E3C-48DA-BBBB-F2AD3B1BD629}"/>
            </a:ext>
          </a:extLst>
        </xdr:cNvPr>
        <xdr:cNvSpPr txBox="1"/>
      </xdr:nvSpPr>
      <xdr:spPr>
        <a:xfrm>
          <a:off x="11354444" y="168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45738</xdr:rowOff>
    </xdr:from>
    <xdr:ext cx="405111" cy="259045"/>
    <xdr:sp macro="" textlink="">
      <xdr:nvSpPr>
        <xdr:cNvPr id="794" name="n_1mainValue【公民館】&#10;有形固定資産減価償却率">
          <a:extLst>
            <a:ext uri="{FF2B5EF4-FFF2-40B4-BE49-F238E27FC236}">
              <a16:creationId xmlns:a16="http://schemas.microsoft.com/office/drawing/2014/main" id="{8C787440-41E9-439A-A638-6E0080E864FB}"/>
            </a:ext>
          </a:extLst>
        </xdr:cNvPr>
        <xdr:cNvSpPr txBox="1"/>
      </xdr:nvSpPr>
      <xdr:spPr>
        <a:xfrm>
          <a:off x="13745219" y="1753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795" name="n_2mainValue【公民館】&#10;有形固定資産減価償却率">
          <a:extLst>
            <a:ext uri="{FF2B5EF4-FFF2-40B4-BE49-F238E27FC236}">
              <a16:creationId xmlns:a16="http://schemas.microsoft.com/office/drawing/2014/main" id="{7ECE7BA7-7862-4A3B-9412-8F3A52F9D7A4}"/>
            </a:ext>
          </a:extLst>
        </xdr:cNvPr>
        <xdr:cNvSpPr txBox="1"/>
      </xdr:nvSpPr>
      <xdr:spPr>
        <a:xfrm>
          <a:off x="12964169"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133366</xdr:rowOff>
    </xdr:from>
    <xdr:ext cx="405111" cy="259045"/>
    <xdr:sp macro="" textlink="">
      <xdr:nvSpPr>
        <xdr:cNvPr id="796" name="n_3mainValue【公民館】&#10;有形固定資産減価償却率">
          <a:extLst>
            <a:ext uri="{FF2B5EF4-FFF2-40B4-BE49-F238E27FC236}">
              <a16:creationId xmlns:a16="http://schemas.microsoft.com/office/drawing/2014/main" id="{35E0BDF7-0034-49CB-8D16-F21DC67604F9}"/>
            </a:ext>
          </a:extLst>
        </xdr:cNvPr>
        <xdr:cNvSpPr txBox="1"/>
      </xdr:nvSpPr>
      <xdr:spPr>
        <a:xfrm>
          <a:off x="12164069"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100982</xdr:rowOff>
    </xdr:from>
    <xdr:ext cx="405111" cy="259045"/>
    <xdr:sp macro="" textlink="">
      <xdr:nvSpPr>
        <xdr:cNvPr id="797" name="n_4mainValue【公民館】&#10;有形固定資産減価償却率">
          <a:extLst>
            <a:ext uri="{FF2B5EF4-FFF2-40B4-BE49-F238E27FC236}">
              <a16:creationId xmlns:a16="http://schemas.microsoft.com/office/drawing/2014/main" id="{2ECB11A3-9345-49D8-AE27-12121814B61A}"/>
            </a:ext>
          </a:extLst>
        </xdr:cNvPr>
        <xdr:cNvSpPr txBox="1"/>
      </xdr:nvSpPr>
      <xdr:spPr>
        <a:xfrm>
          <a:off x="11354444" y="1742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378936F3-D932-42ED-9BF4-8815EB199B14}"/>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0449A9E-C198-46F9-AE79-6B2ADFDBBAB4}"/>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44B69446-2C97-4854-96AE-DA01F32CD36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6955ED90-9B51-4F95-BCD3-F0D07D97F11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287F9DB-5143-4C0E-9E83-6D28D3C2E9A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55DB90F4-C398-41FF-8E7B-24D41C33B58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18385D17-39E6-4893-9FC5-F45E22DA683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D0D6D755-90C1-4415-8937-06B69428532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8AE473DA-32C4-4896-A2F5-ABF7D9A641A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4A08B47B-8BCE-4499-8FC8-A91AA917FAB6}"/>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EF9D006-9FF4-4B61-BA69-B52D0BBAFDEE}"/>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B2CFA6F7-9E03-4D2C-B932-A39790F5E44F}"/>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8EAE9881-170C-4120-8EF1-D4D0568B5D3D}"/>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CF1C9506-BE13-4C56-A301-0DDAA9440250}"/>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E01B6EDE-A015-4F6A-ADAF-45D7351EEE3B}"/>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DD3A5C2D-3D25-4A40-A4BA-5652E5D4CCBA}"/>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3FE6E533-F971-44C5-AC3F-D760F56DACD5}"/>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A2052F73-9943-4782-B95A-0D2C14593790}"/>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89514F90-5DA8-4FD6-AD8F-BABE07F94FE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11266606-9783-4B44-BFCC-FB65948CC8A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88DA4E42-DFCB-4443-B073-08659370C47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8419FB63-9AB2-4207-A3A3-9AD193CC64B9}"/>
            </a:ext>
          </a:extLst>
        </xdr:cNvPr>
        <xdr:cNvCxnSpPr/>
      </xdr:nvCxnSpPr>
      <xdr:spPr>
        <a:xfrm flipV="1">
          <a:off x="19954239" y="16280257"/>
          <a:ext cx="0" cy="140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CEB6CAE1-1470-4BEB-8022-7D1FC4876D99}"/>
            </a:ext>
          </a:extLst>
        </xdr:cNvPr>
        <xdr:cNvSpPr txBox="1"/>
      </xdr:nvSpPr>
      <xdr:spPr>
        <a:xfrm>
          <a:off x="19992975" y="1769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9CF0CB3B-F8CE-4649-96C0-31A04D8920D5}"/>
            </a:ext>
          </a:extLst>
        </xdr:cNvPr>
        <xdr:cNvCxnSpPr/>
      </xdr:nvCxnSpPr>
      <xdr:spPr>
        <a:xfrm>
          <a:off x="19878675" y="176889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689EDBDB-FE6F-4DF7-A6D9-0636DD5B8BB8}"/>
            </a:ext>
          </a:extLst>
        </xdr:cNvPr>
        <xdr:cNvSpPr txBox="1"/>
      </xdr:nvSpPr>
      <xdr:spPr>
        <a:xfrm>
          <a:off x="19992975" y="1604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9BBC1CB6-7820-45B3-822C-C8CAD854496B}"/>
            </a:ext>
          </a:extLst>
        </xdr:cNvPr>
        <xdr:cNvCxnSpPr/>
      </xdr:nvCxnSpPr>
      <xdr:spPr>
        <a:xfrm>
          <a:off x="19878675" y="162802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824" name="【公民館】&#10;一人当たり面積平均値テキスト">
          <a:extLst>
            <a:ext uri="{FF2B5EF4-FFF2-40B4-BE49-F238E27FC236}">
              <a16:creationId xmlns:a16="http://schemas.microsoft.com/office/drawing/2014/main" id="{1A449E0F-BEA8-497A-8C64-48F7982469C6}"/>
            </a:ext>
          </a:extLst>
        </xdr:cNvPr>
        <xdr:cNvSpPr txBox="1"/>
      </xdr:nvSpPr>
      <xdr:spPr>
        <a:xfrm>
          <a:off x="19992975" y="17119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32C2EA73-8120-43F9-A5A4-85A4EA8ACCCE}"/>
            </a:ext>
          </a:extLst>
        </xdr:cNvPr>
        <xdr:cNvSpPr/>
      </xdr:nvSpPr>
      <xdr:spPr>
        <a:xfrm>
          <a:off x="19897725" y="172678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870922DB-1D22-430B-8D90-DE675E5319B8}"/>
            </a:ext>
          </a:extLst>
        </xdr:cNvPr>
        <xdr:cNvSpPr/>
      </xdr:nvSpPr>
      <xdr:spPr>
        <a:xfrm>
          <a:off x="19154775" y="17261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13183D7D-D76C-42D6-BE54-878426DD077D}"/>
            </a:ext>
          </a:extLst>
        </xdr:cNvPr>
        <xdr:cNvSpPr/>
      </xdr:nvSpPr>
      <xdr:spPr>
        <a:xfrm>
          <a:off x="18345150" y="172678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0E6AEA0C-1B07-44CF-AD50-06BB855EB690}"/>
            </a:ext>
          </a:extLst>
        </xdr:cNvPr>
        <xdr:cNvSpPr/>
      </xdr:nvSpPr>
      <xdr:spPr>
        <a:xfrm>
          <a:off x="17554575" y="172778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06BC3F36-69A2-4AD9-8C48-4F5B1A9E2E81}"/>
            </a:ext>
          </a:extLst>
        </xdr:cNvPr>
        <xdr:cNvSpPr/>
      </xdr:nvSpPr>
      <xdr:spPr>
        <a:xfrm>
          <a:off x="16754475" y="172412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E34CEBF-BFD7-4D5A-A33C-4C87593A536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1381C72-8709-45C8-8F9A-32EFF3011C13}"/>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9F9D2D6-7627-450E-B1E2-5CB927FE4F6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1FD8558-F947-44F1-8FFF-A3366C45792D}"/>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DA3DECC-1A7D-4B2F-860F-E03467F127F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34544</xdr:rowOff>
    </xdr:from>
    <xdr:to>
      <xdr:col>116</xdr:col>
      <xdr:colOff>114300</xdr:colOff>
      <xdr:row>106</xdr:row>
      <xdr:rowOff>136144</xdr:rowOff>
    </xdr:to>
    <xdr:sp macro="" textlink="">
      <xdr:nvSpPr>
        <xdr:cNvPr id="835" name="楕円 834">
          <a:extLst>
            <a:ext uri="{FF2B5EF4-FFF2-40B4-BE49-F238E27FC236}">
              <a16:creationId xmlns:a16="http://schemas.microsoft.com/office/drawing/2014/main" id="{085897A9-17FA-464B-9AB6-82582053695F}"/>
            </a:ext>
          </a:extLst>
        </xdr:cNvPr>
        <xdr:cNvSpPr/>
      </xdr:nvSpPr>
      <xdr:spPr>
        <a:xfrm>
          <a:off x="19897725" y="173478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12971</xdr:rowOff>
    </xdr:from>
    <xdr:ext cx="469744" cy="259045"/>
    <xdr:sp macro="" textlink="">
      <xdr:nvSpPr>
        <xdr:cNvPr id="836" name="【公民館】&#10;一人当たり面積該当値テキスト">
          <a:extLst>
            <a:ext uri="{FF2B5EF4-FFF2-40B4-BE49-F238E27FC236}">
              <a16:creationId xmlns:a16="http://schemas.microsoft.com/office/drawing/2014/main" id="{EE869B4F-34F0-4171-BA07-8498F30FAB25}"/>
            </a:ext>
          </a:extLst>
        </xdr:cNvPr>
        <xdr:cNvSpPr txBox="1"/>
      </xdr:nvSpPr>
      <xdr:spPr>
        <a:xfrm>
          <a:off x="19992975" y="1732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837" name="楕円 836">
          <a:extLst>
            <a:ext uri="{FF2B5EF4-FFF2-40B4-BE49-F238E27FC236}">
              <a16:creationId xmlns:a16="http://schemas.microsoft.com/office/drawing/2014/main" id="{227BEF1A-FC0E-4078-BB9C-2D4F82A1771F}"/>
            </a:ext>
          </a:extLst>
        </xdr:cNvPr>
        <xdr:cNvSpPr/>
      </xdr:nvSpPr>
      <xdr:spPr>
        <a:xfrm>
          <a:off x="19154775" y="173532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85344</xdr:rowOff>
    </xdr:from>
    <xdr:to>
      <xdr:col>116</xdr:col>
      <xdr:colOff>63500</xdr:colOff>
      <xdr:row>106</xdr:row>
      <xdr:rowOff>87630</xdr:rowOff>
    </xdr:to>
    <xdr:cxnSp macro="">
      <xdr:nvCxnSpPr>
        <xdr:cNvPr id="838" name="直線コネクタ 837">
          <a:extLst>
            <a:ext uri="{FF2B5EF4-FFF2-40B4-BE49-F238E27FC236}">
              <a16:creationId xmlns:a16="http://schemas.microsoft.com/office/drawing/2014/main" id="{5926F2B2-7E68-481E-A2BD-2983051A7CF0}"/>
            </a:ext>
          </a:extLst>
        </xdr:cNvPr>
        <xdr:cNvCxnSpPr/>
      </xdr:nvCxnSpPr>
      <xdr:spPr>
        <a:xfrm flipV="1">
          <a:off x="19202400" y="1740496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41402</xdr:rowOff>
    </xdr:from>
    <xdr:to>
      <xdr:col>107</xdr:col>
      <xdr:colOff>101600</xdr:colOff>
      <xdr:row>106</xdr:row>
      <xdr:rowOff>143002</xdr:rowOff>
    </xdr:to>
    <xdr:sp macro="" textlink="">
      <xdr:nvSpPr>
        <xdr:cNvPr id="839" name="楕円 838">
          <a:extLst>
            <a:ext uri="{FF2B5EF4-FFF2-40B4-BE49-F238E27FC236}">
              <a16:creationId xmlns:a16="http://schemas.microsoft.com/office/drawing/2014/main" id="{79103CA8-3E88-44BA-A3D6-F39ED53C98E4}"/>
            </a:ext>
          </a:extLst>
        </xdr:cNvPr>
        <xdr:cNvSpPr/>
      </xdr:nvSpPr>
      <xdr:spPr>
        <a:xfrm>
          <a:off x="18345150" y="173610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92202</xdr:rowOff>
    </xdr:to>
    <xdr:cxnSp macro="">
      <xdr:nvCxnSpPr>
        <xdr:cNvPr id="840" name="直線コネクタ 839">
          <a:extLst>
            <a:ext uri="{FF2B5EF4-FFF2-40B4-BE49-F238E27FC236}">
              <a16:creationId xmlns:a16="http://schemas.microsoft.com/office/drawing/2014/main" id="{39F4BC0E-617B-42E4-B41A-2B8B8FA3BC31}"/>
            </a:ext>
          </a:extLst>
        </xdr:cNvPr>
        <xdr:cNvCxnSpPr/>
      </xdr:nvCxnSpPr>
      <xdr:spPr>
        <a:xfrm flipV="1">
          <a:off x="18392775" y="17400905"/>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41" name="楕円 840">
          <a:extLst>
            <a:ext uri="{FF2B5EF4-FFF2-40B4-BE49-F238E27FC236}">
              <a16:creationId xmlns:a16="http://schemas.microsoft.com/office/drawing/2014/main" id="{2394B095-824D-4F39-B155-235C2FB1AAC2}"/>
            </a:ext>
          </a:extLst>
        </xdr:cNvPr>
        <xdr:cNvSpPr/>
      </xdr:nvSpPr>
      <xdr:spPr>
        <a:xfrm>
          <a:off x="17554575" y="173655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92202</xdr:rowOff>
    </xdr:from>
    <xdr:to>
      <xdr:col>107</xdr:col>
      <xdr:colOff>50800</xdr:colOff>
      <xdr:row>106</xdr:row>
      <xdr:rowOff>96774</xdr:rowOff>
    </xdr:to>
    <xdr:cxnSp macro="">
      <xdr:nvCxnSpPr>
        <xdr:cNvPr id="842" name="直線コネクタ 841">
          <a:extLst>
            <a:ext uri="{FF2B5EF4-FFF2-40B4-BE49-F238E27FC236}">
              <a16:creationId xmlns:a16="http://schemas.microsoft.com/office/drawing/2014/main" id="{63DED05E-79C5-465D-AFC3-2FFB25D087A3}"/>
            </a:ext>
          </a:extLst>
        </xdr:cNvPr>
        <xdr:cNvCxnSpPr/>
      </xdr:nvCxnSpPr>
      <xdr:spPr>
        <a:xfrm flipV="1">
          <a:off x="17602200" y="17408652"/>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52832</xdr:rowOff>
    </xdr:from>
    <xdr:to>
      <xdr:col>98</xdr:col>
      <xdr:colOff>38100</xdr:colOff>
      <xdr:row>106</xdr:row>
      <xdr:rowOff>154432</xdr:rowOff>
    </xdr:to>
    <xdr:sp macro="" textlink="">
      <xdr:nvSpPr>
        <xdr:cNvPr id="843" name="楕円 842">
          <a:extLst>
            <a:ext uri="{FF2B5EF4-FFF2-40B4-BE49-F238E27FC236}">
              <a16:creationId xmlns:a16="http://schemas.microsoft.com/office/drawing/2014/main" id="{CD005149-44D5-4A88-91E8-733C97EE2E13}"/>
            </a:ext>
          </a:extLst>
        </xdr:cNvPr>
        <xdr:cNvSpPr/>
      </xdr:nvSpPr>
      <xdr:spPr>
        <a:xfrm>
          <a:off x="16754475" y="173661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96774</xdr:rowOff>
    </xdr:from>
    <xdr:to>
      <xdr:col>102</xdr:col>
      <xdr:colOff>114300</xdr:colOff>
      <xdr:row>106</xdr:row>
      <xdr:rowOff>103632</xdr:rowOff>
    </xdr:to>
    <xdr:cxnSp macro="">
      <xdr:nvCxnSpPr>
        <xdr:cNvPr id="844" name="直線コネクタ 843">
          <a:extLst>
            <a:ext uri="{FF2B5EF4-FFF2-40B4-BE49-F238E27FC236}">
              <a16:creationId xmlns:a16="http://schemas.microsoft.com/office/drawing/2014/main" id="{0E81AFB4-F1D2-494A-8EB8-42EE17CBBACC}"/>
            </a:ext>
          </a:extLst>
        </xdr:cNvPr>
        <xdr:cNvCxnSpPr/>
      </xdr:nvCxnSpPr>
      <xdr:spPr>
        <a:xfrm flipV="1">
          <a:off x="16802100" y="17413224"/>
          <a:ext cx="8001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5" name="n_1aveValue【公民館】&#10;一人当たり面積">
          <a:extLst>
            <a:ext uri="{FF2B5EF4-FFF2-40B4-BE49-F238E27FC236}">
              <a16:creationId xmlns:a16="http://schemas.microsoft.com/office/drawing/2014/main" id="{59424B95-B8DB-4DC3-9536-824E00C82561}"/>
            </a:ext>
          </a:extLst>
        </xdr:cNvPr>
        <xdr:cNvSpPr txBox="1"/>
      </xdr:nvSpPr>
      <xdr:spPr>
        <a:xfrm>
          <a:off x="18983402" y="1704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46" name="n_2aveValue【公民館】&#10;一人当たり面積">
          <a:extLst>
            <a:ext uri="{FF2B5EF4-FFF2-40B4-BE49-F238E27FC236}">
              <a16:creationId xmlns:a16="http://schemas.microsoft.com/office/drawing/2014/main" id="{8F8FF1C4-6527-468F-80B9-67241D5B6207}"/>
            </a:ext>
          </a:extLst>
        </xdr:cNvPr>
        <xdr:cNvSpPr txBox="1"/>
      </xdr:nvSpPr>
      <xdr:spPr>
        <a:xfrm>
          <a:off x="18183302" y="170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47" name="n_3aveValue【公民館】&#10;一人当たり面積">
          <a:extLst>
            <a:ext uri="{FF2B5EF4-FFF2-40B4-BE49-F238E27FC236}">
              <a16:creationId xmlns:a16="http://schemas.microsoft.com/office/drawing/2014/main" id="{77DFB05F-9380-4DEA-9995-6FB19458559F}"/>
            </a:ext>
          </a:extLst>
        </xdr:cNvPr>
        <xdr:cNvSpPr txBox="1"/>
      </xdr:nvSpPr>
      <xdr:spPr>
        <a:xfrm>
          <a:off x="17383202" y="1705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8" name="n_4aveValue【公民館】&#10;一人当たり面積">
          <a:extLst>
            <a:ext uri="{FF2B5EF4-FFF2-40B4-BE49-F238E27FC236}">
              <a16:creationId xmlns:a16="http://schemas.microsoft.com/office/drawing/2014/main" id="{DD73030B-1039-4903-9440-C9D0571078FC}"/>
            </a:ext>
          </a:extLst>
        </xdr:cNvPr>
        <xdr:cNvSpPr txBox="1"/>
      </xdr:nvSpPr>
      <xdr:spPr>
        <a:xfrm>
          <a:off x="16592627" y="1701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129557</xdr:rowOff>
    </xdr:from>
    <xdr:ext cx="469744" cy="259045"/>
    <xdr:sp macro="" textlink="">
      <xdr:nvSpPr>
        <xdr:cNvPr id="849" name="n_1mainValue【公民館】&#10;一人当たり面積">
          <a:extLst>
            <a:ext uri="{FF2B5EF4-FFF2-40B4-BE49-F238E27FC236}">
              <a16:creationId xmlns:a16="http://schemas.microsoft.com/office/drawing/2014/main" id="{35068DEA-013A-4757-948E-6DFB154D2468}"/>
            </a:ext>
          </a:extLst>
        </xdr:cNvPr>
        <xdr:cNvSpPr txBox="1"/>
      </xdr:nvSpPr>
      <xdr:spPr>
        <a:xfrm>
          <a:off x="18983402"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134129</xdr:rowOff>
    </xdr:from>
    <xdr:ext cx="469744" cy="259045"/>
    <xdr:sp macro="" textlink="">
      <xdr:nvSpPr>
        <xdr:cNvPr id="850" name="n_2mainValue【公民館】&#10;一人当たり面積">
          <a:extLst>
            <a:ext uri="{FF2B5EF4-FFF2-40B4-BE49-F238E27FC236}">
              <a16:creationId xmlns:a16="http://schemas.microsoft.com/office/drawing/2014/main" id="{31256425-4B61-43BC-A2C6-79B5D4FA4D75}"/>
            </a:ext>
          </a:extLst>
        </xdr:cNvPr>
        <xdr:cNvSpPr txBox="1"/>
      </xdr:nvSpPr>
      <xdr:spPr>
        <a:xfrm>
          <a:off x="18183302" y="1745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51" name="n_3mainValue【公民館】&#10;一人当たり面積">
          <a:extLst>
            <a:ext uri="{FF2B5EF4-FFF2-40B4-BE49-F238E27FC236}">
              <a16:creationId xmlns:a16="http://schemas.microsoft.com/office/drawing/2014/main" id="{3BD3CD12-50C0-4B31-A3A8-5C3794EFCC62}"/>
            </a:ext>
          </a:extLst>
        </xdr:cNvPr>
        <xdr:cNvSpPr txBox="1"/>
      </xdr:nvSpPr>
      <xdr:spPr>
        <a:xfrm>
          <a:off x="17383202" y="1745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145559</xdr:rowOff>
    </xdr:from>
    <xdr:ext cx="469744" cy="259045"/>
    <xdr:sp macro="" textlink="">
      <xdr:nvSpPr>
        <xdr:cNvPr id="852" name="n_4mainValue【公民館】&#10;一人当たり面積">
          <a:extLst>
            <a:ext uri="{FF2B5EF4-FFF2-40B4-BE49-F238E27FC236}">
              <a16:creationId xmlns:a16="http://schemas.microsoft.com/office/drawing/2014/main" id="{2F994249-E9D3-4D2C-B209-89B76F7258C8}"/>
            </a:ext>
          </a:extLst>
        </xdr:cNvPr>
        <xdr:cNvSpPr txBox="1"/>
      </xdr:nvSpPr>
      <xdr:spPr>
        <a:xfrm>
          <a:off x="16592627" y="1745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9E70A227-2B91-42FF-834B-0DE96D3ED6E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BA6FCDDE-A2A8-45B2-80F6-985F7042F24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EBE10343-28D8-42C5-8692-007D64C99AB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学校施設、公民館の有形固定資産減価償却率が、類似団体内平均より高くなっているが、学校施設については、再編計画が策定されており、個別施設計画に則り統廃合や大規模改修が予定されている。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公民館については、施設の老朽化が著しいが、計画的に建て替えや改修を行っていくこととしている。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3AB0FF-28D8-4383-9A06-66DB049C40E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BA9D41-B885-420C-99DF-479D06A3E47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0BFE24-991D-4FB0-B1F1-53258EF8737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9FFFC8-CF45-4483-84C9-95EE43B7977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6030CA-A208-43D0-9D53-FB67A19236C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7DD1E5-9D48-4973-9335-B58CA7FBFE9A}"/>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FF773D-A24F-4E5D-BD01-408A6BFCDE6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AF84B3-8C38-40F1-91C1-B8EC542CEDC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EF2F78-44A2-468B-B6E6-C8FAB79F3F2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F9DD59-A7A3-40B0-9A6F-9B1DB001DA8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45,862
44,642
122.85
23,985,049
22,824,866
965,883
12,786,737
14,001,718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B6BB2A-3822-4372-B01E-DD3F192864A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F05EBB-F7D1-4240-A0A5-6C129759172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7D602E-8275-4F55-9764-60F65D97012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FB66D4-BA77-4998-8137-96BEA2CFFE9E}"/>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C71789-F8C6-4181-8478-27C84494A00F}"/>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2D597C7-BD0D-466A-9A20-08B4E78C9022}"/>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EB04ECB-4DF5-46B5-B4D0-AC9E809A5FB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491D94-8BD3-45A7-BE65-C5D493A45FF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086DA2-9E53-49FD-89C7-F0C9E230E0F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6A2188-A9B1-457A-8AA4-5519F65467E4}"/>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019E55-11FD-4A7F-A9F4-0971039A25F7}"/>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2FE183-8FBD-4A22-8F25-383B07427148}"/>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11AD8A-217C-4169-9B22-07BC243E49F6}"/>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8FFBEB-7A30-441E-8B1D-78E42F7AAF9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9CCD7B-466F-4F06-A6FB-83949A13824B}"/>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A02E5B-7A2B-4D8B-81F3-A1F6A8696338}"/>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BB200F-9ADE-487A-B0EA-CF0FFC8B9C0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AD4BD3-BD98-41C4-9EB1-BBF7D70C711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46BC0E-7725-4438-809F-62F2BEBFBCCA}"/>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01BAE2-D012-44B1-9C2C-115FFFCA6FE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C6C7E7-CDD1-46D7-8D9B-492FE46F535A}"/>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1A54F1-026B-4EAC-A415-1B66DAD6D98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7A51CF9-6998-4CD7-A1AC-62F3A6A95A4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C8BB784-2BED-44DF-9AC6-A8FDE691609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DC4B3B-3B35-461D-AF03-DC85ACB5523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4C6B53-F00A-4680-B979-2486060C97C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084725-D01A-4702-B970-E42288C59A3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46A604-CB3D-4F28-8918-CAC921B7F17F}"/>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AB1BD1-F4E4-4B82-98B2-A1A6944ABC54}"/>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E4F1234-08A0-42A4-92E0-7D89E7D11EF6}"/>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B7986F2-63A8-4858-A6E0-D4BD8E1207A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44C4F2-5E8C-40FF-91C0-FCC27108D4B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61131DB-48D2-4CC4-A44A-19B0F77648FE}"/>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7A925AA-3C3C-4199-83D7-EEBDF1846373}"/>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627B0F4-1A16-4864-B363-952EB9515C87}"/>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6A1F22C-67CA-4BA5-A6F3-E707AB866256}"/>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854A0AF-CA84-4EF8-8FEC-8A382E120A13}"/>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B4D8A36-0DB8-46CF-8027-249CF02C1CCC}"/>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9B46301-3249-4617-AEA4-6C82E9DD8FFA}"/>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DD97E9C-9921-406D-8BC1-0B51441A2632}"/>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4095A3-67CC-4403-B0CE-BB9FF9A99AAC}"/>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70FC23F-9257-4D46-A55A-24E7C5459027}"/>
            </a:ext>
          </a:extLst>
        </xdr:cNvPr>
        <xdr:cNvSpPr txBox="1"/>
      </xdr:nvSpPr>
      <xdr:spPr>
        <a:xfrm>
          <a:off x="3881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4D266F5-D255-495C-A9D7-9C78E7396A0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C5E38EC-BA3C-4084-8C02-2068FA99F9D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2122D6A-64F1-4C4A-95D2-F0D2649E1913}"/>
            </a:ext>
          </a:extLst>
        </xdr:cNvPr>
        <xdr:cNvCxnSpPr/>
      </xdr:nvCxnSpPr>
      <xdr:spPr>
        <a:xfrm flipV="1">
          <a:off x="4180840"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7162B84-B51A-4325-AB01-7F961030A84C}"/>
            </a:ext>
          </a:extLst>
        </xdr:cNvPr>
        <xdr:cNvSpPr txBox="1"/>
      </xdr:nvSpPr>
      <xdr:spPr>
        <a:xfrm>
          <a:off x="42195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29DE3DF-DF6B-4FFC-A0EB-BD467D5BE6B5}"/>
            </a:ext>
          </a:extLst>
        </xdr:cNvPr>
        <xdr:cNvCxnSpPr/>
      </xdr:nvCxnSpPr>
      <xdr:spPr>
        <a:xfrm>
          <a:off x="4105275"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AFD7C1B-2097-4947-8584-E0F34760FE1E}"/>
            </a:ext>
          </a:extLst>
        </xdr:cNvPr>
        <xdr:cNvSpPr txBox="1"/>
      </xdr:nvSpPr>
      <xdr:spPr>
        <a:xfrm>
          <a:off x="42195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669ED7D2-3267-4746-94DE-06ACC2CD140B}"/>
            </a:ext>
          </a:extLst>
        </xdr:cNvPr>
        <xdr:cNvCxnSpPr/>
      </xdr:nvCxnSpPr>
      <xdr:spPr>
        <a:xfrm>
          <a:off x="4105275"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435B21D6-4B72-4D69-9853-D70F08219E2B}"/>
            </a:ext>
          </a:extLst>
        </xdr:cNvPr>
        <xdr:cNvSpPr txBox="1"/>
      </xdr:nvSpPr>
      <xdr:spPr>
        <a:xfrm>
          <a:off x="4219575" y="578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A61D028-B34A-422E-8B61-CFEA9819DFEF}"/>
            </a:ext>
          </a:extLst>
        </xdr:cNvPr>
        <xdr:cNvSpPr/>
      </xdr:nvSpPr>
      <xdr:spPr>
        <a:xfrm>
          <a:off x="4124325" y="592201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B959E195-CBA8-4DBC-A7E6-0D23F7392913}"/>
            </a:ext>
          </a:extLst>
        </xdr:cNvPr>
        <xdr:cNvSpPr/>
      </xdr:nvSpPr>
      <xdr:spPr>
        <a:xfrm>
          <a:off x="3381375" y="59639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B34587A3-73C3-47F6-9ECE-1023EFF16DC5}"/>
            </a:ext>
          </a:extLst>
        </xdr:cNvPr>
        <xdr:cNvSpPr/>
      </xdr:nvSpPr>
      <xdr:spPr>
        <a:xfrm>
          <a:off x="2571750" y="59791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531E3DEF-E171-45A5-8FD5-46A16B1F6E00}"/>
            </a:ext>
          </a:extLst>
        </xdr:cNvPr>
        <xdr:cNvSpPr/>
      </xdr:nvSpPr>
      <xdr:spPr>
        <a:xfrm>
          <a:off x="1781175" y="59613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3E153C06-F219-487D-AF0B-F33B8C193344}"/>
            </a:ext>
          </a:extLst>
        </xdr:cNvPr>
        <xdr:cNvSpPr/>
      </xdr:nvSpPr>
      <xdr:spPr>
        <a:xfrm>
          <a:off x="981075" y="59626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8EB9A27-7122-4CA8-B20C-72594157BDA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FD82C7-10FE-4381-8DAD-F1692925064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9DF9277-2479-4E09-B265-AAD8377374AE}"/>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CE236A-619E-46C3-90C2-9C591630EE4F}"/>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93BA214-92ED-4243-B574-EF971B97C990}"/>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39370</xdr:rowOff>
    </xdr:from>
    <xdr:to>
      <xdr:col>24</xdr:col>
      <xdr:colOff>114300</xdr:colOff>
      <xdr:row>39</xdr:row>
      <xdr:rowOff>140970</xdr:rowOff>
    </xdr:to>
    <xdr:sp macro="" textlink="">
      <xdr:nvSpPr>
        <xdr:cNvPr id="72" name="楕円 71">
          <a:extLst>
            <a:ext uri="{FF2B5EF4-FFF2-40B4-BE49-F238E27FC236}">
              <a16:creationId xmlns:a16="http://schemas.microsoft.com/office/drawing/2014/main" id="{B0761D02-2149-4855-8CED-FD917729B141}"/>
            </a:ext>
          </a:extLst>
        </xdr:cNvPr>
        <xdr:cNvSpPr/>
      </xdr:nvSpPr>
      <xdr:spPr>
        <a:xfrm>
          <a:off x="4124325" y="63639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17797</xdr:rowOff>
    </xdr:from>
    <xdr:ext cx="405111" cy="259045"/>
    <xdr:sp macro="" textlink="">
      <xdr:nvSpPr>
        <xdr:cNvPr id="73" name="【図書館】&#10;有形固定資産減価償却率該当値テキスト">
          <a:extLst>
            <a:ext uri="{FF2B5EF4-FFF2-40B4-BE49-F238E27FC236}">
              <a16:creationId xmlns:a16="http://schemas.microsoft.com/office/drawing/2014/main" id="{50932802-C20C-4553-885C-9C19921C036C}"/>
            </a:ext>
          </a:extLst>
        </xdr:cNvPr>
        <xdr:cNvSpPr txBox="1"/>
      </xdr:nvSpPr>
      <xdr:spPr>
        <a:xfrm>
          <a:off x="4219575"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4" name="楕円 73">
          <a:extLst>
            <a:ext uri="{FF2B5EF4-FFF2-40B4-BE49-F238E27FC236}">
              <a16:creationId xmlns:a16="http://schemas.microsoft.com/office/drawing/2014/main" id="{7545B5B8-6846-44FB-932F-44ED6A2AA4F9}"/>
            </a:ext>
          </a:extLst>
        </xdr:cNvPr>
        <xdr:cNvSpPr/>
      </xdr:nvSpPr>
      <xdr:spPr>
        <a:xfrm>
          <a:off x="3381375" y="63353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90170</xdr:rowOff>
    </xdr:to>
    <xdr:cxnSp macro="">
      <xdr:nvCxnSpPr>
        <xdr:cNvPr id="75" name="直線コネクタ 74">
          <a:extLst>
            <a:ext uri="{FF2B5EF4-FFF2-40B4-BE49-F238E27FC236}">
              <a16:creationId xmlns:a16="http://schemas.microsoft.com/office/drawing/2014/main" id="{12274D6B-2173-46CD-B0D1-2EFE0BD76E97}"/>
            </a:ext>
          </a:extLst>
        </xdr:cNvPr>
        <xdr:cNvCxnSpPr/>
      </xdr:nvCxnSpPr>
      <xdr:spPr>
        <a:xfrm>
          <a:off x="3429000" y="639254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160020</xdr:rowOff>
    </xdr:from>
    <xdr:to>
      <xdr:col>15</xdr:col>
      <xdr:colOff>101600</xdr:colOff>
      <xdr:row>39</xdr:row>
      <xdr:rowOff>90170</xdr:rowOff>
    </xdr:to>
    <xdr:sp macro="" textlink="">
      <xdr:nvSpPr>
        <xdr:cNvPr id="76" name="楕円 75">
          <a:extLst>
            <a:ext uri="{FF2B5EF4-FFF2-40B4-BE49-F238E27FC236}">
              <a16:creationId xmlns:a16="http://schemas.microsoft.com/office/drawing/2014/main" id="{ED582F03-3335-405A-80DC-4BD84476062B}"/>
            </a:ext>
          </a:extLst>
        </xdr:cNvPr>
        <xdr:cNvSpPr/>
      </xdr:nvSpPr>
      <xdr:spPr>
        <a:xfrm>
          <a:off x="2571750" y="63258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39370</xdr:rowOff>
    </xdr:from>
    <xdr:to>
      <xdr:col>19</xdr:col>
      <xdr:colOff>177800</xdr:colOff>
      <xdr:row>39</xdr:row>
      <xdr:rowOff>64770</xdr:rowOff>
    </xdr:to>
    <xdr:cxnSp macro="">
      <xdr:nvCxnSpPr>
        <xdr:cNvPr id="77" name="直線コネクタ 76">
          <a:extLst>
            <a:ext uri="{FF2B5EF4-FFF2-40B4-BE49-F238E27FC236}">
              <a16:creationId xmlns:a16="http://schemas.microsoft.com/office/drawing/2014/main" id="{F32A4C0F-A9E5-4211-A840-78D9BB739DF2}"/>
            </a:ext>
          </a:extLst>
        </xdr:cNvPr>
        <xdr:cNvCxnSpPr/>
      </xdr:nvCxnSpPr>
      <xdr:spPr>
        <a:xfrm>
          <a:off x="2619375" y="6363970"/>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134620</xdr:rowOff>
    </xdr:from>
    <xdr:to>
      <xdr:col>10</xdr:col>
      <xdr:colOff>165100</xdr:colOff>
      <xdr:row>39</xdr:row>
      <xdr:rowOff>64770</xdr:rowOff>
    </xdr:to>
    <xdr:sp macro="" textlink="">
      <xdr:nvSpPr>
        <xdr:cNvPr id="78" name="楕円 77">
          <a:extLst>
            <a:ext uri="{FF2B5EF4-FFF2-40B4-BE49-F238E27FC236}">
              <a16:creationId xmlns:a16="http://schemas.microsoft.com/office/drawing/2014/main" id="{CFD43F5F-1A50-4B21-886A-594B086C5534}"/>
            </a:ext>
          </a:extLst>
        </xdr:cNvPr>
        <xdr:cNvSpPr/>
      </xdr:nvSpPr>
      <xdr:spPr>
        <a:xfrm>
          <a:off x="1781175" y="62972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13970</xdr:rowOff>
    </xdr:from>
    <xdr:to>
      <xdr:col>15</xdr:col>
      <xdr:colOff>50800</xdr:colOff>
      <xdr:row>39</xdr:row>
      <xdr:rowOff>39370</xdr:rowOff>
    </xdr:to>
    <xdr:cxnSp macro="">
      <xdr:nvCxnSpPr>
        <xdr:cNvPr id="79" name="直線コネクタ 78">
          <a:extLst>
            <a:ext uri="{FF2B5EF4-FFF2-40B4-BE49-F238E27FC236}">
              <a16:creationId xmlns:a16="http://schemas.microsoft.com/office/drawing/2014/main" id="{D3C1FE75-FAD9-4186-835F-6F0EE9DAD22A}"/>
            </a:ext>
          </a:extLst>
        </xdr:cNvPr>
        <xdr:cNvCxnSpPr/>
      </xdr:nvCxnSpPr>
      <xdr:spPr>
        <a:xfrm>
          <a:off x="1828800" y="633539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109220</xdr:rowOff>
    </xdr:from>
    <xdr:to>
      <xdr:col>6</xdr:col>
      <xdr:colOff>38100</xdr:colOff>
      <xdr:row>39</xdr:row>
      <xdr:rowOff>39370</xdr:rowOff>
    </xdr:to>
    <xdr:sp macro="" textlink="">
      <xdr:nvSpPr>
        <xdr:cNvPr id="80" name="楕円 79">
          <a:extLst>
            <a:ext uri="{FF2B5EF4-FFF2-40B4-BE49-F238E27FC236}">
              <a16:creationId xmlns:a16="http://schemas.microsoft.com/office/drawing/2014/main" id="{C6853374-8724-49A4-861A-3906A59E8AC4}"/>
            </a:ext>
          </a:extLst>
        </xdr:cNvPr>
        <xdr:cNvSpPr/>
      </xdr:nvSpPr>
      <xdr:spPr>
        <a:xfrm>
          <a:off x="981075" y="6268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160020</xdr:rowOff>
    </xdr:from>
    <xdr:to>
      <xdr:col>10</xdr:col>
      <xdr:colOff>114300</xdr:colOff>
      <xdr:row>39</xdr:row>
      <xdr:rowOff>13970</xdr:rowOff>
    </xdr:to>
    <xdr:cxnSp macro="">
      <xdr:nvCxnSpPr>
        <xdr:cNvPr id="81" name="直線コネクタ 80">
          <a:extLst>
            <a:ext uri="{FF2B5EF4-FFF2-40B4-BE49-F238E27FC236}">
              <a16:creationId xmlns:a16="http://schemas.microsoft.com/office/drawing/2014/main" id="{F82A5A04-5E9F-4B72-B86D-E353CB7CD7BD}"/>
            </a:ext>
          </a:extLst>
        </xdr:cNvPr>
        <xdr:cNvCxnSpPr/>
      </xdr:nvCxnSpPr>
      <xdr:spPr>
        <a:xfrm>
          <a:off x="1028700" y="632587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AE562AA0-AADD-4322-9328-12046A96BCFF}"/>
            </a:ext>
          </a:extLst>
        </xdr:cNvPr>
        <xdr:cNvSpPr txBox="1"/>
      </xdr:nvSpPr>
      <xdr:spPr>
        <a:xfrm>
          <a:off x="32391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62DB46C2-7BC7-46A6-9492-E69454BB8058}"/>
            </a:ext>
          </a:extLst>
        </xdr:cNvPr>
        <xdr:cNvSpPr txBox="1"/>
      </xdr:nvSpPr>
      <xdr:spPr>
        <a:xfrm>
          <a:off x="2439044" y="576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1FACFFA2-6FFB-402D-8CDB-5A13B34DEB4B}"/>
            </a:ext>
          </a:extLst>
        </xdr:cNvPr>
        <xdr:cNvSpPr txBox="1"/>
      </xdr:nvSpPr>
      <xdr:spPr>
        <a:xfrm>
          <a:off x="164846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556D7309-6A30-409D-89E2-2ABC4D71C177}"/>
            </a:ext>
          </a:extLst>
        </xdr:cNvPr>
        <xdr:cNvSpPr txBox="1"/>
      </xdr:nvSpPr>
      <xdr:spPr>
        <a:xfrm>
          <a:off x="848369" y="574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6" name="n_1mainValue【図書館】&#10;有形固定資産減価償却率">
          <a:extLst>
            <a:ext uri="{FF2B5EF4-FFF2-40B4-BE49-F238E27FC236}">
              <a16:creationId xmlns:a16="http://schemas.microsoft.com/office/drawing/2014/main" id="{B635B26C-E97E-45B0-95B9-C0D685DC893E}"/>
            </a:ext>
          </a:extLst>
        </xdr:cNvPr>
        <xdr:cNvSpPr txBox="1"/>
      </xdr:nvSpPr>
      <xdr:spPr>
        <a:xfrm>
          <a:off x="32391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81297</xdr:rowOff>
    </xdr:from>
    <xdr:ext cx="405111" cy="259045"/>
    <xdr:sp macro="" textlink="">
      <xdr:nvSpPr>
        <xdr:cNvPr id="87" name="n_2mainValue【図書館】&#10;有形固定資産減価償却率">
          <a:extLst>
            <a:ext uri="{FF2B5EF4-FFF2-40B4-BE49-F238E27FC236}">
              <a16:creationId xmlns:a16="http://schemas.microsoft.com/office/drawing/2014/main" id="{E6DBED95-DE39-44C4-A669-3A5C482278F1}"/>
            </a:ext>
          </a:extLst>
        </xdr:cNvPr>
        <xdr:cNvSpPr txBox="1"/>
      </xdr:nvSpPr>
      <xdr:spPr>
        <a:xfrm>
          <a:off x="24390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55897</xdr:rowOff>
    </xdr:from>
    <xdr:ext cx="405111" cy="259045"/>
    <xdr:sp macro="" textlink="">
      <xdr:nvSpPr>
        <xdr:cNvPr id="88" name="n_3mainValue【図書館】&#10;有形固定資産減価償却率">
          <a:extLst>
            <a:ext uri="{FF2B5EF4-FFF2-40B4-BE49-F238E27FC236}">
              <a16:creationId xmlns:a16="http://schemas.microsoft.com/office/drawing/2014/main" id="{248F9E00-E841-4B99-B8E3-CBE565207DFA}"/>
            </a:ext>
          </a:extLst>
        </xdr:cNvPr>
        <xdr:cNvSpPr txBox="1"/>
      </xdr:nvSpPr>
      <xdr:spPr>
        <a:xfrm>
          <a:off x="1648469"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30497</xdr:rowOff>
    </xdr:from>
    <xdr:ext cx="405111" cy="259045"/>
    <xdr:sp macro="" textlink="">
      <xdr:nvSpPr>
        <xdr:cNvPr id="89" name="n_4mainValue【図書館】&#10;有形固定資産減価償却率">
          <a:extLst>
            <a:ext uri="{FF2B5EF4-FFF2-40B4-BE49-F238E27FC236}">
              <a16:creationId xmlns:a16="http://schemas.microsoft.com/office/drawing/2014/main" id="{CB09623D-33A1-4E48-AEBB-0454B0EA3339}"/>
            </a:ext>
          </a:extLst>
        </xdr:cNvPr>
        <xdr:cNvSpPr txBox="1"/>
      </xdr:nvSpPr>
      <xdr:spPr>
        <a:xfrm>
          <a:off x="848369"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C984669-532F-478A-B506-0748FFC4FAC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2F71ABCD-75F0-4029-8F91-DDC2A1B3D9E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8937FF01-3431-4E03-9E64-1089057E649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1E3E4F3-E7A7-448F-AEA4-D803DF27F6A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80720FE9-2139-484D-B0AF-3F24795E220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94E9762D-0A07-4D89-B081-744D0F3FFBB6}"/>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E8B441EF-0B0B-4939-85E4-18D913E55D8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BFBCF22A-CB57-4D33-93AE-A52294177832}"/>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ADA378A4-B15A-4A5D-8282-93F6333D5B89}"/>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8ED5BF6-19B2-4C16-8199-EABC725C8F15}"/>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8F84DA6-ADBC-4E4D-9853-C2BBFCFCC728}"/>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C22375AE-9F19-4E2A-9816-895DA3EC6DA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492AC367-3420-4A20-B30F-70141BF314CE}"/>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531F816F-AAEF-42B5-A9AD-E886244D93BF}"/>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8CB566F7-2907-4195-BAFB-11C4F8498AAB}"/>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B771F228-CF0B-4728-97FF-64291BD063E5}"/>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69816242-7614-49BA-AD78-F457B6124A26}"/>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8FEC5745-FB0E-470C-8A76-D3FBCD00A4BD}"/>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D514FD6-D391-42DB-99DC-8ADCD8506FC1}"/>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CD109A0C-41F6-4654-8EB2-4B36829979A6}"/>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B7AFB2D-D456-49AE-A326-D81AB2571A64}"/>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90DA0CD-BD61-4EA8-BB92-61D5C334197A}"/>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66118B7-EEC3-4B03-A9D5-A88245D25FD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328E1D56-CE28-415D-A674-63B20FAD50D2}"/>
            </a:ext>
          </a:extLst>
        </xdr:cNvPr>
        <xdr:cNvCxnSpPr/>
      </xdr:nvCxnSpPr>
      <xdr:spPr>
        <a:xfrm flipV="1">
          <a:off x="9429115" y="560324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5B37AE18-DEAC-488E-9894-A2351CB05843}"/>
            </a:ext>
          </a:extLst>
        </xdr:cNvPr>
        <xdr:cNvSpPr txBox="1"/>
      </xdr:nvSpPr>
      <xdr:spPr>
        <a:xfrm>
          <a:off x="9467850"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E85EBAFA-D1DD-4DA6-9977-0A8518B7A533}"/>
            </a:ext>
          </a:extLst>
        </xdr:cNvPr>
        <xdr:cNvCxnSpPr/>
      </xdr:nvCxnSpPr>
      <xdr:spPr>
        <a:xfrm>
          <a:off x="9363075" y="67329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4C3973DC-2353-4DBF-8663-EDD28A02CA6F}"/>
            </a:ext>
          </a:extLst>
        </xdr:cNvPr>
        <xdr:cNvSpPr txBox="1"/>
      </xdr:nvSpPr>
      <xdr:spPr>
        <a:xfrm>
          <a:off x="946785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42280E5A-F875-467A-9DC5-4DC524D03736}"/>
            </a:ext>
          </a:extLst>
        </xdr:cNvPr>
        <xdr:cNvCxnSpPr/>
      </xdr:nvCxnSpPr>
      <xdr:spPr>
        <a:xfrm>
          <a:off x="9363075" y="56032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707A52E7-664B-4489-9554-E0C5407ADF66}"/>
            </a:ext>
          </a:extLst>
        </xdr:cNvPr>
        <xdr:cNvSpPr txBox="1"/>
      </xdr:nvSpPr>
      <xdr:spPr>
        <a:xfrm>
          <a:off x="9467850" y="6160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21FDECA1-9A9E-4D56-94DD-ACA2C8714CAA}"/>
            </a:ext>
          </a:extLst>
        </xdr:cNvPr>
        <xdr:cNvSpPr/>
      </xdr:nvSpPr>
      <xdr:spPr>
        <a:xfrm>
          <a:off x="9401175" y="630555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985D32BE-0ECA-4D9E-8AEE-6F2B68CECCB5}"/>
            </a:ext>
          </a:extLst>
        </xdr:cNvPr>
        <xdr:cNvSpPr/>
      </xdr:nvSpPr>
      <xdr:spPr>
        <a:xfrm>
          <a:off x="8639175" y="63176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3C212322-00BC-474A-A5C4-AE90156219EB}"/>
            </a:ext>
          </a:extLst>
        </xdr:cNvPr>
        <xdr:cNvSpPr/>
      </xdr:nvSpPr>
      <xdr:spPr>
        <a:xfrm>
          <a:off x="7839075" y="63233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23764F55-DCDD-4ABB-A7DF-3984BA8EE200}"/>
            </a:ext>
          </a:extLst>
        </xdr:cNvPr>
        <xdr:cNvSpPr/>
      </xdr:nvSpPr>
      <xdr:spPr>
        <a:xfrm>
          <a:off x="7029450" y="63614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480B3A53-4944-48F4-9F74-C15B5B05CF12}"/>
            </a:ext>
          </a:extLst>
        </xdr:cNvPr>
        <xdr:cNvSpPr/>
      </xdr:nvSpPr>
      <xdr:spPr>
        <a:xfrm>
          <a:off x="6238875" y="6372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FEAC20F-D643-49AF-9268-2B438876746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50BCE8F-20EE-49A7-9D67-219EC885D57E}"/>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1E7A5D-C046-4F0C-B9E4-F375B49299E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16728AD-8D6D-4AF1-864F-409E3152FDE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AA9CE2B-12B4-40D3-BF9E-6C8FB79CF76A}"/>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29" name="楕円 128">
          <a:extLst>
            <a:ext uri="{FF2B5EF4-FFF2-40B4-BE49-F238E27FC236}">
              <a16:creationId xmlns:a16="http://schemas.microsoft.com/office/drawing/2014/main" id="{93C2BF58-F0E8-4239-B59E-54ED6DEB7817}"/>
            </a:ext>
          </a:extLst>
        </xdr:cNvPr>
        <xdr:cNvSpPr/>
      </xdr:nvSpPr>
      <xdr:spPr>
        <a:xfrm>
          <a:off x="9401175" y="654240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34307</xdr:rowOff>
    </xdr:from>
    <xdr:ext cx="469744" cy="259045"/>
    <xdr:sp macro="" textlink="">
      <xdr:nvSpPr>
        <xdr:cNvPr id="130" name="【図書館】&#10;一人当たり面積該当値テキスト">
          <a:extLst>
            <a:ext uri="{FF2B5EF4-FFF2-40B4-BE49-F238E27FC236}">
              <a16:creationId xmlns:a16="http://schemas.microsoft.com/office/drawing/2014/main" id="{D48F6AA4-AC49-4D5B-BD4F-856AB141B4F6}"/>
            </a:ext>
          </a:extLst>
        </xdr:cNvPr>
        <xdr:cNvSpPr txBox="1"/>
      </xdr:nvSpPr>
      <xdr:spPr>
        <a:xfrm>
          <a:off x="9467850"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1" name="楕円 130">
          <a:extLst>
            <a:ext uri="{FF2B5EF4-FFF2-40B4-BE49-F238E27FC236}">
              <a16:creationId xmlns:a16="http://schemas.microsoft.com/office/drawing/2014/main" id="{DCAC2A5A-F7D4-4F91-B489-2F006E35E982}"/>
            </a:ext>
          </a:extLst>
        </xdr:cNvPr>
        <xdr:cNvSpPr/>
      </xdr:nvSpPr>
      <xdr:spPr>
        <a:xfrm>
          <a:off x="8639175" y="6553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106680</xdr:rowOff>
    </xdr:from>
    <xdr:to>
      <xdr:col>55</xdr:col>
      <xdr:colOff>0</xdr:colOff>
      <xdr:row>40</xdr:row>
      <xdr:rowOff>114300</xdr:rowOff>
    </xdr:to>
    <xdr:cxnSp macro="">
      <xdr:nvCxnSpPr>
        <xdr:cNvPr id="132" name="直線コネクタ 131">
          <a:extLst>
            <a:ext uri="{FF2B5EF4-FFF2-40B4-BE49-F238E27FC236}">
              <a16:creationId xmlns:a16="http://schemas.microsoft.com/office/drawing/2014/main" id="{F035FC68-4021-458C-9C71-0185E8BBCBEA}"/>
            </a:ext>
          </a:extLst>
        </xdr:cNvPr>
        <xdr:cNvCxnSpPr/>
      </xdr:nvCxnSpPr>
      <xdr:spPr>
        <a:xfrm flipV="1">
          <a:off x="8686800" y="6590030"/>
          <a:ext cx="74295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3" name="楕円 132">
          <a:extLst>
            <a:ext uri="{FF2B5EF4-FFF2-40B4-BE49-F238E27FC236}">
              <a16:creationId xmlns:a16="http://schemas.microsoft.com/office/drawing/2014/main" id="{DCDFD1BB-D721-4B22-85B8-3D79912D3C51}"/>
            </a:ext>
          </a:extLst>
        </xdr:cNvPr>
        <xdr:cNvSpPr/>
      </xdr:nvSpPr>
      <xdr:spPr>
        <a:xfrm>
          <a:off x="7839075" y="6553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4" name="直線コネクタ 133">
          <a:extLst>
            <a:ext uri="{FF2B5EF4-FFF2-40B4-BE49-F238E27FC236}">
              <a16:creationId xmlns:a16="http://schemas.microsoft.com/office/drawing/2014/main" id="{14AA2B68-BF29-47B5-A68F-1190E723CD2C}"/>
            </a:ext>
          </a:extLst>
        </xdr:cNvPr>
        <xdr:cNvCxnSpPr/>
      </xdr:nvCxnSpPr>
      <xdr:spPr>
        <a:xfrm>
          <a:off x="7886700" y="66008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5" name="楕円 134">
          <a:extLst>
            <a:ext uri="{FF2B5EF4-FFF2-40B4-BE49-F238E27FC236}">
              <a16:creationId xmlns:a16="http://schemas.microsoft.com/office/drawing/2014/main" id="{A3A15505-2217-4D98-9051-FBBCBBF1B1A6}"/>
            </a:ext>
          </a:extLst>
        </xdr:cNvPr>
        <xdr:cNvSpPr/>
      </xdr:nvSpPr>
      <xdr:spPr>
        <a:xfrm>
          <a:off x="7029450" y="65544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121920</xdr:rowOff>
    </xdr:to>
    <xdr:cxnSp macro="">
      <xdr:nvCxnSpPr>
        <xdr:cNvPr id="136" name="直線コネクタ 135">
          <a:extLst>
            <a:ext uri="{FF2B5EF4-FFF2-40B4-BE49-F238E27FC236}">
              <a16:creationId xmlns:a16="http://schemas.microsoft.com/office/drawing/2014/main" id="{513196F0-2429-4B8B-8CE4-98BA6A98F07B}"/>
            </a:ext>
          </a:extLst>
        </xdr:cNvPr>
        <xdr:cNvCxnSpPr/>
      </xdr:nvCxnSpPr>
      <xdr:spPr>
        <a:xfrm flipV="1">
          <a:off x="7077075" y="6600825"/>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7" name="楕円 136">
          <a:extLst>
            <a:ext uri="{FF2B5EF4-FFF2-40B4-BE49-F238E27FC236}">
              <a16:creationId xmlns:a16="http://schemas.microsoft.com/office/drawing/2014/main" id="{EA434AB0-E01D-4F22-9F52-EF2126552EC3}"/>
            </a:ext>
          </a:extLst>
        </xdr:cNvPr>
        <xdr:cNvSpPr/>
      </xdr:nvSpPr>
      <xdr:spPr>
        <a:xfrm>
          <a:off x="6238875" y="6554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38" name="直線コネクタ 137">
          <a:extLst>
            <a:ext uri="{FF2B5EF4-FFF2-40B4-BE49-F238E27FC236}">
              <a16:creationId xmlns:a16="http://schemas.microsoft.com/office/drawing/2014/main" id="{40B524CB-0836-4FF3-AD33-324B1E442551}"/>
            </a:ext>
          </a:extLst>
        </xdr:cNvPr>
        <xdr:cNvCxnSpPr/>
      </xdr:nvCxnSpPr>
      <xdr:spPr>
        <a:xfrm>
          <a:off x="6286500" y="661162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DAE0FFAE-E3A5-4488-866A-C7145495AF64}"/>
            </a:ext>
          </a:extLst>
        </xdr:cNvPr>
        <xdr:cNvSpPr txBox="1"/>
      </xdr:nvSpPr>
      <xdr:spPr>
        <a:xfrm>
          <a:off x="8458277" y="61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74D7152E-4E8F-4F3C-8257-42E948615598}"/>
            </a:ext>
          </a:extLst>
        </xdr:cNvPr>
        <xdr:cNvSpPr txBox="1"/>
      </xdr:nvSpPr>
      <xdr:spPr>
        <a:xfrm>
          <a:off x="767722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08AB2847-D11D-4085-85DF-CD37FD95FB69}"/>
            </a:ext>
          </a:extLst>
        </xdr:cNvPr>
        <xdr:cNvSpPr txBox="1"/>
      </xdr:nvSpPr>
      <xdr:spPr>
        <a:xfrm>
          <a:off x="6867602"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4CDCFAD0-2695-412E-B17E-889AD06560ED}"/>
            </a:ext>
          </a:extLst>
        </xdr:cNvPr>
        <xdr:cNvSpPr txBox="1"/>
      </xdr:nvSpPr>
      <xdr:spPr>
        <a:xfrm>
          <a:off x="6067502" y="61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3" name="n_1mainValue【図書館】&#10;一人当たり面積">
          <a:extLst>
            <a:ext uri="{FF2B5EF4-FFF2-40B4-BE49-F238E27FC236}">
              <a16:creationId xmlns:a16="http://schemas.microsoft.com/office/drawing/2014/main" id="{032A8EBA-FC41-479E-BE7F-2AB3B3E02A71}"/>
            </a:ext>
          </a:extLst>
        </xdr:cNvPr>
        <xdr:cNvSpPr txBox="1"/>
      </xdr:nvSpPr>
      <xdr:spPr>
        <a:xfrm>
          <a:off x="845827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4" name="n_2mainValue【図書館】&#10;一人当たり面積">
          <a:extLst>
            <a:ext uri="{FF2B5EF4-FFF2-40B4-BE49-F238E27FC236}">
              <a16:creationId xmlns:a16="http://schemas.microsoft.com/office/drawing/2014/main" id="{8A65B5CC-E1FE-494D-BAAA-4576483B0A05}"/>
            </a:ext>
          </a:extLst>
        </xdr:cNvPr>
        <xdr:cNvSpPr txBox="1"/>
      </xdr:nvSpPr>
      <xdr:spPr>
        <a:xfrm>
          <a:off x="76772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45" name="n_3mainValue【図書館】&#10;一人当たり面積">
          <a:extLst>
            <a:ext uri="{FF2B5EF4-FFF2-40B4-BE49-F238E27FC236}">
              <a16:creationId xmlns:a16="http://schemas.microsoft.com/office/drawing/2014/main" id="{1C414306-0FD7-4772-A2FE-ABA43533DDD4}"/>
            </a:ext>
          </a:extLst>
        </xdr:cNvPr>
        <xdr:cNvSpPr txBox="1"/>
      </xdr:nvSpPr>
      <xdr:spPr>
        <a:xfrm>
          <a:off x="6867602"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46" name="n_4mainValue【図書館】&#10;一人当たり面積">
          <a:extLst>
            <a:ext uri="{FF2B5EF4-FFF2-40B4-BE49-F238E27FC236}">
              <a16:creationId xmlns:a16="http://schemas.microsoft.com/office/drawing/2014/main" id="{244E51E3-4202-44DF-8EDB-6129CE28318A}"/>
            </a:ext>
          </a:extLst>
        </xdr:cNvPr>
        <xdr:cNvSpPr txBox="1"/>
      </xdr:nvSpPr>
      <xdr:spPr>
        <a:xfrm>
          <a:off x="6067502"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F81DCD5-DF39-49F8-A62B-7F2F5CFEAB0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D3FE6BA-A887-47D7-941F-819B5F3D863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3D0919A-4D33-44F8-ABDE-6F611C77041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49EA830-1490-44EA-B540-AD1229A4029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8F60D0A-CEF5-4021-8D84-A3E678B7666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9C6E4DE-7AC0-4297-8E33-E267CBC1861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542421F-6545-4C8F-BD2C-DC88C4A41AB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3E578F4-9A23-4776-A9ED-0EA435C3BC6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15F6067-A57A-41D7-A3BE-629C99B83E8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6A56D70-4D69-465D-B103-88C5CC00A2DB}"/>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A8E90C4-E260-48AD-B09B-6E64CB22415C}"/>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814724F-D2B6-438B-8007-4F923349DE06}"/>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AEDD7CA-C241-40C4-A73C-DE2BC6AA0274}"/>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D031745-FE3F-45BA-B4A8-5D6581D9A8E2}"/>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971BF9C-9741-4571-B934-5B073703E666}"/>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1255B1B-1876-4854-84F7-A88E6A0B9BA4}"/>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F92F85E-DCCB-4826-A335-DB6F5D2B0425}"/>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7C57D08-8728-445F-9D1A-39DF54742F17}"/>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2F82BDC-5002-49A8-A092-2B0C66D47D55}"/>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4576F87-3C77-40F0-AA24-0CEA0CFCA4A8}"/>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B2E684A-861C-4D6F-A0C8-4B804FAFF29D}"/>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A5F1785-1C50-4510-9F1B-48BB882CF5C6}"/>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D842F05-B9B2-4CBF-B901-C46A47DDCA6A}"/>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F0EDE1D-F9A5-4C3C-9729-838A4413EE6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89BF372-181F-4AEB-9605-18222E1A5677}"/>
            </a:ext>
          </a:extLst>
        </xdr:cNvPr>
        <xdr:cNvCxnSpPr/>
      </xdr:nvCxnSpPr>
      <xdr:spPr>
        <a:xfrm flipV="1">
          <a:off x="4180840" y="9181465"/>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0073F19-516B-4C2B-9D46-43019CAEB302}"/>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6A59C03-941D-4BFF-9336-6B77C7998AC8}"/>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A44BF97-4901-43A8-90E4-3538BC368A33}"/>
            </a:ext>
          </a:extLst>
        </xdr:cNvPr>
        <xdr:cNvSpPr txBox="1"/>
      </xdr:nvSpPr>
      <xdr:spPr>
        <a:xfrm>
          <a:off x="4219575" y="895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417A79F2-5C11-4FC8-BE6F-55140791EF62}"/>
            </a:ext>
          </a:extLst>
        </xdr:cNvPr>
        <xdr:cNvCxnSpPr/>
      </xdr:nvCxnSpPr>
      <xdr:spPr>
        <a:xfrm>
          <a:off x="4105275" y="91814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747DB51-7D98-4429-808C-253C726E1CB9}"/>
            </a:ext>
          </a:extLst>
        </xdr:cNvPr>
        <xdr:cNvSpPr txBox="1"/>
      </xdr:nvSpPr>
      <xdr:spPr>
        <a:xfrm>
          <a:off x="4219575" y="9667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15817DF3-0C98-442B-8B5E-C2D8C8FB4A22}"/>
            </a:ext>
          </a:extLst>
        </xdr:cNvPr>
        <xdr:cNvSpPr/>
      </xdr:nvSpPr>
      <xdr:spPr>
        <a:xfrm>
          <a:off x="4124325" y="98037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818A7712-3276-4923-8B4F-4633F7C71561}"/>
            </a:ext>
          </a:extLst>
        </xdr:cNvPr>
        <xdr:cNvSpPr/>
      </xdr:nvSpPr>
      <xdr:spPr>
        <a:xfrm>
          <a:off x="3381375" y="98101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ACE66C06-4332-42E9-9B98-DA6155BB6461}"/>
            </a:ext>
          </a:extLst>
        </xdr:cNvPr>
        <xdr:cNvSpPr/>
      </xdr:nvSpPr>
      <xdr:spPr>
        <a:xfrm>
          <a:off x="2571750" y="98018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986B6AB5-A94A-4243-98BA-7598AC426223}"/>
            </a:ext>
          </a:extLst>
        </xdr:cNvPr>
        <xdr:cNvSpPr/>
      </xdr:nvSpPr>
      <xdr:spPr>
        <a:xfrm>
          <a:off x="1781175" y="97809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6FC3CC22-71B2-471B-9A17-BE33683ED4B6}"/>
            </a:ext>
          </a:extLst>
        </xdr:cNvPr>
        <xdr:cNvSpPr/>
      </xdr:nvSpPr>
      <xdr:spPr>
        <a:xfrm>
          <a:off x="981075" y="98037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F1DAE35-3941-44E4-A673-C19F5608F01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177F316-360F-4005-BD9C-A2FA444145F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65AA095-9730-416C-93B7-97263D7A615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827D17A-2C11-488F-8DE0-BA1DBF2BBA7F}"/>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9F399A3-EFEF-4FAE-914F-11885097F0C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103505</xdr:rowOff>
    </xdr:from>
    <xdr:to>
      <xdr:col>24</xdr:col>
      <xdr:colOff>114300</xdr:colOff>
      <xdr:row>61</xdr:row>
      <xdr:rowOff>33655</xdr:rowOff>
    </xdr:to>
    <xdr:sp macro="" textlink="">
      <xdr:nvSpPr>
        <xdr:cNvPr id="187" name="楕円 186">
          <a:extLst>
            <a:ext uri="{FF2B5EF4-FFF2-40B4-BE49-F238E27FC236}">
              <a16:creationId xmlns:a16="http://schemas.microsoft.com/office/drawing/2014/main" id="{38614754-447D-435E-979A-7003C9773F97}"/>
            </a:ext>
          </a:extLst>
        </xdr:cNvPr>
        <xdr:cNvSpPr/>
      </xdr:nvSpPr>
      <xdr:spPr>
        <a:xfrm>
          <a:off x="4124325" y="98317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81932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244973D-6E53-4A77-9BA8-D2A0A1B63E38}"/>
            </a:ext>
          </a:extLst>
        </xdr:cNvPr>
        <xdr:cNvSpPr txBox="1"/>
      </xdr:nvSpPr>
      <xdr:spPr>
        <a:xfrm>
          <a:off x="4219575" y="981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89" name="楕円 188">
          <a:extLst>
            <a:ext uri="{FF2B5EF4-FFF2-40B4-BE49-F238E27FC236}">
              <a16:creationId xmlns:a16="http://schemas.microsoft.com/office/drawing/2014/main" id="{FD2385D0-A05F-49DC-8AB7-1E8B0577C3F4}"/>
            </a:ext>
          </a:extLst>
        </xdr:cNvPr>
        <xdr:cNvSpPr/>
      </xdr:nvSpPr>
      <xdr:spPr>
        <a:xfrm>
          <a:off x="3381375" y="98659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154305</xdr:rowOff>
    </xdr:from>
    <xdr:to>
      <xdr:col>24</xdr:col>
      <xdr:colOff>63500</xdr:colOff>
      <xdr:row>61</xdr:row>
      <xdr:rowOff>17145</xdr:rowOff>
    </xdr:to>
    <xdr:cxnSp macro="">
      <xdr:nvCxnSpPr>
        <xdr:cNvPr id="190" name="直線コネクタ 189">
          <a:extLst>
            <a:ext uri="{FF2B5EF4-FFF2-40B4-BE49-F238E27FC236}">
              <a16:creationId xmlns:a16="http://schemas.microsoft.com/office/drawing/2014/main" id="{56A2D388-1EA7-4F47-B3AC-27631E88187A}"/>
            </a:ext>
          </a:extLst>
        </xdr:cNvPr>
        <xdr:cNvCxnSpPr/>
      </xdr:nvCxnSpPr>
      <xdr:spPr>
        <a:xfrm flipV="1">
          <a:off x="3429000" y="9879330"/>
          <a:ext cx="7524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88265</xdr:rowOff>
    </xdr:from>
    <xdr:to>
      <xdr:col>15</xdr:col>
      <xdr:colOff>101600</xdr:colOff>
      <xdr:row>61</xdr:row>
      <xdr:rowOff>18415</xdr:rowOff>
    </xdr:to>
    <xdr:sp macro="" textlink="">
      <xdr:nvSpPr>
        <xdr:cNvPr id="191" name="楕円 190">
          <a:extLst>
            <a:ext uri="{FF2B5EF4-FFF2-40B4-BE49-F238E27FC236}">
              <a16:creationId xmlns:a16="http://schemas.microsoft.com/office/drawing/2014/main" id="{E30C30DD-EF44-40ED-92CF-1A1FCC4CCC6D}"/>
            </a:ext>
          </a:extLst>
        </xdr:cNvPr>
        <xdr:cNvSpPr/>
      </xdr:nvSpPr>
      <xdr:spPr>
        <a:xfrm>
          <a:off x="2571750" y="98101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139065</xdr:rowOff>
    </xdr:from>
    <xdr:to>
      <xdr:col>19</xdr:col>
      <xdr:colOff>177800</xdr:colOff>
      <xdr:row>61</xdr:row>
      <xdr:rowOff>17145</xdr:rowOff>
    </xdr:to>
    <xdr:cxnSp macro="">
      <xdr:nvCxnSpPr>
        <xdr:cNvPr id="192" name="直線コネクタ 191">
          <a:extLst>
            <a:ext uri="{FF2B5EF4-FFF2-40B4-BE49-F238E27FC236}">
              <a16:creationId xmlns:a16="http://schemas.microsoft.com/office/drawing/2014/main" id="{1F60148C-6FDC-4621-B6C2-2B3BBB0F571F}"/>
            </a:ext>
          </a:extLst>
        </xdr:cNvPr>
        <xdr:cNvCxnSpPr/>
      </xdr:nvCxnSpPr>
      <xdr:spPr>
        <a:xfrm>
          <a:off x="2619375" y="9867265"/>
          <a:ext cx="80962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93" name="楕円 192">
          <a:extLst>
            <a:ext uri="{FF2B5EF4-FFF2-40B4-BE49-F238E27FC236}">
              <a16:creationId xmlns:a16="http://schemas.microsoft.com/office/drawing/2014/main" id="{6F5ECA80-4287-420E-AD6A-0035B73F96DE}"/>
            </a:ext>
          </a:extLst>
        </xdr:cNvPr>
        <xdr:cNvSpPr/>
      </xdr:nvSpPr>
      <xdr:spPr>
        <a:xfrm>
          <a:off x="1781175" y="9763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139065</xdr:rowOff>
    </xdr:to>
    <xdr:cxnSp macro="">
      <xdr:nvCxnSpPr>
        <xdr:cNvPr id="194" name="直線コネクタ 193">
          <a:extLst>
            <a:ext uri="{FF2B5EF4-FFF2-40B4-BE49-F238E27FC236}">
              <a16:creationId xmlns:a16="http://schemas.microsoft.com/office/drawing/2014/main" id="{19AFB350-94C7-4689-8872-353127EAFE03}"/>
            </a:ext>
          </a:extLst>
        </xdr:cNvPr>
        <xdr:cNvCxnSpPr/>
      </xdr:nvCxnSpPr>
      <xdr:spPr>
        <a:xfrm>
          <a:off x="1828800" y="9811385"/>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164465</xdr:rowOff>
    </xdr:from>
    <xdr:to>
      <xdr:col>6</xdr:col>
      <xdr:colOff>38100</xdr:colOff>
      <xdr:row>60</xdr:row>
      <xdr:rowOff>94615</xdr:rowOff>
    </xdr:to>
    <xdr:sp macro="" textlink="">
      <xdr:nvSpPr>
        <xdr:cNvPr id="195" name="楕円 194">
          <a:extLst>
            <a:ext uri="{FF2B5EF4-FFF2-40B4-BE49-F238E27FC236}">
              <a16:creationId xmlns:a16="http://schemas.microsoft.com/office/drawing/2014/main" id="{CE77C41F-7CBE-42FF-97A9-FCEFF210E1D7}"/>
            </a:ext>
          </a:extLst>
        </xdr:cNvPr>
        <xdr:cNvSpPr/>
      </xdr:nvSpPr>
      <xdr:spPr>
        <a:xfrm>
          <a:off x="981075" y="97243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43815</xdr:rowOff>
    </xdr:from>
    <xdr:to>
      <xdr:col>10</xdr:col>
      <xdr:colOff>114300</xdr:colOff>
      <xdr:row>60</xdr:row>
      <xdr:rowOff>89535</xdr:rowOff>
    </xdr:to>
    <xdr:cxnSp macro="">
      <xdr:nvCxnSpPr>
        <xdr:cNvPr id="196" name="直線コネクタ 195">
          <a:extLst>
            <a:ext uri="{FF2B5EF4-FFF2-40B4-BE49-F238E27FC236}">
              <a16:creationId xmlns:a16="http://schemas.microsoft.com/office/drawing/2014/main" id="{EBC67084-034D-4B9E-9CD4-688DFB9F1BE9}"/>
            </a:ext>
          </a:extLst>
        </xdr:cNvPr>
        <xdr:cNvCxnSpPr/>
      </xdr:nvCxnSpPr>
      <xdr:spPr>
        <a:xfrm>
          <a:off x="1028700" y="9772015"/>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50087967-1AC5-4926-83D9-9B1C6AB55C4A}"/>
            </a:ext>
          </a:extLst>
        </xdr:cNvPr>
        <xdr:cNvSpPr txBox="1"/>
      </xdr:nvSpPr>
      <xdr:spPr>
        <a:xfrm>
          <a:off x="32391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E08E7BAD-2BA7-4B14-82F2-E4C109970343}"/>
            </a:ext>
          </a:extLst>
        </xdr:cNvPr>
        <xdr:cNvSpPr txBox="1"/>
      </xdr:nvSpPr>
      <xdr:spPr>
        <a:xfrm>
          <a:off x="2439044" y="958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9" name="n_3aveValue【体育館・プール】&#10;有形固定資産減価償却率">
          <a:extLst>
            <a:ext uri="{FF2B5EF4-FFF2-40B4-BE49-F238E27FC236}">
              <a16:creationId xmlns:a16="http://schemas.microsoft.com/office/drawing/2014/main" id="{0476B5A8-A094-4A5A-89B4-457E0696BAEC}"/>
            </a:ext>
          </a:extLst>
        </xdr:cNvPr>
        <xdr:cNvSpPr txBox="1"/>
      </xdr:nvSpPr>
      <xdr:spPr>
        <a:xfrm>
          <a:off x="1648469"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4C7DB13A-BCC3-4B3D-BBE5-8EE6DA5DBDB4}"/>
            </a:ext>
          </a:extLst>
        </xdr:cNvPr>
        <xdr:cNvSpPr txBox="1"/>
      </xdr:nvSpPr>
      <xdr:spPr>
        <a:xfrm>
          <a:off x="848369" y="988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201" name="n_1mainValue【体育館・プール】&#10;有形固定資産減価償却率">
          <a:extLst>
            <a:ext uri="{FF2B5EF4-FFF2-40B4-BE49-F238E27FC236}">
              <a16:creationId xmlns:a16="http://schemas.microsoft.com/office/drawing/2014/main" id="{8EB22833-191B-4493-9C8D-2D18CDBA2753}"/>
            </a:ext>
          </a:extLst>
        </xdr:cNvPr>
        <xdr:cNvSpPr txBox="1"/>
      </xdr:nvSpPr>
      <xdr:spPr>
        <a:xfrm>
          <a:off x="3239144" y="994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9542</xdr:rowOff>
    </xdr:from>
    <xdr:ext cx="405111" cy="259045"/>
    <xdr:sp macro="" textlink="">
      <xdr:nvSpPr>
        <xdr:cNvPr id="202" name="n_2mainValue【体育館・プール】&#10;有形固定資産減価償却率">
          <a:extLst>
            <a:ext uri="{FF2B5EF4-FFF2-40B4-BE49-F238E27FC236}">
              <a16:creationId xmlns:a16="http://schemas.microsoft.com/office/drawing/2014/main" id="{5BA5203C-E0DD-40F5-8638-CDFF7DA373CF}"/>
            </a:ext>
          </a:extLst>
        </xdr:cNvPr>
        <xdr:cNvSpPr txBox="1"/>
      </xdr:nvSpPr>
      <xdr:spPr>
        <a:xfrm>
          <a:off x="24390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156862</xdr:rowOff>
    </xdr:from>
    <xdr:ext cx="405111" cy="259045"/>
    <xdr:sp macro="" textlink="">
      <xdr:nvSpPr>
        <xdr:cNvPr id="203" name="n_3mainValue【体育館・プール】&#10;有形固定資産減価償却率">
          <a:extLst>
            <a:ext uri="{FF2B5EF4-FFF2-40B4-BE49-F238E27FC236}">
              <a16:creationId xmlns:a16="http://schemas.microsoft.com/office/drawing/2014/main" id="{FD4E0C64-926D-4672-A995-DBA5365E3121}"/>
            </a:ext>
          </a:extLst>
        </xdr:cNvPr>
        <xdr:cNvSpPr txBox="1"/>
      </xdr:nvSpPr>
      <xdr:spPr>
        <a:xfrm>
          <a:off x="1648469" y="956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4" name="n_4mainValue【体育館・プール】&#10;有形固定資産減価償却率">
          <a:extLst>
            <a:ext uri="{FF2B5EF4-FFF2-40B4-BE49-F238E27FC236}">
              <a16:creationId xmlns:a16="http://schemas.microsoft.com/office/drawing/2014/main" id="{9E5BF485-85D4-4E70-86C5-DAEE773BDC15}"/>
            </a:ext>
          </a:extLst>
        </xdr:cNvPr>
        <xdr:cNvSpPr txBox="1"/>
      </xdr:nvSpPr>
      <xdr:spPr>
        <a:xfrm>
          <a:off x="848369"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8286E8A-FDC4-4CFB-B272-35455B0A2BB4}"/>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0039256-6BE6-49DD-9DF7-7FB80C32E0F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7F4EE2E-BEB9-43BB-A052-902A2F49932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EC6102E-AF93-43EF-8AE8-EEB53B3456C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00DCAAD-53F9-4D9D-BC58-98DD58EC6A1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1FD1B88-A5A8-412A-87D3-2FF71D2C9363}"/>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8604B65-0C76-4CE2-8A0C-19F1F5089F2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15D7A8A-8658-42C8-B7A6-FA81D235177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88FA3F5-EB0F-4BEE-A8A6-19517B5FEAA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E8687F4-7843-4C56-85F5-6C4C3EF4443E}"/>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7C4F312-1D52-4F44-A2BD-8E6F2957B519}"/>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6232111-A99C-4BD0-A86A-A42BFAD5C141}"/>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45D32BB-01A8-4205-A938-58767FFEA59A}"/>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1D2052D-EBB7-41F6-AB31-B41C1AC61430}"/>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3462355-3FF7-4951-8412-88BA680E731A}"/>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7ACD7E2-2C89-46A3-BFDE-A78C9F68AA7A}"/>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4D843D4-13E3-4B88-97F9-0817112373D2}"/>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39E2B77-A1B7-4D90-840F-A80F9A30180F}"/>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815344A-D704-4162-BEBB-41D5BCDD92FF}"/>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8D2BBD0-C72C-4FD7-A336-22161B3B494C}"/>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F967F42-833A-4EEC-9B24-2DEE5D03765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FAAB8B8-53CB-41F3-9F06-B5AA334D175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448D43F-58EF-43A9-A15F-F67C078FF07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6F813600-B434-46F2-AE7D-792060CB300A}"/>
            </a:ext>
          </a:extLst>
        </xdr:cNvPr>
        <xdr:cNvCxnSpPr/>
      </xdr:nvCxnSpPr>
      <xdr:spPr>
        <a:xfrm flipV="1">
          <a:off x="9429115" y="912749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968F09E0-65C4-4459-A0FD-98021A456F50}"/>
            </a:ext>
          </a:extLst>
        </xdr:cNvPr>
        <xdr:cNvSpPr txBox="1"/>
      </xdr:nvSpPr>
      <xdr:spPr>
        <a:xfrm>
          <a:off x="9467850"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61E83E61-77F8-4799-B37D-D1650955416B}"/>
            </a:ext>
          </a:extLst>
        </xdr:cNvPr>
        <xdr:cNvCxnSpPr/>
      </xdr:nvCxnSpPr>
      <xdr:spPr>
        <a:xfrm>
          <a:off x="9363075" y="104216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C05447A-CEAF-4245-A8AF-A3B8AC7A7D66}"/>
            </a:ext>
          </a:extLst>
        </xdr:cNvPr>
        <xdr:cNvSpPr txBox="1"/>
      </xdr:nvSpPr>
      <xdr:spPr>
        <a:xfrm>
          <a:off x="9467850" y="891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B2CB84BB-DD96-4B11-B80B-A5B90A929D86}"/>
            </a:ext>
          </a:extLst>
        </xdr:cNvPr>
        <xdr:cNvCxnSpPr/>
      </xdr:nvCxnSpPr>
      <xdr:spPr>
        <a:xfrm>
          <a:off x="9363075" y="91274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9BB93939-0FBF-449B-8F0E-37DFCD8B4D7F}"/>
            </a:ext>
          </a:extLst>
        </xdr:cNvPr>
        <xdr:cNvSpPr txBox="1"/>
      </xdr:nvSpPr>
      <xdr:spPr>
        <a:xfrm>
          <a:off x="9467850" y="9888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42C0B62E-AC3B-4DD4-9D48-B51269CC6E58}"/>
            </a:ext>
          </a:extLst>
        </xdr:cNvPr>
        <xdr:cNvSpPr/>
      </xdr:nvSpPr>
      <xdr:spPr>
        <a:xfrm>
          <a:off x="9401175" y="100368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CB07678D-86B9-44D4-98BE-EB27812B0267}"/>
            </a:ext>
          </a:extLst>
        </xdr:cNvPr>
        <xdr:cNvSpPr/>
      </xdr:nvSpPr>
      <xdr:spPr>
        <a:xfrm>
          <a:off x="8639175" y="100406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F221B6C4-FBFF-4E5B-8D8D-FEBBF879169A}"/>
            </a:ext>
          </a:extLst>
        </xdr:cNvPr>
        <xdr:cNvSpPr/>
      </xdr:nvSpPr>
      <xdr:spPr>
        <a:xfrm>
          <a:off x="7839075" y="100323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A1C0A9B-BDF7-44D5-B5E2-40660EF1964D}"/>
            </a:ext>
          </a:extLst>
        </xdr:cNvPr>
        <xdr:cNvSpPr/>
      </xdr:nvSpPr>
      <xdr:spPr>
        <a:xfrm>
          <a:off x="7029450" y="100476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C8C0F174-6209-4AF6-B2D8-6E85DD6DFE06}"/>
            </a:ext>
          </a:extLst>
        </xdr:cNvPr>
        <xdr:cNvSpPr/>
      </xdr:nvSpPr>
      <xdr:spPr>
        <a:xfrm>
          <a:off x="6238875" y="100501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3169E57-B988-4A19-9D2A-DCE29272E92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B55A6D2-9FBE-4E34-A679-0D5D9A431A2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C3781CC-0EE7-4E8F-9507-FE8D05D1C65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047CEE-6410-44E4-80E3-AE3C7C497E2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8F8070-4192-4CD7-B91C-5A8B66C9B3B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104140</xdr:rowOff>
    </xdr:from>
    <xdr:to>
      <xdr:col>55</xdr:col>
      <xdr:colOff>50800</xdr:colOff>
      <xdr:row>64</xdr:row>
      <xdr:rowOff>34290</xdr:rowOff>
    </xdr:to>
    <xdr:sp macro="" textlink="">
      <xdr:nvSpPr>
        <xdr:cNvPr id="244" name="楕円 243">
          <a:extLst>
            <a:ext uri="{FF2B5EF4-FFF2-40B4-BE49-F238E27FC236}">
              <a16:creationId xmlns:a16="http://schemas.microsoft.com/office/drawing/2014/main" id="{6A8725E9-52AC-47BE-A500-C8E7CEFFD8EC}"/>
            </a:ext>
          </a:extLst>
        </xdr:cNvPr>
        <xdr:cNvSpPr/>
      </xdr:nvSpPr>
      <xdr:spPr>
        <a:xfrm>
          <a:off x="9401175" y="1031811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245" name="【体育館・プール】&#10;一人当たり面積該当値テキスト">
          <a:extLst>
            <a:ext uri="{FF2B5EF4-FFF2-40B4-BE49-F238E27FC236}">
              <a16:creationId xmlns:a16="http://schemas.microsoft.com/office/drawing/2014/main" id="{D9595224-AA72-4F69-8DC0-158617C6F542}"/>
            </a:ext>
          </a:extLst>
        </xdr:cNvPr>
        <xdr:cNvSpPr txBox="1"/>
      </xdr:nvSpPr>
      <xdr:spPr>
        <a:xfrm>
          <a:off x="9467850"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105410</xdr:rowOff>
    </xdr:from>
    <xdr:to>
      <xdr:col>50</xdr:col>
      <xdr:colOff>165100</xdr:colOff>
      <xdr:row>64</xdr:row>
      <xdr:rowOff>35560</xdr:rowOff>
    </xdr:to>
    <xdr:sp macro="" textlink="">
      <xdr:nvSpPr>
        <xdr:cNvPr id="246" name="楕円 245">
          <a:extLst>
            <a:ext uri="{FF2B5EF4-FFF2-40B4-BE49-F238E27FC236}">
              <a16:creationId xmlns:a16="http://schemas.microsoft.com/office/drawing/2014/main" id="{7F35A8F9-855B-414F-8CA8-164D8FC296AB}"/>
            </a:ext>
          </a:extLst>
        </xdr:cNvPr>
        <xdr:cNvSpPr/>
      </xdr:nvSpPr>
      <xdr:spPr>
        <a:xfrm>
          <a:off x="8639175" y="103130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154940</xdr:rowOff>
    </xdr:from>
    <xdr:to>
      <xdr:col>55</xdr:col>
      <xdr:colOff>0</xdr:colOff>
      <xdr:row>63</xdr:row>
      <xdr:rowOff>156210</xdr:rowOff>
    </xdr:to>
    <xdr:cxnSp macro="">
      <xdr:nvCxnSpPr>
        <xdr:cNvPr id="247" name="直線コネクタ 246">
          <a:extLst>
            <a:ext uri="{FF2B5EF4-FFF2-40B4-BE49-F238E27FC236}">
              <a16:creationId xmlns:a16="http://schemas.microsoft.com/office/drawing/2014/main" id="{315A9AB3-7856-408C-B942-A3D9BF1F09E3}"/>
            </a:ext>
          </a:extLst>
        </xdr:cNvPr>
        <xdr:cNvCxnSpPr/>
      </xdr:nvCxnSpPr>
      <xdr:spPr>
        <a:xfrm flipV="1">
          <a:off x="8686800" y="10365740"/>
          <a:ext cx="74295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106680</xdr:rowOff>
    </xdr:from>
    <xdr:to>
      <xdr:col>46</xdr:col>
      <xdr:colOff>38100</xdr:colOff>
      <xdr:row>64</xdr:row>
      <xdr:rowOff>36830</xdr:rowOff>
    </xdr:to>
    <xdr:sp macro="" textlink="">
      <xdr:nvSpPr>
        <xdr:cNvPr id="248" name="楕円 247">
          <a:extLst>
            <a:ext uri="{FF2B5EF4-FFF2-40B4-BE49-F238E27FC236}">
              <a16:creationId xmlns:a16="http://schemas.microsoft.com/office/drawing/2014/main" id="{C87C4DBD-6E7D-41B2-AC58-47DE53CD9116}"/>
            </a:ext>
          </a:extLst>
        </xdr:cNvPr>
        <xdr:cNvSpPr/>
      </xdr:nvSpPr>
      <xdr:spPr>
        <a:xfrm>
          <a:off x="7839075" y="103143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156210</xdr:rowOff>
    </xdr:from>
    <xdr:to>
      <xdr:col>50</xdr:col>
      <xdr:colOff>114300</xdr:colOff>
      <xdr:row>63</xdr:row>
      <xdr:rowOff>157480</xdr:rowOff>
    </xdr:to>
    <xdr:cxnSp macro="">
      <xdr:nvCxnSpPr>
        <xdr:cNvPr id="249" name="直線コネクタ 248">
          <a:extLst>
            <a:ext uri="{FF2B5EF4-FFF2-40B4-BE49-F238E27FC236}">
              <a16:creationId xmlns:a16="http://schemas.microsoft.com/office/drawing/2014/main" id="{8AF90353-691D-45D6-8194-07B2CC1AB05C}"/>
            </a:ext>
          </a:extLst>
        </xdr:cNvPr>
        <xdr:cNvCxnSpPr/>
      </xdr:nvCxnSpPr>
      <xdr:spPr>
        <a:xfrm flipV="1">
          <a:off x="7886700" y="10370185"/>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107950</xdr:rowOff>
    </xdr:from>
    <xdr:to>
      <xdr:col>41</xdr:col>
      <xdr:colOff>101600</xdr:colOff>
      <xdr:row>64</xdr:row>
      <xdr:rowOff>38100</xdr:rowOff>
    </xdr:to>
    <xdr:sp macro="" textlink="">
      <xdr:nvSpPr>
        <xdr:cNvPr id="250" name="楕円 249">
          <a:extLst>
            <a:ext uri="{FF2B5EF4-FFF2-40B4-BE49-F238E27FC236}">
              <a16:creationId xmlns:a16="http://schemas.microsoft.com/office/drawing/2014/main" id="{A1836B57-D30D-4EE5-8AAC-22D1F5066C3D}"/>
            </a:ext>
          </a:extLst>
        </xdr:cNvPr>
        <xdr:cNvSpPr/>
      </xdr:nvSpPr>
      <xdr:spPr>
        <a:xfrm>
          <a:off x="7029450" y="10315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157480</xdr:rowOff>
    </xdr:from>
    <xdr:to>
      <xdr:col>45</xdr:col>
      <xdr:colOff>177800</xdr:colOff>
      <xdr:row>63</xdr:row>
      <xdr:rowOff>158750</xdr:rowOff>
    </xdr:to>
    <xdr:cxnSp macro="">
      <xdr:nvCxnSpPr>
        <xdr:cNvPr id="251" name="直線コネクタ 250">
          <a:extLst>
            <a:ext uri="{FF2B5EF4-FFF2-40B4-BE49-F238E27FC236}">
              <a16:creationId xmlns:a16="http://schemas.microsoft.com/office/drawing/2014/main" id="{BF81AAE5-4D7B-4F35-9056-9D97934647D4}"/>
            </a:ext>
          </a:extLst>
        </xdr:cNvPr>
        <xdr:cNvCxnSpPr/>
      </xdr:nvCxnSpPr>
      <xdr:spPr>
        <a:xfrm flipV="1">
          <a:off x="7077075" y="10371455"/>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109220</xdr:rowOff>
    </xdr:from>
    <xdr:to>
      <xdr:col>36</xdr:col>
      <xdr:colOff>165100</xdr:colOff>
      <xdr:row>64</xdr:row>
      <xdr:rowOff>39370</xdr:rowOff>
    </xdr:to>
    <xdr:sp macro="" textlink="">
      <xdr:nvSpPr>
        <xdr:cNvPr id="252" name="楕円 251">
          <a:extLst>
            <a:ext uri="{FF2B5EF4-FFF2-40B4-BE49-F238E27FC236}">
              <a16:creationId xmlns:a16="http://schemas.microsoft.com/office/drawing/2014/main" id="{599F7E13-8F01-4401-BD2C-24028B3EEE93}"/>
            </a:ext>
          </a:extLst>
        </xdr:cNvPr>
        <xdr:cNvSpPr/>
      </xdr:nvSpPr>
      <xdr:spPr>
        <a:xfrm>
          <a:off x="6238875" y="103168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158750</xdr:rowOff>
    </xdr:from>
    <xdr:to>
      <xdr:col>41</xdr:col>
      <xdr:colOff>50800</xdr:colOff>
      <xdr:row>63</xdr:row>
      <xdr:rowOff>160020</xdr:rowOff>
    </xdr:to>
    <xdr:cxnSp macro="">
      <xdr:nvCxnSpPr>
        <xdr:cNvPr id="253" name="直線コネクタ 252">
          <a:extLst>
            <a:ext uri="{FF2B5EF4-FFF2-40B4-BE49-F238E27FC236}">
              <a16:creationId xmlns:a16="http://schemas.microsoft.com/office/drawing/2014/main" id="{3B99A93E-C59D-4B86-ADA6-69574064F692}"/>
            </a:ext>
          </a:extLst>
        </xdr:cNvPr>
        <xdr:cNvCxnSpPr/>
      </xdr:nvCxnSpPr>
      <xdr:spPr>
        <a:xfrm flipV="1">
          <a:off x="6286500" y="10372725"/>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8EA35287-00B8-4F4A-ABD0-6853150AB7B8}"/>
            </a:ext>
          </a:extLst>
        </xdr:cNvPr>
        <xdr:cNvSpPr txBox="1"/>
      </xdr:nvSpPr>
      <xdr:spPr>
        <a:xfrm>
          <a:off x="845827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CD80B2CF-14E5-4B6A-A4A1-057DD8257B96}"/>
            </a:ext>
          </a:extLst>
        </xdr:cNvPr>
        <xdr:cNvSpPr txBox="1"/>
      </xdr:nvSpPr>
      <xdr:spPr>
        <a:xfrm>
          <a:off x="7677227" y="982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7ED7140D-9884-40F3-ACBA-133707090294}"/>
            </a:ext>
          </a:extLst>
        </xdr:cNvPr>
        <xdr:cNvSpPr txBox="1"/>
      </xdr:nvSpPr>
      <xdr:spPr>
        <a:xfrm>
          <a:off x="6867602"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669B4165-BFDA-4698-A51C-A62266338B79}"/>
            </a:ext>
          </a:extLst>
        </xdr:cNvPr>
        <xdr:cNvSpPr txBox="1"/>
      </xdr:nvSpPr>
      <xdr:spPr>
        <a:xfrm>
          <a:off x="6067502"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26687</xdr:rowOff>
    </xdr:from>
    <xdr:ext cx="469744" cy="259045"/>
    <xdr:sp macro="" textlink="">
      <xdr:nvSpPr>
        <xdr:cNvPr id="258" name="n_1mainValue【体育館・プール】&#10;一人当たり面積">
          <a:extLst>
            <a:ext uri="{FF2B5EF4-FFF2-40B4-BE49-F238E27FC236}">
              <a16:creationId xmlns:a16="http://schemas.microsoft.com/office/drawing/2014/main" id="{735A7447-C69B-4567-B4A3-3C8E17E4911F}"/>
            </a:ext>
          </a:extLst>
        </xdr:cNvPr>
        <xdr:cNvSpPr txBox="1"/>
      </xdr:nvSpPr>
      <xdr:spPr>
        <a:xfrm>
          <a:off x="8458277" y="1040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27957</xdr:rowOff>
    </xdr:from>
    <xdr:ext cx="469744" cy="259045"/>
    <xdr:sp macro="" textlink="">
      <xdr:nvSpPr>
        <xdr:cNvPr id="259" name="n_2mainValue【体育館・プール】&#10;一人当たり面積">
          <a:extLst>
            <a:ext uri="{FF2B5EF4-FFF2-40B4-BE49-F238E27FC236}">
              <a16:creationId xmlns:a16="http://schemas.microsoft.com/office/drawing/2014/main" id="{6D2F3C4B-9F09-4BAC-BA9D-788B15F70FDD}"/>
            </a:ext>
          </a:extLst>
        </xdr:cNvPr>
        <xdr:cNvSpPr txBox="1"/>
      </xdr:nvSpPr>
      <xdr:spPr>
        <a:xfrm>
          <a:off x="76772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29227</xdr:rowOff>
    </xdr:from>
    <xdr:ext cx="469744" cy="259045"/>
    <xdr:sp macro="" textlink="">
      <xdr:nvSpPr>
        <xdr:cNvPr id="260" name="n_3mainValue【体育館・プール】&#10;一人当たり面積">
          <a:extLst>
            <a:ext uri="{FF2B5EF4-FFF2-40B4-BE49-F238E27FC236}">
              <a16:creationId xmlns:a16="http://schemas.microsoft.com/office/drawing/2014/main" id="{6672BE17-85E2-4625-B7F2-F87442877DEE}"/>
            </a:ext>
          </a:extLst>
        </xdr:cNvPr>
        <xdr:cNvSpPr txBox="1"/>
      </xdr:nvSpPr>
      <xdr:spPr>
        <a:xfrm>
          <a:off x="6867602"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30497</xdr:rowOff>
    </xdr:from>
    <xdr:ext cx="469744" cy="259045"/>
    <xdr:sp macro="" textlink="">
      <xdr:nvSpPr>
        <xdr:cNvPr id="261" name="n_4mainValue【体育館・プール】&#10;一人当たり面積">
          <a:extLst>
            <a:ext uri="{FF2B5EF4-FFF2-40B4-BE49-F238E27FC236}">
              <a16:creationId xmlns:a16="http://schemas.microsoft.com/office/drawing/2014/main" id="{F279B624-0236-4675-A24E-0F0822D65374}"/>
            </a:ext>
          </a:extLst>
        </xdr:cNvPr>
        <xdr:cNvSpPr txBox="1"/>
      </xdr:nvSpPr>
      <xdr:spPr>
        <a:xfrm>
          <a:off x="6067502"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D19DB0B-E976-4908-A1DD-FB9B47E54FE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BF9E134-C214-401B-86D5-B09B582687A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5D92A6E-CC18-40DA-B114-A152BA11BE16}"/>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1E6F0E3-E859-4EAE-A494-391307042479}"/>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3ACAEE7-2CD3-454E-B317-41EDBD91B03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1FAD054-F2F1-424A-B27C-AB0DD0BDF01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767ADDD-55BD-4CC5-A9EB-0C5F1FE2B6B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1667A24-B584-4B85-B9F6-1B89E0BF85F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15215F2-F17B-4BAA-A8E3-5208923C5DB9}"/>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F4352BB-BFED-4392-946D-8619D430919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0969B72-181D-4AED-9A9C-F169BD1BD5B9}"/>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51AFEEB5-5BC0-4B12-8B74-B9118E5C9342}"/>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8209CE8-FDAF-4E0B-ACD1-C252EA3280A0}"/>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F0EC092-32E8-4428-9171-4057DC7B40B9}"/>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845ED0D-84E0-4349-909C-0FA38C387E12}"/>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622C85EE-275F-4873-A4FC-E37049EC1D0C}"/>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F82EAD7-1D34-463E-90CF-A8D6BEDB2B54}"/>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5C0E19C-7675-40F3-9730-1AEAF28DC806}"/>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D5613F2-B9AA-4787-9A60-2DA0B590E59D}"/>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0EFF34A-48BE-4F9C-A594-28C4905036C1}"/>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A7556B3-EA6B-4568-945E-AEE80088EAF8}"/>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AB54543-DAE3-49F4-9178-C53316D9CEC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FB22BAB-1B2B-4C5F-88A7-FC8094A8872A}"/>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8070C15D-B80A-41E6-8B1F-4D0B39F5E7B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788A1053-BFBA-41C2-BAA3-B4C504A2AC7B}"/>
            </a:ext>
          </a:extLst>
        </xdr:cNvPr>
        <xdr:cNvCxnSpPr/>
      </xdr:nvCxnSpPr>
      <xdr:spPr>
        <a:xfrm flipV="1">
          <a:off x="4180840" y="12640945"/>
          <a:ext cx="0" cy="13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8ABDE9DB-4708-4E84-AA0D-A302817072AF}"/>
            </a:ext>
          </a:extLst>
        </xdr:cNvPr>
        <xdr:cNvSpPr txBox="1"/>
      </xdr:nvSpPr>
      <xdr:spPr>
        <a:xfrm>
          <a:off x="4219575" y="1404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6B4BEBAA-4B76-4BAE-805D-FB1E320CC5AD}"/>
            </a:ext>
          </a:extLst>
        </xdr:cNvPr>
        <xdr:cNvCxnSpPr/>
      </xdr:nvCxnSpPr>
      <xdr:spPr>
        <a:xfrm>
          <a:off x="4105275" y="14036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23E72CA-9725-4988-9786-4886B70250AB}"/>
            </a:ext>
          </a:extLst>
        </xdr:cNvPr>
        <xdr:cNvSpPr txBox="1"/>
      </xdr:nvSpPr>
      <xdr:spPr>
        <a:xfrm>
          <a:off x="4219575" y="1241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66265D68-C89E-4856-97FC-DDE511C473EC}"/>
            </a:ext>
          </a:extLst>
        </xdr:cNvPr>
        <xdr:cNvCxnSpPr/>
      </xdr:nvCxnSpPr>
      <xdr:spPr>
        <a:xfrm>
          <a:off x="4105275" y="12640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A39858D-315D-4A3A-909E-C2A4471A3CE2}"/>
            </a:ext>
          </a:extLst>
        </xdr:cNvPr>
        <xdr:cNvSpPr txBox="1"/>
      </xdr:nvSpPr>
      <xdr:spPr>
        <a:xfrm>
          <a:off x="4219575" y="13229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3CC9C037-C60F-4F9C-95EB-761C36E9F2CB}"/>
            </a:ext>
          </a:extLst>
        </xdr:cNvPr>
        <xdr:cNvSpPr/>
      </xdr:nvSpPr>
      <xdr:spPr>
        <a:xfrm>
          <a:off x="4124325" y="132511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3856E6B3-0601-4B48-BFC4-D38FBD79A19D}"/>
            </a:ext>
          </a:extLst>
        </xdr:cNvPr>
        <xdr:cNvSpPr/>
      </xdr:nvSpPr>
      <xdr:spPr>
        <a:xfrm>
          <a:off x="3381375" y="132295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C0997811-5805-42D9-8A28-9B295A099B59}"/>
            </a:ext>
          </a:extLst>
        </xdr:cNvPr>
        <xdr:cNvSpPr/>
      </xdr:nvSpPr>
      <xdr:spPr>
        <a:xfrm>
          <a:off x="2571750" y="132232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24281121-D810-4D68-BB4F-A2271360E927}"/>
            </a:ext>
          </a:extLst>
        </xdr:cNvPr>
        <xdr:cNvSpPr/>
      </xdr:nvSpPr>
      <xdr:spPr>
        <a:xfrm>
          <a:off x="1781175" y="132321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1F161CED-73B1-487F-B448-06A62D065CFC}"/>
            </a:ext>
          </a:extLst>
        </xdr:cNvPr>
        <xdr:cNvSpPr/>
      </xdr:nvSpPr>
      <xdr:spPr>
        <a:xfrm>
          <a:off x="981075" y="132213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41ADC39-93CB-407A-A654-31858AECF9B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4CC3AE0-9400-41A8-9122-94BC20D32D7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CDFD535-C16B-414A-B051-C22296F4CA2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FB11DBE-A814-44EE-87A2-8CE026F793B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63AB922-6E09-4F36-B62E-B8E8814EDF99}"/>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109220</xdr:rowOff>
    </xdr:from>
    <xdr:to>
      <xdr:col>24</xdr:col>
      <xdr:colOff>114300</xdr:colOff>
      <xdr:row>78</xdr:row>
      <xdr:rowOff>39370</xdr:rowOff>
    </xdr:to>
    <xdr:sp macro="" textlink="">
      <xdr:nvSpPr>
        <xdr:cNvPr id="302" name="楕円 301">
          <a:extLst>
            <a:ext uri="{FF2B5EF4-FFF2-40B4-BE49-F238E27FC236}">
              <a16:creationId xmlns:a16="http://schemas.microsoft.com/office/drawing/2014/main" id="{5B7BE173-A8C6-4982-9460-BC732C19E277}"/>
            </a:ext>
          </a:extLst>
        </xdr:cNvPr>
        <xdr:cNvSpPr/>
      </xdr:nvSpPr>
      <xdr:spPr>
        <a:xfrm>
          <a:off x="4124325" y="12583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62247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332F510-7997-4CB2-A468-18DE0A0C3596}"/>
            </a:ext>
          </a:extLst>
        </xdr:cNvPr>
        <xdr:cNvSpPr txBox="1"/>
      </xdr:nvSpPr>
      <xdr:spPr>
        <a:xfrm>
          <a:off x="4219575" y="1254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44450</xdr:rowOff>
    </xdr:from>
    <xdr:to>
      <xdr:col>20</xdr:col>
      <xdr:colOff>38100</xdr:colOff>
      <xdr:row>77</xdr:row>
      <xdr:rowOff>146050</xdr:rowOff>
    </xdr:to>
    <xdr:sp macro="" textlink="">
      <xdr:nvSpPr>
        <xdr:cNvPr id="304" name="楕円 303">
          <a:extLst>
            <a:ext uri="{FF2B5EF4-FFF2-40B4-BE49-F238E27FC236}">
              <a16:creationId xmlns:a16="http://schemas.microsoft.com/office/drawing/2014/main" id="{2CD70FAD-899A-4A29-AE49-D571887601DF}"/>
            </a:ext>
          </a:extLst>
        </xdr:cNvPr>
        <xdr:cNvSpPr/>
      </xdr:nvSpPr>
      <xdr:spPr>
        <a:xfrm>
          <a:off x="3381375" y="12525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95250</xdr:rowOff>
    </xdr:from>
    <xdr:to>
      <xdr:col>24</xdr:col>
      <xdr:colOff>63500</xdr:colOff>
      <xdr:row>77</xdr:row>
      <xdr:rowOff>160020</xdr:rowOff>
    </xdr:to>
    <xdr:cxnSp macro="">
      <xdr:nvCxnSpPr>
        <xdr:cNvPr id="305" name="直線コネクタ 304">
          <a:extLst>
            <a:ext uri="{FF2B5EF4-FFF2-40B4-BE49-F238E27FC236}">
              <a16:creationId xmlns:a16="http://schemas.microsoft.com/office/drawing/2014/main" id="{460ABFE6-80A0-4C2F-9C71-04CB849549F5}"/>
            </a:ext>
          </a:extLst>
        </xdr:cNvPr>
        <xdr:cNvCxnSpPr/>
      </xdr:nvCxnSpPr>
      <xdr:spPr>
        <a:xfrm>
          <a:off x="3429000" y="12573000"/>
          <a:ext cx="752475"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153036</xdr:rowOff>
    </xdr:from>
    <xdr:to>
      <xdr:col>15</xdr:col>
      <xdr:colOff>101600</xdr:colOff>
      <xdr:row>81</xdr:row>
      <xdr:rowOff>83186</xdr:rowOff>
    </xdr:to>
    <xdr:sp macro="" textlink="">
      <xdr:nvSpPr>
        <xdr:cNvPr id="306" name="楕円 305">
          <a:extLst>
            <a:ext uri="{FF2B5EF4-FFF2-40B4-BE49-F238E27FC236}">
              <a16:creationId xmlns:a16="http://schemas.microsoft.com/office/drawing/2014/main" id="{184D17EF-7F1C-4598-9B4C-074F947F77F0}"/>
            </a:ext>
          </a:extLst>
        </xdr:cNvPr>
        <xdr:cNvSpPr/>
      </xdr:nvSpPr>
      <xdr:spPr>
        <a:xfrm>
          <a:off x="2571750" y="131165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95250</xdr:rowOff>
    </xdr:from>
    <xdr:to>
      <xdr:col>19</xdr:col>
      <xdr:colOff>177800</xdr:colOff>
      <xdr:row>81</xdr:row>
      <xdr:rowOff>32386</xdr:rowOff>
    </xdr:to>
    <xdr:cxnSp macro="">
      <xdr:nvCxnSpPr>
        <xdr:cNvPr id="307" name="直線コネクタ 306">
          <a:extLst>
            <a:ext uri="{FF2B5EF4-FFF2-40B4-BE49-F238E27FC236}">
              <a16:creationId xmlns:a16="http://schemas.microsoft.com/office/drawing/2014/main" id="{DDD1FFC6-F640-4784-B9D7-7F3FD2B58D36}"/>
            </a:ext>
          </a:extLst>
        </xdr:cNvPr>
        <xdr:cNvCxnSpPr/>
      </xdr:nvCxnSpPr>
      <xdr:spPr>
        <a:xfrm flipV="1">
          <a:off x="2619375" y="12573000"/>
          <a:ext cx="809625" cy="5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105411</xdr:rowOff>
    </xdr:from>
    <xdr:to>
      <xdr:col>10</xdr:col>
      <xdr:colOff>165100</xdr:colOff>
      <xdr:row>81</xdr:row>
      <xdr:rowOff>35561</xdr:rowOff>
    </xdr:to>
    <xdr:sp macro="" textlink="">
      <xdr:nvSpPr>
        <xdr:cNvPr id="308" name="楕円 307">
          <a:extLst>
            <a:ext uri="{FF2B5EF4-FFF2-40B4-BE49-F238E27FC236}">
              <a16:creationId xmlns:a16="http://schemas.microsoft.com/office/drawing/2014/main" id="{05E4F9C1-BF17-419A-A22D-DACE140AEC3D}"/>
            </a:ext>
          </a:extLst>
        </xdr:cNvPr>
        <xdr:cNvSpPr/>
      </xdr:nvSpPr>
      <xdr:spPr>
        <a:xfrm>
          <a:off x="1781175" y="13065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156211</xdr:rowOff>
    </xdr:from>
    <xdr:to>
      <xdr:col>15</xdr:col>
      <xdr:colOff>50800</xdr:colOff>
      <xdr:row>81</xdr:row>
      <xdr:rowOff>32386</xdr:rowOff>
    </xdr:to>
    <xdr:cxnSp macro="">
      <xdr:nvCxnSpPr>
        <xdr:cNvPr id="309" name="直線コネクタ 308">
          <a:extLst>
            <a:ext uri="{FF2B5EF4-FFF2-40B4-BE49-F238E27FC236}">
              <a16:creationId xmlns:a16="http://schemas.microsoft.com/office/drawing/2014/main" id="{CE33C791-4C5E-4856-B68A-49E56500553D}"/>
            </a:ext>
          </a:extLst>
        </xdr:cNvPr>
        <xdr:cNvCxnSpPr/>
      </xdr:nvCxnSpPr>
      <xdr:spPr>
        <a:xfrm>
          <a:off x="1828800" y="13122911"/>
          <a:ext cx="7905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57786</xdr:rowOff>
    </xdr:from>
    <xdr:to>
      <xdr:col>6</xdr:col>
      <xdr:colOff>38100</xdr:colOff>
      <xdr:row>80</xdr:row>
      <xdr:rowOff>159386</xdr:rowOff>
    </xdr:to>
    <xdr:sp macro="" textlink="">
      <xdr:nvSpPr>
        <xdr:cNvPr id="310" name="楕円 309">
          <a:extLst>
            <a:ext uri="{FF2B5EF4-FFF2-40B4-BE49-F238E27FC236}">
              <a16:creationId xmlns:a16="http://schemas.microsoft.com/office/drawing/2014/main" id="{98E6E5A5-CB65-45B9-8E91-0E8ADDEE1CEA}"/>
            </a:ext>
          </a:extLst>
        </xdr:cNvPr>
        <xdr:cNvSpPr/>
      </xdr:nvSpPr>
      <xdr:spPr>
        <a:xfrm>
          <a:off x="981075" y="130213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108586</xdr:rowOff>
    </xdr:from>
    <xdr:to>
      <xdr:col>10</xdr:col>
      <xdr:colOff>114300</xdr:colOff>
      <xdr:row>80</xdr:row>
      <xdr:rowOff>156211</xdr:rowOff>
    </xdr:to>
    <xdr:cxnSp macro="">
      <xdr:nvCxnSpPr>
        <xdr:cNvPr id="311" name="直線コネクタ 310">
          <a:extLst>
            <a:ext uri="{FF2B5EF4-FFF2-40B4-BE49-F238E27FC236}">
              <a16:creationId xmlns:a16="http://schemas.microsoft.com/office/drawing/2014/main" id="{D07873CC-3CA4-43CB-9E97-B1BAD62904A5}"/>
            </a:ext>
          </a:extLst>
        </xdr:cNvPr>
        <xdr:cNvCxnSpPr/>
      </xdr:nvCxnSpPr>
      <xdr:spPr>
        <a:xfrm>
          <a:off x="1028700" y="13068936"/>
          <a:ext cx="8001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9F293C00-4322-44CA-9299-B2CE170458A4}"/>
            </a:ext>
          </a:extLst>
        </xdr:cNvPr>
        <xdr:cNvSpPr txBox="1"/>
      </xdr:nvSpPr>
      <xdr:spPr>
        <a:xfrm>
          <a:off x="32391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A8321B04-EEBC-4D73-9D03-AADCB9891A02}"/>
            </a:ext>
          </a:extLst>
        </xdr:cNvPr>
        <xdr:cNvSpPr txBox="1"/>
      </xdr:nvSpPr>
      <xdr:spPr>
        <a:xfrm>
          <a:off x="2439044"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69599F09-D668-4296-AD5E-F66242ECABA1}"/>
            </a:ext>
          </a:extLst>
        </xdr:cNvPr>
        <xdr:cNvSpPr txBox="1"/>
      </xdr:nvSpPr>
      <xdr:spPr>
        <a:xfrm>
          <a:off x="1648469" y="1331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F5B74477-86A7-43FE-83CC-5F85C207C188}"/>
            </a:ext>
          </a:extLst>
        </xdr:cNvPr>
        <xdr:cNvSpPr txBox="1"/>
      </xdr:nvSpPr>
      <xdr:spPr>
        <a:xfrm>
          <a:off x="848369"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162577</xdr:rowOff>
    </xdr:from>
    <xdr:ext cx="405111" cy="259045"/>
    <xdr:sp macro="" textlink="">
      <xdr:nvSpPr>
        <xdr:cNvPr id="316" name="n_1mainValue【福祉施設】&#10;有形固定資産減価償却率">
          <a:extLst>
            <a:ext uri="{FF2B5EF4-FFF2-40B4-BE49-F238E27FC236}">
              <a16:creationId xmlns:a16="http://schemas.microsoft.com/office/drawing/2014/main" id="{A1361521-3429-4E52-A099-0A593715EA55}"/>
            </a:ext>
          </a:extLst>
        </xdr:cNvPr>
        <xdr:cNvSpPr txBox="1"/>
      </xdr:nvSpPr>
      <xdr:spPr>
        <a:xfrm>
          <a:off x="3239144" y="1231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99713</xdr:rowOff>
    </xdr:from>
    <xdr:ext cx="405111" cy="259045"/>
    <xdr:sp macro="" textlink="">
      <xdr:nvSpPr>
        <xdr:cNvPr id="317" name="n_2mainValue【福祉施設】&#10;有形固定資産減価償却率">
          <a:extLst>
            <a:ext uri="{FF2B5EF4-FFF2-40B4-BE49-F238E27FC236}">
              <a16:creationId xmlns:a16="http://schemas.microsoft.com/office/drawing/2014/main" id="{2CA6DBED-515C-4E23-8CF5-D80549A29AC4}"/>
            </a:ext>
          </a:extLst>
        </xdr:cNvPr>
        <xdr:cNvSpPr txBox="1"/>
      </xdr:nvSpPr>
      <xdr:spPr>
        <a:xfrm>
          <a:off x="2439044" y="1290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52088</xdr:rowOff>
    </xdr:from>
    <xdr:ext cx="405111" cy="259045"/>
    <xdr:sp macro="" textlink="">
      <xdr:nvSpPr>
        <xdr:cNvPr id="318" name="n_3mainValue【福祉施設】&#10;有形固定資産減価償却率">
          <a:extLst>
            <a:ext uri="{FF2B5EF4-FFF2-40B4-BE49-F238E27FC236}">
              <a16:creationId xmlns:a16="http://schemas.microsoft.com/office/drawing/2014/main" id="{96B5F4A8-2EB6-405E-BD65-035F8AF5189E}"/>
            </a:ext>
          </a:extLst>
        </xdr:cNvPr>
        <xdr:cNvSpPr txBox="1"/>
      </xdr:nvSpPr>
      <xdr:spPr>
        <a:xfrm>
          <a:off x="1648469" y="12850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4463</xdr:rowOff>
    </xdr:from>
    <xdr:ext cx="405111" cy="259045"/>
    <xdr:sp macro="" textlink="">
      <xdr:nvSpPr>
        <xdr:cNvPr id="319" name="n_4mainValue【福祉施設】&#10;有形固定資産減価償却率">
          <a:extLst>
            <a:ext uri="{FF2B5EF4-FFF2-40B4-BE49-F238E27FC236}">
              <a16:creationId xmlns:a16="http://schemas.microsoft.com/office/drawing/2014/main" id="{76FB8901-7259-47D3-BDA8-E57D955128CF}"/>
            </a:ext>
          </a:extLst>
        </xdr:cNvPr>
        <xdr:cNvSpPr txBox="1"/>
      </xdr:nvSpPr>
      <xdr:spPr>
        <a:xfrm>
          <a:off x="848369" y="1280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480BB82-FB00-4552-A538-1496353371B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C827C1F-73B5-41D0-BE01-A8EB1952EC40}"/>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1499CC3-BB5F-42DE-8E30-7B0AFB819FA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2E665A3-3C8F-4D18-AAEE-AFE1CEA0EC7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00DC47D-B3C6-4256-B323-79A2A922918F}"/>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3DAA82F-FA00-4377-9F0C-961C9DD8CBB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BF623FB-B3DB-4050-A16A-D1A02F8EE50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38EEA18-D8C7-4761-9951-9B56249EC1A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59C325C-7A05-489E-8A45-3FEF7A100F0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2380291-7699-4E21-9419-44B9973D756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3906DADF-E414-42F5-9389-63472841E32D}"/>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75151638-9635-4CA9-94A2-0D2AF058B784}"/>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99C8A22E-0D7C-46B0-8DCC-20C8B397F29F}"/>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E8C07D6D-48CA-45F1-9000-A9A669594E7A}"/>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7A60F321-6203-4869-8FB1-E5858C9320F1}"/>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D4652883-8FF8-402D-B5ED-37718EA62789}"/>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E6509103-BDEE-4618-9693-D70761B128D1}"/>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F22AD042-207B-4812-98C8-B44575E10C7D}"/>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68EB9844-1F0A-454D-B907-CA5C90EE8A4F}"/>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BA26543A-76DC-461D-8D6B-EE5CC3272851}"/>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BA9A12FF-AC2B-477E-819A-1DE7F0A2F8D0}"/>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7495268-50E4-4355-83BC-33FACBF9B3B5}"/>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81A1AD9-2C3C-485F-BF91-D8D215074D95}"/>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847ADF7-7938-42CA-9945-4F8C2CB8D3DE}"/>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B1613C76-1FED-4988-8565-F50E8DC8E527}"/>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632D43DD-3D40-46B9-B29B-BFAE05CECBB9}"/>
            </a:ext>
          </a:extLst>
        </xdr:cNvPr>
        <xdr:cNvCxnSpPr/>
      </xdr:nvCxnSpPr>
      <xdr:spPr>
        <a:xfrm flipV="1">
          <a:off x="9429115" y="12566377"/>
          <a:ext cx="0" cy="153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35AEF8E5-475E-46ED-AB53-F28F058443E1}"/>
            </a:ext>
          </a:extLst>
        </xdr:cNvPr>
        <xdr:cNvSpPr txBox="1"/>
      </xdr:nvSpPr>
      <xdr:spPr>
        <a:xfrm>
          <a:off x="9467850" y="1409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911A84E7-DBE1-4C73-86BC-3F89FC81E07A}"/>
            </a:ext>
          </a:extLst>
        </xdr:cNvPr>
        <xdr:cNvCxnSpPr/>
      </xdr:nvCxnSpPr>
      <xdr:spPr>
        <a:xfrm>
          <a:off x="9363075" y="140971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3EF28960-822C-4B39-98E9-B95812A4FA4C}"/>
            </a:ext>
          </a:extLst>
        </xdr:cNvPr>
        <xdr:cNvSpPr txBox="1"/>
      </xdr:nvSpPr>
      <xdr:spPr>
        <a:xfrm>
          <a:off x="9467850" y="1234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4110A4CD-156E-419B-AD67-EE63D93A6DE1}"/>
            </a:ext>
          </a:extLst>
        </xdr:cNvPr>
        <xdr:cNvCxnSpPr/>
      </xdr:nvCxnSpPr>
      <xdr:spPr>
        <a:xfrm>
          <a:off x="9363075" y="125663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DFF9FE9D-858B-47FC-8D18-FF08F6BDF822}"/>
            </a:ext>
          </a:extLst>
        </xdr:cNvPr>
        <xdr:cNvSpPr txBox="1"/>
      </xdr:nvSpPr>
      <xdr:spPr>
        <a:xfrm>
          <a:off x="9467850" y="13466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4CDEDC30-E2AF-47D1-8A62-6CB31CABF400}"/>
            </a:ext>
          </a:extLst>
        </xdr:cNvPr>
        <xdr:cNvSpPr/>
      </xdr:nvSpPr>
      <xdr:spPr>
        <a:xfrm>
          <a:off x="9401175" y="1361140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4E0AF23E-B1DA-41A0-A848-433B67DF933A}"/>
            </a:ext>
          </a:extLst>
        </xdr:cNvPr>
        <xdr:cNvSpPr/>
      </xdr:nvSpPr>
      <xdr:spPr>
        <a:xfrm>
          <a:off x="8639175" y="1360832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DFF9C012-1485-49A8-B00E-6265ECAFD623}"/>
            </a:ext>
          </a:extLst>
        </xdr:cNvPr>
        <xdr:cNvSpPr/>
      </xdr:nvSpPr>
      <xdr:spPr>
        <a:xfrm>
          <a:off x="78390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12644BB5-AF66-41D1-AE00-D0E8E1FE0BDE}"/>
            </a:ext>
          </a:extLst>
        </xdr:cNvPr>
        <xdr:cNvSpPr/>
      </xdr:nvSpPr>
      <xdr:spPr>
        <a:xfrm>
          <a:off x="7029450" y="135722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ED410DEB-FD83-4EFF-A413-A8FEA8A1C2C8}"/>
            </a:ext>
          </a:extLst>
        </xdr:cNvPr>
        <xdr:cNvSpPr/>
      </xdr:nvSpPr>
      <xdr:spPr>
        <a:xfrm>
          <a:off x="6238875" y="135851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8357AE-52B1-42C6-97A1-DC1BCB0D2B0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201F556-05C5-4353-A21B-58A166FA5FC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5BD97FE-CE40-4329-85EC-E3F28C9EF09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9817715-4320-40C4-811F-0AD1029B918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401A446-978E-478D-B850-DA17E0B776D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61" name="楕円 360">
          <a:extLst>
            <a:ext uri="{FF2B5EF4-FFF2-40B4-BE49-F238E27FC236}">
              <a16:creationId xmlns:a16="http://schemas.microsoft.com/office/drawing/2014/main" id="{54B5CBE0-B92A-4C39-9979-DB4EA69FDD47}"/>
            </a:ext>
          </a:extLst>
        </xdr:cNvPr>
        <xdr:cNvSpPr/>
      </xdr:nvSpPr>
      <xdr:spPr>
        <a:xfrm>
          <a:off x="9401175" y="1361821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160038</xdr:rowOff>
    </xdr:from>
    <xdr:ext cx="469744" cy="259045"/>
    <xdr:sp macro="" textlink="">
      <xdr:nvSpPr>
        <xdr:cNvPr id="362" name="【福祉施設】&#10;一人当たり面積該当値テキスト">
          <a:extLst>
            <a:ext uri="{FF2B5EF4-FFF2-40B4-BE49-F238E27FC236}">
              <a16:creationId xmlns:a16="http://schemas.microsoft.com/office/drawing/2014/main" id="{323184A1-39B2-4814-82C0-921250B47D32}"/>
            </a:ext>
          </a:extLst>
        </xdr:cNvPr>
        <xdr:cNvSpPr txBox="1"/>
      </xdr:nvSpPr>
      <xdr:spPr>
        <a:xfrm>
          <a:off x="9467850" y="1361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13426</xdr:rowOff>
    </xdr:from>
    <xdr:to>
      <xdr:col>50</xdr:col>
      <xdr:colOff>165100</xdr:colOff>
      <xdr:row>84</xdr:row>
      <xdr:rowOff>115026</xdr:rowOff>
    </xdr:to>
    <xdr:sp macro="" textlink="">
      <xdr:nvSpPr>
        <xdr:cNvPr id="363" name="楕円 362">
          <a:extLst>
            <a:ext uri="{FF2B5EF4-FFF2-40B4-BE49-F238E27FC236}">
              <a16:creationId xmlns:a16="http://schemas.microsoft.com/office/drawing/2014/main" id="{EEBD1698-C956-45DF-8DCD-53A46FD04F9C}"/>
            </a:ext>
          </a:extLst>
        </xdr:cNvPr>
        <xdr:cNvSpPr/>
      </xdr:nvSpPr>
      <xdr:spPr>
        <a:xfrm>
          <a:off x="8639175" y="136214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64226</xdr:rowOff>
    </xdr:to>
    <xdr:cxnSp macro="">
      <xdr:nvCxnSpPr>
        <xdr:cNvPr id="364" name="直線コネクタ 363">
          <a:extLst>
            <a:ext uri="{FF2B5EF4-FFF2-40B4-BE49-F238E27FC236}">
              <a16:creationId xmlns:a16="http://schemas.microsoft.com/office/drawing/2014/main" id="{874525A0-49F7-4E06-ADE4-4C9AC51BFEEA}"/>
            </a:ext>
          </a:extLst>
        </xdr:cNvPr>
        <xdr:cNvCxnSpPr/>
      </xdr:nvCxnSpPr>
      <xdr:spPr>
        <a:xfrm flipV="1">
          <a:off x="8686800" y="13675361"/>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65" name="楕円 364">
          <a:extLst>
            <a:ext uri="{FF2B5EF4-FFF2-40B4-BE49-F238E27FC236}">
              <a16:creationId xmlns:a16="http://schemas.microsoft.com/office/drawing/2014/main" id="{87CD62FF-760C-45AC-8A10-C58F104272AA}"/>
            </a:ext>
          </a:extLst>
        </xdr:cNvPr>
        <xdr:cNvSpPr/>
      </xdr:nvSpPr>
      <xdr:spPr>
        <a:xfrm>
          <a:off x="7839075" y="13820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64226</xdr:rowOff>
    </xdr:from>
    <xdr:to>
      <xdr:col>50</xdr:col>
      <xdr:colOff>114300</xdr:colOff>
      <xdr:row>85</xdr:row>
      <xdr:rowOff>95250</xdr:rowOff>
    </xdr:to>
    <xdr:cxnSp macro="">
      <xdr:nvCxnSpPr>
        <xdr:cNvPr id="366" name="直線コネクタ 365">
          <a:extLst>
            <a:ext uri="{FF2B5EF4-FFF2-40B4-BE49-F238E27FC236}">
              <a16:creationId xmlns:a16="http://schemas.microsoft.com/office/drawing/2014/main" id="{A8D5211C-DC4C-4418-964C-A3E5470A3EE9}"/>
            </a:ext>
          </a:extLst>
        </xdr:cNvPr>
        <xdr:cNvCxnSpPr/>
      </xdr:nvCxnSpPr>
      <xdr:spPr>
        <a:xfrm flipV="1">
          <a:off x="7886700" y="13678626"/>
          <a:ext cx="800100" cy="18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47716</xdr:rowOff>
    </xdr:from>
    <xdr:to>
      <xdr:col>41</xdr:col>
      <xdr:colOff>101600</xdr:colOff>
      <xdr:row>85</xdr:row>
      <xdr:rowOff>149316</xdr:rowOff>
    </xdr:to>
    <xdr:sp macro="" textlink="">
      <xdr:nvSpPr>
        <xdr:cNvPr id="367" name="楕円 366">
          <a:extLst>
            <a:ext uri="{FF2B5EF4-FFF2-40B4-BE49-F238E27FC236}">
              <a16:creationId xmlns:a16="http://schemas.microsoft.com/office/drawing/2014/main" id="{2AD9FB8C-8A07-4866-94D2-FAA4847FF3DF}"/>
            </a:ext>
          </a:extLst>
        </xdr:cNvPr>
        <xdr:cNvSpPr/>
      </xdr:nvSpPr>
      <xdr:spPr>
        <a:xfrm>
          <a:off x="7029450" y="138176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98516</xdr:rowOff>
    </xdr:to>
    <xdr:cxnSp macro="">
      <xdr:nvCxnSpPr>
        <xdr:cNvPr id="368" name="直線コネクタ 367">
          <a:extLst>
            <a:ext uri="{FF2B5EF4-FFF2-40B4-BE49-F238E27FC236}">
              <a16:creationId xmlns:a16="http://schemas.microsoft.com/office/drawing/2014/main" id="{FEE010DD-88ED-4A5D-BA70-30D979A57E8B}"/>
            </a:ext>
          </a:extLst>
        </xdr:cNvPr>
        <xdr:cNvCxnSpPr/>
      </xdr:nvCxnSpPr>
      <xdr:spPr>
        <a:xfrm flipV="1">
          <a:off x="7077075" y="13868400"/>
          <a:ext cx="80962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50981</xdr:rowOff>
    </xdr:from>
    <xdr:to>
      <xdr:col>36</xdr:col>
      <xdr:colOff>165100</xdr:colOff>
      <xdr:row>85</xdr:row>
      <xdr:rowOff>152581</xdr:rowOff>
    </xdr:to>
    <xdr:sp macro="" textlink="">
      <xdr:nvSpPr>
        <xdr:cNvPr id="369" name="楕円 368">
          <a:extLst>
            <a:ext uri="{FF2B5EF4-FFF2-40B4-BE49-F238E27FC236}">
              <a16:creationId xmlns:a16="http://schemas.microsoft.com/office/drawing/2014/main" id="{0E919D40-D2CE-4723-998A-9E535818E9EF}"/>
            </a:ext>
          </a:extLst>
        </xdr:cNvPr>
        <xdr:cNvSpPr/>
      </xdr:nvSpPr>
      <xdr:spPr>
        <a:xfrm>
          <a:off x="6238875" y="138209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98516</xdr:rowOff>
    </xdr:from>
    <xdr:to>
      <xdr:col>41</xdr:col>
      <xdr:colOff>50800</xdr:colOff>
      <xdr:row>85</xdr:row>
      <xdr:rowOff>101781</xdr:rowOff>
    </xdr:to>
    <xdr:cxnSp macro="">
      <xdr:nvCxnSpPr>
        <xdr:cNvPr id="370" name="直線コネクタ 369">
          <a:extLst>
            <a:ext uri="{FF2B5EF4-FFF2-40B4-BE49-F238E27FC236}">
              <a16:creationId xmlns:a16="http://schemas.microsoft.com/office/drawing/2014/main" id="{95F42981-A5AF-4F2D-9648-ED0CD68F3E92}"/>
            </a:ext>
          </a:extLst>
        </xdr:cNvPr>
        <xdr:cNvCxnSpPr/>
      </xdr:nvCxnSpPr>
      <xdr:spPr>
        <a:xfrm flipV="1">
          <a:off x="6286500" y="13874841"/>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1A36C48C-81F3-4559-A80D-DFA9291EDE87}"/>
            </a:ext>
          </a:extLst>
        </xdr:cNvPr>
        <xdr:cNvSpPr txBox="1"/>
      </xdr:nvSpPr>
      <xdr:spPr>
        <a:xfrm>
          <a:off x="8458277" y="1340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82A8CE1B-4855-43A9-AE7D-68BF7B8C029B}"/>
            </a:ext>
          </a:extLst>
        </xdr:cNvPr>
        <xdr:cNvSpPr txBox="1"/>
      </xdr:nvSpPr>
      <xdr:spPr>
        <a:xfrm>
          <a:off x="7677227"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41A638A4-B8D1-49B0-92B1-ECDAED6EBA35}"/>
            </a:ext>
          </a:extLst>
        </xdr:cNvPr>
        <xdr:cNvSpPr txBox="1"/>
      </xdr:nvSpPr>
      <xdr:spPr>
        <a:xfrm>
          <a:off x="6867602" y="133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FA671E23-B220-4238-B4C0-4FC505756604}"/>
            </a:ext>
          </a:extLst>
        </xdr:cNvPr>
        <xdr:cNvSpPr txBox="1"/>
      </xdr:nvSpPr>
      <xdr:spPr>
        <a:xfrm>
          <a:off x="6067502"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106153</xdr:rowOff>
    </xdr:from>
    <xdr:ext cx="469744" cy="259045"/>
    <xdr:sp macro="" textlink="">
      <xdr:nvSpPr>
        <xdr:cNvPr id="375" name="n_1mainValue【福祉施設】&#10;一人当たり面積">
          <a:extLst>
            <a:ext uri="{FF2B5EF4-FFF2-40B4-BE49-F238E27FC236}">
              <a16:creationId xmlns:a16="http://schemas.microsoft.com/office/drawing/2014/main" id="{8FFA3164-1F8E-4036-BD88-024B594C4B12}"/>
            </a:ext>
          </a:extLst>
        </xdr:cNvPr>
        <xdr:cNvSpPr txBox="1"/>
      </xdr:nvSpPr>
      <xdr:spPr>
        <a:xfrm>
          <a:off x="8458277" y="137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76" name="n_2mainValue【福祉施設】&#10;一人当たり面積">
          <a:extLst>
            <a:ext uri="{FF2B5EF4-FFF2-40B4-BE49-F238E27FC236}">
              <a16:creationId xmlns:a16="http://schemas.microsoft.com/office/drawing/2014/main" id="{5E0B357D-6627-4833-937C-F5DA290AE388}"/>
            </a:ext>
          </a:extLst>
        </xdr:cNvPr>
        <xdr:cNvSpPr txBox="1"/>
      </xdr:nvSpPr>
      <xdr:spPr>
        <a:xfrm>
          <a:off x="7677227"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140443</xdr:rowOff>
    </xdr:from>
    <xdr:ext cx="469744" cy="259045"/>
    <xdr:sp macro="" textlink="">
      <xdr:nvSpPr>
        <xdr:cNvPr id="377" name="n_3mainValue【福祉施設】&#10;一人当たり面積">
          <a:extLst>
            <a:ext uri="{FF2B5EF4-FFF2-40B4-BE49-F238E27FC236}">
              <a16:creationId xmlns:a16="http://schemas.microsoft.com/office/drawing/2014/main" id="{4E6E2A6D-33A4-4E74-9D2A-548DB4F94CCC}"/>
            </a:ext>
          </a:extLst>
        </xdr:cNvPr>
        <xdr:cNvSpPr txBox="1"/>
      </xdr:nvSpPr>
      <xdr:spPr>
        <a:xfrm>
          <a:off x="6867602" y="1391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143708</xdr:rowOff>
    </xdr:from>
    <xdr:ext cx="469744" cy="259045"/>
    <xdr:sp macro="" textlink="">
      <xdr:nvSpPr>
        <xdr:cNvPr id="378" name="n_4mainValue【福祉施設】&#10;一人当たり面積">
          <a:extLst>
            <a:ext uri="{FF2B5EF4-FFF2-40B4-BE49-F238E27FC236}">
              <a16:creationId xmlns:a16="http://schemas.microsoft.com/office/drawing/2014/main" id="{4FF5DC36-08BC-428C-B372-48C70BB9341F}"/>
            </a:ext>
          </a:extLst>
        </xdr:cNvPr>
        <xdr:cNvSpPr txBox="1"/>
      </xdr:nvSpPr>
      <xdr:spPr>
        <a:xfrm>
          <a:off x="6067502" y="1391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C4BCB68-5CA2-4B9F-9016-876B8F06560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5559188-8B06-4B1E-A8D7-51850BFB72D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3A4AB85-5AAE-4B5F-824B-22602FD4A08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A61DCB4-B6E8-47EE-B982-292322703EC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25FFEEC-74E4-4EEA-9142-734FC081DF6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0313388-AEE0-4661-A51E-01555214FEF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7648449-0DAC-4888-BDA9-ADE7AD96B63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7A589CB-9BD5-4BD6-A22F-2672B52A22ED}"/>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6635BDF1-413B-40D5-BF3A-DC1998499D2C}"/>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AB3AE97A-4D0E-4F4B-956D-79FD065389C1}"/>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1EA8F3BE-1276-4882-88E2-E7F7F2451C9A}"/>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2A46A25-666A-4F91-B8A4-27E6F95EB057}"/>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F3270B9A-B77C-4B53-8C19-EF8BA0E4BF60}"/>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59D8119E-5AA0-4924-86F0-E685630A6B80}"/>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3B94293F-EA60-4DCD-8092-8D90F82FA8C4}"/>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E9F27E19-AC96-40B6-869F-D97B5103F6B2}"/>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AA6B89A9-9C56-4A46-874C-EE34ED9A075F}"/>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989BDC37-6D1C-40B1-BFD0-FB2F65FA8E9C}"/>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5C30BA52-8956-42C8-87A6-B6D3028F0A82}"/>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C760691B-48DF-442E-849E-988A23E9BC4F}"/>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D9EF35E2-887E-49DC-A112-6929A6959DCC}"/>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6A155869-B922-4B40-A04A-FA3EBC5C73D9}"/>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43DD17E8-05DF-4A69-8C68-89C218992FCD}"/>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4747A85D-9714-4F77-9736-8184214C18E6}"/>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DEAD712-B9C1-4079-8F70-0D3A6892AA96}"/>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3EB409E9-E16C-4996-BDD3-CA0455E44208}"/>
            </a:ext>
          </a:extLst>
        </xdr:cNvPr>
        <xdr:cNvCxnSpPr/>
      </xdr:nvCxnSpPr>
      <xdr:spPr>
        <a:xfrm flipV="1">
          <a:off x="4180840" y="1630516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DE31B6CD-5AC6-421D-927E-40F1BA9FB573}"/>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BE5D2F6A-9664-4FBC-A0CA-D6BDBF4266ED}"/>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A1D43EB0-23F3-4938-99FA-DC17A7F5D4B7}"/>
            </a:ext>
          </a:extLst>
        </xdr:cNvPr>
        <xdr:cNvSpPr txBox="1"/>
      </xdr:nvSpPr>
      <xdr:spPr>
        <a:xfrm>
          <a:off x="4219575" y="16080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AA3B452D-2262-4850-ABE4-6248752A55B5}"/>
            </a:ext>
          </a:extLst>
        </xdr:cNvPr>
        <xdr:cNvCxnSpPr/>
      </xdr:nvCxnSpPr>
      <xdr:spPr>
        <a:xfrm>
          <a:off x="4105275" y="163051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AC1C72D3-B79C-49BB-947E-1F8C5823EEB7}"/>
            </a:ext>
          </a:extLst>
        </xdr:cNvPr>
        <xdr:cNvSpPr txBox="1"/>
      </xdr:nvSpPr>
      <xdr:spPr>
        <a:xfrm>
          <a:off x="4219575" y="1698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EEAAE2D4-8DAE-4E14-AEEC-469C73A448A5}"/>
            </a:ext>
          </a:extLst>
        </xdr:cNvPr>
        <xdr:cNvSpPr/>
      </xdr:nvSpPr>
      <xdr:spPr>
        <a:xfrm>
          <a:off x="4124325" y="171263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7551C7F1-43AF-4293-92E0-B1461F31BF20}"/>
            </a:ext>
          </a:extLst>
        </xdr:cNvPr>
        <xdr:cNvSpPr/>
      </xdr:nvSpPr>
      <xdr:spPr>
        <a:xfrm>
          <a:off x="3381375" y="1711497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DEF92B83-D702-403B-BC3B-C75944DC9339}"/>
            </a:ext>
          </a:extLst>
        </xdr:cNvPr>
        <xdr:cNvSpPr/>
      </xdr:nvSpPr>
      <xdr:spPr>
        <a:xfrm>
          <a:off x="25717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E4059A71-89F3-427A-AA36-69686918EFE0}"/>
            </a:ext>
          </a:extLst>
        </xdr:cNvPr>
        <xdr:cNvSpPr/>
      </xdr:nvSpPr>
      <xdr:spPr>
        <a:xfrm>
          <a:off x="1781175" y="17059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A5E468A4-CEC6-4621-BC9B-838EE70E47FB}"/>
            </a:ext>
          </a:extLst>
        </xdr:cNvPr>
        <xdr:cNvSpPr/>
      </xdr:nvSpPr>
      <xdr:spPr>
        <a:xfrm>
          <a:off x="981075" y="170871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628216D-740E-4F3D-A01A-FEE576467227}"/>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D1662CF-09D3-4629-BFFF-E591D19438E9}"/>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0036C43-E5BD-47F4-B4C0-34B5A3637A10}"/>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A823584-55D8-4BDA-88EC-BB706CBC7C82}"/>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2B3D0DC-8DB0-4A9A-A62A-1832DA75D5EF}"/>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167458</xdr:rowOff>
    </xdr:from>
    <xdr:to>
      <xdr:col>24</xdr:col>
      <xdr:colOff>114300</xdr:colOff>
      <xdr:row>108</xdr:row>
      <xdr:rowOff>97608</xdr:rowOff>
    </xdr:to>
    <xdr:sp macro="" textlink="">
      <xdr:nvSpPr>
        <xdr:cNvPr id="420" name="楕円 419">
          <a:extLst>
            <a:ext uri="{FF2B5EF4-FFF2-40B4-BE49-F238E27FC236}">
              <a16:creationId xmlns:a16="http://schemas.microsoft.com/office/drawing/2014/main" id="{8CC9CAF1-A71A-46F0-A738-D99878978BF0}"/>
            </a:ext>
          </a:extLst>
        </xdr:cNvPr>
        <xdr:cNvSpPr/>
      </xdr:nvSpPr>
      <xdr:spPr>
        <a:xfrm>
          <a:off x="4124325" y="176521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145885</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2B0CDC54-4FDB-440B-ADB5-99DB3F28CAD6}"/>
            </a:ext>
          </a:extLst>
        </xdr:cNvPr>
        <xdr:cNvSpPr txBox="1"/>
      </xdr:nvSpPr>
      <xdr:spPr>
        <a:xfrm>
          <a:off x="4219575" y="176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138068</xdr:rowOff>
    </xdr:from>
    <xdr:to>
      <xdr:col>20</xdr:col>
      <xdr:colOff>38100</xdr:colOff>
      <xdr:row>108</xdr:row>
      <xdr:rowOff>68218</xdr:rowOff>
    </xdr:to>
    <xdr:sp macro="" textlink="">
      <xdr:nvSpPr>
        <xdr:cNvPr id="422" name="楕円 421">
          <a:extLst>
            <a:ext uri="{FF2B5EF4-FFF2-40B4-BE49-F238E27FC236}">
              <a16:creationId xmlns:a16="http://schemas.microsoft.com/office/drawing/2014/main" id="{EB374B6F-5015-4FBC-9364-5566596F9792}"/>
            </a:ext>
          </a:extLst>
        </xdr:cNvPr>
        <xdr:cNvSpPr/>
      </xdr:nvSpPr>
      <xdr:spPr>
        <a:xfrm>
          <a:off x="3381375" y="176291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17418</xdr:rowOff>
    </xdr:from>
    <xdr:to>
      <xdr:col>24</xdr:col>
      <xdr:colOff>63500</xdr:colOff>
      <xdr:row>108</xdr:row>
      <xdr:rowOff>46808</xdr:rowOff>
    </xdr:to>
    <xdr:cxnSp macro="">
      <xdr:nvCxnSpPr>
        <xdr:cNvPr id="423" name="直線コネクタ 422">
          <a:extLst>
            <a:ext uri="{FF2B5EF4-FFF2-40B4-BE49-F238E27FC236}">
              <a16:creationId xmlns:a16="http://schemas.microsoft.com/office/drawing/2014/main" id="{73E30EA0-596B-400B-A50A-93469F867FDB}"/>
            </a:ext>
          </a:extLst>
        </xdr:cNvPr>
        <xdr:cNvCxnSpPr/>
      </xdr:nvCxnSpPr>
      <xdr:spPr>
        <a:xfrm>
          <a:off x="3429000" y="17676768"/>
          <a:ext cx="752475" cy="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131536</xdr:rowOff>
    </xdr:from>
    <xdr:to>
      <xdr:col>15</xdr:col>
      <xdr:colOff>101600</xdr:colOff>
      <xdr:row>108</xdr:row>
      <xdr:rowOff>61686</xdr:rowOff>
    </xdr:to>
    <xdr:sp macro="" textlink="">
      <xdr:nvSpPr>
        <xdr:cNvPr id="424" name="楕円 423">
          <a:extLst>
            <a:ext uri="{FF2B5EF4-FFF2-40B4-BE49-F238E27FC236}">
              <a16:creationId xmlns:a16="http://schemas.microsoft.com/office/drawing/2014/main" id="{F92E16D8-6A24-47F4-9782-D30283E81968}"/>
            </a:ext>
          </a:extLst>
        </xdr:cNvPr>
        <xdr:cNvSpPr/>
      </xdr:nvSpPr>
      <xdr:spPr>
        <a:xfrm>
          <a:off x="2571750" y="176194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10886</xdr:rowOff>
    </xdr:from>
    <xdr:to>
      <xdr:col>19</xdr:col>
      <xdr:colOff>177800</xdr:colOff>
      <xdr:row>108</xdr:row>
      <xdr:rowOff>17418</xdr:rowOff>
    </xdr:to>
    <xdr:cxnSp macro="">
      <xdr:nvCxnSpPr>
        <xdr:cNvPr id="425" name="直線コネクタ 424">
          <a:extLst>
            <a:ext uri="{FF2B5EF4-FFF2-40B4-BE49-F238E27FC236}">
              <a16:creationId xmlns:a16="http://schemas.microsoft.com/office/drawing/2014/main" id="{2EF177FF-974A-4A7B-B166-2A5CFF91E5C5}"/>
            </a:ext>
          </a:extLst>
        </xdr:cNvPr>
        <xdr:cNvCxnSpPr/>
      </xdr:nvCxnSpPr>
      <xdr:spPr>
        <a:xfrm>
          <a:off x="2619375" y="17667061"/>
          <a:ext cx="80962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64588</xdr:rowOff>
    </xdr:from>
    <xdr:to>
      <xdr:col>10</xdr:col>
      <xdr:colOff>165100</xdr:colOff>
      <xdr:row>107</xdr:row>
      <xdr:rowOff>166188</xdr:rowOff>
    </xdr:to>
    <xdr:sp macro="" textlink="">
      <xdr:nvSpPr>
        <xdr:cNvPr id="426" name="楕円 425">
          <a:extLst>
            <a:ext uri="{FF2B5EF4-FFF2-40B4-BE49-F238E27FC236}">
              <a16:creationId xmlns:a16="http://schemas.microsoft.com/office/drawing/2014/main" id="{A36EC465-7113-42AC-8F15-EFB3352590F7}"/>
            </a:ext>
          </a:extLst>
        </xdr:cNvPr>
        <xdr:cNvSpPr/>
      </xdr:nvSpPr>
      <xdr:spPr>
        <a:xfrm>
          <a:off x="1781175" y="175556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115388</xdr:rowOff>
    </xdr:from>
    <xdr:to>
      <xdr:col>15</xdr:col>
      <xdr:colOff>50800</xdr:colOff>
      <xdr:row>108</xdr:row>
      <xdr:rowOff>10886</xdr:rowOff>
    </xdr:to>
    <xdr:cxnSp macro="">
      <xdr:nvCxnSpPr>
        <xdr:cNvPr id="427" name="直線コネクタ 426">
          <a:extLst>
            <a:ext uri="{FF2B5EF4-FFF2-40B4-BE49-F238E27FC236}">
              <a16:creationId xmlns:a16="http://schemas.microsoft.com/office/drawing/2014/main" id="{273C4898-70FF-40EF-9CC3-58C364D372EF}"/>
            </a:ext>
          </a:extLst>
        </xdr:cNvPr>
        <xdr:cNvCxnSpPr/>
      </xdr:nvCxnSpPr>
      <xdr:spPr>
        <a:xfrm>
          <a:off x="1828800" y="17603288"/>
          <a:ext cx="790575"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169092</xdr:rowOff>
    </xdr:from>
    <xdr:to>
      <xdr:col>6</xdr:col>
      <xdr:colOff>38100</xdr:colOff>
      <xdr:row>107</xdr:row>
      <xdr:rowOff>99242</xdr:rowOff>
    </xdr:to>
    <xdr:sp macro="" textlink="">
      <xdr:nvSpPr>
        <xdr:cNvPr id="428" name="楕円 427">
          <a:extLst>
            <a:ext uri="{FF2B5EF4-FFF2-40B4-BE49-F238E27FC236}">
              <a16:creationId xmlns:a16="http://schemas.microsoft.com/office/drawing/2014/main" id="{01D7EABB-D856-43E7-93B3-8583DFAF3B70}"/>
            </a:ext>
          </a:extLst>
        </xdr:cNvPr>
        <xdr:cNvSpPr/>
      </xdr:nvSpPr>
      <xdr:spPr>
        <a:xfrm>
          <a:off x="981075" y="174855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48442</xdr:rowOff>
    </xdr:from>
    <xdr:to>
      <xdr:col>10</xdr:col>
      <xdr:colOff>114300</xdr:colOff>
      <xdr:row>107</xdr:row>
      <xdr:rowOff>115388</xdr:rowOff>
    </xdr:to>
    <xdr:cxnSp macro="">
      <xdr:nvCxnSpPr>
        <xdr:cNvPr id="429" name="直線コネクタ 428">
          <a:extLst>
            <a:ext uri="{FF2B5EF4-FFF2-40B4-BE49-F238E27FC236}">
              <a16:creationId xmlns:a16="http://schemas.microsoft.com/office/drawing/2014/main" id="{5575778A-F3DA-427F-8D4E-1ADB10DB6CFB}"/>
            </a:ext>
          </a:extLst>
        </xdr:cNvPr>
        <xdr:cNvCxnSpPr/>
      </xdr:nvCxnSpPr>
      <xdr:spPr>
        <a:xfrm>
          <a:off x="1028700" y="17533167"/>
          <a:ext cx="800100" cy="7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A034163E-A058-4B28-84A8-C253AD034F10}"/>
            </a:ext>
          </a:extLst>
        </xdr:cNvPr>
        <xdr:cNvSpPr txBox="1"/>
      </xdr:nvSpPr>
      <xdr:spPr>
        <a:xfrm>
          <a:off x="3239144" y="1689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D0BBCA1F-A938-44D0-B8F8-071AD55344B1}"/>
            </a:ext>
          </a:extLst>
        </xdr:cNvPr>
        <xdr:cNvSpPr txBox="1"/>
      </xdr:nvSpPr>
      <xdr:spPr>
        <a:xfrm>
          <a:off x="24390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C062D236-EAF6-40DD-9662-8ECE16D16319}"/>
            </a:ext>
          </a:extLst>
        </xdr:cNvPr>
        <xdr:cNvSpPr txBox="1"/>
      </xdr:nvSpPr>
      <xdr:spPr>
        <a:xfrm>
          <a:off x="1648469" y="1682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59243176-4584-4D45-ABBF-E59170E20103}"/>
            </a:ext>
          </a:extLst>
        </xdr:cNvPr>
        <xdr:cNvSpPr txBox="1"/>
      </xdr:nvSpPr>
      <xdr:spPr>
        <a:xfrm>
          <a:off x="848369" y="1686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59345</xdr:rowOff>
    </xdr:from>
    <xdr:ext cx="405111" cy="259045"/>
    <xdr:sp macro="" textlink="">
      <xdr:nvSpPr>
        <xdr:cNvPr id="434" name="n_1mainValue【市民会館】&#10;有形固定資産減価償却率">
          <a:extLst>
            <a:ext uri="{FF2B5EF4-FFF2-40B4-BE49-F238E27FC236}">
              <a16:creationId xmlns:a16="http://schemas.microsoft.com/office/drawing/2014/main" id="{93569453-228C-470A-8CCC-38FCB1C3F5CB}"/>
            </a:ext>
          </a:extLst>
        </xdr:cNvPr>
        <xdr:cNvSpPr txBox="1"/>
      </xdr:nvSpPr>
      <xdr:spPr>
        <a:xfrm>
          <a:off x="3239144"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52813</xdr:rowOff>
    </xdr:from>
    <xdr:ext cx="405111" cy="259045"/>
    <xdr:sp macro="" textlink="">
      <xdr:nvSpPr>
        <xdr:cNvPr id="435" name="n_2mainValue【市民会館】&#10;有形固定資産減価償却率">
          <a:extLst>
            <a:ext uri="{FF2B5EF4-FFF2-40B4-BE49-F238E27FC236}">
              <a16:creationId xmlns:a16="http://schemas.microsoft.com/office/drawing/2014/main" id="{0FE9ECB6-5BC3-4286-94AA-70CFABECDFF6}"/>
            </a:ext>
          </a:extLst>
        </xdr:cNvPr>
        <xdr:cNvSpPr txBox="1"/>
      </xdr:nvSpPr>
      <xdr:spPr>
        <a:xfrm>
          <a:off x="2439044" y="1770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157315</xdr:rowOff>
    </xdr:from>
    <xdr:ext cx="405111" cy="259045"/>
    <xdr:sp macro="" textlink="">
      <xdr:nvSpPr>
        <xdr:cNvPr id="436" name="n_3mainValue【市民会館】&#10;有形固定資産減価償却率">
          <a:extLst>
            <a:ext uri="{FF2B5EF4-FFF2-40B4-BE49-F238E27FC236}">
              <a16:creationId xmlns:a16="http://schemas.microsoft.com/office/drawing/2014/main" id="{8ECFFC71-4577-4CDC-A2AE-8693F9B3FBC1}"/>
            </a:ext>
          </a:extLst>
        </xdr:cNvPr>
        <xdr:cNvSpPr txBox="1"/>
      </xdr:nvSpPr>
      <xdr:spPr>
        <a:xfrm>
          <a:off x="1648469" y="1764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90369</xdr:rowOff>
    </xdr:from>
    <xdr:ext cx="405111" cy="259045"/>
    <xdr:sp macro="" textlink="">
      <xdr:nvSpPr>
        <xdr:cNvPr id="437" name="n_4mainValue【市民会館】&#10;有形固定資産減価償却率">
          <a:extLst>
            <a:ext uri="{FF2B5EF4-FFF2-40B4-BE49-F238E27FC236}">
              <a16:creationId xmlns:a16="http://schemas.microsoft.com/office/drawing/2014/main" id="{2D1C33B8-FCB0-4FD5-82DB-597225D51A57}"/>
            </a:ext>
          </a:extLst>
        </xdr:cNvPr>
        <xdr:cNvSpPr txBox="1"/>
      </xdr:nvSpPr>
      <xdr:spPr>
        <a:xfrm>
          <a:off x="848369" y="1757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7BDFAE38-F1B7-412E-90F5-4323B335749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4F0FC1B-0D67-4BBC-BC40-7D2DF29941D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9A23741-9696-4989-8BD5-7C64671DC2D2}"/>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238D2433-DCED-4759-94A4-A08AFDFFC9F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5706FB6-3405-4822-B00E-F523A798ED3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3C72698-35B6-48B3-B1F9-786419AE5A40}"/>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7F5C60A3-F578-4E8B-AA31-1AB09D12C55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90FB4D8-3DAA-404D-90A8-06C39B19F406}"/>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F51271F-ED00-4920-A50C-2D69C8B0CB30}"/>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AB853FD-978A-41D6-9721-2B86FAC01DDE}"/>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3825DC1-A2F2-4684-BC95-5F04506DB432}"/>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8D3B2EE0-EDD6-4FDB-83C5-063EA23D26D8}"/>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473784DA-0B4A-42CA-8775-778BC27C265B}"/>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2CE75E55-07C5-43AD-93CC-E48724DA0BF5}"/>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6B39DDAC-B157-43BC-8DEB-B2C8DE55D388}"/>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196CADC-7167-4374-821A-0FFAF2FBCEC5}"/>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F73FD3E-08FB-47F4-804D-438797B13BB4}"/>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6EC37189-1C28-4B6B-AC1B-9707937CE725}"/>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5EB0B3FE-7887-488B-9F92-96A703B568A0}"/>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7F1F831B-1CE6-48F4-AE85-4C140E75A90A}"/>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6049C396-2F39-4C74-BC9B-2A0891E04A14}"/>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41047374-7CFF-455E-9C2D-E500F04B7D02}"/>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E5B46256-D776-4207-98A1-965F86DD4949}"/>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64B187BE-2CDB-4AF5-974B-4D7C419089D0}"/>
            </a:ext>
          </a:extLst>
        </xdr:cNvPr>
        <xdr:cNvCxnSpPr/>
      </xdr:nvCxnSpPr>
      <xdr:spPr>
        <a:xfrm flipV="1">
          <a:off x="9429115" y="16220439"/>
          <a:ext cx="0" cy="152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015B47A8-0683-4405-BAB9-28111444AB10}"/>
            </a:ext>
          </a:extLst>
        </xdr:cNvPr>
        <xdr:cNvSpPr txBox="1"/>
      </xdr:nvSpPr>
      <xdr:spPr>
        <a:xfrm>
          <a:off x="9467850" y="177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E34DAA85-9F92-4B6A-AE52-8619BE3BCE8B}"/>
            </a:ext>
          </a:extLst>
        </xdr:cNvPr>
        <xdr:cNvCxnSpPr/>
      </xdr:nvCxnSpPr>
      <xdr:spPr>
        <a:xfrm>
          <a:off x="9363075" y="177457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46614857-67FA-4B7D-BF33-343118B5ADED}"/>
            </a:ext>
          </a:extLst>
        </xdr:cNvPr>
        <xdr:cNvSpPr txBox="1"/>
      </xdr:nvSpPr>
      <xdr:spPr>
        <a:xfrm>
          <a:off x="9467850" y="1598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AAA10ED5-AF7F-4D81-88C0-ED496AF76D76}"/>
            </a:ext>
          </a:extLst>
        </xdr:cNvPr>
        <xdr:cNvCxnSpPr/>
      </xdr:nvCxnSpPr>
      <xdr:spPr>
        <a:xfrm>
          <a:off x="9363075" y="162204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23F89F09-C858-4EE5-B1D3-FA718154C2D9}"/>
            </a:ext>
          </a:extLst>
        </xdr:cNvPr>
        <xdr:cNvSpPr txBox="1"/>
      </xdr:nvSpPr>
      <xdr:spPr>
        <a:xfrm>
          <a:off x="9467850" y="17232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5928FFC0-65C9-4154-8CB9-BC72093B3891}"/>
            </a:ext>
          </a:extLst>
        </xdr:cNvPr>
        <xdr:cNvSpPr/>
      </xdr:nvSpPr>
      <xdr:spPr>
        <a:xfrm>
          <a:off x="9401175" y="1738122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1E885951-3988-4836-A318-E8F31B343DA9}"/>
            </a:ext>
          </a:extLst>
        </xdr:cNvPr>
        <xdr:cNvSpPr/>
      </xdr:nvSpPr>
      <xdr:spPr>
        <a:xfrm>
          <a:off x="8639175" y="173850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2F7FE47B-ADDE-49E1-B132-029647B31DDF}"/>
            </a:ext>
          </a:extLst>
        </xdr:cNvPr>
        <xdr:cNvSpPr/>
      </xdr:nvSpPr>
      <xdr:spPr>
        <a:xfrm>
          <a:off x="7839075" y="173824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04E7E3F1-2465-40E8-9CD9-514ED4F45458}"/>
            </a:ext>
          </a:extLst>
        </xdr:cNvPr>
        <xdr:cNvSpPr/>
      </xdr:nvSpPr>
      <xdr:spPr>
        <a:xfrm>
          <a:off x="7029450" y="173996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A05763CC-E293-484C-9595-9532BE2373E7}"/>
            </a:ext>
          </a:extLst>
        </xdr:cNvPr>
        <xdr:cNvSpPr/>
      </xdr:nvSpPr>
      <xdr:spPr>
        <a:xfrm>
          <a:off x="6238875" y="174231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9279401-40C5-4734-8F5A-F796DFC2510A}"/>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8B95B39-8F2F-4B7F-B106-645F8E5BB868}"/>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F8A3510-AC28-46C6-9911-5B51D752492A}"/>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7B2CF38-7D05-4011-80FE-9E580C065523}"/>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6079384-F833-4B17-9B6C-FA37F5EE7F14}"/>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99695</xdr:rowOff>
    </xdr:from>
    <xdr:to>
      <xdr:col>55</xdr:col>
      <xdr:colOff>50800</xdr:colOff>
      <xdr:row>108</xdr:row>
      <xdr:rowOff>29845</xdr:rowOff>
    </xdr:to>
    <xdr:sp macro="" textlink="">
      <xdr:nvSpPr>
        <xdr:cNvPr id="477" name="楕円 476">
          <a:extLst>
            <a:ext uri="{FF2B5EF4-FFF2-40B4-BE49-F238E27FC236}">
              <a16:creationId xmlns:a16="http://schemas.microsoft.com/office/drawing/2014/main" id="{C9AF3127-9651-45B8-897C-ECEB46264A38}"/>
            </a:ext>
          </a:extLst>
        </xdr:cNvPr>
        <xdr:cNvSpPr/>
      </xdr:nvSpPr>
      <xdr:spPr>
        <a:xfrm>
          <a:off x="9401175" y="1759077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14622</xdr:rowOff>
    </xdr:from>
    <xdr:ext cx="469744" cy="259045"/>
    <xdr:sp macro="" textlink="">
      <xdr:nvSpPr>
        <xdr:cNvPr id="478" name="【市民会館】&#10;一人当たり面積該当値テキスト">
          <a:extLst>
            <a:ext uri="{FF2B5EF4-FFF2-40B4-BE49-F238E27FC236}">
              <a16:creationId xmlns:a16="http://schemas.microsoft.com/office/drawing/2014/main" id="{64C27805-B083-4035-ABFE-C2E88BE95C53}"/>
            </a:ext>
          </a:extLst>
        </xdr:cNvPr>
        <xdr:cNvSpPr txBox="1"/>
      </xdr:nvSpPr>
      <xdr:spPr>
        <a:xfrm>
          <a:off x="9467850" y="1749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103505</xdr:rowOff>
    </xdr:from>
    <xdr:to>
      <xdr:col>50</xdr:col>
      <xdr:colOff>165100</xdr:colOff>
      <xdr:row>108</xdr:row>
      <xdr:rowOff>33655</xdr:rowOff>
    </xdr:to>
    <xdr:sp macro="" textlink="">
      <xdr:nvSpPr>
        <xdr:cNvPr id="479" name="楕円 478">
          <a:extLst>
            <a:ext uri="{FF2B5EF4-FFF2-40B4-BE49-F238E27FC236}">
              <a16:creationId xmlns:a16="http://schemas.microsoft.com/office/drawing/2014/main" id="{A93F961D-1416-4B54-99F9-09B4595FF765}"/>
            </a:ext>
          </a:extLst>
        </xdr:cNvPr>
        <xdr:cNvSpPr/>
      </xdr:nvSpPr>
      <xdr:spPr>
        <a:xfrm>
          <a:off x="8639175" y="175945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150495</xdr:rowOff>
    </xdr:from>
    <xdr:to>
      <xdr:col>55</xdr:col>
      <xdr:colOff>0</xdr:colOff>
      <xdr:row>107</xdr:row>
      <xdr:rowOff>154305</xdr:rowOff>
    </xdr:to>
    <xdr:cxnSp macro="">
      <xdr:nvCxnSpPr>
        <xdr:cNvPr id="480" name="直線コネクタ 479">
          <a:extLst>
            <a:ext uri="{FF2B5EF4-FFF2-40B4-BE49-F238E27FC236}">
              <a16:creationId xmlns:a16="http://schemas.microsoft.com/office/drawing/2014/main" id="{474066CF-38BB-419E-A31E-232329835F52}"/>
            </a:ext>
          </a:extLst>
        </xdr:cNvPr>
        <xdr:cNvCxnSpPr/>
      </xdr:nvCxnSpPr>
      <xdr:spPr>
        <a:xfrm flipV="1">
          <a:off x="8686800" y="17638395"/>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481" name="楕円 480">
          <a:extLst>
            <a:ext uri="{FF2B5EF4-FFF2-40B4-BE49-F238E27FC236}">
              <a16:creationId xmlns:a16="http://schemas.microsoft.com/office/drawing/2014/main" id="{556A5127-B88A-4CCB-8594-2E9BAF196991}"/>
            </a:ext>
          </a:extLst>
        </xdr:cNvPr>
        <xdr:cNvSpPr/>
      </xdr:nvSpPr>
      <xdr:spPr>
        <a:xfrm>
          <a:off x="7839075" y="175901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154305</xdr:rowOff>
    </xdr:from>
    <xdr:to>
      <xdr:col>50</xdr:col>
      <xdr:colOff>114300</xdr:colOff>
      <xdr:row>107</xdr:row>
      <xdr:rowOff>156211</xdr:rowOff>
    </xdr:to>
    <xdr:cxnSp macro="">
      <xdr:nvCxnSpPr>
        <xdr:cNvPr id="482" name="直線コネクタ 481">
          <a:extLst>
            <a:ext uri="{FF2B5EF4-FFF2-40B4-BE49-F238E27FC236}">
              <a16:creationId xmlns:a16="http://schemas.microsoft.com/office/drawing/2014/main" id="{68BA081F-EAF7-4CF0-A3F9-BC28CA16C4C0}"/>
            </a:ext>
          </a:extLst>
        </xdr:cNvPr>
        <xdr:cNvCxnSpPr/>
      </xdr:nvCxnSpPr>
      <xdr:spPr>
        <a:xfrm flipV="1">
          <a:off x="7886700" y="17642205"/>
          <a:ext cx="8001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107314</xdr:rowOff>
    </xdr:from>
    <xdr:to>
      <xdr:col>41</xdr:col>
      <xdr:colOff>101600</xdr:colOff>
      <xdr:row>108</xdr:row>
      <xdr:rowOff>37464</xdr:rowOff>
    </xdr:to>
    <xdr:sp macro="" textlink="">
      <xdr:nvSpPr>
        <xdr:cNvPr id="483" name="楕円 482">
          <a:extLst>
            <a:ext uri="{FF2B5EF4-FFF2-40B4-BE49-F238E27FC236}">
              <a16:creationId xmlns:a16="http://schemas.microsoft.com/office/drawing/2014/main" id="{BD6109B0-25EC-44C4-A6A5-C2E012C0D381}"/>
            </a:ext>
          </a:extLst>
        </xdr:cNvPr>
        <xdr:cNvSpPr/>
      </xdr:nvSpPr>
      <xdr:spPr>
        <a:xfrm>
          <a:off x="7029450" y="175920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156211</xdr:rowOff>
    </xdr:from>
    <xdr:to>
      <xdr:col>45</xdr:col>
      <xdr:colOff>177800</xdr:colOff>
      <xdr:row>107</xdr:row>
      <xdr:rowOff>158114</xdr:rowOff>
    </xdr:to>
    <xdr:cxnSp macro="">
      <xdr:nvCxnSpPr>
        <xdr:cNvPr id="484" name="直線コネクタ 483">
          <a:extLst>
            <a:ext uri="{FF2B5EF4-FFF2-40B4-BE49-F238E27FC236}">
              <a16:creationId xmlns:a16="http://schemas.microsoft.com/office/drawing/2014/main" id="{25B60B7F-CC7B-4DE1-BBCF-D1D8B0580289}"/>
            </a:ext>
          </a:extLst>
        </xdr:cNvPr>
        <xdr:cNvCxnSpPr/>
      </xdr:nvCxnSpPr>
      <xdr:spPr>
        <a:xfrm flipV="1">
          <a:off x="7077075" y="17647286"/>
          <a:ext cx="80962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109220</xdr:rowOff>
    </xdr:from>
    <xdr:to>
      <xdr:col>36</xdr:col>
      <xdr:colOff>165100</xdr:colOff>
      <xdr:row>108</xdr:row>
      <xdr:rowOff>39370</xdr:rowOff>
    </xdr:to>
    <xdr:sp macro="" textlink="">
      <xdr:nvSpPr>
        <xdr:cNvPr id="485" name="楕円 484">
          <a:extLst>
            <a:ext uri="{FF2B5EF4-FFF2-40B4-BE49-F238E27FC236}">
              <a16:creationId xmlns:a16="http://schemas.microsoft.com/office/drawing/2014/main" id="{BD2C2A30-B8E5-47CE-B6A2-4D377A29B0A6}"/>
            </a:ext>
          </a:extLst>
        </xdr:cNvPr>
        <xdr:cNvSpPr/>
      </xdr:nvSpPr>
      <xdr:spPr>
        <a:xfrm>
          <a:off x="6238875" y="175939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158114</xdr:rowOff>
    </xdr:from>
    <xdr:to>
      <xdr:col>41</xdr:col>
      <xdr:colOff>50800</xdr:colOff>
      <xdr:row>107</xdr:row>
      <xdr:rowOff>160020</xdr:rowOff>
    </xdr:to>
    <xdr:cxnSp macro="">
      <xdr:nvCxnSpPr>
        <xdr:cNvPr id="486" name="直線コネクタ 485">
          <a:extLst>
            <a:ext uri="{FF2B5EF4-FFF2-40B4-BE49-F238E27FC236}">
              <a16:creationId xmlns:a16="http://schemas.microsoft.com/office/drawing/2014/main" id="{5A0A1C02-2624-4712-A46F-A7FCA09CA869}"/>
            </a:ext>
          </a:extLst>
        </xdr:cNvPr>
        <xdr:cNvCxnSpPr/>
      </xdr:nvCxnSpPr>
      <xdr:spPr>
        <a:xfrm flipV="1">
          <a:off x="6286500" y="17649189"/>
          <a:ext cx="79057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816E1814-4E1E-458F-967C-B64EB9F92FB2}"/>
            </a:ext>
          </a:extLst>
        </xdr:cNvPr>
        <xdr:cNvSpPr txBox="1"/>
      </xdr:nvSpPr>
      <xdr:spPr>
        <a:xfrm>
          <a:off x="8458277" y="1715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302F57E7-304A-43F7-9D86-90BE3009FDEA}"/>
            </a:ext>
          </a:extLst>
        </xdr:cNvPr>
        <xdr:cNvSpPr txBox="1"/>
      </xdr:nvSpPr>
      <xdr:spPr>
        <a:xfrm>
          <a:off x="7677227" y="1716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FEA696B3-43DF-445A-917F-0F5D7B79AE66}"/>
            </a:ext>
          </a:extLst>
        </xdr:cNvPr>
        <xdr:cNvSpPr txBox="1"/>
      </xdr:nvSpPr>
      <xdr:spPr>
        <a:xfrm>
          <a:off x="6867602" y="1717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02AE4A4C-366F-4021-A91D-C3E1C9D73ED8}"/>
            </a:ext>
          </a:extLst>
        </xdr:cNvPr>
        <xdr:cNvSpPr txBox="1"/>
      </xdr:nvSpPr>
      <xdr:spPr>
        <a:xfrm>
          <a:off x="6067502"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24782</xdr:rowOff>
    </xdr:from>
    <xdr:ext cx="469744" cy="259045"/>
    <xdr:sp macro="" textlink="">
      <xdr:nvSpPr>
        <xdr:cNvPr id="491" name="n_1mainValue【市民会館】&#10;一人当たり面積">
          <a:extLst>
            <a:ext uri="{FF2B5EF4-FFF2-40B4-BE49-F238E27FC236}">
              <a16:creationId xmlns:a16="http://schemas.microsoft.com/office/drawing/2014/main" id="{2BC26AB6-B531-465A-A5FA-773DBA222B97}"/>
            </a:ext>
          </a:extLst>
        </xdr:cNvPr>
        <xdr:cNvSpPr txBox="1"/>
      </xdr:nvSpPr>
      <xdr:spPr>
        <a:xfrm>
          <a:off x="8458277" y="1768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26688</xdr:rowOff>
    </xdr:from>
    <xdr:ext cx="469744" cy="259045"/>
    <xdr:sp macro="" textlink="">
      <xdr:nvSpPr>
        <xdr:cNvPr id="492" name="n_2mainValue【市民会館】&#10;一人当たり面積">
          <a:extLst>
            <a:ext uri="{FF2B5EF4-FFF2-40B4-BE49-F238E27FC236}">
              <a16:creationId xmlns:a16="http://schemas.microsoft.com/office/drawing/2014/main" id="{C83E8C1D-582A-471C-BA15-B7F72F9321E0}"/>
            </a:ext>
          </a:extLst>
        </xdr:cNvPr>
        <xdr:cNvSpPr txBox="1"/>
      </xdr:nvSpPr>
      <xdr:spPr>
        <a:xfrm>
          <a:off x="7677227" y="1768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28591</xdr:rowOff>
    </xdr:from>
    <xdr:ext cx="469744" cy="259045"/>
    <xdr:sp macro="" textlink="">
      <xdr:nvSpPr>
        <xdr:cNvPr id="493" name="n_3mainValue【市民会館】&#10;一人当たり面積">
          <a:extLst>
            <a:ext uri="{FF2B5EF4-FFF2-40B4-BE49-F238E27FC236}">
              <a16:creationId xmlns:a16="http://schemas.microsoft.com/office/drawing/2014/main" id="{094FCB1E-CF28-4501-8E4B-A953617B6CFB}"/>
            </a:ext>
          </a:extLst>
        </xdr:cNvPr>
        <xdr:cNvSpPr txBox="1"/>
      </xdr:nvSpPr>
      <xdr:spPr>
        <a:xfrm>
          <a:off x="6867602"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30497</xdr:rowOff>
    </xdr:from>
    <xdr:ext cx="469744" cy="259045"/>
    <xdr:sp macro="" textlink="">
      <xdr:nvSpPr>
        <xdr:cNvPr id="494" name="n_4mainValue【市民会館】&#10;一人当たり面積">
          <a:extLst>
            <a:ext uri="{FF2B5EF4-FFF2-40B4-BE49-F238E27FC236}">
              <a16:creationId xmlns:a16="http://schemas.microsoft.com/office/drawing/2014/main" id="{42CF1410-72CD-4CD8-B3B3-0187BE713CE4}"/>
            </a:ext>
          </a:extLst>
        </xdr:cNvPr>
        <xdr:cNvSpPr txBox="1"/>
      </xdr:nvSpPr>
      <xdr:spPr>
        <a:xfrm>
          <a:off x="6067502" y="176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6CE34B85-19BF-4B04-B538-E02BB1DB552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2CC263AF-6EA5-4107-8F6B-BBC88445F3F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2D57BEE5-2446-460A-92F8-6303A40CCA9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ECC836E-7801-4D86-B8F8-65E924C57D9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C26F3192-6D6E-49B0-A4E7-D73B3A03B87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E04B625-968E-406C-B46A-6AAA73097A2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7351734A-B47D-4DC0-8626-C48338B264C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31554A32-2ED1-4740-ABFC-B43B72CF61F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135CA7D3-EE93-410F-A7AB-EE2E4A40905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87CBEE13-F411-4A8B-B660-CA00028A15A1}"/>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24D71907-1F90-405A-9AED-E39EFDA60CF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52051D88-C7BF-4455-887D-8CDA316D49D0}"/>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255DA489-A53A-4DAE-9460-0B259E7F8018}"/>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63AECFEB-5E34-4A4A-BB2A-D43DCA53EAFE}"/>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9629375-BAA1-4DD9-968D-8F0C74EE999D}"/>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307F448F-DC32-4158-8FA5-8C4C7D48945F}"/>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7B806E9B-9992-4569-85C7-7C547FDEE951}"/>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31F98A51-3B4C-4EDC-85B2-BE8F9602605F}"/>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E6F81A6A-0307-4492-AAE6-956FBAFE2738}"/>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3E311E15-0A50-4FA2-9EF9-F70656C3F8C7}"/>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7BF5A9AB-D60D-4A11-8B43-8EFDBD933393}"/>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675FCD4C-84AE-449B-B354-B44122D36E5C}"/>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9DB8D802-9BC7-4E9F-831F-046C1025B3DF}"/>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F0524CAE-4FAB-4B0A-BA84-034ABA2359F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DE3BF5B7-3E2D-44BA-A2BE-B2792D253B4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21AE4AFC-3653-4CF4-BA5C-7FECAA698AF1}"/>
            </a:ext>
          </a:extLst>
        </xdr:cNvPr>
        <xdr:cNvCxnSpPr/>
      </xdr:nvCxnSpPr>
      <xdr:spPr>
        <a:xfrm flipV="1">
          <a:off x="14696439" y="5514249"/>
          <a:ext cx="0" cy="134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773596D8-1549-4782-B604-7A9F9B350F83}"/>
            </a:ext>
          </a:extLst>
        </xdr:cNvPr>
        <xdr:cNvSpPr txBox="1"/>
      </xdr:nvSpPr>
      <xdr:spPr>
        <a:xfrm>
          <a:off x="14735175" y="685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EC14AC28-1549-4AE7-9D48-0FDAFCB4DF88}"/>
            </a:ext>
          </a:extLst>
        </xdr:cNvPr>
        <xdr:cNvCxnSpPr/>
      </xdr:nvCxnSpPr>
      <xdr:spPr>
        <a:xfrm>
          <a:off x="14611350" y="68556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1F0D9A8F-6DAE-4517-8525-F89377C6B625}"/>
            </a:ext>
          </a:extLst>
        </xdr:cNvPr>
        <xdr:cNvSpPr txBox="1"/>
      </xdr:nvSpPr>
      <xdr:spPr>
        <a:xfrm>
          <a:off x="14735175" y="52990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A6EFDB4-014C-4929-B8D6-E94F2CBE390E}"/>
            </a:ext>
          </a:extLst>
        </xdr:cNvPr>
        <xdr:cNvCxnSpPr/>
      </xdr:nvCxnSpPr>
      <xdr:spPr>
        <a:xfrm>
          <a:off x="14611350" y="55142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1E90CCC0-2BD7-40F3-9C95-29298E4EF1B1}"/>
            </a:ext>
          </a:extLst>
        </xdr:cNvPr>
        <xdr:cNvSpPr txBox="1"/>
      </xdr:nvSpPr>
      <xdr:spPr>
        <a:xfrm>
          <a:off x="14735175" y="6285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B0762431-16AF-4ABE-BF63-F3D9C1A13FA2}"/>
            </a:ext>
          </a:extLst>
        </xdr:cNvPr>
        <xdr:cNvSpPr/>
      </xdr:nvSpPr>
      <xdr:spPr>
        <a:xfrm>
          <a:off x="14649450" y="63073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56D95099-237D-48FF-939E-8F45E6798DFE}"/>
            </a:ext>
          </a:extLst>
        </xdr:cNvPr>
        <xdr:cNvSpPr/>
      </xdr:nvSpPr>
      <xdr:spPr>
        <a:xfrm>
          <a:off x="13887450" y="63368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3D2C2C69-3A22-4FED-AEBB-8903EA86E826}"/>
            </a:ext>
          </a:extLst>
        </xdr:cNvPr>
        <xdr:cNvSpPr/>
      </xdr:nvSpPr>
      <xdr:spPr>
        <a:xfrm>
          <a:off x="13096875" y="630391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8CF095FF-BD9F-4FCF-9E10-5BFFB329C319}"/>
            </a:ext>
          </a:extLst>
        </xdr:cNvPr>
        <xdr:cNvSpPr/>
      </xdr:nvSpPr>
      <xdr:spPr>
        <a:xfrm>
          <a:off x="12296775" y="62469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6C81B63C-B8F9-4E5F-92B5-D4930FDA1B7B}"/>
            </a:ext>
          </a:extLst>
        </xdr:cNvPr>
        <xdr:cNvSpPr/>
      </xdr:nvSpPr>
      <xdr:spPr>
        <a:xfrm>
          <a:off x="11487150" y="6141992"/>
          <a:ext cx="10477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6504733-9829-48F5-AED4-2B8F92C10DBE}"/>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2347339-06C2-4E21-89D8-259A26FA516F}"/>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3154D10-0D9B-46F5-B2B3-AB30557F398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35403F7-668F-4D59-B2B8-902EA5538E4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F60FA78-7694-4485-B0A7-B8C5D85503C7}"/>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115207</xdr:rowOff>
    </xdr:from>
    <xdr:to>
      <xdr:col>85</xdr:col>
      <xdr:colOff>177800</xdr:colOff>
      <xdr:row>38</xdr:row>
      <xdr:rowOff>45357</xdr:rowOff>
    </xdr:to>
    <xdr:sp macro="" textlink="">
      <xdr:nvSpPr>
        <xdr:cNvPr id="536" name="楕円 535">
          <a:extLst>
            <a:ext uri="{FF2B5EF4-FFF2-40B4-BE49-F238E27FC236}">
              <a16:creationId xmlns:a16="http://schemas.microsoft.com/office/drawing/2014/main" id="{809351FF-85B8-47BA-9F63-5AA7EFEF9DA0}"/>
            </a:ext>
          </a:extLst>
        </xdr:cNvPr>
        <xdr:cNvSpPr/>
      </xdr:nvSpPr>
      <xdr:spPr>
        <a:xfrm>
          <a:off x="14649450" y="61159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138084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97737D7D-8664-4F93-A2C4-F666720B382E}"/>
            </a:ext>
          </a:extLst>
        </xdr:cNvPr>
        <xdr:cNvSpPr txBox="1"/>
      </xdr:nvSpPr>
      <xdr:spPr>
        <a:xfrm>
          <a:off x="14735175" y="5980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538" name="楕円 537">
          <a:extLst>
            <a:ext uri="{FF2B5EF4-FFF2-40B4-BE49-F238E27FC236}">
              <a16:creationId xmlns:a16="http://schemas.microsoft.com/office/drawing/2014/main" id="{47C8664A-5934-405F-B5AE-0C533B1C2144}"/>
            </a:ext>
          </a:extLst>
        </xdr:cNvPr>
        <xdr:cNvSpPr/>
      </xdr:nvSpPr>
      <xdr:spPr>
        <a:xfrm>
          <a:off x="13887450" y="60458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166007</xdr:rowOff>
    </xdr:to>
    <xdr:cxnSp macro="">
      <xdr:nvCxnSpPr>
        <xdr:cNvPr id="539" name="直線コネクタ 538">
          <a:extLst>
            <a:ext uri="{FF2B5EF4-FFF2-40B4-BE49-F238E27FC236}">
              <a16:creationId xmlns:a16="http://schemas.microsoft.com/office/drawing/2014/main" id="{4C13D775-1E18-411C-9937-3F967B20E5C0}"/>
            </a:ext>
          </a:extLst>
        </xdr:cNvPr>
        <xdr:cNvCxnSpPr/>
      </xdr:nvCxnSpPr>
      <xdr:spPr>
        <a:xfrm>
          <a:off x="13935075" y="6102985"/>
          <a:ext cx="762000" cy="6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152763</xdr:rowOff>
    </xdr:from>
    <xdr:to>
      <xdr:col>76</xdr:col>
      <xdr:colOff>165100</xdr:colOff>
      <xdr:row>37</xdr:row>
      <xdr:rowOff>82913</xdr:rowOff>
    </xdr:to>
    <xdr:sp macro="" textlink="">
      <xdr:nvSpPr>
        <xdr:cNvPr id="540" name="楕円 539">
          <a:extLst>
            <a:ext uri="{FF2B5EF4-FFF2-40B4-BE49-F238E27FC236}">
              <a16:creationId xmlns:a16="http://schemas.microsoft.com/office/drawing/2014/main" id="{DC9F2EB6-EEDF-47AF-9E99-AD417250A7BB}"/>
            </a:ext>
          </a:extLst>
        </xdr:cNvPr>
        <xdr:cNvSpPr/>
      </xdr:nvSpPr>
      <xdr:spPr>
        <a:xfrm>
          <a:off x="13096875" y="59915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32113</xdr:rowOff>
    </xdr:from>
    <xdr:to>
      <xdr:col>81</xdr:col>
      <xdr:colOff>50800</xdr:colOff>
      <xdr:row>37</xdr:row>
      <xdr:rowOff>99060</xdr:rowOff>
    </xdr:to>
    <xdr:cxnSp macro="">
      <xdr:nvCxnSpPr>
        <xdr:cNvPr id="541" name="直線コネクタ 540">
          <a:extLst>
            <a:ext uri="{FF2B5EF4-FFF2-40B4-BE49-F238E27FC236}">
              <a16:creationId xmlns:a16="http://schemas.microsoft.com/office/drawing/2014/main" id="{81BEB47E-C723-46B9-B3D1-171253C5ADBD}"/>
            </a:ext>
          </a:extLst>
        </xdr:cNvPr>
        <xdr:cNvCxnSpPr/>
      </xdr:nvCxnSpPr>
      <xdr:spPr>
        <a:xfrm>
          <a:off x="13144500" y="6029688"/>
          <a:ext cx="790575" cy="7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542" name="楕円 541">
          <a:extLst>
            <a:ext uri="{FF2B5EF4-FFF2-40B4-BE49-F238E27FC236}">
              <a16:creationId xmlns:a16="http://schemas.microsoft.com/office/drawing/2014/main" id="{D0C71B4A-9570-4D1D-A050-9F2B07246D1F}"/>
            </a:ext>
          </a:extLst>
        </xdr:cNvPr>
        <xdr:cNvSpPr/>
      </xdr:nvSpPr>
      <xdr:spPr>
        <a:xfrm>
          <a:off x="12296775" y="59214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37</xdr:row>
      <xdr:rowOff>32113</xdr:rowOff>
    </xdr:to>
    <xdr:cxnSp macro="">
      <xdr:nvCxnSpPr>
        <xdr:cNvPr id="543" name="直線コネクタ 542">
          <a:extLst>
            <a:ext uri="{FF2B5EF4-FFF2-40B4-BE49-F238E27FC236}">
              <a16:creationId xmlns:a16="http://schemas.microsoft.com/office/drawing/2014/main" id="{A5D71DFB-A1C5-4F1D-ABC3-DE079DAB565C}"/>
            </a:ext>
          </a:extLst>
        </xdr:cNvPr>
        <xdr:cNvCxnSpPr/>
      </xdr:nvCxnSpPr>
      <xdr:spPr>
        <a:xfrm>
          <a:off x="12344400" y="5978616"/>
          <a:ext cx="800100" cy="5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164193</xdr:rowOff>
    </xdr:from>
    <xdr:to>
      <xdr:col>67</xdr:col>
      <xdr:colOff>101600</xdr:colOff>
      <xdr:row>39</xdr:row>
      <xdr:rowOff>94343</xdr:rowOff>
    </xdr:to>
    <xdr:sp macro="" textlink="">
      <xdr:nvSpPr>
        <xdr:cNvPr id="544" name="楕円 543">
          <a:extLst>
            <a:ext uri="{FF2B5EF4-FFF2-40B4-BE49-F238E27FC236}">
              <a16:creationId xmlns:a16="http://schemas.microsoft.com/office/drawing/2014/main" id="{CB7FF254-2B82-47E2-8BBF-A90AE01D254D}"/>
            </a:ext>
          </a:extLst>
        </xdr:cNvPr>
        <xdr:cNvSpPr/>
      </xdr:nvSpPr>
      <xdr:spPr>
        <a:xfrm>
          <a:off x="11487150" y="63236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39</xdr:row>
      <xdr:rowOff>43543</xdr:rowOff>
    </xdr:to>
    <xdr:cxnSp macro="">
      <xdr:nvCxnSpPr>
        <xdr:cNvPr id="545" name="直線コネクタ 544">
          <a:extLst>
            <a:ext uri="{FF2B5EF4-FFF2-40B4-BE49-F238E27FC236}">
              <a16:creationId xmlns:a16="http://schemas.microsoft.com/office/drawing/2014/main" id="{98B39EED-EEDA-4534-81D1-285CA6517833}"/>
            </a:ext>
          </a:extLst>
        </xdr:cNvPr>
        <xdr:cNvCxnSpPr/>
      </xdr:nvCxnSpPr>
      <xdr:spPr>
        <a:xfrm flipV="1">
          <a:off x="11534775" y="5978616"/>
          <a:ext cx="809625" cy="39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14B90904-BA99-4664-9F15-7B89E4570398}"/>
            </a:ext>
          </a:extLst>
        </xdr:cNvPr>
        <xdr:cNvSpPr txBox="1"/>
      </xdr:nvSpPr>
      <xdr:spPr>
        <a:xfrm>
          <a:off x="13745219" y="642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C5AEECEF-4358-44CE-908B-051A8D653999}"/>
            </a:ext>
          </a:extLst>
        </xdr:cNvPr>
        <xdr:cNvSpPr txBox="1"/>
      </xdr:nvSpPr>
      <xdr:spPr>
        <a:xfrm>
          <a:off x="12964169" y="6383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760DB6C-EEFC-4CC2-AC91-1EC214AE72EC}"/>
            </a:ext>
          </a:extLst>
        </xdr:cNvPr>
        <xdr:cNvSpPr txBox="1"/>
      </xdr:nvSpPr>
      <xdr:spPr>
        <a:xfrm>
          <a:off x="12164069" y="633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4DFDD8D5-413F-4E49-8014-D3908D6280BB}"/>
            </a:ext>
          </a:extLst>
        </xdr:cNvPr>
        <xdr:cNvSpPr txBox="1"/>
      </xdr:nvSpPr>
      <xdr:spPr>
        <a:xfrm>
          <a:off x="11354444" y="5926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3B3C8B92-4842-4E18-BBE1-2B0361F30C55}"/>
            </a:ext>
          </a:extLst>
        </xdr:cNvPr>
        <xdr:cNvSpPr txBox="1"/>
      </xdr:nvSpPr>
      <xdr:spPr>
        <a:xfrm>
          <a:off x="13745219" y="584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99440</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8F4511F5-B103-4BB9-8FD4-A3C5AC2F59A8}"/>
            </a:ext>
          </a:extLst>
        </xdr:cNvPr>
        <xdr:cNvSpPr txBox="1"/>
      </xdr:nvSpPr>
      <xdr:spPr>
        <a:xfrm>
          <a:off x="12964169" y="577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CF4D6DE4-F33A-4D81-AFA0-C23E6BBB6474}"/>
            </a:ext>
          </a:extLst>
        </xdr:cNvPr>
        <xdr:cNvSpPr txBox="1"/>
      </xdr:nvSpPr>
      <xdr:spPr>
        <a:xfrm>
          <a:off x="12164069" y="5706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85470</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6EE47631-9B4A-4317-8C33-2A88A28BE7CF}"/>
            </a:ext>
          </a:extLst>
        </xdr:cNvPr>
        <xdr:cNvSpPr txBox="1"/>
      </xdr:nvSpPr>
      <xdr:spPr>
        <a:xfrm>
          <a:off x="11354444" y="641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61B96D9-6A65-4202-962F-A3450C6F698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C96A3B3-7617-433F-95A4-419FFA4D9D6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DAEC5C4-051A-495D-83CC-EC1D86C4295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86173161-9ACE-4462-9393-A0EED11B4B1A}"/>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2BC317C9-0D65-47EF-A856-F1A9B7BA7D0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58704048-F43C-4FE5-98B7-A39C972B7DD0}"/>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E7E0F427-4474-4660-9D23-1D5645FE713D}"/>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70F54E26-FE08-4A8C-81A5-74448274E0D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ED53ADEC-54B3-4F6B-B572-A90F02B4EA1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5B9E1CD7-B37F-4CA7-A06B-D6E2EE09144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A8E217B4-3C5E-4A2E-BD16-88157691C051}"/>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BEB879D3-737A-4385-B4F4-50B3D5291015}"/>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1EAD6A2-FEB1-43D2-B6ED-293C780A2162}"/>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18470B08-A575-4C20-BAE5-96F169ACBA9D}"/>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5AF69BD3-E630-4BBE-B4DC-36108ABB39A5}"/>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0D530FD0-7A70-4D89-AB68-7CD48507B876}"/>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77E25D2-D522-4361-A893-9A1B04199676}"/>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7362CB36-F16A-48D7-909A-0AC23BBED30A}"/>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633D1D35-5699-43A4-88C1-7F35F67588F4}"/>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B9ECF898-4A8D-48E0-AFC4-EDE22702A0CD}"/>
            </a:ext>
          </a:extLst>
        </xdr:cNvPr>
        <xdr:cNvSpPr txBox="1"/>
      </xdr:nvSpPr>
      <xdr:spPr>
        <a:xfrm>
          <a:off x="159368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6DEC5757-15CD-499C-BA8A-506DDE389B72}"/>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A1DCA482-3F25-47C2-86AD-4BD879B94683}"/>
            </a:ext>
          </a:extLst>
        </xdr:cNvPr>
        <xdr:cNvSpPr txBox="1"/>
      </xdr:nvSpPr>
      <xdr:spPr>
        <a:xfrm>
          <a:off x="159368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F832CAF2-40C2-40D6-8CEB-C45A65A2CE6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5BF06927-1912-4361-BEEE-46A3F0F6F32F}"/>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746FC766-312C-4C48-96EE-930AD5A467B0}"/>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CD3E3800-220F-4282-9BCA-8818605C491B}"/>
            </a:ext>
          </a:extLst>
        </xdr:cNvPr>
        <xdr:cNvCxnSpPr/>
      </xdr:nvCxnSpPr>
      <xdr:spPr>
        <a:xfrm flipV="1">
          <a:off x="19954239" y="5364637"/>
          <a:ext cx="0" cy="1528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FD8D70DB-01C6-420E-B6BD-52DB6487F399}"/>
            </a:ext>
          </a:extLst>
        </xdr:cNvPr>
        <xdr:cNvSpPr txBox="1"/>
      </xdr:nvSpPr>
      <xdr:spPr>
        <a:xfrm>
          <a:off x="19992975" y="689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24FD8BDF-5D7B-4363-A7E7-BF0AB8C1C342}"/>
            </a:ext>
          </a:extLst>
        </xdr:cNvPr>
        <xdr:cNvCxnSpPr/>
      </xdr:nvCxnSpPr>
      <xdr:spPr>
        <a:xfrm>
          <a:off x="19878675" y="68934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A6FA6A44-A366-4C91-B7FE-CF504A481D82}"/>
            </a:ext>
          </a:extLst>
        </xdr:cNvPr>
        <xdr:cNvSpPr txBox="1"/>
      </xdr:nvSpPr>
      <xdr:spPr>
        <a:xfrm>
          <a:off x="19992975" y="516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A972D0D6-B637-429C-86F7-B9B5BD00F3E4}"/>
            </a:ext>
          </a:extLst>
        </xdr:cNvPr>
        <xdr:cNvCxnSpPr/>
      </xdr:nvCxnSpPr>
      <xdr:spPr>
        <a:xfrm>
          <a:off x="19878675" y="53646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96270DD1-8397-48EE-90ED-0BD4ABC66D37}"/>
            </a:ext>
          </a:extLst>
        </xdr:cNvPr>
        <xdr:cNvSpPr txBox="1"/>
      </xdr:nvSpPr>
      <xdr:spPr>
        <a:xfrm>
          <a:off x="19992975" y="6479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AA595BD1-930E-4541-BD7A-161A4789AB49}"/>
            </a:ext>
          </a:extLst>
        </xdr:cNvPr>
        <xdr:cNvSpPr/>
      </xdr:nvSpPr>
      <xdr:spPr>
        <a:xfrm>
          <a:off x="19897725" y="64947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16C6E192-887A-48AE-89A6-6F56FCC25F83}"/>
            </a:ext>
          </a:extLst>
        </xdr:cNvPr>
        <xdr:cNvSpPr/>
      </xdr:nvSpPr>
      <xdr:spPr>
        <a:xfrm>
          <a:off x="19154775" y="651542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774385FE-109E-49E8-80A4-59C03581F753}"/>
            </a:ext>
          </a:extLst>
        </xdr:cNvPr>
        <xdr:cNvSpPr/>
      </xdr:nvSpPr>
      <xdr:spPr>
        <a:xfrm>
          <a:off x="18345150" y="65221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665070CE-8387-4875-AB6A-C4BFE273C780}"/>
            </a:ext>
          </a:extLst>
        </xdr:cNvPr>
        <xdr:cNvSpPr/>
      </xdr:nvSpPr>
      <xdr:spPr>
        <a:xfrm>
          <a:off x="17554575" y="65446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29CE801F-E1AA-4BFF-8FA4-07F8E49E00FA}"/>
            </a:ext>
          </a:extLst>
        </xdr:cNvPr>
        <xdr:cNvSpPr/>
      </xdr:nvSpPr>
      <xdr:spPr>
        <a:xfrm>
          <a:off x="16754475" y="65751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CD4BD8F-E65E-41D8-90E1-B938D71D6DF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0900246-2C1C-41DA-9D47-F7A0D8F9BC3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C987C7B-9C1D-4992-BAB0-CFE0204FB3AE}"/>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28710D05-4A3C-44A9-97F4-7C76250649D8}"/>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A55BCD7-80C5-4F9D-A24B-1E705D50F58A}"/>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41866</xdr:rowOff>
    </xdr:from>
    <xdr:to>
      <xdr:col>116</xdr:col>
      <xdr:colOff>114300</xdr:colOff>
      <xdr:row>39</xdr:row>
      <xdr:rowOff>143466</xdr:rowOff>
    </xdr:to>
    <xdr:sp macro="" textlink="">
      <xdr:nvSpPr>
        <xdr:cNvPr id="595" name="楕円 594">
          <a:extLst>
            <a:ext uri="{FF2B5EF4-FFF2-40B4-BE49-F238E27FC236}">
              <a16:creationId xmlns:a16="http://schemas.microsoft.com/office/drawing/2014/main" id="{5805D56E-1BD3-4E25-942D-06106D54CE11}"/>
            </a:ext>
          </a:extLst>
        </xdr:cNvPr>
        <xdr:cNvSpPr/>
      </xdr:nvSpPr>
      <xdr:spPr>
        <a:xfrm>
          <a:off x="19897725" y="63696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64743</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58C01731-E3E0-4779-A47E-077BB031BC1B}"/>
            </a:ext>
          </a:extLst>
        </xdr:cNvPr>
        <xdr:cNvSpPr txBox="1"/>
      </xdr:nvSpPr>
      <xdr:spPr>
        <a:xfrm>
          <a:off x="19992975" y="623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48123</xdr:rowOff>
    </xdr:from>
    <xdr:to>
      <xdr:col>112</xdr:col>
      <xdr:colOff>38100</xdr:colOff>
      <xdr:row>39</xdr:row>
      <xdr:rowOff>149723</xdr:rowOff>
    </xdr:to>
    <xdr:sp macro="" textlink="">
      <xdr:nvSpPr>
        <xdr:cNvPr id="597" name="楕円 596">
          <a:extLst>
            <a:ext uri="{FF2B5EF4-FFF2-40B4-BE49-F238E27FC236}">
              <a16:creationId xmlns:a16="http://schemas.microsoft.com/office/drawing/2014/main" id="{8662DC31-80ED-4337-90C2-A6BF21996F3D}"/>
            </a:ext>
          </a:extLst>
        </xdr:cNvPr>
        <xdr:cNvSpPr/>
      </xdr:nvSpPr>
      <xdr:spPr>
        <a:xfrm>
          <a:off x="19154775" y="636954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92666</xdr:rowOff>
    </xdr:from>
    <xdr:to>
      <xdr:col>116</xdr:col>
      <xdr:colOff>63500</xdr:colOff>
      <xdr:row>39</xdr:row>
      <xdr:rowOff>98923</xdr:rowOff>
    </xdr:to>
    <xdr:cxnSp macro="">
      <xdr:nvCxnSpPr>
        <xdr:cNvPr id="598" name="直線コネクタ 597">
          <a:extLst>
            <a:ext uri="{FF2B5EF4-FFF2-40B4-BE49-F238E27FC236}">
              <a16:creationId xmlns:a16="http://schemas.microsoft.com/office/drawing/2014/main" id="{FE5805F4-3DD7-462B-932B-435AA2CEEF86}"/>
            </a:ext>
          </a:extLst>
        </xdr:cNvPr>
        <xdr:cNvCxnSpPr/>
      </xdr:nvCxnSpPr>
      <xdr:spPr>
        <a:xfrm flipV="1">
          <a:off x="19202400" y="6417266"/>
          <a:ext cx="752475"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54540</xdr:rowOff>
    </xdr:from>
    <xdr:to>
      <xdr:col>107</xdr:col>
      <xdr:colOff>101600</xdr:colOff>
      <xdr:row>39</xdr:row>
      <xdr:rowOff>156140</xdr:rowOff>
    </xdr:to>
    <xdr:sp macro="" textlink="">
      <xdr:nvSpPr>
        <xdr:cNvPr id="599" name="楕円 598">
          <a:extLst>
            <a:ext uri="{FF2B5EF4-FFF2-40B4-BE49-F238E27FC236}">
              <a16:creationId xmlns:a16="http://schemas.microsoft.com/office/drawing/2014/main" id="{01B6EFFD-2353-475E-94D9-816389FE6507}"/>
            </a:ext>
          </a:extLst>
        </xdr:cNvPr>
        <xdr:cNvSpPr/>
      </xdr:nvSpPr>
      <xdr:spPr>
        <a:xfrm>
          <a:off x="18345150" y="63791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98923</xdr:rowOff>
    </xdr:from>
    <xdr:to>
      <xdr:col>111</xdr:col>
      <xdr:colOff>177800</xdr:colOff>
      <xdr:row>39</xdr:row>
      <xdr:rowOff>105340</xdr:rowOff>
    </xdr:to>
    <xdr:cxnSp macro="">
      <xdr:nvCxnSpPr>
        <xdr:cNvPr id="600" name="直線コネクタ 599">
          <a:extLst>
            <a:ext uri="{FF2B5EF4-FFF2-40B4-BE49-F238E27FC236}">
              <a16:creationId xmlns:a16="http://schemas.microsoft.com/office/drawing/2014/main" id="{003AAF51-6FB2-4E4B-B87F-5FE10B5AFA97}"/>
            </a:ext>
          </a:extLst>
        </xdr:cNvPr>
        <xdr:cNvCxnSpPr/>
      </xdr:nvCxnSpPr>
      <xdr:spPr>
        <a:xfrm flipV="1">
          <a:off x="18392775" y="6426698"/>
          <a:ext cx="809625"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62257</xdr:rowOff>
    </xdr:from>
    <xdr:to>
      <xdr:col>102</xdr:col>
      <xdr:colOff>165100</xdr:colOff>
      <xdr:row>39</xdr:row>
      <xdr:rowOff>163857</xdr:rowOff>
    </xdr:to>
    <xdr:sp macro="" textlink="">
      <xdr:nvSpPr>
        <xdr:cNvPr id="601" name="楕円 600">
          <a:extLst>
            <a:ext uri="{FF2B5EF4-FFF2-40B4-BE49-F238E27FC236}">
              <a16:creationId xmlns:a16="http://schemas.microsoft.com/office/drawing/2014/main" id="{8B963CFD-0BAC-4E9A-B234-C63DD8496F85}"/>
            </a:ext>
          </a:extLst>
        </xdr:cNvPr>
        <xdr:cNvSpPr/>
      </xdr:nvSpPr>
      <xdr:spPr>
        <a:xfrm>
          <a:off x="17554575" y="63900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105340</xdr:rowOff>
    </xdr:from>
    <xdr:to>
      <xdr:col>107</xdr:col>
      <xdr:colOff>50800</xdr:colOff>
      <xdr:row>39</xdr:row>
      <xdr:rowOff>113057</xdr:rowOff>
    </xdr:to>
    <xdr:cxnSp macro="">
      <xdr:nvCxnSpPr>
        <xdr:cNvPr id="602" name="直線コネクタ 601">
          <a:extLst>
            <a:ext uri="{FF2B5EF4-FFF2-40B4-BE49-F238E27FC236}">
              <a16:creationId xmlns:a16="http://schemas.microsoft.com/office/drawing/2014/main" id="{4E413DB9-C5FD-4250-BA75-B227F7A6A624}"/>
            </a:ext>
          </a:extLst>
        </xdr:cNvPr>
        <xdr:cNvCxnSpPr/>
      </xdr:nvCxnSpPr>
      <xdr:spPr>
        <a:xfrm flipV="1">
          <a:off x="17602200" y="6426765"/>
          <a:ext cx="790575"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101295</xdr:rowOff>
    </xdr:from>
    <xdr:to>
      <xdr:col>98</xdr:col>
      <xdr:colOff>38100</xdr:colOff>
      <xdr:row>41</xdr:row>
      <xdr:rowOff>31445</xdr:rowOff>
    </xdr:to>
    <xdr:sp macro="" textlink="">
      <xdr:nvSpPr>
        <xdr:cNvPr id="603" name="楕円 602">
          <a:extLst>
            <a:ext uri="{FF2B5EF4-FFF2-40B4-BE49-F238E27FC236}">
              <a16:creationId xmlns:a16="http://schemas.microsoft.com/office/drawing/2014/main" id="{EDDA2152-3688-41C9-B5B7-4BD45B6E96D6}"/>
            </a:ext>
          </a:extLst>
        </xdr:cNvPr>
        <xdr:cNvSpPr/>
      </xdr:nvSpPr>
      <xdr:spPr>
        <a:xfrm>
          <a:off x="16754475" y="65909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113057</xdr:rowOff>
    </xdr:from>
    <xdr:to>
      <xdr:col>102</xdr:col>
      <xdr:colOff>114300</xdr:colOff>
      <xdr:row>40</xdr:row>
      <xdr:rowOff>152095</xdr:rowOff>
    </xdr:to>
    <xdr:cxnSp macro="">
      <xdr:nvCxnSpPr>
        <xdr:cNvPr id="604" name="直線コネクタ 603">
          <a:extLst>
            <a:ext uri="{FF2B5EF4-FFF2-40B4-BE49-F238E27FC236}">
              <a16:creationId xmlns:a16="http://schemas.microsoft.com/office/drawing/2014/main" id="{769890FD-4507-4683-BC6F-4476688E7A51}"/>
            </a:ext>
          </a:extLst>
        </xdr:cNvPr>
        <xdr:cNvCxnSpPr/>
      </xdr:nvCxnSpPr>
      <xdr:spPr>
        <a:xfrm flipV="1">
          <a:off x="16802100" y="6437657"/>
          <a:ext cx="800100" cy="20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F3567798-290B-404C-BE9C-50191A4AEA1C}"/>
            </a:ext>
          </a:extLst>
        </xdr:cNvPr>
        <xdr:cNvSpPr txBox="1"/>
      </xdr:nvSpPr>
      <xdr:spPr>
        <a:xfrm>
          <a:off x="18915595" y="660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5AF592C7-57D6-4B37-9192-B04A85DDF805}"/>
            </a:ext>
          </a:extLst>
        </xdr:cNvPr>
        <xdr:cNvSpPr txBox="1"/>
      </xdr:nvSpPr>
      <xdr:spPr>
        <a:xfrm>
          <a:off x="18134545" y="661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A44440F2-6A37-4518-99F8-7D3C836A647A}"/>
            </a:ext>
          </a:extLst>
        </xdr:cNvPr>
        <xdr:cNvSpPr txBox="1"/>
      </xdr:nvSpPr>
      <xdr:spPr>
        <a:xfrm>
          <a:off x="17354061" y="663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5C020207-96D0-49C5-8768-AEC0220CA752}"/>
            </a:ext>
          </a:extLst>
        </xdr:cNvPr>
        <xdr:cNvSpPr txBox="1"/>
      </xdr:nvSpPr>
      <xdr:spPr>
        <a:xfrm>
          <a:off x="16563486" y="63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166250</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C4C37F47-7E61-4E4D-BB93-2E63760D9036}"/>
            </a:ext>
          </a:extLst>
        </xdr:cNvPr>
        <xdr:cNvSpPr txBox="1"/>
      </xdr:nvSpPr>
      <xdr:spPr>
        <a:xfrm>
          <a:off x="18915595" y="616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1217</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46A5FC7F-18E4-4BDC-A4B1-362FA5D205FD}"/>
            </a:ext>
          </a:extLst>
        </xdr:cNvPr>
        <xdr:cNvSpPr txBox="1"/>
      </xdr:nvSpPr>
      <xdr:spPr>
        <a:xfrm>
          <a:off x="18134545" y="616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8934</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0B936E51-81A5-40F1-B7E4-5372D3909CD5}"/>
            </a:ext>
          </a:extLst>
        </xdr:cNvPr>
        <xdr:cNvSpPr txBox="1"/>
      </xdr:nvSpPr>
      <xdr:spPr>
        <a:xfrm>
          <a:off x="17324920" y="617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22572</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D5F49D80-8A88-45A7-9725-DDE149FA4272}"/>
            </a:ext>
          </a:extLst>
        </xdr:cNvPr>
        <xdr:cNvSpPr txBox="1"/>
      </xdr:nvSpPr>
      <xdr:spPr>
        <a:xfrm>
          <a:off x="16563486" y="66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4629C6DD-214A-45B6-8653-23A0ED6CBB2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DB3FAEDE-FCFF-439C-A584-E104A14A2E4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A953C755-1FE1-4DEB-BDE4-6999EE8A050D}"/>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45E239E8-554B-4380-A58D-0446EAFA929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881797E9-3AD8-40F6-BD2F-1B775699CC4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7DE3D973-3B08-42EB-93BE-886E4002091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18535A64-AF86-42B0-9DD2-6019A5F278C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9AE05B68-51E4-43E9-A46C-ECA233FC42D2}"/>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7686156B-D808-4BD6-8A26-A40A49F35B6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8283713A-A253-47B8-92EF-B7638B053E3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AFCAE664-5616-4D34-A0DA-C2BF2F3F68F8}"/>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B2E59175-37B7-4608-8D6D-C0B0A0987E5D}"/>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4FE73D53-51AC-4F68-9E1A-401FDC9515F5}"/>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0D4B4289-C4FF-417F-A1C2-A77527817A69}"/>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5214962A-7DAF-445D-A157-B890B84F325D}"/>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A44DFDE1-18DE-4D09-BBAD-BFC11B1BFFCC}"/>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562FA435-F881-4011-8CB9-F1FAEA7CF769}"/>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23272E5B-AED5-446A-9952-AF5852A8E470}"/>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FC2D084E-A3AA-4A4C-8719-5A0239BF8B16}"/>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2A1F5D42-1560-40BC-9DEC-C8AFF36BF120}"/>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4F064F21-3F4D-4B24-B56E-7D1B466A8D56}"/>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61E6F1F0-5D8E-439B-BDB6-7E1CF7D76A25}"/>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4C4B8A0C-0FF0-44AD-8F60-AE0CB1B616C1}"/>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B51D722-67BA-4BC9-BC98-957CA99B6A3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BE4AD050-DDAB-4AA1-BACA-3770F8290FB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E3EA5A74-AC85-43D7-9F1A-3CB4BE2D6003}"/>
            </a:ext>
          </a:extLst>
        </xdr:cNvPr>
        <xdr:cNvCxnSpPr/>
      </xdr:nvCxnSpPr>
      <xdr:spPr>
        <a:xfrm flipV="1">
          <a:off x="14696439" y="8956222"/>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BEB561D3-B090-4E0E-897A-522C61F9E46D}"/>
            </a:ext>
          </a:extLst>
        </xdr:cNvPr>
        <xdr:cNvSpPr txBox="1"/>
      </xdr:nvSpPr>
      <xdr:spPr>
        <a:xfrm>
          <a:off x="14735175" y="1042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2C635776-92EA-4003-B97F-4AA9572FCFCE}"/>
            </a:ext>
          </a:extLst>
        </xdr:cNvPr>
        <xdr:cNvCxnSpPr/>
      </xdr:nvCxnSpPr>
      <xdr:spPr>
        <a:xfrm>
          <a:off x="14611350" y="104135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89E20F58-4B96-45CD-A202-39386D01DF0D}"/>
            </a:ext>
          </a:extLst>
        </xdr:cNvPr>
        <xdr:cNvSpPr txBox="1"/>
      </xdr:nvSpPr>
      <xdr:spPr>
        <a:xfrm>
          <a:off x="14735175" y="87536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95FB1D7A-46EA-4A41-A2D3-019A5AE3E28D}"/>
            </a:ext>
          </a:extLst>
        </xdr:cNvPr>
        <xdr:cNvCxnSpPr/>
      </xdr:nvCxnSpPr>
      <xdr:spPr>
        <a:xfrm>
          <a:off x="14611350" y="89562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4237F9BE-32BD-486F-A12A-5CEF0B3A5530}"/>
            </a:ext>
          </a:extLst>
        </xdr:cNvPr>
        <xdr:cNvSpPr txBox="1"/>
      </xdr:nvSpPr>
      <xdr:spPr>
        <a:xfrm>
          <a:off x="14735175" y="972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135ECF1C-E26E-4CB8-9ED1-DA90751579F5}"/>
            </a:ext>
          </a:extLst>
        </xdr:cNvPr>
        <xdr:cNvSpPr/>
      </xdr:nvSpPr>
      <xdr:spPr>
        <a:xfrm>
          <a:off x="14649450" y="97428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9E6CF41C-1209-4FBF-9BD6-681D18D13D63}"/>
            </a:ext>
          </a:extLst>
        </xdr:cNvPr>
        <xdr:cNvSpPr/>
      </xdr:nvSpPr>
      <xdr:spPr>
        <a:xfrm>
          <a:off x="13887450" y="97428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4FD5A825-D5A9-4308-AD19-FA610F89FE4E}"/>
            </a:ext>
          </a:extLst>
        </xdr:cNvPr>
        <xdr:cNvSpPr/>
      </xdr:nvSpPr>
      <xdr:spPr>
        <a:xfrm>
          <a:off x="13096875" y="97050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C584471E-56FF-48FE-856E-0FF9362E4FE9}"/>
            </a:ext>
          </a:extLst>
        </xdr:cNvPr>
        <xdr:cNvSpPr/>
      </xdr:nvSpPr>
      <xdr:spPr>
        <a:xfrm>
          <a:off x="12296775" y="96658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FF833413-369A-4BAB-9E1C-6E659A1306D8}"/>
            </a:ext>
          </a:extLst>
        </xdr:cNvPr>
        <xdr:cNvSpPr/>
      </xdr:nvSpPr>
      <xdr:spPr>
        <a:xfrm>
          <a:off x="11487150" y="96559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9DA9A64-8DCF-4D0B-AA16-250523914B6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795CFBA-F771-4B53-85E2-9049CBC1376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F45B68A-48AE-47FA-96A9-3472AF87243D}"/>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315694A6-B661-479C-8CAA-B519D8B3B89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2AB1BA88-9317-42C3-B09D-E7DEB4BD117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78196</xdr:rowOff>
    </xdr:from>
    <xdr:to>
      <xdr:col>81</xdr:col>
      <xdr:colOff>101600</xdr:colOff>
      <xdr:row>56</xdr:row>
      <xdr:rowOff>8346</xdr:rowOff>
    </xdr:to>
    <xdr:sp macro="" textlink="">
      <xdr:nvSpPr>
        <xdr:cNvPr id="654" name="楕円 653">
          <a:extLst>
            <a:ext uri="{FF2B5EF4-FFF2-40B4-BE49-F238E27FC236}">
              <a16:creationId xmlns:a16="http://schemas.microsoft.com/office/drawing/2014/main" id="{47F82814-7CBD-4C3D-9232-C30CA58276A2}"/>
            </a:ext>
          </a:extLst>
        </xdr:cNvPr>
        <xdr:cNvSpPr/>
      </xdr:nvSpPr>
      <xdr:spPr>
        <a:xfrm>
          <a:off x="13887450" y="89935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34109</xdr:rowOff>
    </xdr:from>
    <xdr:to>
      <xdr:col>76</xdr:col>
      <xdr:colOff>165100</xdr:colOff>
      <xdr:row>55</xdr:row>
      <xdr:rowOff>135709</xdr:rowOff>
    </xdr:to>
    <xdr:sp macro="" textlink="">
      <xdr:nvSpPr>
        <xdr:cNvPr id="655" name="楕円 654">
          <a:extLst>
            <a:ext uri="{FF2B5EF4-FFF2-40B4-BE49-F238E27FC236}">
              <a16:creationId xmlns:a16="http://schemas.microsoft.com/office/drawing/2014/main" id="{183D8153-4F76-4CCA-87EB-5890020698D2}"/>
            </a:ext>
          </a:extLst>
        </xdr:cNvPr>
        <xdr:cNvSpPr/>
      </xdr:nvSpPr>
      <xdr:spPr>
        <a:xfrm>
          <a:off x="13096875" y="89463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84909</xdr:rowOff>
    </xdr:from>
    <xdr:to>
      <xdr:col>81</xdr:col>
      <xdr:colOff>50800</xdr:colOff>
      <xdr:row>55</xdr:row>
      <xdr:rowOff>128996</xdr:rowOff>
    </xdr:to>
    <xdr:cxnSp macro="">
      <xdr:nvCxnSpPr>
        <xdr:cNvPr id="656" name="直線コネクタ 655">
          <a:extLst>
            <a:ext uri="{FF2B5EF4-FFF2-40B4-BE49-F238E27FC236}">
              <a16:creationId xmlns:a16="http://schemas.microsoft.com/office/drawing/2014/main" id="{133A564D-A872-40E3-86FF-BA16C9B02E33}"/>
            </a:ext>
          </a:extLst>
        </xdr:cNvPr>
        <xdr:cNvCxnSpPr/>
      </xdr:nvCxnSpPr>
      <xdr:spPr>
        <a:xfrm>
          <a:off x="13144500" y="9003484"/>
          <a:ext cx="790575"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161472</xdr:rowOff>
    </xdr:from>
    <xdr:to>
      <xdr:col>72</xdr:col>
      <xdr:colOff>38100</xdr:colOff>
      <xdr:row>55</xdr:row>
      <xdr:rowOff>91622</xdr:rowOff>
    </xdr:to>
    <xdr:sp macro="" textlink="">
      <xdr:nvSpPr>
        <xdr:cNvPr id="657" name="楕円 656">
          <a:extLst>
            <a:ext uri="{FF2B5EF4-FFF2-40B4-BE49-F238E27FC236}">
              <a16:creationId xmlns:a16="http://schemas.microsoft.com/office/drawing/2014/main" id="{3D8FA273-7556-4849-8404-5B0D13E6B427}"/>
            </a:ext>
          </a:extLst>
        </xdr:cNvPr>
        <xdr:cNvSpPr/>
      </xdr:nvSpPr>
      <xdr:spPr>
        <a:xfrm>
          <a:off x="12296775" y="89181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40822</xdr:rowOff>
    </xdr:from>
    <xdr:to>
      <xdr:col>76</xdr:col>
      <xdr:colOff>114300</xdr:colOff>
      <xdr:row>55</xdr:row>
      <xdr:rowOff>84909</xdr:rowOff>
    </xdr:to>
    <xdr:cxnSp macro="">
      <xdr:nvCxnSpPr>
        <xdr:cNvPr id="658" name="直線コネクタ 657">
          <a:extLst>
            <a:ext uri="{FF2B5EF4-FFF2-40B4-BE49-F238E27FC236}">
              <a16:creationId xmlns:a16="http://schemas.microsoft.com/office/drawing/2014/main" id="{34DEE361-E038-44BD-A0E9-A80F5E6ABDE1}"/>
            </a:ext>
          </a:extLst>
        </xdr:cNvPr>
        <xdr:cNvCxnSpPr/>
      </xdr:nvCxnSpPr>
      <xdr:spPr>
        <a:xfrm>
          <a:off x="12344400" y="8956222"/>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C89EDC44-E762-4699-BF07-F9ECF9642A00}"/>
            </a:ext>
          </a:extLst>
        </xdr:cNvPr>
        <xdr:cNvSpPr txBox="1"/>
      </xdr:nvSpPr>
      <xdr:spPr>
        <a:xfrm>
          <a:off x="13745219"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0FC97758-BA1A-4CF7-AA81-B4AD918E3829}"/>
            </a:ext>
          </a:extLst>
        </xdr:cNvPr>
        <xdr:cNvSpPr txBox="1"/>
      </xdr:nvSpPr>
      <xdr:spPr>
        <a:xfrm>
          <a:off x="12964169" y="9794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F7022105-468D-46D0-8576-3C28EEDA5D43}"/>
            </a:ext>
          </a:extLst>
        </xdr:cNvPr>
        <xdr:cNvSpPr txBox="1"/>
      </xdr:nvSpPr>
      <xdr:spPr>
        <a:xfrm>
          <a:off x="12164069" y="975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3DA2A486-A34B-4E2F-93C6-DC67AB936AA7}"/>
            </a:ext>
          </a:extLst>
        </xdr:cNvPr>
        <xdr:cNvSpPr txBox="1"/>
      </xdr:nvSpPr>
      <xdr:spPr>
        <a:xfrm>
          <a:off x="11354444" y="944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24873</xdr:rowOff>
    </xdr:from>
    <xdr:ext cx="340478" cy="259045"/>
    <xdr:sp macro="" textlink="">
      <xdr:nvSpPr>
        <xdr:cNvPr id="663" name="n_1mainValue【保健センター・保健所】&#10;有形固定資産減価償却率">
          <a:extLst>
            <a:ext uri="{FF2B5EF4-FFF2-40B4-BE49-F238E27FC236}">
              <a16:creationId xmlns:a16="http://schemas.microsoft.com/office/drawing/2014/main" id="{1618CFBF-17E0-45F5-91B3-8F3DDBE1FDA5}"/>
            </a:ext>
          </a:extLst>
        </xdr:cNvPr>
        <xdr:cNvSpPr txBox="1"/>
      </xdr:nvSpPr>
      <xdr:spPr>
        <a:xfrm>
          <a:off x="13774361" y="87815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53</xdr:row>
      <xdr:rowOff>152236</xdr:rowOff>
    </xdr:from>
    <xdr:ext cx="340478" cy="259045"/>
    <xdr:sp macro="" textlink="">
      <xdr:nvSpPr>
        <xdr:cNvPr id="664" name="n_2mainValue【保健センター・保健所】&#10;有形固定資産減価償却率">
          <a:extLst>
            <a:ext uri="{FF2B5EF4-FFF2-40B4-BE49-F238E27FC236}">
              <a16:creationId xmlns:a16="http://schemas.microsoft.com/office/drawing/2014/main" id="{7BE10F19-7FC1-4255-9557-21E19464CD6F}"/>
            </a:ext>
          </a:extLst>
        </xdr:cNvPr>
        <xdr:cNvSpPr txBox="1"/>
      </xdr:nvSpPr>
      <xdr:spPr>
        <a:xfrm>
          <a:off x="12993311" y="87437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108149</xdr:rowOff>
    </xdr:from>
    <xdr:ext cx="340478" cy="259045"/>
    <xdr:sp macro="" textlink="">
      <xdr:nvSpPr>
        <xdr:cNvPr id="665" name="n_3mainValue【保健センター・保健所】&#10;有形固定資産減価償却率">
          <a:extLst>
            <a:ext uri="{FF2B5EF4-FFF2-40B4-BE49-F238E27FC236}">
              <a16:creationId xmlns:a16="http://schemas.microsoft.com/office/drawing/2014/main" id="{A216C1A1-A08B-41D4-9C77-D45C5B491B27}"/>
            </a:ext>
          </a:extLst>
        </xdr:cNvPr>
        <xdr:cNvSpPr txBox="1"/>
      </xdr:nvSpPr>
      <xdr:spPr>
        <a:xfrm>
          <a:off x="12183686" y="86965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95751A51-81D3-4337-BF83-BA458A15060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62FE89F4-E5A6-47D2-B1FC-11502D5380B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F3C67E34-DA91-4914-9769-ECF5EFB951D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54167E08-C689-41A5-9570-B9707E049BC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864B0C45-7810-4B08-8DFD-D665B2032884}"/>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EB025544-8EA8-4C8C-B884-128B9DD53516}"/>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B6989B1A-52C3-4111-9BDC-2A4F7766BCD4}"/>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D37FF8CB-1EF7-470C-A047-2B5922548A15}"/>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21320F86-CA88-4AA0-8716-6426A9B64D2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7588E78-10BA-4E80-9B43-0C823FD8D14A}"/>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BF686EA6-9EB7-4252-9537-9DD9DAA04BC7}"/>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5B04A3BE-CCE6-4446-A44E-63C816EB69E0}"/>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53FE62F8-941C-46BA-AA4F-61FAF1EF7739}"/>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829DD8B3-6D27-4D89-ACEC-093A88927F1D}"/>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1587EB62-B8EB-4ABD-87EC-D58BBCD926C9}"/>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CBAD9E9E-7065-4C34-98AE-2864C48091CC}"/>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7E4BC214-6DB0-43C9-A443-CFC35FD832C1}"/>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7A74608E-AC1D-42AB-AF32-8693BD5F9550}"/>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8976A508-73CE-4765-A6C4-BB2BD42E822B}"/>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CB1CA8B6-B9A3-4CDA-9FBE-BA90AD72252B}"/>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8E6F17EB-DC31-45DD-A5A8-2E83C51BD02D}"/>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56C290BA-6C34-4BC2-9153-FDECE0055F1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76268FAD-789E-4F06-89C1-2A9F0D8091E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89" name="直線コネクタ 688">
          <a:extLst>
            <a:ext uri="{FF2B5EF4-FFF2-40B4-BE49-F238E27FC236}">
              <a16:creationId xmlns:a16="http://schemas.microsoft.com/office/drawing/2014/main" id="{93BD3E96-1D59-4114-9792-45F0DF32C38A}"/>
            </a:ext>
          </a:extLst>
        </xdr:cNvPr>
        <xdr:cNvCxnSpPr/>
      </xdr:nvCxnSpPr>
      <xdr:spPr>
        <a:xfrm flipV="1">
          <a:off x="19954239" y="891794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C4BF350E-622D-496C-A60A-79E5F539BB1F}"/>
            </a:ext>
          </a:extLst>
        </xdr:cNvPr>
        <xdr:cNvSpPr txBox="1"/>
      </xdr:nvSpPr>
      <xdr:spPr>
        <a:xfrm>
          <a:off x="19992975" y="1042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1" name="直線コネクタ 690">
          <a:extLst>
            <a:ext uri="{FF2B5EF4-FFF2-40B4-BE49-F238E27FC236}">
              <a16:creationId xmlns:a16="http://schemas.microsoft.com/office/drawing/2014/main" id="{DDC25266-6476-4BBF-9D72-E9A27F8D5AA3}"/>
            </a:ext>
          </a:extLst>
        </xdr:cNvPr>
        <xdr:cNvCxnSpPr/>
      </xdr:nvCxnSpPr>
      <xdr:spPr>
        <a:xfrm>
          <a:off x="19878675" y="104228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132D5D99-0B42-460F-BB62-A2A7AB8B444F}"/>
            </a:ext>
          </a:extLst>
        </xdr:cNvPr>
        <xdr:cNvSpPr txBox="1"/>
      </xdr:nvSpPr>
      <xdr:spPr>
        <a:xfrm>
          <a:off x="19992975" y="870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3" name="直線コネクタ 692">
          <a:extLst>
            <a:ext uri="{FF2B5EF4-FFF2-40B4-BE49-F238E27FC236}">
              <a16:creationId xmlns:a16="http://schemas.microsoft.com/office/drawing/2014/main" id="{7C2875B7-83DD-4E16-BEC4-C2E994042644}"/>
            </a:ext>
          </a:extLst>
        </xdr:cNvPr>
        <xdr:cNvCxnSpPr/>
      </xdr:nvCxnSpPr>
      <xdr:spPr>
        <a:xfrm>
          <a:off x="19878675" y="89179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75633CA-5C28-4AAA-8213-88F09AA51ACF}"/>
            </a:ext>
          </a:extLst>
        </xdr:cNvPr>
        <xdr:cNvSpPr txBox="1"/>
      </xdr:nvSpPr>
      <xdr:spPr>
        <a:xfrm>
          <a:off x="19992975" y="1017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95" name="フローチャート: 判断 694">
          <a:extLst>
            <a:ext uri="{FF2B5EF4-FFF2-40B4-BE49-F238E27FC236}">
              <a16:creationId xmlns:a16="http://schemas.microsoft.com/office/drawing/2014/main" id="{123F2A7F-76B9-422F-90DB-CD8858011753}"/>
            </a:ext>
          </a:extLst>
        </xdr:cNvPr>
        <xdr:cNvSpPr/>
      </xdr:nvSpPr>
      <xdr:spPr>
        <a:xfrm>
          <a:off x="19897725" y="101917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96" name="フローチャート: 判断 695">
          <a:extLst>
            <a:ext uri="{FF2B5EF4-FFF2-40B4-BE49-F238E27FC236}">
              <a16:creationId xmlns:a16="http://schemas.microsoft.com/office/drawing/2014/main" id="{B292F9C6-499D-46E7-A8EA-EE8A7D24736A}"/>
            </a:ext>
          </a:extLst>
        </xdr:cNvPr>
        <xdr:cNvSpPr/>
      </xdr:nvSpPr>
      <xdr:spPr>
        <a:xfrm>
          <a:off x="19154775" y="101847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97" name="フローチャート: 判断 696">
          <a:extLst>
            <a:ext uri="{FF2B5EF4-FFF2-40B4-BE49-F238E27FC236}">
              <a16:creationId xmlns:a16="http://schemas.microsoft.com/office/drawing/2014/main" id="{321765A2-B0BF-4881-AA3D-ADF75C8A9D42}"/>
            </a:ext>
          </a:extLst>
        </xdr:cNvPr>
        <xdr:cNvSpPr/>
      </xdr:nvSpPr>
      <xdr:spPr>
        <a:xfrm>
          <a:off x="18345150" y="101917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98" name="フローチャート: 判断 697">
          <a:extLst>
            <a:ext uri="{FF2B5EF4-FFF2-40B4-BE49-F238E27FC236}">
              <a16:creationId xmlns:a16="http://schemas.microsoft.com/office/drawing/2014/main" id="{607289C4-77B5-49CB-8B6F-7031ACE2C345}"/>
            </a:ext>
          </a:extLst>
        </xdr:cNvPr>
        <xdr:cNvSpPr/>
      </xdr:nvSpPr>
      <xdr:spPr>
        <a:xfrm>
          <a:off x="17554575" y="102000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99" name="フローチャート: 判断 698">
          <a:extLst>
            <a:ext uri="{FF2B5EF4-FFF2-40B4-BE49-F238E27FC236}">
              <a16:creationId xmlns:a16="http://schemas.microsoft.com/office/drawing/2014/main" id="{0F33A8B1-EA1A-450F-AB48-06DC7801DCE9}"/>
            </a:ext>
          </a:extLst>
        </xdr:cNvPr>
        <xdr:cNvSpPr/>
      </xdr:nvSpPr>
      <xdr:spPr>
        <a:xfrm>
          <a:off x="16754475" y="102120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98EE0E3-EFFE-4D85-8808-305444D84FA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232C3AE-85CE-444A-91DA-ED0C335852B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387A668-9A2A-412F-A840-A672DDDA27A8}"/>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F609539-6FCE-418F-8E7D-E3BDE560CAE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62EF41C-6023-4CE4-BDAF-2C1FA52C1FF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101600</xdr:rowOff>
    </xdr:from>
    <xdr:to>
      <xdr:col>112</xdr:col>
      <xdr:colOff>38100</xdr:colOff>
      <xdr:row>64</xdr:row>
      <xdr:rowOff>31750</xdr:rowOff>
    </xdr:to>
    <xdr:sp macro="" textlink="">
      <xdr:nvSpPr>
        <xdr:cNvPr id="705" name="楕円 704">
          <a:extLst>
            <a:ext uri="{FF2B5EF4-FFF2-40B4-BE49-F238E27FC236}">
              <a16:creationId xmlns:a16="http://schemas.microsoft.com/office/drawing/2014/main" id="{9D795B34-5695-4BB1-AD97-2917E8F1DBA5}"/>
            </a:ext>
          </a:extLst>
        </xdr:cNvPr>
        <xdr:cNvSpPr/>
      </xdr:nvSpPr>
      <xdr:spPr>
        <a:xfrm>
          <a:off x="19154775" y="103155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101600</xdr:rowOff>
    </xdr:from>
    <xdr:to>
      <xdr:col>107</xdr:col>
      <xdr:colOff>101600</xdr:colOff>
      <xdr:row>64</xdr:row>
      <xdr:rowOff>31750</xdr:rowOff>
    </xdr:to>
    <xdr:sp macro="" textlink="">
      <xdr:nvSpPr>
        <xdr:cNvPr id="706" name="楕円 705">
          <a:extLst>
            <a:ext uri="{FF2B5EF4-FFF2-40B4-BE49-F238E27FC236}">
              <a16:creationId xmlns:a16="http://schemas.microsoft.com/office/drawing/2014/main" id="{0BDBA652-ADD5-4278-8144-95B74DC428F4}"/>
            </a:ext>
          </a:extLst>
        </xdr:cNvPr>
        <xdr:cNvSpPr/>
      </xdr:nvSpPr>
      <xdr:spPr>
        <a:xfrm>
          <a:off x="18345150" y="103155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152400</xdr:rowOff>
    </xdr:from>
    <xdr:to>
      <xdr:col>111</xdr:col>
      <xdr:colOff>177800</xdr:colOff>
      <xdr:row>63</xdr:row>
      <xdr:rowOff>152400</xdr:rowOff>
    </xdr:to>
    <xdr:cxnSp macro="">
      <xdr:nvCxnSpPr>
        <xdr:cNvPr id="707" name="直線コネクタ 706">
          <a:extLst>
            <a:ext uri="{FF2B5EF4-FFF2-40B4-BE49-F238E27FC236}">
              <a16:creationId xmlns:a16="http://schemas.microsoft.com/office/drawing/2014/main" id="{E387D6CD-808A-441C-B327-2CFA5719FBC7}"/>
            </a:ext>
          </a:extLst>
        </xdr:cNvPr>
        <xdr:cNvCxnSpPr/>
      </xdr:nvCxnSpPr>
      <xdr:spPr>
        <a:xfrm>
          <a:off x="18392775" y="103632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708" name="楕円 707">
          <a:extLst>
            <a:ext uri="{FF2B5EF4-FFF2-40B4-BE49-F238E27FC236}">
              <a16:creationId xmlns:a16="http://schemas.microsoft.com/office/drawing/2014/main" id="{3B3B2DE5-6EC9-4EBE-9918-5A2B8E1FCF54}"/>
            </a:ext>
          </a:extLst>
        </xdr:cNvPr>
        <xdr:cNvSpPr/>
      </xdr:nvSpPr>
      <xdr:spPr>
        <a:xfrm>
          <a:off x="17554575" y="103155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152400</xdr:rowOff>
    </xdr:from>
    <xdr:to>
      <xdr:col>107</xdr:col>
      <xdr:colOff>50800</xdr:colOff>
      <xdr:row>63</xdr:row>
      <xdr:rowOff>152400</xdr:rowOff>
    </xdr:to>
    <xdr:cxnSp macro="">
      <xdr:nvCxnSpPr>
        <xdr:cNvPr id="709" name="直線コネクタ 708">
          <a:extLst>
            <a:ext uri="{FF2B5EF4-FFF2-40B4-BE49-F238E27FC236}">
              <a16:creationId xmlns:a16="http://schemas.microsoft.com/office/drawing/2014/main" id="{47D8F6E3-C1D3-48DD-B808-0CA5F1F9328B}"/>
            </a:ext>
          </a:extLst>
        </xdr:cNvPr>
        <xdr:cNvCxnSpPr/>
      </xdr:nvCxnSpPr>
      <xdr:spPr>
        <a:xfrm>
          <a:off x="17602200" y="103632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10" name="n_1aveValue【保健センター・保健所】&#10;一人当たり面積">
          <a:extLst>
            <a:ext uri="{FF2B5EF4-FFF2-40B4-BE49-F238E27FC236}">
              <a16:creationId xmlns:a16="http://schemas.microsoft.com/office/drawing/2014/main" id="{046B6021-CC32-44A4-84E3-8E39A466535F}"/>
            </a:ext>
          </a:extLst>
        </xdr:cNvPr>
        <xdr:cNvSpPr txBox="1"/>
      </xdr:nvSpPr>
      <xdr:spPr>
        <a:xfrm>
          <a:off x="18983402" y="997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1" name="n_2aveValue【保健センター・保健所】&#10;一人当たり面積">
          <a:extLst>
            <a:ext uri="{FF2B5EF4-FFF2-40B4-BE49-F238E27FC236}">
              <a16:creationId xmlns:a16="http://schemas.microsoft.com/office/drawing/2014/main" id="{28DEE820-17C1-40D9-AC82-1EFBD8E22595}"/>
            </a:ext>
          </a:extLst>
        </xdr:cNvPr>
        <xdr:cNvSpPr txBox="1"/>
      </xdr:nvSpPr>
      <xdr:spPr>
        <a:xfrm>
          <a:off x="18183302" y="99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12" name="n_3aveValue【保健センター・保健所】&#10;一人当たり面積">
          <a:extLst>
            <a:ext uri="{FF2B5EF4-FFF2-40B4-BE49-F238E27FC236}">
              <a16:creationId xmlns:a16="http://schemas.microsoft.com/office/drawing/2014/main" id="{0AC4E092-0723-44AE-8361-812568866BCE}"/>
            </a:ext>
          </a:extLst>
        </xdr:cNvPr>
        <xdr:cNvSpPr txBox="1"/>
      </xdr:nvSpPr>
      <xdr:spPr>
        <a:xfrm>
          <a:off x="17383202"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13" name="n_4aveValue【保健センター・保健所】&#10;一人当たり面積">
          <a:extLst>
            <a:ext uri="{FF2B5EF4-FFF2-40B4-BE49-F238E27FC236}">
              <a16:creationId xmlns:a16="http://schemas.microsoft.com/office/drawing/2014/main" id="{75C0D473-0274-47E5-80E9-52F7BF9DFC67}"/>
            </a:ext>
          </a:extLst>
        </xdr:cNvPr>
        <xdr:cNvSpPr txBox="1"/>
      </xdr:nvSpPr>
      <xdr:spPr>
        <a:xfrm>
          <a:off x="1659262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22877</xdr:rowOff>
    </xdr:from>
    <xdr:ext cx="469744" cy="259045"/>
    <xdr:sp macro="" textlink="">
      <xdr:nvSpPr>
        <xdr:cNvPr id="714" name="n_1mainValue【保健センター・保健所】&#10;一人当たり面積">
          <a:extLst>
            <a:ext uri="{FF2B5EF4-FFF2-40B4-BE49-F238E27FC236}">
              <a16:creationId xmlns:a16="http://schemas.microsoft.com/office/drawing/2014/main" id="{D41CD5E5-8F35-4806-986B-753FCCDFE255}"/>
            </a:ext>
          </a:extLst>
        </xdr:cNvPr>
        <xdr:cNvSpPr txBox="1"/>
      </xdr:nvSpPr>
      <xdr:spPr>
        <a:xfrm>
          <a:off x="18983402"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715" name="n_2mainValue【保健センター・保健所】&#10;一人当たり面積">
          <a:extLst>
            <a:ext uri="{FF2B5EF4-FFF2-40B4-BE49-F238E27FC236}">
              <a16:creationId xmlns:a16="http://schemas.microsoft.com/office/drawing/2014/main" id="{AAC3DE5D-E06B-4C4A-A61F-ED9148FD6FFD}"/>
            </a:ext>
          </a:extLst>
        </xdr:cNvPr>
        <xdr:cNvSpPr txBox="1"/>
      </xdr:nvSpPr>
      <xdr:spPr>
        <a:xfrm>
          <a:off x="18183302"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716" name="n_3mainValue【保健センター・保健所】&#10;一人当たり面積">
          <a:extLst>
            <a:ext uri="{FF2B5EF4-FFF2-40B4-BE49-F238E27FC236}">
              <a16:creationId xmlns:a16="http://schemas.microsoft.com/office/drawing/2014/main" id="{D00332D2-B5A9-42F5-BE4F-2F77B7A4EC30}"/>
            </a:ext>
          </a:extLst>
        </xdr:cNvPr>
        <xdr:cNvSpPr txBox="1"/>
      </xdr:nvSpPr>
      <xdr:spPr>
        <a:xfrm>
          <a:off x="17383202"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B19D285D-F567-4C25-9E74-E9BB526A103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61C73541-4073-4F68-9B99-028A832D345D}"/>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BE8ED4D6-3955-4167-B02E-79EAF985C02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1C5AA2BB-6DCE-424C-A063-FE3AC2DA186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49ABD984-A341-426A-BFAA-F6584B7E50D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DF1BC744-C74A-4BB9-B98F-8A2D88DF275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E8B09E9-B898-47D2-9045-0C22FEF5338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2AF31B54-B35F-4CD0-A8FD-DB8E106A69D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9785C1DE-F680-4624-BD2E-4975A9AF0A2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539CC18D-5CB3-4098-8C68-C3929DEC8E3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378B3C9F-9834-4EAE-BC26-48D18B5C31BA}"/>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055D38B9-707F-47C9-BAF8-3280494FDA58}"/>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BE24EABB-F92F-4B5D-B679-F677AB562BFA}"/>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DD37610D-B313-4FDC-9B11-2D39A32303AD}"/>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967A830C-A098-458E-8AE8-480EAB0BFC4E}"/>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A1ED857D-D8EF-4309-A7BC-5D2817684DBA}"/>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D9F5E661-EBC8-4520-B596-E27FFD3A5AA4}"/>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1E1BBA68-B8CC-4775-88E2-E219FB2484CC}"/>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BF7DD2DC-B660-4B53-92CB-14E0A8A4356A}"/>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8D1AA218-F159-4D5E-83C4-24E2BF32742B}"/>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BD87E39F-0FC7-4742-9DD2-66F88E85DB30}"/>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B8F47888-B6AA-45E3-9A98-CC836F26A1C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62C2F69C-3323-49AE-AE9B-D9765285E140}"/>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29923F02-F6DE-4031-97BD-5D3153A984D1}"/>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41" name="直線コネクタ 740">
          <a:extLst>
            <a:ext uri="{FF2B5EF4-FFF2-40B4-BE49-F238E27FC236}">
              <a16:creationId xmlns:a16="http://schemas.microsoft.com/office/drawing/2014/main" id="{CDBD564A-2574-4275-88BE-925801094FEE}"/>
            </a:ext>
          </a:extLst>
        </xdr:cNvPr>
        <xdr:cNvCxnSpPr/>
      </xdr:nvCxnSpPr>
      <xdr:spPr>
        <a:xfrm flipV="1">
          <a:off x="14696439" y="12773025"/>
          <a:ext cx="0" cy="12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42" name="【消防施設】&#10;有形固定資産減価償却率最小値テキスト">
          <a:extLst>
            <a:ext uri="{FF2B5EF4-FFF2-40B4-BE49-F238E27FC236}">
              <a16:creationId xmlns:a16="http://schemas.microsoft.com/office/drawing/2014/main" id="{0E1FD326-1215-4880-BA5B-CD061F00B24D}"/>
            </a:ext>
          </a:extLst>
        </xdr:cNvPr>
        <xdr:cNvSpPr txBox="1"/>
      </xdr:nvSpPr>
      <xdr:spPr>
        <a:xfrm>
          <a:off x="14735175"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43" name="直線コネクタ 742">
          <a:extLst>
            <a:ext uri="{FF2B5EF4-FFF2-40B4-BE49-F238E27FC236}">
              <a16:creationId xmlns:a16="http://schemas.microsoft.com/office/drawing/2014/main" id="{DB63FC00-5ED8-4259-BECF-DFD13F8FFD0B}"/>
            </a:ext>
          </a:extLst>
        </xdr:cNvPr>
        <xdr:cNvCxnSpPr/>
      </xdr:nvCxnSpPr>
      <xdr:spPr>
        <a:xfrm>
          <a:off x="14611350" y="14000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2323F466-7168-4EB7-A299-2D2509465D00}"/>
            </a:ext>
          </a:extLst>
        </xdr:cNvPr>
        <xdr:cNvSpPr txBox="1"/>
      </xdr:nvSpPr>
      <xdr:spPr>
        <a:xfrm>
          <a:off x="14735175" y="1256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45" name="直線コネクタ 744">
          <a:extLst>
            <a:ext uri="{FF2B5EF4-FFF2-40B4-BE49-F238E27FC236}">
              <a16:creationId xmlns:a16="http://schemas.microsoft.com/office/drawing/2014/main" id="{E0048DA6-7FA5-4305-BEEF-A7088003AA7E}"/>
            </a:ext>
          </a:extLst>
        </xdr:cNvPr>
        <xdr:cNvCxnSpPr/>
      </xdr:nvCxnSpPr>
      <xdr:spPr>
        <a:xfrm>
          <a:off x="14611350" y="12773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D307E8E3-3F50-4349-9EF6-1B727D2874CD}"/>
            </a:ext>
          </a:extLst>
        </xdr:cNvPr>
        <xdr:cNvSpPr txBox="1"/>
      </xdr:nvSpPr>
      <xdr:spPr>
        <a:xfrm>
          <a:off x="14735175" y="13213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47" name="フローチャート: 判断 746">
          <a:extLst>
            <a:ext uri="{FF2B5EF4-FFF2-40B4-BE49-F238E27FC236}">
              <a16:creationId xmlns:a16="http://schemas.microsoft.com/office/drawing/2014/main" id="{D06CA62E-1205-4F3A-BB43-387A5CD4757A}"/>
            </a:ext>
          </a:extLst>
        </xdr:cNvPr>
        <xdr:cNvSpPr/>
      </xdr:nvSpPr>
      <xdr:spPr>
        <a:xfrm>
          <a:off x="14649450" y="133521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48" name="フローチャート: 判断 747">
          <a:extLst>
            <a:ext uri="{FF2B5EF4-FFF2-40B4-BE49-F238E27FC236}">
              <a16:creationId xmlns:a16="http://schemas.microsoft.com/office/drawing/2014/main" id="{6FA27065-5015-4FDA-9D56-427924CB8B01}"/>
            </a:ext>
          </a:extLst>
        </xdr:cNvPr>
        <xdr:cNvSpPr/>
      </xdr:nvSpPr>
      <xdr:spPr>
        <a:xfrm>
          <a:off x="13887450" y="13322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49" name="フローチャート: 判断 748">
          <a:extLst>
            <a:ext uri="{FF2B5EF4-FFF2-40B4-BE49-F238E27FC236}">
              <a16:creationId xmlns:a16="http://schemas.microsoft.com/office/drawing/2014/main" id="{8C0FD295-8C1F-4DC8-9977-3E62394F2E28}"/>
            </a:ext>
          </a:extLst>
        </xdr:cNvPr>
        <xdr:cNvSpPr/>
      </xdr:nvSpPr>
      <xdr:spPr>
        <a:xfrm>
          <a:off x="13096875" y="13287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50" name="フローチャート: 判断 749">
          <a:extLst>
            <a:ext uri="{FF2B5EF4-FFF2-40B4-BE49-F238E27FC236}">
              <a16:creationId xmlns:a16="http://schemas.microsoft.com/office/drawing/2014/main" id="{869BB7AE-BB94-4ABF-9B76-5FCB3380CA21}"/>
            </a:ext>
          </a:extLst>
        </xdr:cNvPr>
        <xdr:cNvSpPr/>
      </xdr:nvSpPr>
      <xdr:spPr>
        <a:xfrm>
          <a:off x="12296775" y="132784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51" name="フローチャート: 判断 750">
          <a:extLst>
            <a:ext uri="{FF2B5EF4-FFF2-40B4-BE49-F238E27FC236}">
              <a16:creationId xmlns:a16="http://schemas.microsoft.com/office/drawing/2014/main" id="{215636D8-7575-4359-9430-FB2861A0A2BF}"/>
            </a:ext>
          </a:extLst>
        </xdr:cNvPr>
        <xdr:cNvSpPr/>
      </xdr:nvSpPr>
      <xdr:spPr>
        <a:xfrm>
          <a:off x="11487150" y="132302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C6877B7-7087-439A-B72D-63421D5EBF5A}"/>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F0C0651-9EB5-44A5-9B3F-B7EC2CC55FD6}"/>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286E78DE-7F95-4687-A375-9232A3E0F772}"/>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62A63EC-99A2-4E27-929E-510F322E16D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ADF0072-5DEB-4730-8DF3-168383EE510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122555</xdr:rowOff>
    </xdr:from>
    <xdr:to>
      <xdr:col>85</xdr:col>
      <xdr:colOff>177800</xdr:colOff>
      <xdr:row>86</xdr:row>
      <xdr:rowOff>52705</xdr:rowOff>
    </xdr:to>
    <xdr:sp macro="" textlink="">
      <xdr:nvSpPr>
        <xdr:cNvPr id="757" name="楕円 756">
          <a:extLst>
            <a:ext uri="{FF2B5EF4-FFF2-40B4-BE49-F238E27FC236}">
              <a16:creationId xmlns:a16="http://schemas.microsoft.com/office/drawing/2014/main" id="{22F3DA59-4FA6-48B5-8227-977D98F6A24A}"/>
            </a:ext>
          </a:extLst>
        </xdr:cNvPr>
        <xdr:cNvSpPr/>
      </xdr:nvSpPr>
      <xdr:spPr>
        <a:xfrm>
          <a:off x="14649450" y="138988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37482</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C800D570-0E7F-41D1-9205-0F2F810C3D5C}"/>
            </a:ext>
          </a:extLst>
        </xdr:cNvPr>
        <xdr:cNvSpPr txBox="1"/>
      </xdr:nvSpPr>
      <xdr:spPr>
        <a:xfrm>
          <a:off x="14735175" y="1381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86361</xdr:rowOff>
    </xdr:from>
    <xdr:to>
      <xdr:col>81</xdr:col>
      <xdr:colOff>101600</xdr:colOff>
      <xdr:row>86</xdr:row>
      <xdr:rowOff>16511</xdr:rowOff>
    </xdr:to>
    <xdr:sp macro="" textlink="">
      <xdr:nvSpPr>
        <xdr:cNvPr id="759" name="楕円 758">
          <a:extLst>
            <a:ext uri="{FF2B5EF4-FFF2-40B4-BE49-F238E27FC236}">
              <a16:creationId xmlns:a16="http://schemas.microsoft.com/office/drawing/2014/main" id="{13BE854F-3610-4362-9608-BA1B6EF98A97}"/>
            </a:ext>
          </a:extLst>
        </xdr:cNvPr>
        <xdr:cNvSpPr/>
      </xdr:nvSpPr>
      <xdr:spPr>
        <a:xfrm>
          <a:off x="13887450" y="138563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137161</xdr:rowOff>
    </xdr:from>
    <xdr:to>
      <xdr:col>85</xdr:col>
      <xdr:colOff>127000</xdr:colOff>
      <xdr:row>86</xdr:row>
      <xdr:rowOff>1905</xdr:rowOff>
    </xdr:to>
    <xdr:cxnSp macro="">
      <xdr:nvCxnSpPr>
        <xdr:cNvPr id="760" name="直線コネクタ 759">
          <a:extLst>
            <a:ext uri="{FF2B5EF4-FFF2-40B4-BE49-F238E27FC236}">
              <a16:creationId xmlns:a16="http://schemas.microsoft.com/office/drawing/2014/main" id="{66891187-5720-453F-BED2-4CFAF94F3E6B}"/>
            </a:ext>
          </a:extLst>
        </xdr:cNvPr>
        <xdr:cNvCxnSpPr/>
      </xdr:nvCxnSpPr>
      <xdr:spPr>
        <a:xfrm>
          <a:off x="13935075" y="13913486"/>
          <a:ext cx="762000" cy="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46355</xdr:rowOff>
    </xdr:from>
    <xdr:to>
      <xdr:col>76</xdr:col>
      <xdr:colOff>165100</xdr:colOff>
      <xdr:row>85</xdr:row>
      <xdr:rowOff>147955</xdr:rowOff>
    </xdr:to>
    <xdr:sp macro="" textlink="">
      <xdr:nvSpPr>
        <xdr:cNvPr id="761" name="楕円 760">
          <a:extLst>
            <a:ext uri="{FF2B5EF4-FFF2-40B4-BE49-F238E27FC236}">
              <a16:creationId xmlns:a16="http://schemas.microsoft.com/office/drawing/2014/main" id="{7F26FC1F-412C-4EA0-8559-BAA7E6CD989F}"/>
            </a:ext>
          </a:extLst>
        </xdr:cNvPr>
        <xdr:cNvSpPr/>
      </xdr:nvSpPr>
      <xdr:spPr>
        <a:xfrm>
          <a:off x="13096875" y="13822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97155</xdr:rowOff>
    </xdr:from>
    <xdr:to>
      <xdr:col>81</xdr:col>
      <xdr:colOff>50800</xdr:colOff>
      <xdr:row>85</xdr:row>
      <xdr:rowOff>137161</xdr:rowOff>
    </xdr:to>
    <xdr:cxnSp macro="">
      <xdr:nvCxnSpPr>
        <xdr:cNvPr id="762" name="直線コネクタ 761">
          <a:extLst>
            <a:ext uri="{FF2B5EF4-FFF2-40B4-BE49-F238E27FC236}">
              <a16:creationId xmlns:a16="http://schemas.microsoft.com/office/drawing/2014/main" id="{84C8365D-3538-453E-9A69-A87EF174BD4F}"/>
            </a:ext>
          </a:extLst>
        </xdr:cNvPr>
        <xdr:cNvCxnSpPr/>
      </xdr:nvCxnSpPr>
      <xdr:spPr>
        <a:xfrm>
          <a:off x="13144500" y="13870305"/>
          <a:ext cx="790575"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2539</xdr:rowOff>
    </xdr:from>
    <xdr:to>
      <xdr:col>72</xdr:col>
      <xdr:colOff>38100</xdr:colOff>
      <xdr:row>85</xdr:row>
      <xdr:rowOff>104139</xdr:rowOff>
    </xdr:to>
    <xdr:sp macro="" textlink="">
      <xdr:nvSpPr>
        <xdr:cNvPr id="763" name="楕円 762">
          <a:extLst>
            <a:ext uri="{FF2B5EF4-FFF2-40B4-BE49-F238E27FC236}">
              <a16:creationId xmlns:a16="http://schemas.microsoft.com/office/drawing/2014/main" id="{EA8C3853-1E59-484C-BEE0-0D56FC4FE197}"/>
            </a:ext>
          </a:extLst>
        </xdr:cNvPr>
        <xdr:cNvSpPr/>
      </xdr:nvSpPr>
      <xdr:spPr>
        <a:xfrm>
          <a:off x="12296775" y="137756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53339</xdr:rowOff>
    </xdr:from>
    <xdr:to>
      <xdr:col>76</xdr:col>
      <xdr:colOff>114300</xdr:colOff>
      <xdr:row>85</xdr:row>
      <xdr:rowOff>97155</xdr:rowOff>
    </xdr:to>
    <xdr:cxnSp macro="">
      <xdr:nvCxnSpPr>
        <xdr:cNvPr id="764" name="直線コネクタ 763">
          <a:extLst>
            <a:ext uri="{FF2B5EF4-FFF2-40B4-BE49-F238E27FC236}">
              <a16:creationId xmlns:a16="http://schemas.microsoft.com/office/drawing/2014/main" id="{0C08A1DD-766A-4875-BB4D-14A3F698CED7}"/>
            </a:ext>
          </a:extLst>
        </xdr:cNvPr>
        <xdr:cNvCxnSpPr/>
      </xdr:nvCxnSpPr>
      <xdr:spPr>
        <a:xfrm>
          <a:off x="12344400" y="13823314"/>
          <a:ext cx="8001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128270</xdr:rowOff>
    </xdr:from>
    <xdr:to>
      <xdr:col>67</xdr:col>
      <xdr:colOff>101600</xdr:colOff>
      <xdr:row>85</xdr:row>
      <xdr:rowOff>58420</xdr:rowOff>
    </xdr:to>
    <xdr:sp macro="" textlink="">
      <xdr:nvSpPr>
        <xdr:cNvPr id="765" name="楕円 764">
          <a:extLst>
            <a:ext uri="{FF2B5EF4-FFF2-40B4-BE49-F238E27FC236}">
              <a16:creationId xmlns:a16="http://schemas.microsoft.com/office/drawing/2014/main" id="{D74F3BC6-2FDA-4572-BAB5-E1980F416EB5}"/>
            </a:ext>
          </a:extLst>
        </xdr:cNvPr>
        <xdr:cNvSpPr/>
      </xdr:nvSpPr>
      <xdr:spPr>
        <a:xfrm>
          <a:off x="11487150" y="137363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7620</xdr:rowOff>
    </xdr:from>
    <xdr:to>
      <xdr:col>71</xdr:col>
      <xdr:colOff>177800</xdr:colOff>
      <xdr:row>85</xdr:row>
      <xdr:rowOff>53339</xdr:rowOff>
    </xdr:to>
    <xdr:cxnSp macro="">
      <xdr:nvCxnSpPr>
        <xdr:cNvPr id="766" name="直線コネクタ 765">
          <a:extLst>
            <a:ext uri="{FF2B5EF4-FFF2-40B4-BE49-F238E27FC236}">
              <a16:creationId xmlns:a16="http://schemas.microsoft.com/office/drawing/2014/main" id="{E3180AF2-0348-4DC1-B1DC-5648ED68D256}"/>
            </a:ext>
          </a:extLst>
        </xdr:cNvPr>
        <xdr:cNvCxnSpPr/>
      </xdr:nvCxnSpPr>
      <xdr:spPr>
        <a:xfrm>
          <a:off x="11534775" y="13783945"/>
          <a:ext cx="80962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67" name="n_1aveValue【消防施設】&#10;有形固定資産減価償却率">
          <a:extLst>
            <a:ext uri="{FF2B5EF4-FFF2-40B4-BE49-F238E27FC236}">
              <a16:creationId xmlns:a16="http://schemas.microsoft.com/office/drawing/2014/main" id="{2C54AF84-3186-4C25-930A-FCD9AE5C0C43}"/>
            </a:ext>
          </a:extLst>
        </xdr:cNvPr>
        <xdr:cNvSpPr txBox="1"/>
      </xdr:nvSpPr>
      <xdr:spPr>
        <a:xfrm>
          <a:off x="13745219"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68" name="n_2aveValue【消防施設】&#10;有形固定資産減価償却率">
          <a:extLst>
            <a:ext uri="{FF2B5EF4-FFF2-40B4-BE49-F238E27FC236}">
              <a16:creationId xmlns:a16="http://schemas.microsoft.com/office/drawing/2014/main" id="{B9C85F21-6430-4BD9-9B26-61D0F32F366D}"/>
            </a:ext>
          </a:extLst>
        </xdr:cNvPr>
        <xdr:cNvSpPr txBox="1"/>
      </xdr:nvSpPr>
      <xdr:spPr>
        <a:xfrm>
          <a:off x="12964169" y="1306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69" name="n_3aveValue【消防施設】&#10;有形固定資産減価償却率">
          <a:extLst>
            <a:ext uri="{FF2B5EF4-FFF2-40B4-BE49-F238E27FC236}">
              <a16:creationId xmlns:a16="http://schemas.microsoft.com/office/drawing/2014/main" id="{D7E2DBCA-56A6-4346-887A-A9A38F6871DE}"/>
            </a:ext>
          </a:extLst>
        </xdr:cNvPr>
        <xdr:cNvSpPr txBox="1"/>
      </xdr:nvSpPr>
      <xdr:spPr>
        <a:xfrm>
          <a:off x="12164069"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70" name="n_4aveValue【消防施設】&#10;有形固定資産減価償却率">
          <a:extLst>
            <a:ext uri="{FF2B5EF4-FFF2-40B4-BE49-F238E27FC236}">
              <a16:creationId xmlns:a16="http://schemas.microsoft.com/office/drawing/2014/main" id="{D4F44455-2B59-4BBB-9379-4C608345CBD2}"/>
            </a:ext>
          </a:extLst>
        </xdr:cNvPr>
        <xdr:cNvSpPr txBox="1"/>
      </xdr:nvSpPr>
      <xdr:spPr>
        <a:xfrm>
          <a:off x="11354444" y="1300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7638</xdr:rowOff>
    </xdr:from>
    <xdr:ext cx="405111" cy="259045"/>
    <xdr:sp macro="" textlink="">
      <xdr:nvSpPr>
        <xdr:cNvPr id="771" name="n_1mainValue【消防施設】&#10;有形固定資産減価償却率">
          <a:extLst>
            <a:ext uri="{FF2B5EF4-FFF2-40B4-BE49-F238E27FC236}">
              <a16:creationId xmlns:a16="http://schemas.microsoft.com/office/drawing/2014/main" id="{97480A16-FF8A-4940-BCF7-63628E51E6EF}"/>
            </a:ext>
          </a:extLst>
        </xdr:cNvPr>
        <xdr:cNvSpPr txBox="1"/>
      </xdr:nvSpPr>
      <xdr:spPr>
        <a:xfrm>
          <a:off x="13745219" y="13945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139082</xdr:rowOff>
    </xdr:from>
    <xdr:ext cx="405111" cy="259045"/>
    <xdr:sp macro="" textlink="">
      <xdr:nvSpPr>
        <xdr:cNvPr id="772" name="n_2mainValue【消防施設】&#10;有形固定資産減価償却率">
          <a:extLst>
            <a:ext uri="{FF2B5EF4-FFF2-40B4-BE49-F238E27FC236}">
              <a16:creationId xmlns:a16="http://schemas.microsoft.com/office/drawing/2014/main" id="{7146AC6F-D667-48A1-BB67-80EF9FD7B8E5}"/>
            </a:ext>
          </a:extLst>
        </xdr:cNvPr>
        <xdr:cNvSpPr txBox="1"/>
      </xdr:nvSpPr>
      <xdr:spPr>
        <a:xfrm>
          <a:off x="12964169" y="1391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95266</xdr:rowOff>
    </xdr:from>
    <xdr:ext cx="405111" cy="259045"/>
    <xdr:sp macro="" textlink="">
      <xdr:nvSpPr>
        <xdr:cNvPr id="773" name="n_3mainValue【消防施設】&#10;有形固定資産減価償却率">
          <a:extLst>
            <a:ext uri="{FF2B5EF4-FFF2-40B4-BE49-F238E27FC236}">
              <a16:creationId xmlns:a16="http://schemas.microsoft.com/office/drawing/2014/main" id="{7CF6B61E-5E04-454F-9013-92449EF23CDE}"/>
            </a:ext>
          </a:extLst>
        </xdr:cNvPr>
        <xdr:cNvSpPr txBox="1"/>
      </xdr:nvSpPr>
      <xdr:spPr>
        <a:xfrm>
          <a:off x="12164069" y="1386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49547</xdr:rowOff>
    </xdr:from>
    <xdr:ext cx="405111" cy="259045"/>
    <xdr:sp macro="" textlink="">
      <xdr:nvSpPr>
        <xdr:cNvPr id="774" name="n_4mainValue【消防施設】&#10;有形固定資産減価償却率">
          <a:extLst>
            <a:ext uri="{FF2B5EF4-FFF2-40B4-BE49-F238E27FC236}">
              <a16:creationId xmlns:a16="http://schemas.microsoft.com/office/drawing/2014/main" id="{E9226962-1E2A-448D-8C38-C213771712B0}"/>
            </a:ext>
          </a:extLst>
        </xdr:cNvPr>
        <xdr:cNvSpPr txBox="1"/>
      </xdr:nvSpPr>
      <xdr:spPr>
        <a:xfrm>
          <a:off x="113544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7041BEC5-FCCE-4BEC-9709-3819F93E195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1B0007D2-9F3F-4ABE-919F-60FF6A55019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7D02B975-3EC7-4D72-A0D3-ED1BBC12A2F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EA75F527-C7F7-4477-834E-2787F12A8CA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30AE9214-D5E3-48A5-8C5D-BA9F9D2ECE11}"/>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129BF995-4C80-42F5-A3B1-810F7D7FC3F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227AD460-F86E-4472-A2BD-BD709B90A7C1}"/>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2B87E7DC-B521-4996-8487-75D17D70B7B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A13351EC-1813-42A5-A442-6C0ACB6DBB4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EDF48C5-0CEE-4C2D-A7A7-A2052D05EF5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91A17E9E-890F-4A1E-804F-F80F8D20A407}"/>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C72232C1-4A62-43E5-9ECA-F493BEA93905}"/>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B31DF613-71DD-4D63-A2DE-88A1A71E41ED}"/>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772C4833-43A9-4D4F-A689-978389C40FE2}"/>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531B5543-0755-42BB-A88D-0C65C94E1529}"/>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02E17484-366B-405A-9645-B138032B92D9}"/>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A05A253A-BA09-42EC-A623-E7B9F1BE5B04}"/>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7DB3EC36-B493-4C2F-B4A1-568B7EC52350}"/>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876A5060-E81B-4291-9845-CBBAEA434D43}"/>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12A218B9-0039-4B62-A784-07530A5021A4}"/>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A26FB98F-AF35-42E9-8E41-BFEE61F32F24}"/>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3317FE19-E1A8-4D19-8D1D-6F2E66CCD49E}"/>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9692BD40-F41B-4D08-AD19-7EC9E58599E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F37593C1-8A99-4A2C-BE98-8AFD3FB39DD6}"/>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918978B7-E09B-4637-A73F-FDE876A6757E}"/>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00" name="直線コネクタ 799">
          <a:extLst>
            <a:ext uri="{FF2B5EF4-FFF2-40B4-BE49-F238E27FC236}">
              <a16:creationId xmlns:a16="http://schemas.microsoft.com/office/drawing/2014/main" id="{1054B659-9FE7-4A03-A2A0-29C914011514}"/>
            </a:ext>
          </a:extLst>
        </xdr:cNvPr>
        <xdr:cNvCxnSpPr/>
      </xdr:nvCxnSpPr>
      <xdr:spPr>
        <a:xfrm flipV="1">
          <a:off x="19954239" y="12709434"/>
          <a:ext cx="0" cy="137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01" name="【消防施設】&#10;一人当たり面積最小値テキスト">
          <a:extLst>
            <a:ext uri="{FF2B5EF4-FFF2-40B4-BE49-F238E27FC236}">
              <a16:creationId xmlns:a16="http://schemas.microsoft.com/office/drawing/2014/main" id="{6EDEA06B-C74B-49C0-8149-77789C679DAF}"/>
            </a:ext>
          </a:extLst>
        </xdr:cNvPr>
        <xdr:cNvSpPr txBox="1"/>
      </xdr:nvSpPr>
      <xdr:spPr>
        <a:xfrm>
          <a:off x="19992975" y="1408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02" name="直線コネクタ 801">
          <a:extLst>
            <a:ext uri="{FF2B5EF4-FFF2-40B4-BE49-F238E27FC236}">
              <a16:creationId xmlns:a16="http://schemas.microsoft.com/office/drawing/2014/main" id="{FF86727C-AB7F-4739-8009-BFF0583A64F2}"/>
            </a:ext>
          </a:extLst>
        </xdr:cNvPr>
        <xdr:cNvCxnSpPr/>
      </xdr:nvCxnSpPr>
      <xdr:spPr>
        <a:xfrm>
          <a:off x="19878675" y="14079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03" name="【消防施設】&#10;一人当たり面積最大値テキスト">
          <a:extLst>
            <a:ext uri="{FF2B5EF4-FFF2-40B4-BE49-F238E27FC236}">
              <a16:creationId xmlns:a16="http://schemas.microsoft.com/office/drawing/2014/main" id="{C8BD1023-7552-4B6B-BA12-B3211D11A714}"/>
            </a:ext>
          </a:extLst>
        </xdr:cNvPr>
        <xdr:cNvSpPr txBox="1"/>
      </xdr:nvSpPr>
      <xdr:spPr>
        <a:xfrm>
          <a:off x="19992975" y="1249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04" name="直線コネクタ 803">
          <a:extLst>
            <a:ext uri="{FF2B5EF4-FFF2-40B4-BE49-F238E27FC236}">
              <a16:creationId xmlns:a16="http://schemas.microsoft.com/office/drawing/2014/main" id="{352EB9C8-BD63-4EB6-8DAD-D77CAE1A9B65}"/>
            </a:ext>
          </a:extLst>
        </xdr:cNvPr>
        <xdr:cNvCxnSpPr/>
      </xdr:nvCxnSpPr>
      <xdr:spPr>
        <a:xfrm>
          <a:off x="19878675" y="127094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05" name="【消防施設】&#10;一人当たり面積平均値テキスト">
          <a:extLst>
            <a:ext uri="{FF2B5EF4-FFF2-40B4-BE49-F238E27FC236}">
              <a16:creationId xmlns:a16="http://schemas.microsoft.com/office/drawing/2014/main" id="{CF596237-FA18-4649-8DFE-4C9EB05EFC72}"/>
            </a:ext>
          </a:extLst>
        </xdr:cNvPr>
        <xdr:cNvSpPr txBox="1"/>
      </xdr:nvSpPr>
      <xdr:spPr>
        <a:xfrm>
          <a:off x="19992975" y="13781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06" name="フローチャート: 判断 805">
          <a:extLst>
            <a:ext uri="{FF2B5EF4-FFF2-40B4-BE49-F238E27FC236}">
              <a16:creationId xmlns:a16="http://schemas.microsoft.com/office/drawing/2014/main" id="{D59CA1B6-ABCC-4850-8BD6-E6451C50768E}"/>
            </a:ext>
          </a:extLst>
        </xdr:cNvPr>
        <xdr:cNvSpPr/>
      </xdr:nvSpPr>
      <xdr:spPr>
        <a:xfrm>
          <a:off x="19897725" y="139264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07" name="フローチャート: 判断 806">
          <a:extLst>
            <a:ext uri="{FF2B5EF4-FFF2-40B4-BE49-F238E27FC236}">
              <a16:creationId xmlns:a16="http://schemas.microsoft.com/office/drawing/2014/main" id="{9EDACF2C-9659-4622-B3BC-2E4DF45809D9}"/>
            </a:ext>
          </a:extLst>
        </xdr:cNvPr>
        <xdr:cNvSpPr/>
      </xdr:nvSpPr>
      <xdr:spPr>
        <a:xfrm>
          <a:off x="19154775" y="139264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08" name="フローチャート: 判断 807">
          <a:extLst>
            <a:ext uri="{FF2B5EF4-FFF2-40B4-BE49-F238E27FC236}">
              <a16:creationId xmlns:a16="http://schemas.microsoft.com/office/drawing/2014/main" id="{53BD5EDB-642E-4B29-A777-F0C138BE4535}"/>
            </a:ext>
          </a:extLst>
        </xdr:cNvPr>
        <xdr:cNvSpPr/>
      </xdr:nvSpPr>
      <xdr:spPr>
        <a:xfrm>
          <a:off x="18345150" y="139189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09" name="フローチャート: 判断 808">
          <a:extLst>
            <a:ext uri="{FF2B5EF4-FFF2-40B4-BE49-F238E27FC236}">
              <a16:creationId xmlns:a16="http://schemas.microsoft.com/office/drawing/2014/main" id="{78670335-C8DC-4D47-9DE4-6F0483796595}"/>
            </a:ext>
          </a:extLst>
        </xdr:cNvPr>
        <xdr:cNvSpPr/>
      </xdr:nvSpPr>
      <xdr:spPr>
        <a:xfrm>
          <a:off x="17554575" y="139339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10" name="フローチャート: 判断 809">
          <a:extLst>
            <a:ext uri="{FF2B5EF4-FFF2-40B4-BE49-F238E27FC236}">
              <a16:creationId xmlns:a16="http://schemas.microsoft.com/office/drawing/2014/main" id="{B4160A65-94A1-4BEC-8AF1-7434F9C3F1C2}"/>
            </a:ext>
          </a:extLst>
        </xdr:cNvPr>
        <xdr:cNvSpPr/>
      </xdr:nvSpPr>
      <xdr:spPr>
        <a:xfrm>
          <a:off x="16754475" y="139341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CB35119-0972-43B6-8098-32E2C5CFA5C0}"/>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1F9A376-9FDD-4BE8-9CD2-22596935EB15}"/>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AB3402EE-6E3A-4A9C-9A06-E2F1F1F21643}"/>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6D893B5-3C9E-42F0-A525-A67F5F882F4B}"/>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4AF87BE-6046-4B6E-84AA-202394FA919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82006</xdr:rowOff>
    </xdr:from>
    <xdr:to>
      <xdr:col>116</xdr:col>
      <xdr:colOff>114300</xdr:colOff>
      <xdr:row>87</xdr:row>
      <xdr:rowOff>12156</xdr:rowOff>
    </xdr:to>
    <xdr:sp macro="" textlink="">
      <xdr:nvSpPr>
        <xdr:cNvPr id="816" name="楕円 815">
          <a:extLst>
            <a:ext uri="{FF2B5EF4-FFF2-40B4-BE49-F238E27FC236}">
              <a16:creationId xmlns:a16="http://schemas.microsoft.com/office/drawing/2014/main" id="{770BF977-4F66-4487-816B-C113A296B6B6}"/>
            </a:ext>
          </a:extLst>
        </xdr:cNvPr>
        <xdr:cNvSpPr/>
      </xdr:nvSpPr>
      <xdr:spPr>
        <a:xfrm>
          <a:off x="19897725" y="1402025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168383</xdr:rowOff>
    </xdr:from>
    <xdr:ext cx="469744" cy="259045"/>
    <xdr:sp macro="" textlink="">
      <xdr:nvSpPr>
        <xdr:cNvPr id="817" name="【消防施設】&#10;一人当たり面積該当値テキスト">
          <a:extLst>
            <a:ext uri="{FF2B5EF4-FFF2-40B4-BE49-F238E27FC236}">
              <a16:creationId xmlns:a16="http://schemas.microsoft.com/office/drawing/2014/main" id="{8747203C-D5CC-440E-B140-F049E395CB00}"/>
            </a:ext>
          </a:extLst>
        </xdr:cNvPr>
        <xdr:cNvSpPr txBox="1"/>
      </xdr:nvSpPr>
      <xdr:spPr>
        <a:xfrm>
          <a:off x="19992975" y="1393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82006</xdr:rowOff>
    </xdr:from>
    <xdr:to>
      <xdr:col>112</xdr:col>
      <xdr:colOff>38100</xdr:colOff>
      <xdr:row>87</xdr:row>
      <xdr:rowOff>12156</xdr:rowOff>
    </xdr:to>
    <xdr:sp macro="" textlink="">
      <xdr:nvSpPr>
        <xdr:cNvPr id="818" name="楕円 817">
          <a:extLst>
            <a:ext uri="{FF2B5EF4-FFF2-40B4-BE49-F238E27FC236}">
              <a16:creationId xmlns:a16="http://schemas.microsoft.com/office/drawing/2014/main" id="{4E9138C3-D2EA-4C39-B880-4660A436865F}"/>
            </a:ext>
          </a:extLst>
        </xdr:cNvPr>
        <xdr:cNvSpPr/>
      </xdr:nvSpPr>
      <xdr:spPr>
        <a:xfrm>
          <a:off x="19154775" y="140202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132806</xdr:rowOff>
    </xdr:from>
    <xdr:to>
      <xdr:col>116</xdr:col>
      <xdr:colOff>63500</xdr:colOff>
      <xdr:row>86</xdr:row>
      <xdr:rowOff>132806</xdr:rowOff>
    </xdr:to>
    <xdr:cxnSp macro="">
      <xdr:nvCxnSpPr>
        <xdr:cNvPr id="819" name="直線コネクタ 818">
          <a:extLst>
            <a:ext uri="{FF2B5EF4-FFF2-40B4-BE49-F238E27FC236}">
              <a16:creationId xmlns:a16="http://schemas.microsoft.com/office/drawing/2014/main" id="{435F5C08-A3BE-47A0-A180-6698E7C35476}"/>
            </a:ext>
          </a:extLst>
        </xdr:cNvPr>
        <xdr:cNvCxnSpPr/>
      </xdr:nvCxnSpPr>
      <xdr:spPr>
        <a:xfrm>
          <a:off x="19202400" y="1406788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79829</xdr:rowOff>
    </xdr:from>
    <xdr:to>
      <xdr:col>107</xdr:col>
      <xdr:colOff>101600</xdr:colOff>
      <xdr:row>87</xdr:row>
      <xdr:rowOff>9979</xdr:rowOff>
    </xdr:to>
    <xdr:sp macro="" textlink="">
      <xdr:nvSpPr>
        <xdr:cNvPr id="820" name="楕円 819">
          <a:extLst>
            <a:ext uri="{FF2B5EF4-FFF2-40B4-BE49-F238E27FC236}">
              <a16:creationId xmlns:a16="http://schemas.microsoft.com/office/drawing/2014/main" id="{4B681244-531C-474B-9743-6DB8C458FE78}"/>
            </a:ext>
          </a:extLst>
        </xdr:cNvPr>
        <xdr:cNvSpPr/>
      </xdr:nvSpPr>
      <xdr:spPr>
        <a:xfrm>
          <a:off x="18345150" y="140180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130629</xdr:rowOff>
    </xdr:from>
    <xdr:to>
      <xdr:col>111</xdr:col>
      <xdr:colOff>177800</xdr:colOff>
      <xdr:row>86</xdr:row>
      <xdr:rowOff>132806</xdr:rowOff>
    </xdr:to>
    <xdr:cxnSp macro="">
      <xdr:nvCxnSpPr>
        <xdr:cNvPr id="821" name="直線コネクタ 820">
          <a:extLst>
            <a:ext uri="{FF2B5EF4-FFF2-40B4-BE49-F238E27FC236}">
              <a16:creationId xmlns:a16="http://schemas.microsoft.com/office/drawing/2014/main" id="{36BB11C2-E3B5-45E4-9E71-0406E5941B6A}"/>
            </a:ext>
          </a:extLst>
        </xdr:cNvPr>
        <xdr:cNvCxnSpPr/>
      </xdr:nvCxnSpPr>
      <xdr:spPr>
        <a:xfrm>
          <a:off x="18392775" y="14065704"/>
          <a:ext cx="809625"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80918</xdr:rowOff>
    </xdr:from>
    <xdr:to>
      <xdr:col>102</xdr:col>
      <xdr:colOff>165100</xdr:colOff>
      <xdr:row>87</xdr:row>
      <xdr:rowOff>11068</xdr:rowOff>
    </xdr:to>
    <xdr:sp macro="" textlink="">
      <xdr:nvSpPr>
        <xdr:cNvPr id="822" name="楕円 821">
          <a:extLst>
            <a:ext uri="{FF2B5EF4-FFF2-40B4-BE49-F238E27FC236}">
              <a16:creationId xmlns:a16="http://schemas.microsoft.com/office/drawing/2014/main" id="{D88533CB-B064-4C7F-A290-8F0B42B58ED4}"/>
            </a:ext>
          </a:extLst>
        </xdr:cNvPr>
        <xdr:cNvSpPr/>
      </xdr:nvSpPr>
      <xdr:spPr>
        <a:xfrm>
          <a:off x="17554575" y="140191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130629</xdr:rowOff>
    </xdr:from>
    <xdr:to>
      <xdr:col>107</xdr:col>
      <xdr:colOff>50800</xdr:colOff>
      <xdr:row>86</xdr:row>
      <xdr:rowOff>131718</xdr:rowOff>
    </xdr:to>
    <xdr:cxnSp macro="">
      <xdr:nvCxnSpPr>
        <xdr:cNvPr id="823" name="直線コネクタ 822">
          <a:extLst>
            <a:ext uri="{FF2B5EF4-FFF2-40B4-BE49-F238E27FC236}">
              <a16:creationId xmlns:a16="http://schemas.microsoft.com/office/drawing/2014/main" id="{C7E422C1-9F11-4A4D-A227-44BA9174D8D0}"/>
            </a:ext>
          </a:extLst>
        </xdr:cNvPr>
        <xdr:cNvCxnSpPr/>
      </xdr:nvCxnSpPr>
      <xdr:spPr>
        <a:xfrm flipV="1">
          <a:off x="17602200" y="14065704"/>
          <a:ext cx="790575"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80918</xdr:rowOff>
    </xdr:from>
    <xdr:to>
      <xdr:col>98</xdr:col>
      <xdr:colOff>38100</xdr:colOff>
      <xdr:row>87</xdr:row>
      <xdr:rowOff>11068</xdr:rowOff>
    </xdr:to>
    <xdr:sp macro="" textlink="">
      <xdr:nvSpPr>
        <xdr:cNvPr id="824" name="楕円 823">
          <a:extLst>
            <a:ext uri="{FF2B5EF4-FFF2-40B4-BE49-F238E27FC236}">
              <a16:creationId xmlns:a16="http://schemas.microsoft.com/office/drawing/2014/main" id="{B0333FDE-BC67-4942-9492-E368702EDB5C}"/>
            </a:ext>
          </a:extLst>
        </xdr:cNvPr>
        <xdr:cNvSpPr/>
      </xdr:nvSpPr>
      <xdr:spPr>
        <a:xfrm>
          <a:off x="16754475" y="1401916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131718</xdr:rowOff>
    </xdr:from>
    <xdr:to>
      <xdr:col>102</xdr:col>
      <xdr:colOff>114300</xdr:colOff>
      <xdr:row>86</xdr:row>
      <xdr:rowOff>131718</xdr:rowOff>
    </xdr:to>
    <xdr:cxnSp macro="">
      <xdr:nvCxnSpPr>
        <xdr:cNvPr id="825" name="直線コネクタ 824">
          <a:extLst>
            <a:ext uri="{FF2B5EF4-FFF2-40B4-BE49-F238E27FC236}">
              <a16:creationId xmlns:a16="http://schemas.microsoft.com/office/drawing/2014/main" id="{06A0C0FC-ED18-4860-8F7D-A9D8650040A7}"/>
            </a:ext>
          </a:extLst>
        </xdr:cNvPr>
        <xdr:cNvCxnSpPr/>
      </xdr:nvCxnSpPr>
      <xdr:spPr>
        <a:xfrm>
          <a:off x="16802100" y="1406679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26" name="n_1aveValue【消防施設】&#10;一人当たり面積">
          <a:extLst>
            <a:ext uri="{FF2B5EF4-FFF2-40B4-BE49-F238E27FC236}">
              <a16:creationId xmlns:a16="http://schemas.microsoft.com/office/drawing/2014/main" id="{A237A9FD-6E82-4EF5-81CD-53552AD02BC1}"/>
            </a:ext>
          </a:extLst>
        </xdr:cNvPr>
        <xdr:cNvSpPr txBox="1"/>
      </xdr:nvSpPr>
      <xdr:spPr>
        <a:xfrm>
          <a:off x="18983402" y="1371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27" name="n_2aveValue【消防施設】&#10;一人当たり面積">
          <a:extLst>
            <a:ext uri="{FF2B5EF4-FFF2-40B4-BE49-F238E27FC236}">
              <a16:creationId xmlns:a16="http://schemas.microsoft.com/office/drawing/2014/main" id="{3B22BF75-D8CF-4425-B81A-475C507BA28A}"/>
            </a:ext>
          </a:extLst>
        </xdr:cNvPr>
        <xdr:cNvSpPr txBox="1"/>
      </xdr:nvSpPr>
      <xdr:spPr>
        <a:xfrm>
          <a:off x="18183302" y="1370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28" name="n_3aveValue【消防施設】&#10;一人当たり面積">
          <a:extLst>
            <a:ext uri="{FF2B5EF4-FFF2-40B4-BE49-F238E27FC236}">
              <a16:creationId xmlns:a16="http://schemas.microsoft.com/office/drawing/2014/main" id="{52B018E9-70FB-4825-A27C-2801AE949352}"/>
            </a:ext>
          </a:extLst>
        </xdr:cNvPr>
        <xdr:cNvSpPr txBox="1"/>
      </xdr:nvSpPr>
      <xdr:spPr>
        <a:xfrm>
          <a:off x="17383202" y="1371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29" name="n_4aveValue【消防施設】&#10;一人当たり面積">
          <a:extLst>
            <a:ext uri="{FF2B5EF4-FFF2-40B4-BE49-F238E27FC236}">
              <a16:creationId xmlns:a16="http://schemas.microsoft.com/office/drawing/2014/main" id="{6D7E71FD-C372-4355-AFBC-75F12924D753}"/>
            </a:ext>
          </a:extLst>
        </xdr:cNvPr>
        <xdr:cNvSpPr txBox="1"/>
      </xdr:nvSpPr>
      <xdr:spPr>
        <a:xfrm>
          <a:off x="16592627" y="1371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3283</xdr:rowOff>
    </xdr:from>
    <xdr:ext cx="469744" cy="259045"/>
    <xdr:sp macro="" textlink="">
      <xdr:nvSpPr>
        <xdr:cNvPr id="830" name="n_1mainValue【消防施設】&#10;一人当たり面積">
          <a:extLst>
            <a:ext uri="{FF2B5EF4-FFF2-40B4-BE49-F238E27FC236}">
              <a16:creationId xmlns:a16="http://schemas.microsoft.com/office/drawing/2014/main" id="{9C17D124-E3D2-412F-A826-8C6E71569A95}"/>
            </a:ext>
          </a:extLst>
        </xdr:cNvPr>
        <xdr:cNvSpPr txBox="1"/>
      </xdr:nvSpPr>
      <xdr:spPr>
        <a:xfrm>
          <a:off x="18983402" y="1410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1106</xdr:rowOff>
    </xdr:from>
    <xdr:ext cx="469744" cy="259045"/>
    <xdr:sp macro="" textlink="">
      <xdr:nvSpPr>
        <xdr:cNvPr id="831" name="n_2mainValue【消防施設】&#10;一人当たり面積">
          <a:extLst>
            <a:ext uri="{FF2B5EF4-FFF2-40B4-BE49-F238E27FC236}">
              <a16:creationId xmlns:a16="http://schemas.microsoft.com/office/drawing/2014/main" id="{80AC2BE9-96B7-47F3-A2C7-65ECC8ACFE5A}"/>
            </a:ext>
          </a:extLst>
        </xdr:cNvPr>
        <xdr:cNvSpPr txBox="1"/>
      </xdr:nvSpPr>
      <xdr:spPr>
        <a:xfrm>
          <a:off x="18183302"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2195</xdr:rowOff>
    </xdr:from>
    <xdr:ext cx="469744" cy="259045"/>
    <xdr:sp macro="" textlink="">
      <xdr:nvSpPr>
        <xdr:cNvPr id="832" name="n_3mainValue【消防施設】&#10;一人当たり面積">
          <a:extLst>
            <a:ext uri="{FF2B5EF4-FFF2-40B4-BE49-F238E27FC236}">
              <a16:creationId xmlns:a16="http://schemas.microsoft.com/office/drawing/2014/main" id="{E78BFD07-9C24-4D03-880A-68097A4B6287}"/>
            </a:ext>
          </a:extLst>
        </xdr:cNvPr>
        <xdr:cNvSpPr txBox="1"/>
      </xdr:nvSpPr>
      <xdr:spPr>
        <a:xfrm>
          <a:off x="17383202" y="1409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2195</xdr:rowOff>
    </xdr:from>
    <xdr:ext cx="469744" cy="259045"/>
    <xdr:sp macro="" textlink="">
      <xdr:nvSpPr>
        <xdr:cNvPr id="833" name="n_4mainValue【消防施設】&#10;一人当たり面積">
          <a:extLst>
            <a:ext uri="{FF2B5EF4-FFF2-40B4-BE49-F238E27FC236}">
              <a16:creationId xmlns:a16="http://schemas.microsoft.com/office/drawing/2014/main" id="{C3A66282-E8A8-4587-94C6-1A516B74F9FF}"/>
            </a:ext>
          </a:extLst>
        </xdr:cNvPr>
        <xdr:cNvSpPr txBox="1"/>
      </xdr:nvSpPr>
      <xdr:spPr>
        <a:xfrm>
          <a:off x="16592627" y="1409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8E0E78A0-9E0C-411E-8F78-1B1CAD594FD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C914099D-A20B-4FA6-BC57-54409B385CD6}"/>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8BF5838E-EF06-4252-A294-9776D4A1B7A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D1FA1554-CF10-4E3C-BF04-2AF67F369FF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272AB9B3-355E-472B-9721-2EF1B535F95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15643C96-BDEF-47AD-9B00-7B0D1DE2D4F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32300730-CD5A-4971-BD90-E67BDB80EC4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D05BF040-E05E-4075-9FCB-75CE047F73C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7EBEC4BF-A4D7-437A-8D2C-F6A0E186575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412B46A9-C9BC-4A62-A625-BE54C884ECFE}"/>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1B91B053-CB23-49A2-A788-D5ADA3732215}"/>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602AB88A-2224-482E-AAD7-B6FBC5CD4B0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C7134889-AE74-40F3-B291-4685C0159A3A}"/>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3E87CBDF-F714-481C-AFB7-525AA524B2D0}"/>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1DD5531E-9520-40D8-8D60-E21A7278967E}"/>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A510A321-52F1-4477-9417-D00B316BE5CD}"/>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215F6FA1-EC95-473D-BA30-59F40854826D}"/>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D176D848-2360-44FC-8EF3-8700024473AF}"/>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7EDE4728-C05F-40D6-8316-82B245455906}"/>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517BB689-6ED5-4214-AF31-E8A29ADD5922}"/>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FBD63C05-4410-4A3B-9B14-157649CF309B}"/>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9D2070F4-E0F8-4B6B-8D52-484CBF0A0534}"/>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id="{1684841A-C71B-435A-8B0B-718CDCB22BCE}"/>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C6E00BAE-AD23-4D0E-A362-0E2BC196DD86}"/>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00C6CCAB-44AD-4180-B171-8EDAE3646F52}"/>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59" name="直線コネクタ 858">
          <a:extLst>
            <a:ext uri="{FF2B5EF4-FFF2-40B4-BE49-F238E27FC236}">
              <a16:creationId xmlns:a16="http://schemas.microsoft.com/office/drawing/2014/main" id="{AEFC07AE-2115-483D-A13A-55507CA46748}"/>
            </a:ext>
          </a:extLst>
        </xdr:cNvPr>
        <xdr:cNvCxnSpPr/>
      </xdr:nvCxnSpPr>
      <xdr:spPr>
        <a:xfrm flipV="1">
          <a:off x="14696439" y="16318139"/>
          <a:ext cx="0" cy="154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60" name="【庁舎】&#10;有形固定資産減価償却率最小値テキスト">
          <a:extLst>
            <a:ext uri="{FF2B5EF4-FFF2-40B4-BE49-F238E27FC236}">
              <a16:creationId xmlns:a16="http://schemas.microsoft.com/office/drawing/2014/main" id="{808C96CE-7397-4931-915C-DCDFCC21764F}"/>
            </a:ext>
          </a:extLst>
        </xdr:cNvPr>
        <xdr:cNvSpPr txBox="1"/>
      </xdr:nvSpPr>
      <xdr:spPr>
        <a:xfrm>
          <a:off x="14735175"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61" name="直線コネクタ 860">
          <a:extLst>
            <a:ext uri="{FF2B5EF4-FFF2-40B4-BE49-F238E27FC236}">
              <a16:creationId xmlns:a16="http://schemas.microsoft.com/office/drawing/2014/main" id="{487C3D9E-D34F-4581-895A-2D1252031375}"/>
            </a:ext>
          </a:extLst>
        </xdr:cNvPr>
        <xdr:cNvCxnSpPr/>
      </xdr:nvCxnSpPr>
      <xdr:spPr>
        <a:xfrm>
          <a:off x="14611350"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62" name="【庁舎】&#10;有形固定資産減価償却率最大値テキスト">
          <a:extLst>
            <a:ext uri="{FF2B5EF4-FFF2-40B4-BE49-F238E27FC236}">
              <a16:creationId xmlns:a16="http://schemas.microsoft.com/office/drawing/2014/main" id="{D7B451C7-F1B3-4A0C-A293-905BAACCFEAC}"/>
            </a:ext>
          </a:extLst>
        </xdr:cNvPr>
        <xdr:cNvSpPr txBox="1"/>
      </xdr:nvSpPr>
      <xdr:spPr>
        <a:xfrm>
          <a:off x="14735175" y="160870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63" name="直線コネクタ 862">
          <a:extLst>
            <a:ext uri="{FF2B5EF4-FFF2-40B4-BE49-F238E27FC236}">
              <a16:creationId xmlns:a16="http://schemas.microsoft.com/office/drawing/2014/main" id="{27869C96-EA90-437B-8E99-43D9EEB62721}"/>
            </a:ext>
          </a:extLst>
        </xdr:cNvPr>
        <xdr:cNvCxnSpPr/>
      </xdr:nvCxnSpPr>
      <xdr:spPr>
        <a:xfrm>
          <a:off x="14611350" y="16318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64" name="【庁舎】&#10;有形固定資産減価償却率平均値テキスト">
          <a:extLst>
            <a:ext uri="{FF2B5EF4-FFF2-40B4-BE49-F238E27FC236}">
              <a16:creationId xmlns:a16="http://schemas.microsoft.com/office/drawing/2014/main" id="{C09E6093-9880-4FEF-B7BA-E9A01210CDEE}"/>
            </a:ext>
          </a:extLst>
        </xdr:cNvPr>
        <xdr:cNvSpPr txBox="1"/>
      </xdr:nvSpPr>
      <xdr:spPr>
        <a:xfrm>
          <a:off x="14735175" y="17023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65" name="フローチャート: 判断 864">
          <a:extLst>
            <a:ext uri="{FF2B5EF4-FFF2-40B4-BE49-F238E27FC236}">
              <a16:creationId xmlns:a16="http://schemas.microsoft.com/office/drawing/2014/main" id="{451275CA-12A3-4BAF-842C-A3AFA32E32AD}"/>
            </a:ext>
          </a:extLst>
        </xdr:cNvPr>
        <xdr:cNvSpPr/>
      </xdr:nvSpPr>
      <xdr:spPr>
        <a:xfrm>
          <a:off x="14649450" y="17047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66" name="フローチャート: 判断 865">
          <a:extLst>
            <a:ext uri="{FF2B5EF4-FFF2-40B4-BE49-F238E27FC236}">
              <a16:creationId xmlns:a16="http://schemas.microsoft.com/office/drawing/2014/main" id="{CF826E9E-8B6B-4F84-B5A9-79958A8A3CA6}"/>
            </a:ext>
          </a:extLst>
        </xdr:cNvPr>
        <xdr:cNvSpPr/>
      </xdr:nvSpPr>
      <xdr:spPr>
        <a:xfrm>
          <a:off x="13887450" y="17049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67" name="フローチャート: 判断 866">
          <a:extLst>
            <a:ext uri="{FF2B5EF4-FFF2-40B4-BE49-F238E27FC236}">
              <a16:creationId xmlns:a16="http://schemas.microsoft.com/office/drawing/2014/main" id="{80445798-6EC6-41E4-AEA6-B6E695DD9743}"/>
            </a:ext>
          </a:extLst>
        </xdr:cNvPr>
        <xdr:cNvSpPr/>
      </xdr:nvSpPr>
      <xdr:spPr>
        <a:xfrm>
          <a:off x="13096875" y="170332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68" name="フローチャート: 判断 867">
          <a:extLst>
            <a:ext uri="{FF2B5EF4-FFF2-40B4-BE49-F238E27FC236}">
              <a16:creationId xmlns:a16="http://schemas.microsoft.com/office/drawing/2014/main" id="{90F3BDAD-BEB0-49E1-9796-C77869277F78}"/>
            </a:ext>
          </a:extLst>
        </xdr:cNvPr>
        <xdr:cNvSpPr/>
      </xdr:nvSpPr>
      <xdr:spPr>
        <a:xfrm>
          <a:off x="12296775" y="170396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69" name="フローチャート: 判断 868">
          <a:extLst>
            <a:ext uri="{FF2B5EF4-FFF2-40B4-BE49-F238E27FC236}">
              <a16:creationId xmlns:a16="http://schemas.microsoft.com/office/drawing/2014/main" id="{DEA4C7E0-1F55-45AB-A20C-DE3E7E2FE100}"/>
            </a:ext>
          </a:extLst>
        </xdr:cNvPr>
        <xdr:cNvSpPr/>
      </xdr:nvSpPr>
      <xdr:spPr>
        <a:xfrm>
          <a:off x="11487150" y="170233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780F097-2791-4B1A-B8F6-3A39F222FF4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7DD3743-F3E8-40C8-8F1E-FC508FA8307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2FAD2C79-0215-47AC-B9F1-97AE6931991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7B856AB-D79C-4385-9032-0F113C8CCD2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CE9988A7-814B-4EE5-8AAD-A882425D87B2}"/>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51526</xdr:rowOff>
    </xdr:from>
    <xdr:to>
      <xdr:col>85</xdr:col>
      <xdr:colOff>177800</xdr:colOff>
      <xdr:row>101</xdr:row>
      <xdr:rowOff>153126</xdr:rowOff>
    </xdr:to>
    <xdr:sp macro="" textlink="">
      <xdr:nvSpPr>
        <xdr:cNvPr id="875" name="楕円 874">
          <a:extLst>
            <a:ext uri="{FF2B5EF4-FFF2-40B4-BE49-F238E27FC236}">
              <a16:creationId xmlns:a16="http://schemas.microsoft.com/office/drawing/2014/main" id="{4C1B722C-A7C9-477D-AB09-6A686089F3D1}"/>
            </a:ext>
          </a:extLst>
        </xdr:cNvPr>
        <xdr:cNvSpPr/>
      </xdr:nvSpPr>
      <xdr:spPr>
        <a:xfrm>
          <a:off x="14649450" y="165075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74403</xdr:rowOff>
    </xdr:from>
    <xdr:ext cx="405111" cy="259045"/>
    <xdr:sp macro="" textlink="">
      <xdr:nvSpPr>
        <xdr:cNvPr id="876" name="【庁舎】&#10;有形固定資産減価償却率該当値テキスト">
          <a:extLst>
            <a:ext uri="{FF2B5EF4-FFF2-40B4-BE49-F238E27FC236}">
              <a16:creationId xmlns:a16="http://schemas.microsoft.com/office/drawing/2014/main" id="{BF752E41-6B6A-46C7-B5C9-57D8E5DB78AA}"/>
            </a:ext>
          </a:extLst>
        </xdr:cNvPr>
        <xdr:cNvSpPr txBox="1"/>
      </xdr:nvSpPr>
      <xdr:spPr>
        <a:xfrm>
          <a:off x="14735175" y="1636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169092</xdr:rowOff>
    </xdr:from>
    <xdr:to>
      <xdr:col>81</xdr:col>
      <xdr:colOff>101600</xdr:colOff>
      <xdr:row>101</xdr:row>
      <xdr:rowOff>99242</xdr:rowOff>
    </xdr:to>
    <xdr:sp macro="" textlink="">
      <xdr:nvSpPr>
        <xdr:cNvPr id="877" name="楕円 876">
          <a:extLst>
            <a:ext uri="{FF2B5EF4-FFF2-40B4-BE49-F238E27FC236}">
              <a16:creationId xmlns:a16="http://schemas.microsoft.com/office/drawing/2014/main" id="{8F35578D-4FF5-4183-A61D-4176C3D1BA4C}"/>
            </a:ext>
          </a:extLst>
        </xdr:cNvPr>
        <xdr:cNvSpPr/>
      </xdr:nvSpPr>
      <xdr:spPr>
        <a:xfrm>
          <a:off x="13887450" y="164568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48442</xdr:rowOff>
    </xdr:from>
    <xdr:to>
      <xdr:col>85</xdr:col>
      <xdr:colOff>127000</xdr:colOff>
      <xdr:row>101</xdr:row>
      <xdr:rowOff>102326</xdr:rowOff>
    </xdr:to>
    <xdr:cxnSp macro="">
      <xdr:nvCxnSpPr>
        <xdr:cNvPr id="878" name="直線コネクタ 877">
          <a:extLst>
            <a:ext uri="{FF2B5EF4-FFF2-40B4-BE49-F238E27FC236}">
              <a16:creationId xmlns:a16="http://schemas.microsoft.com/office/drawing/2014/main" id="{62EFF41A-E2CA-45CC-8346-8482B88E253E}"/>
            </a:ext>
          </a:extLst>
        </xdr:cNvPr>
        <xdr:cNvCxnSpPr/>
      </xdr:nvCxnSpPr>
      <xdr:spPr>
        <a:xfrm>
          <a:off x="13935075" y="16504467"/>
          <a:ext cx="762000" cy="6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113574</xdr:rowOff>
    </xdr:from>
    <xdr:to>
      <xdr:col>76</xdr:col>
      <xdr:colOff>165100</xdr:colOff>
      <xdr:row>101</xdr:row>
      <xdr:rowOff>43724</xdr:rowOff>
    </xdr:to>
    <xdr:sp macro="" textlink="">
      <xdr:nvSpPr>
        <xdr:cNvPr id="879" name="楕円 878">
          <a:extLst>
            <a:ext uri="{FF2B5EF4-FFF2-40B4-BE49-F238E27FC236}">
              <a16:creationId xmlns:a16="http://schemas.microsoft.com/office/drawing/2014/main" id="{BE36BE2C-238C-4933-A3F2-BF2FDEF3D9B3}"/>
            </a:ext>
          </a:extLst>
        </xdr:cNvPr>
        <xdr:cNvSpPr/>
      </xdr:nvSpPr>
      <xdr:spPr>
        <a:xfrm>
          <a:off x="13096875" y="164013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164374</xdr:rowOff>
    </xdr:from>
    <xdr:to>
      <xdr:col>81</xdr:col>
      <xdr:colOff>50800</xdr:colOff>
      <xdr:row>101</xdr:row>
      <xdr:rowOff>48442</xdr:rowOff>
    </xdr:to>
    <xdr:cxnSp macro="">
      <xdr:nvCxnSpPr>
        <xdr:cNvPr id="880" name="直線コネクタ 879">
          <a:extLst>
            <a:ext uri="{FF2B5EF4-FFF2-40B4-BE49-F238E27FC236}">
              <a16:creationId xmlns:a16="http://schemas.microsoft.com/office/drawing/2014/main" id="{D60B171D-611F-4097-9B8F-500E37BC8F0F}"/>
            </a:ext>
          </a:extLst>
        </xdr:cNvPr>
        <xdr:cNvCxnSpPr/>
      </xdr:nvCxnSpPr>
      <xdr:spPr>
        <a:xfrm>
          <a:off x="13144500" y="16448949"/>
          <a:ext cx="790575"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58057</xdr:rowOff>
    </xdr:from>
    <xdr:to>
      <xdr:col>72</xdr:col>
      <xdr:colOff>38100</xdr:colOff>
      <xdr:row>100</xdr:row>
      <xdr:rowOff>159657</xdr:rowOff>
    </xdr:to>
    <xdr:sp macro="" textlink="">
      <xdr:nvSpPr>
        <xdr:cNvPr id="881" name="楕円 880">
          <a:extLst>
            <a:ext uri="{FF2B5EF4-FFF2-40B4-BE49-F238E27FC236}">
              <a16:creationId xmlns:a16="http://schemas.microsoft.com/office/drawing/2014/main" id="{153475C0-A179-4808-AF09-B8BC103C130F}"/>
            </a:ext>
          </a:extLst>
        </xdr:cNvPr>
        <xdr:cNvSpPr/>
      </xdr:nvSpPr>
      <xdr:spPr>
        <a:xfrm>
          <a:off x="12296775" y="163458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108857</xdr:rowOff>
    </xdr:from>
    <xdr:to>
      <xdr:col>76</xdr:col>
      <xdr:colOff>114300</xdr:colOff>
      <xdr:row>100</xdr:row>
      <xdr:rowOff>164374</xdr:rowOff>
    </xdr:to>
    <xdr:cxnSp macro="">
      <xdr:nvCxnSpPr>
        <xdr:cNvPr id="882" name="直線コネクタ 881">
          <a:extLst>
            <a:ext uri="{FF2B5EF4-FFF2-40B4-BE49-F238E27FC236}">
              <a16:creationId xmlns:a16="http://schemas.microsoft.com/office/drawing/2014/main" id="{157B8602-AD89-4126-96DE-EF9846C6A905}"/>
            </a:ext>
          </a:extLst>
        </xdr:cNvPr>
        <xdr:cNvCxnSpPr/>
      </xdr:nvCxnSpPr>
      <xdr:spPr>
        <a:xfrm>
          <a:off x="12344400" y="16393432"/>
          <a:ext cx="8001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4173</xdr:rowOff>
    </xdr:from>
    <xdr:to>
      <xdr:col>67</xdr:col>
      <xdr:colOff>101600</xdr:colOff>
      <xdr:row>100</xdr:row>
      <xdr:rowOff>105773</xdr:rowOff>
    </xdr:to>
    <xdr:sp macro="" textlink="">
      <xdr:nvSpPr>
        <xdr:cNvPr id="883" name="楕円 882">
          <a:extLst>
            <a:ext uri="{FF2B5EF4-FFF2-40B4-BE49-F238E27FC236}">
              <a16:creationId xmlns:a16="http://schemas.microsoft.com/office/drawing/2014/main" id="{06B60291-ACD6-4F8B-834B-0ED94ED67411}"/>
            </a:ext>
          </a:extLst>
        </xdr:cNvPr>
        <xdr:cNvSpPr/>
      </xdr:nvSpPr>
      <xdr:spPr>
        <a:xfrm>
          <a:off x="11487150" y="162950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54973</xdr:rowOff>
    </xdr:from>
    <xdr:to>
      <xdr:col>71</xdr:col>
      <xdr:colOff>177800</xdr:colOff>
      <xdr:row>100</xdr:row>
      <xdr:rowOff>108857</xdr:rowOff>
    </xdr:to>
    <xdr:cxnSp macro="">
      <xdr:nvCxnSpPr>
        <xdr:cNvPr id="884" name="直線コネクタ 883">
          <a:extLst>
            <a:ext uri="{FF2B5EF4-FFF2-40B4-BE49-F238E27FC236}">
              <a16:creationId xmlns:a16="http://schemas.microsoft.com/office/drawing/2014/main" id="{5C22595D-8C86-470E-873C-0ACA7DC8F19D}"/>
            </a:ext>
          </a:extLst>
        </xdr:cNvPr>
        <xdr:cNvCxnSpPr/>
      </xdr:nvCxnSpPr>
      <xdr:spPr>
        <a:xfrm>
          <a:off x="11534775" y="16342723"/>
          <a:ext cx="809625" cy="5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85" name="n_1aveValue【庁舎】&#10;有形固定資産減価償却率">
          <a:extLst>
            <a:ext uri="{FF2B5EF4-FFF2-40B4-BE49-F238E27FC236}">
              <a16:creationId xmlns:a16="http://schemas.microsoft.com/office/drawing/2014/main" id="{5AB33DE3-B55D-49B4-9C77-CF08E5D38827}"/>
            </a:ext>
          </a:extLst>
        </xdr:cNvPr>
        <xdr:cNvSpPr txBox="1"/>
      </xdr:nvSpPr>
      <xdr:spPr>
        <a:xfrm>
          <a:off x="13745219" y="17142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86" name="n_2aveValue【庁舎】&#10;有形固定資産減価償却率">
          <a:extLst>
            <a:ext uri="{FF2B5EF4-FFF2-40B4-BE49-F238E27FC236}">
              <a16:creationId xmlns:a16="http://schemas.microsoft.com/office/drawing/2014/main" id="{524B9264-1008-4DC5-8903-6F959AE15239}"/>
            </a:ext>
          </a:extLst>
        </xdr:cNvPr>
        <xdr:cNvSpPr txBox="1"/>
      </xdr:nvSpPr>
      <xdr:spPr>
        <a:xfrm>
          <a:off x="12964169"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87" name="n_3aveValue【庁舎】&#10;有形固定資産減価償却率">
          <a:extLst>
            <a:ext uri="{FF2B5EF4-FFF2-40B4-BE49-F238E27FC236}">
              <a16:creationId xmlns:a16="http://schemas.microsoft.com/office/drawing/2014/main" id="{0E329493-94CF-4A22-9081-EE98FE259630}"/>
            </a:ext>
          </a:extLst>
        </xdr:cNvPr>
        <xdr:cNvSpPr txBox="1"/>
      </xdr:nvSpPr>
      <xdr:spPr>
        <a:xfrm>
          <a:off x="12164069" y="17132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888" name="n_4aveValue【庁舎】&#10;有形固定資産減価償却率">
          <a:extLst>
            <a:ext uri="{FF2B5EF4-FFF2-40B4-BE49-F238E27FC236}">
              <a16:creationId xmlns:a16="http://schemas.microsoft.com/office/drawing/2014/main" id="{BCD85F1C-D0F8-4764-A44B-9C3121702129}"/>
            </a:ext>
          </a:extLst>
        </xdr:cNvPr>
        <xdr:cNvSpPr txBox="1"/>
      </xdr:nvSpPr>
      <xdr:spPr>
        <a:xfrm>
          <a:off x="11354444" y="1711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115769</xdr:rowOff>
    </xdr:from>
    <xdr:ext cx="405111" cy="259045"/>
    <xdr:sp macro="" textlink="">
      <xdr:nvSpPr>
        <xdr:cNvPr id="889" name="n_1mainValue【庁舎】&#10;有形固定資産減価償却率">
          <a:extLst>
            <a:ext uri="{FF2B5EF4-FFF2-40B4-BE49-F238E27FC236}">
              <a16:creationId xmlns:a16="http://schemas.microsoft.com/office/drawing/2014/main" id="{747EE15E-91B0-4E07-86A0-FCA9FC327070}"/>
            </a:ext>
          </a:extLst>
        </xdr:cNvPr>
        <xdr:cNvSpPr txBox="1"/>
      </xdr:nvSpPr>
      <xdr:spPr>
        <a:xfrm>
          <a:off x="13745219" y="162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60251</xdr:rowOff>
    </xdr:from>
    <xdr:ext cx="405111" cy="259045"/>
    <xdr:sp macro="" textlink="">
      <xdr:nvSpPr>
        <xdr:cNvPr id="890" name="n_2mainValue【庁舎】&#10;有形固定資産減価償却率">
          <a:extLst>
            <a:ext uri="{FF2B5EF4-FFF2-40B4-BE49-F238E27FC236}">
              <a16:creationId xmlns:a16="http://schemas.microsoft.com/office/drawing/2014/main" id="{2A02E6C6-85F0-487A-BA58-A50BEF085F78}"/>
            </a:ext>
          </a:extLst>
        </xdr:cNvPr>
        <xdr:cNvSpPr txBox="1"/>
      </xdr:nvSpPr>
      <xdr:spPr>
        <a:xfrm>
          <a:off x="12964169" y="16176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4734</xdr:rowOff>
    </xdr:from>
    <xdr:ext cx="405111" cy="259045"/>
    <xdr:sp macro="" textlink="">
      <xdr:nvSpPr>
        <xdr:cNvPr id="891" name="n_3mainValue【庁舎】&#10;有形固定資産減価償却率">
          <a:extLst>
            <a:ext uri="{FF2B5EF4-FFF2-40B4-BE49-F238E27FC236}">
              <a16:creationId xmlns:a16="http://schemas.microsoft.com/office/drawing/2014/main" id="{266FA154-8069-4B7C-884E-83B9AE106AC5}"/>
            </a:ext>
          </a:extLst>
        </xdr:cNvPr>
        <xdr:cNvSpPr txBox="1"/>
      </xdr:nvSpPr>
      <xdr:spPr>
        <a:xfrm>
          <a:off x="12164069" y="16124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122300</xdr:rowOff>
    </xdr:from>
    <xdr:ext cx="340478" cy="259045"/>
    <xdr:sp macro="" textlink="">
      <xdr:nvSpPr>
        <xdr:cNvPr id="892" name="n_4mainValue【庁舎】&#10;有形固定資産減価償却率">
          <a:extLst>
            <a:ext uri="{FF2B5EF4-FFF2-40B4-BE49-F238E27FC236}">
              <a16:creationId xmlns:a16="http://schemas.microsoft.com/office/drawing/2014/main" id="{226F5FF4-0E21-4B95-B28F-6FE0C39F1475}"/>
            </a:ext>
          </a:extLst>
        </xdr:cNvPr>
        <xdr:cNvSpPr txBox="1"/>
      </xdr:nvSpPr>
      <xdr:spPr>
        <a:xfrm>
          <a:off x="11383586" y="160703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CC022671-0792-4F93-8464-1D0EBC3A3D2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2C62D3C-C19B-4E6D-A401-B58C272F8C0A}"/>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4DBB1462-E39F-4F2F-BCE8-657D2BF29D1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DE743392-C2EF-4A06-B75D-D78907D296C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7297869E-D0B6-4FCB-B479-7A755B2FFB8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40FAE44F-FAF9-4528-AE5F-EB12762D4AA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A9DB59C1-18CE-477C-A3CE-E40FE4A10E7C}"/>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CE768B96-C2E5-4761-9BE3-C4E93B66EAB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496FAE14-D79D-4BA5-992A-10A9F0A6ABD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D2ED2F3D-2D26-4D09-B918-A62F1A23AC1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a:extLst>
            <a:ext uri="{FF2B5EF4-FFF2-40B4-BE49-F238E27FC236}">
              <a16:creationId xmlns:a16="http://schemas.microsoft.com/office/drawing/2014/main" id="{C6F1C433-EBD2-4BBE-B28D-244377743B9B}"/>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a:extLst>
            <a:ext uri="{FF2B5EF4-FFF2-40B4-BE49-F238E27FC236}">
              <a16:creationId xmlns:a16="http://schemas.microsoft.com/office/drawing/2014/main" id="{E8532E63-5076-4456-A7C5-9C004E40889B}"/>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a:extLst>
            <a:ext uri="{FF2B5EF4-FFF2-40B4-BE49-F238E27FC236}">
              <a16:creationId xmlns:a16="http://schemas.microsoft.com/office/drawing/2014/main" id="{FC35C13A-E71A-4C0C-A638-50D6B4B60B6D}"/>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a:extLst>
            <a:ext uri="{FF2B5EF4-FFF2-40B4-BE49-F238E27FC236}">
              <a16:creationId xmlns:a16="http://schemas.microsoft.com/office/drawing/2014/main" id="{BA0CF519-1F34-4F85-8B83-8FFB7DD075D2}"/>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a:extLst>
            <a:ext uri="{FF2B5EF4-FFF2-40B4-BE49-F238E27FC236}">
              <a16:creationId xmlns:a16="http://schemas.microsoft.com/office/drawing/2014/main" id="{784F7CA9-DF47-4376-936D-4FF42D53FF31}"/>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a:extLst>
            <a:ext uri="{FF2B5EF4-FFF2-40B4-BE49-F238E27FC236}">
              <a16:creationId xmlns:a16="http://schemas.microsoft.com/office/drawing/2014/main" id="{099A623F-808E-45F4-BF85-9FA637BBB33B}"/>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a:extLst>
            <a:ext uri="{FF2B5EF4-FFF2-40B4-BE49-F238E27FC236}">
              <a16:creationId xmlns:a16="http://schemas.microsoft.com/office/drawing/2014/main" id="{66C6EB83-6E92-4E4C-B8EE-139D6A2368B4}"/>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a:extLst>
            <a:ext uri="{FF2B5EF4-FFF2-40B4-BE49-F238E27FC236}">
              <a16:creationId xmlns:a16="http://schemas.microsoft.com/office/drawing/2014/main" id="{E3804C80-E683-49AA-AEC3-9840B1B9BD50}"/>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a:extLst>
            <a:ext uri="{FF2B5EF4-FFF2-40B4-BE49-F238E27FC236}">
              <a16:creationId xmlns:a16="http://schemas.microsoft.com/office/drawing/2014/main" id="{C51D061E-8283-429E-B7A3-A46434D2D181}"/>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a:extLst>
            <a:ext uri="{FF2B5EF4-FFF2-40B4-BE49-F238E27FC236}">
              <a16:creationId xmlns:a16="http://schemas.microsoft.com/office/drawing/2014/main" id="{3C5421D1-C898-42E9-A7E5-2475DCE97DC3}"/>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9448B976-86B1-41A9-ACDF-40A97E40CF9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E7C59BED-A594-4597-B321-43223D89A0E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1E1C1CBD-258A-4241-9DC1-2061E525F8D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16" name="直線コネクタ 915">
          <a:extLst>
            <a:ext uri="{FF2B5EF4-FFF2-40B4-BE49-F238E27FC236}">
              <a16:creationId xmlns:a16="http://schemas.microsoft.com/office/drawing/2014/main" id="{A5DFB05D-DDD0-4A1C-844C-F0110B7F1077}"/>
            </a:ext>
          </a:extLst>
        </xdr:cNvPr>
        <xdr:cNvCxnSpPr/>
      </xdr:nvCxnSpPr>
      <xdr:spPr>
        <a:xfrm flipV="1">
          <a:off x="19954239" y="16447136"/>
          <a:ext cx="0" cy="1315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17" name="【庁舎】&#10;一人当たり面積最小値テキスト">
          <a:extLst>
            <a:ext uri="{FF2B5EF4-FFF2-40B4-BE49-F238E27FC236}">
              <a16:creationId xmlns:a16="http://schemas.microsoft.com/office/drawing/2014/main" id="{A4426D62-AC8A-4DBD-86DC-699C0258C571}"/>
            </a:ext>
          </a:extLst>
        </xdr:cNvPr>
        <xdr:cNvSpPr txBox="1"/>
      </xdr:nvSpPr>
      <xdr:spPr>
        <a:xfrm>
          <a:off x="19992975"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18" name="直線コネクタ 917">
          <a:extLst>
            <a:ext uri="{FF2B5EF4-FFF2-40B4-BE49-F238E27FC236}">
              <a16:creationId xmlns:a16="http://schemas.microsoft.com/office/drawing/2014/main" id="{58D2BEDA-786C-4983-8C5E-0B1A23901BE8}"/>
            </a:ext>
          </a:extLst>
        </xdr:cNvPr>
        <xdr:cNvCxnSpPr/>
      </xdr:nvCxnSpPr>
      <xdr:spPr>
        <a:xfrm>
          <a:off x="19878675" y="177628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19" name="【庁舎】&#10;一人当たり面積最大値テキスト">
          <a:extLst>
            <a:ext uri="{FF2B5EF4-FFF2-40B4-BE49-F238E27FC236}">
              <a16:creationId xmlns:a16="http://schemas.microsoft.com/office/drawing/2014/main" id="{7C1EEB7D-CFE1-479F-A8C0-D7F8C5E9616F}"/>
            </a:ext>
          </a:extLst>
        </xdr:cNvPr>
        <xdr:cNvSpPr txBox="1"/>
      </xdr:nvSpPr>
      <xdr:spPr>
        <a:xfrm>
          <a:off x="19992975" y="1622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0" name="直線コネクタ 919">
          <a:extLst>
            <a:ext uri="{FF2B5EF4-FFF2-40B4-BE49-F238E27FC236}">
              <a16:creationId xmlns:a16="http://schemas.microsoft.com/office/drawing/2014/main" id="{19D14529-DEA3-4F71-A9CC-DDAA8610B52F}"/>
            </a:ext>
          </a:extLst>
        </xdr:cNvPr>
        <xdr:cNvCxnSpPr/>
      </xdr:nvCxnSpPr>
      <xdr:spPr>
        <a:xfrm>
          <a:off x="19878675" y="164471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21" name="【庁舎】&#10;一人当たり面積平均値テキスト">
          <a:extLst>
            <a:ext uri="{FF2B5EF4-FFF2-40B4-BE49-F238E27FC236}">
              <a16:creationId xmlns:a16="http://schemas.microsoft.com/office/drawing/2014/main" id="{C42AC342-9077-4E61-8B89-C4877D07C860}"/>
            </a:ext>
          </a:extLst>
        </xdr:cNvPr>
        <xdr:cNvSpPr txBox="1"/>
      </xdr:nvSpPr>
      <xdr:spPr>
        <a:xfrm>
          <a:off x="19992975" y="17046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22" name="フローチャート: 判断 921">
          <a:extLst>
            <a:ext uri="{FF2B5EF4-FFF2-40B4-BE49-F238E27FC236}">
              <a16:creationId xmlns:a16="http://schemas.microsoft.com/office/drawing/2014/main" id="{ACEE6DDE-10FB-463C-A078-AB0DA1A36415}"/>
            </a:ext>
          </a:extLst>
        </xdr:cNvPr>
        <xdr:cNvSpPr/>
      </xdr:nvSpPr>
      <xdr:spPr>
        <a:xfrm>
          <a:off x="19897725" y="17191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23" name="フローチャート: 判断 922">
          <a:extLst>
            <a:ext uri="{FF2B5EF4-FFF2-40B4-BE49-F238E27FC236}">
              <a16:creationId xmlns:a16="http://schemas.microsoft.com/office/drawing/2014/main" id="{BF6C86C0-BA06-4830-A95C-67EB6412D34C}"/>
            </a:ext>
          </a:extLst>
        </xdr:cNvPr>
        <xdr:cNvSpPr/>
      </xdr:nvSpPr>
      <xdr:spPr>
        <a:xfrm>
          <a:off x="19154775" y="171945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24" name="フローチャート: 判断 923">
          <a:extLst>
            <a:ext uri="{FF2B5EF4-FFF2-40B4-BE49-F238E27FC236}">
              <a16:creationId xmlns:a16="http://schemas.microsoft.com/office/drawing/2014/main" id="{69829FA2-7AA1-4AD4-A1F4-8D72FE75D118}"/>
            </a:ext>
          </a:extLst>
        </xdr:cNvPr>
        <xdr:cNvSpPr/>
      </xdr:nvSpPr>
      <xdr:spPr>
        <a:xfrm>
          <a:off x="18345150" y="1719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5" name="フローチャート: 判断 924">
          <a:extLst>
            <a:ext uri="{FF2B5EF4-FFF2-40B4-BE49-F238E27FC236}">
              <a16:creationId xmlns:a16="http://schemas.microsoft.com/office/drawing/2014/main" id="{AAF50D47-2ED6-4A4A-8C66-AF75D177F5E2}"/>
            </a:ext>
          </a:extLst>
        </xdr:cNvPr>
        <xdr:cNvSpPr/>
      </xdr:nvSpPr>
      <xdr:spPr>
        <a:xfrm>
          <a:off x="175545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26" name="フローチャート: 判断 925">
          <a:extLst>
            <a:ext uri="{FF2B5EF4-FFF2-40B4-BE49-F238E27FC236}">
              <a16:creationId xmlns:a16="http://schemas.microsoft.com/office/drawing/2014/main" id="{79A7932B-9D0C-492C-A473-E29A540A1957}"/>
            </a:ext>
          </a:extLst>
        </xdr:cNvPr>
        <xdr:cNvSpPr/>
      </xdr:nvSpPr>
      <xdr:spPr>
        <a:xfrm>
          <a:off x="16754475" y="172510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1E97C627-A5BD-46B9-B3CF-1BBAA91F554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E2C22D44-A004-44C5-B4EF-104C7324E9D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5426D9E6-7C0D-487B-BA24-EF3172FC52D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596BF67-B1A7-4F84-9FC0-B90BE55C4D9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51EF335-37F5-4F59-8748-8CBB583A0DD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88264</xdr:rowOff>
    </xdr:from>
    <xdr:to>
      <xdr:col>116</xdr:col>
      <xdr:colOff>114300</xdr:colOff>
      <xdr:row>107</xdr:row>
      <xdr:rowOff>18414</xdr:rowOff>
    </xdr:to>
    <xdr:sp macro="" textlink="">
      <xdr:nvSpPr>
        <xdr:cNvPr id="932" name="楕円 931">
          <a:extLst>
            <a:ext uri="{FF2B5EF4-FFF2-40B4-BE49-F238E27FC236}">
              <a16:creationId xmlns:a16="http://schemas.microsoft.com/office/drawing/2014/main" id="{1774D721-F08F-4FCC-B1D4-F79C373ADC17}"/>
            </a:ext>
          </a:extLst>
        </xdr:cNvPr>
        <xdr:cNvSpPr/>
      </xdr:nvSpPr>
      <xdr:spPr>
        <a:xfrm>
          <a:off x="19897725" y="174015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66691</xdr:rowOff>
    </xdr:from>
    <xdr:ext cx="469744" cy="259045"/>
    <xdr:sp macro="" textlink="">
      <xdr:nvSpPr>
        <xdr:cNvPr id="933" name="【庁舎】&#10;一人当たり面積該当値テキスト">
          <a:extLst>
            <a:ext uri="{FF2B5EF4-FFF2-40B4-BE49-F238E27FC236}">
              <a16:creationId xmlns:a16="http://schemas.microsoft.com/office/drawing/2014/main" id="{57945905-7681-4AA5-9C1D-57A0C69335A5}"/>
            </a:ext>
          </a:extLst>
        </xdr:cNvPr>
        <xdr:cNvSpPr txBox="1"/>
      </xdr:nvSpPr>
      <xdr:spPr>
        <a:xfrm>
          <a:off x="19992975"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92075</xdr:rowOff>
    </xdr:from>
    <xdr:to>
      <xdr:col>112</xdr:col>
      <xdr:colOff>38100</xdr:colOff>
      <xdr:row>107</xdr:row>
      <xdr:rowOff>22225</xdr:rowOff>
    </xdr:to>
    <xdr:sp macro="" textlink="">
      <xdr:nvSpPr>
        <xdr:cNvPr id="934" name="楕円 933">
          <a:extLst>
            <a:ext uri="{FF2B5EF4-FFF2-40B4-BE49-F238E27FC236}">
              <a16:creationId xmlns:a16="http://schemas.microsoft.com/office/drawing/2014/main" id="{4AD955CB-427D-4851-82C4-A30D1B8C122E}"/>
            </a:ext>
          </a:extLst>
        </xdr:cNvPr>
        <xdr:cNvSpPr/>
      </xdr:nvSpPr>
      <xdr:spPr>
        <a:xfrm>
          <a:off x="19154775" y="174085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139064</xdr:rowOff>
    </xdr:from>
    <xdr:to>
      <xdr:col>116</xdr:col>
      <xdr:colOff>63500</xdr:colOff>
      <xdr:row>106</xdr:row>
      <xdr:rowOff>142875</xdr:rowOff>
    </xdr:to>
    <xdr:cxnSp macro="">
      <xdr:nvCxnSpPr>
        <xdr:cNvPr id="935" name="直線コネクタ 934">
          <a:extLst>
            <a:ext uri="{FF2B5EF4-FFF2-40B4-BE49-F238E27FC236}">
              <a16:creationId xmlns:a16="http://schemas.microsoft.com/office/drawing/2014/main" id="{A6C65628-B5EA-4657-9586-6AA209329BD5}"/>
            </a:ext>
          </a:extLst>
        </xdr:cNvPr>
        <xdr:cNvCxnSpPr/>
      </xdr:nvCxnSpPr>
      <xdr:spPr>
        <a:xfrm flipV="1">
          <a:off x="19202400" y="1745868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97789</xdr:rowOff>
    </xdr:from>
    <xdr:to>
      <xdr:col>107</xdr:col>
      <xdr:colOff>101600</xdr:colOff>
      <xdr:row>107</xdr:row>
      <xdr:rowOff>27939</xdr:rowOff>
    </xdr:to>
    <xdr:sp macro="" textlink="">
      <xdr:nvSpPr>
        <xdr:cNvPr id="936" name="楕円 935">
          <a:extLst>
            <a:ext uri="{FF2B5EF4-FFF2-40B4-BE49-F238E27FC236}">
              <a16:creationId xmlns:a16="http://schemas.microsoft.com/office/drawing/2014/main" id="{0723AA4F-6816-47DE-A300-C66F026DFF9E}"/>
            </a:ext>
          </a:extLst>
        </xdr:cNvPr>
        <xdr:cNvSpPr/>
      </xdr:nvSpPr>
      <xdr:spPr>
        <a:xfrm>
          <a:off x="18345150" y="17414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142875</xdr:rowOff>
    </xdr:from>
    <xdr:to>
      <xdr:col>111</xdr:col>
      <xdr:colOff>177800</xdr:colOff>
      <xdr:row>106</xdr:row>
      <xdr:rowOff>148589</xdr:rowOff>
    </xdr:to>
    <xdr:cxnSp macro="">
      <xdr:nvCxnSpPr>
        <xdr:cNvPr id="937" name="直線コネクタ 936">
          <a:extLst>
            <a:ext uri="{FF2B5EF4-FFF2-40B4-BE49-F238E27FC236}">
              <a16:creationId xmlns:a16="http://schemas.microsoft.com/office/drawing/2014/main" id="{86FA5C0E-EA12-4E8C-9DD5-2D70BF187F5C}"/>
            </a:ext>
          </a:extLst>
        </xdr:cNvPr>
        <xdr:cNvCxnSpPr/>
      </xdr:nvCxnSpPr>
      <xdr:spPr>
        <a:xfrm flipV="1">
          <a:off x="18392775" y="17456150"/>
          <a:ext cx="809625"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938" name="楕円 937">
          <a:extLst>
            <a:ext uri="{FF2B5EF4-FFF2-40B4-BE49-F238E27FC236}">
              <a16:creationId xmlns:a16="http://schemas.microsoft.com/office/drawing/2014/main" id="{6ED3180C-66C0-478F-853F-C787FC3699C9}"/>
            </a:ext>
          </a:extLst>
        </xdr:cNvPr>
        <xdr:cNvSpPr/>
      </xdr:nvSpPr>
      <xdr:spPr>
        <a:xfrm>
          <a:off x="17554575" y="17421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148589</xdr:rowOff>
    </xdr:from>
    <xdr:to>
      <xdr:col>107</xdr:col>
      <xdr:colOff>50800</xdr:colOff>
      <xdr:row>106</xdr:row>
      <xdr:rowOff>152400</xdr:rowOff>
    </xdr:to>
    <xdr:cxnSp macro="">
      <xdr:nvCxnSpPr>
        <xdr:cNvPr id="939" name="直線コネクタ 938">
          <a:extLst>
            <a:ext uri="{FF2B5EF4-FFF2-40B4-BE49-F238E27FC236}">
              <a16:creationId xmlns:a16="http://schemas.microsoft.com/office/drawing/2014/main" id="{575761C7-7A23-4B9F-98FD-6196D8696F12}"/>
            </a:ext>
          </a:extLst>
        </xdr:cNvPr>
        <xdr:cNvCxnSpPr/>
      </xdr:nvCxnSpPr>
      <xdr:spPr>
        <a:xfrm flipV="1">
          <a:off x="17602200" y="17461864"/>
          <a:ext cx="79057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940" name="楕円 939">
          <a:extLst>
            <a:ext uri="{FF2B5EF4-FFF2-40B4-BE49-F238E27FC236}">
              <a16:creationId xmlns:a16="http://schemas.microsoft.com/office/drawing/2014/main" id="{ED2DB4C3-4FB9-483B-9903-2DC9AF5C84E8}"/>
            </a:ext>
          </a:extLst>
        </xdr:cNvPr>
        <xdr:cNvSpPr/>
      </xdr:nvSpPr>
      <xdr:spPr>
        <a:xfrm>
          <a:off x="16754475" y="174186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156211</xdr:rowOff>
    </xdr:to>
    <xdr:cxnSp macro="">
      <xdr:nvCxnSpPr>
        <xdr:cNvPr id="941" name="直線コネクタ 940">
          <a:extLst>
            <a:ext uri="{FF2B5EF4-FFF2-40B4-BE49-F238E27FC236}">
              <a16:creationId xmlns:a16="http://schemas.microsoft.com/office/drawing/2014/main" id="{6D678740-67DC-4D2D-9351-F7040022501D}"/>
            </a:ext>
          </a:extLst>
        </xdr:cNvPr>
        <xdr:cNvCxnSpPr/>
      </xdr:nvCxnSpPr>
      <xdr:spPr>
        <a:xfrm flipV="1">
          <a:off x="16802100" y="17468850"/>
          <a:ext cx="8001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42" name="n_1aveValue【庁舎】&#10;一人当たり面積">
          <a:extLst>
            <a:ext uri="{FF2B5EF4-FFF2-40B4-BE49-F238E27FC236}">
              <a16:creationId xmlns:a16="http://schemas.microsoft.com/office/drawing/2014/main" id="{3E2DC3F3-B65B-4FAE-B5CA-FD5795F39BD5}"/>
            </a:ext>
          </a:extLst>
        </xdr:cNvPr>
        <xdr:cNvSpPr txBox="1"/>
      </xdr:nvSpPr>
      <xdr:spPr>
        <a:xfrm>
          <a:off x="18983402" y="169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43" name="n_2aveValue【庁舎】&#10;一人当たり面積">
          <a:extLst>
            <a:ext uri="{FF2B5EF4-FFF2-40B4-BE49-F238E27FC236}">
              <a16:creationId xmlns:a16="http://schemas.microsoft.com/office/drawing/2014/main" id="{1CA6FF73-59CB-4459-BEA8-22576D257357}"/>
            </a:ext>
          </a:extLst>
        </xdr:cNvPr>
        <xdr:cNvSpPr txBox="1"/>
      </xdr:nvSpPr>
      <xdr:spPr>
        <a:xfrm>
          <a:off x="18183302" y="1696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44" name="n_3aveValue【庁舎】&#10;一人当たり面積">
          <a:extLst>
            <a:ext uri="{FF2B5EF4-FFF2-40B4-BE49-F238E27FC236}">
              <a16:creationId xmlns:a16="http://schemas.microsoft.com/office/drawing/2014/main" id="{552EA596-56B7-40F0-B72E-E5055601688B}"/>
            </a:ext>
          </a:extLst>
        </xdr:cNvPr>
        <xdr:cNvSpPr txBox="1"/>
      </xdr:nvSpPr>
      <xdr:spPr>
        <a:xfrm>
          <a:off x="17383202" y="1696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45" name="n_4aveValue【庁舎】&#10;一人当たり面積">
          <a:extLst>
            <a:ext uri="{FF2B5EF4-FFF2-40B4-BE49-F238E27FC236}">
              <a16:creationId xmlns:a16="http://schemas.microsoft.com/office/drawing/2014/main" id="{079935A6-C490-493E-9F0E-9DDD2EB3576E}"/>
            </a:ext>
          </a:extLst>
        </xdr:cNvPr>
        <xdr:cNvSpPr txBox="1"/>
      </xdr:nvSpPr>
      <xdr:spPr>
        <a:xfrm>
          <a:off x="1659262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13352</xdr:rowOff>
    </xdr:from>
    <xdr:ext cx="469744" cy="259045"/>
    <xdr:sp macro="" textlink="">
      <xdr:nvSpPr>
        <xdr:cNvPr id="946" name="n_1mainValue【庁舎】&#10;一人当たり面積">
          <a:extLst>
            <a:ext uri="{FF2B5EF4-FFF2-40B4-BE49-F238E27FC236}">
              <a16:creationId xmlns:a16="http://schemas.microsoft.com/office/drawing/2014/main" id="{8FD7F2DC-4F3E-4702-AFEF-F251E9694B5B}"/>
            </a:ext>
          </a:extLst>
        </xdr:cNvPr>
        <xdr:cNvSpPr txBox="1"/>
      </xdr:nvSpPr>
      <xdr:spPr>
        <a:xfrm>
          <a:off x="18983402"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19066</xdr:rowOff>
    </xdr:from>
    <xdr:ext cx="469744" cy="259045"/>
    <xdr:sp macro="" textlink="">
      <xdr:nvSpPr>
        <xdr:cNvPr id="947" name="n_2mainValue【庁舎】&#10;一人当たり面積">
          <a:extLst>
            <a:ext uri="{FF2B5EF4-FFF2-40B4-BE49-F238E27FC236}">
              <a16:creationId xmlns:a16="http://schemas.microsoft.com/office/drawing/2014/main" id="{5FAED21B-8EBE-4DA6-A2B0-3DA379B610F4}"/>
            </a:ext>
          </a:extLst>
        </xdr:cNvPr>
        <xdr:cNvSpPr txBox="1"/>
      </xdr:nvSpPr>
      <xdr:spPr>
        <a:xfrm>
          <a:off x="18183302" y="1750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948" name="n_3mainValue【庁舎】&#10;一人当たり面積">
          <a:extLst>
            <a:ext uri="{FF2B5EF4-FFF2-40B4-BE49-F238E27FC236}">
              <a16:creationId xmlns:a16="http://schemas.microsoft.com/office/drawing/2014/main" id="{806502AA-08D7-43A2-ACD9-4630032D2915}"/>
            </a:ext>
          </a:extLst>
        </xdr:cNvPr>
        <xdr:cNvSpPr txBox="1"/>
      </xdr:nvSpPr>
      <xdr:spPr>
        <a:xfrm>
          <a:off x="17383202" y="1751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26688</xdr:rowOff>
    </xdr:from>
    <xdr:ext cx="469744" cy="259045"/>
    <xdr:sp macro="" textlink="">
      <xdr:nvSpPr>
        <xdr:cNvPr id="949" name="n_4mainValue【庁舎】&#10;一人当たり面積">
          <a:extLst>
            <a:ext uri="{FF2B5EF4-FFF2-40B4-BE49-F238E27FC236}">
              <a16:creationId xmlns:a16="http://schemas.microsoft.com/office/drawing/2014/main" id="{29FDBDDE-767E-4B59-8672-FE35791A3008}"/>
            </a:ext>
          </a:extLst>
        </xdr:cNvPr>
        <xdr:cNvSpPr txBox="1"/>
      </xdr:nvSpPr>
      <xdr:spPr>
        <a:xfrm>
          <a:off x="16592627" y="1751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8D40478C-4529-43F6-A307-74ADDABB68A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FD5BA572-7E39-446E-A806-BE71BC2EF9D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FC6AF100-6E7E-4C8E-820C-92B22520B328}"/>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消防施設、図書館</a:t>
          </a:r>
          <a:r>
            <a:rPr kumimoji="1" lang="ja-JP" altLang="ja-JP" sz="1100">
              <a:solidFill>
                <a:schemeClr val="dk1"/>
              </a:solidFill>
              <a:effectLst/>
              <a:latin typeface="+mn-lt"/>
              <a:ea typeface="+mn-ea"/>
              <a:cs typeface="+mn-cs"/>
            </a:rPr>
            <a:t>の有形固定資産減価償却率が、類似団体内平均より高くなっている</a:t>
          </a:r>
          <a:r>
            <a:rPr kumimoji="1" lang="ja-JP" altLang="en-US" sz="1100">
              <a:solidFill>
                <a:schemeClr val="dk1"/>
              </a:solidFill>
              <a:effectLst/>
              <a:latin typeface="+mn-lt"/>
              <a:ea typeface="+mn-ea"/>
              <a:cs typeface="+mn-cs"/>
            </a:rPr>
            <a:t>。消防施設については、消防署の建替えが計画されている。市民会館、図書館については、今後</a:t>
          </a:r>
          <a:r>
            <a:rPr kumimoji="1" lang="ja-JP" altLang="ja-JP" sz="1100">
              <a:solidFill>
                <a:schemeClr val="dk1"/>
              </a:solidFill>
              <a:effectLst/>
              <a:latin typeface="+mn-lt"/>
              <a:ea typeface="+mn-ea"/>
              <a:cs typeface="+mn-cs"/>
            </a:rPr>
            <a:t>公共施設の更新が</a:t>
          </a:r>
          <a:r>
            <a:rPr kumimoji="1" lang="ja-JP" altLang="en-US" sz="1100">
              <a:solidFill>
                <a:schemeClr val="dk1"/>
              </a:solidFill>
              <a:effectLst/>
              <a:latin typeface="+mn-lt"/>
              <a:ea typeface="+mn-ea"/>
              <a:cs typeface="+mn-cs"/>
            </a:rPr>
            <a:t>重なることを踏まえ、将来的に統合や建替えを計画的に検討することとしている。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有形固定資産減価償却率が、類似団体内平均より</a:t>
          </a:r>
          <a:r>
            <a:rPr kumimoji="1" lang="ja-JP" altLang="en-US" sz="1100">
              <a:solidFill>
                <a:schemeClr val="dk1"/>
              </a:solidFill>
              <a:effectLst/>
              <a:latin typeface="+mn-lt"/>
              <a:ea typeface="+mn-ea"/>
              <a:cs typeface="+mn-cs"/>
            </a:rPr>
            <a:t>低くなっている施設としては、庁舎（</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建替え）、福祉施設・保健センター（</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複合施設建設）、一般廃棄物処理施設（</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焼却炉更新）となっている。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45,862
44,642
122.85
23,985,049
22,824,866
965,883
12,786,737
14,001,718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５年度は、法人税割や地方消費税交付金の増により、基準財政収入額が増加したが、普通交付税の再算定により、臨時経済対策費、臨時財政対策債償還基金費の皆増により、基準財政需要額も増加したため、類似団体平均を上回ったものの、令和４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物価高騰による歳出増が見込まれるため、緊急に必要な事業を峻別し、物件費を抑制する等、歳出の徹底的な見直しを実施するとともに、税収の徴収率向上、ふるさと納税やクラウドファンディング等の幅広い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維持補修費の減少により、分子である経常経費充当一般財源は減少したが、法人市民税、臨時財政対策債等の減により、分母である経常一般財源収入が大幅に減少したことから、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ポイント悪化し、類似団体平均を大きく下回った。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今後も、物価高騰による人件費、物件費の経常支出の増加も見込まれているため、事業統合等による支出抑制を進め、効率的な行政経営に努める。また、公共施設の集約化や再配置計画を進め、 今後も、施設の維持や更新にかかる経費の削減に取り組んでいく。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20744</xdr:rowOff>
    </xdr:from>
    <xdr:to>
      <xdr:col>23</xdr:col>
      <xdr:colOff>133350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64994"/>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65</xdr:row>
      <xdr:rowOff>20744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1960"/>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63</xdr:row>
      <xdr:rowOff>82127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0196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63</xdr:row>
      <xdr:rowOff>106256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8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114723</xdr:rowOff>
    </xdr:from>
    <xdr:to>
      <xdr:col>23</xdr:col>
      <xdr:colOff>184150</xdr:colOff>
      <xdr:row>66</xdr:row>
      <xdr:rowOff>44873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86800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3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今年度については田篠市営住宅解体工事の皆減等により、物件費等が大幅に減少した。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学校施設を中心とした公共施設の老朽化により維持補修費の増加傾向が見込まれるため、維持管理をはじめとした経常的な委託料を精査していく。また、公共施設等総合管理計画に基づき、施設の更新・統廃合・長寿命化を計画的に行っていくことで維持補修費の圧縮を図っ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112001</xdr:rowOff>
    </xdr:from>
    <xdr:to>
      <xdr:col>23</xdr:col>
      <xdr:colOff>133350</xdr:colOff>
      <xdr:row>84</xdr:row>
      <xdr:rowOff>11602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42351"/>
          <a:ext cx="838200" cy="7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64284</xdr:rowOff>
    </xdr:from>
    <xdr:to>
      <xdr:col>19</xdr:col>
      <xdr:colOff>133350</xdr:colOff>
      <xdr:row>84</xdr:row>
      <xdr:rowOff>11602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94634"/>
          <a:ext cx="889000" cy="1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24591</xdr:rowOff>
    </xdr:from>
    <xdr:to>
      <xdr:col>15</xdr:col>
      <xdr:colOff>82550</xdr:colOff>
      <xdr:row>83</xdr:row>
      <xdr:rowOff>64284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54941"/>
          <a:ext cx="889000" cy="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161155</xdr:rowOff>
    </xdr:from>
    <xdr:to>
      <xdr:col>11</xdr:col>
      <xdr:colOff>31750</xdr:colOff>
      <xdr:row>83</xdr:row>
      <xdr:rowOff>24591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0055"/>
          <a:ext cx="889000" cy="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61201</xdr:rowOff>
    </xdr:from>
    <xdr:to>
      <xdr:col>23</xdr:col>
      <xdr:colOff>184150</xdr:colOff>
      <xdr:row>83</xdr:row>
      <xdr:rowOff>162801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9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77728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132252</xdr:rowOff>
    </xdr:from>
    <xdr:to>
      <xdr:col>19</xdr:col>
      <xdr:colOff>184150</xdr:colOff>
      <xdr:row>84</xdr:row>
      <xdr:rowOff>62402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6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72579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31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13484</xdr:rowOff>
    </xdr:from>
    <xdr:to>
      <xdr:col>15</xdr:col>
      <xdr:colOff>133350</xdr:colOff>
      <xdr:row>83</xdr:row>
      <xdr:rowOff>115084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125261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1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145241</xdr:rowOff>
    </xdr:from>
    <xdr:to>
      <xdr:col>11</xdr:col>
      <xdr:colOff>82550</xdr:colOff>
      <xdr:row>83</xdr:row>
      <xdr:rowOff>75391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85568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7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110355</xdr:rowOff>
    </xdr:from>
    <xdr:to>
      <xdr:col>7</xdr:col>
      <xdr:colOff>31750</xdr:colOff>
      <xdr:row>83</xdr:row>
      <xdr:rowOff>40505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50682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令和４年度に引き続き、類似団体平均より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今後も群馬県人事院勧告や近隣市町村の状況などを踏まえ、給与の適正化に努める。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11113</xdr:rowOff>
    </xdr:from>
    <xdr:to>
      <xdr:col>81</xdr:col>
      <xdr:colOff>44450</xdr:colOff>
      <xdr:row>86</xdr:row>
      <xdr:rowOff>11113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55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26194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5581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26194</xdr:rowOff>
    </xdr:from>
    <xdr:to>
      <xdr:col>72</xdr:col>
      <xdr:colOff>203200</xdr:colOff>
      <xdr:row>86</xdr:row>
      <xdr:rowOff>86519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7089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86519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40731"/>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131763</xdr:rowOff>
    </xdr:from>
    <xdr:to>
      <xdr:col>81</xdr:col>
      <xdr:colOff>95250</xdr:colOff>
      <xdr:row>86</xdr:row>
      <xdr:rowOff>61913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103840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7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46690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146844</xdr:rowOff>
    </xdr:from>
    <xdr:to>
      <xdr:col>73</xdr:col>
      <xdr:colOff>44450</xdr:colOff>
      <xdr:row>86</xdr:row>
      <xdr:rowOff>76994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61771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35719</xdr:rowOff>
    </xdr:from>
    <xdr:to>
      <xdr:col>68</xdr:col>
      <xdr:colOff>203200</xdr:colOff>
      <xdr:row>86</xdr:row>
      <xdr:rowOff>137319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122096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6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116681</xdr:rowOff>
    </xdr:from>
    <xdr:to>
      <xdr:col>64</xdr:col>
      <xdr:colOff>152400</xdr:colOff>
      <xdr:row>86</xdr:row>
      <xdr:rowOff>46831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31608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「職員定数管理計画」を策定し、計画的に職員数の削減を図った結果、類似団体平均を下回る値で推移している。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引き続き、住民サービスを低下させることなく、適正な職員定数の管理に努める。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5624</xdr:rowOff>
    </xdr:from>
    <xdr:to>
      <xdr:col>81</xdr:col>
      <xdr:colOff>44450</xdr:colOff>
      <xdr:row>61</xdr:row>
      <xdr:rowOff>14817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64074"/>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149497</xdr:rowOff>
    </xdr:from>
    <xdr:to>
      <xdr:col>77</xdr:col>
      <xdr:colOff>44450</xdr:colOff>
      <xdr:row>61</xdr:row>
      <xdr:rowOff>5624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3649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136858</xdr:rowOff>
    </xdr:from>
    <xdr:to>
      <xdr:col>72</xdr:col>
      <xdr:colOff>203200</xdr:colOff>
      <xdr:row>60</xdr:row>
      <xdr:rowOff>149497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385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120771</xdr:rowOff>
    </xdr:from>
    <xdr:to>
      <xdr:col>68</xdr:col>
      <xdr:colOff>152400</xdr:colOff>
      <xdr:row>60</xdr:row>
      <xdr:rowOff>136858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777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151994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126274</xdr:rowOff>
    </xdr:from>
    <xdr:to>
      <xdr:col>77</xdr:col>
      <xdr:colOff>95250</xdr:colOff>
      <xdr:row>61</xdr:row>
      <xdr:rowOff>56424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66601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82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98697</xdr:rowOff>
    </xdr:from>
    <xdr:to>
      <xdr:col>73</xdr:col>
      <xdr:colOff>44450</xdr:colOff>
      <xdr:row>61</xdr:row>
      <xdr:rowOff>28847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86058</xdr:rowOff>
    </xdr:from>
    <xdr:to>
      <xdr:col>68</xdr:col>
      <xdr:colOff>203200</xdr:colOff>
      <xdr:row>61</xdr:row>
      <xdr:rowOff>16208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26385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合併以後、「新規起債の抑制」、「返済額以上の借入をしない」、「高利の地方債は繰上返済や借換をする」などの方針のもと地方債の削減に努めてきた結果、年々改善してきており、類似団体平均を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今後は、学校の統廃合による施設更新</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公共施設の老朽化に伴う大規模事業の財源として地方債を活用するため、地方債残高は増加していく見込みだが、将来の公債費負担が大きくなりすぎないよう、事業実施の適正化を図り、健全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149981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9850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138491</xdr:rowOff>
    </xdr:from>
    <xdr:to>
      <xdr:col>77</xdr:col>
      <xdr:colOff>44450</xdr:colOff>
      <xdr:row>40</xdr:row>
      <xdr:rowOff>149981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964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40</xdr:row>
      <xdr:rowOff>161472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24493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87691</xdr:rowOff>
    </xdr:from>
    <xdr:to>
      <xdr:col>73</xdr:col>
      <xdr:colOff>44450</xdr:colOff>
      <xdr:row>41</xdr:row>
      <xdr:rowOff>17841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類似団体平均を大幅に下回っている。主な要因としては、</a:t>
          </a:r>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地方債現在高が低く抑えられていること、</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充当可能財源としての基金が確保できていることなどがあげられる。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今後は、公共施設老朽化に伴う大規模更新が本格化してくるが、緊急度・住民ニーズを的確に把握した事業の選択により、必要な更新投資と財政の健全化のバランスを図る。</a:t>
          </a:r>
          <a:endParaRPr kumimoji="1" lang="en-US" altLang="ja-JP" sz="1300" b="0" i="0" baseline="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45,862
44,642
122.85
23,985,049
22,824,866
965,883
12,786,737
14,001,718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職員定数管理計画などに基づき、計画的に職員数を削減し、職員人件費の圧縮を図っていることから、類似団体平均を下回っている。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一般職給料、</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会計年度任用職員報酬の増により、前年比で</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今後も職員定数を</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適正に</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管理し、人件費の抑制に努める。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087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159657</xdr:rowOff>
    </xdr:from>
    <xdr:to>
      <xdr:col>19</xdr:col>
      <xdr:colOff>187325</xdr:colOff>
      <xdr:row>35</xdr:row>
      <xdr:rowOff>107950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88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159657</xdr:rowOff>
    </xdr:from>
    <xdr:to>
      <xdr:col>15</xdr:col>
      <xdr:colOff>98425</xdr:colOff>
      <xdr:row>36</xdr:row>
      <xdr:rowOff>34472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889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36</xdr:row>
      <xdr:rowOff>34472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27700"/>
          <a:ext cx="8890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108857</xdr:rowOff>
    </xdr:from>
    <xdr:to>
      <xdr:col>15</xdr:col>
      <xdr:colOff>149225</xdr:colOff>
      <xdr:row>35</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155122</xdr:rowOff>
    </xdr:from>
    <xdr:to>
      <xdr:col>11</xdr:col>
      <xdr:colOff>60325</xdr:colOff>
      <xdr:row>36</xdr:row>
      <xdr:rowOff>85272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95449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130827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類似団体平均を上回って推移しているのは、委託料をはじめとする経常的な一般管理経費の硬直化が起きているためである。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令和５年度については、ごみ収集委託料の大幅な増により、前年比で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今後も、施設の維持管理をはじめとした、経常的な委託の内容を見直すなど、経費の削減と合理化に努めていく。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134620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445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18</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46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130810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46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19</xdr:row>
      <xdr:rowOff>16510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454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137160</xdr:rowOff>
    </xdr:from>
    <xdr:to>
      <xdr:col>65</xdr:col>
      <xdr:colOff>53975</xdr:colOff>
      <xdr:row>19</xdr:row>
      <xdr:rowOff>67310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52087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類似団体平均値よりも高い値で推移している。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令和５年度については障害福祉サービス費の増加により、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扶助費の支給内容の検証と見直しを図り、抑制に努める。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57</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009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00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11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663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令和４年度に引き続き、令和５年度も類似団体平均を上回っているが、昨年度から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要因としては維持補修費が大幅に減少したことが挙げられる。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今後は施設の更新・統廃合・長寿命化を計画的に行うことで、維持修繕費の圧縮や、各特別会計の適正化を図り、普通会計の負担額を減らすよう努める。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12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7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1270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12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56</xdr:row>
      <xdr:rowOff>111760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147337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概ね類似団体平均の近似値で推移しているが、令和５年度は富岡地域医療企業団への負担金の減により、</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ポイント下回った。</a:t>
          </a:r>
          <a:endParaRPr kumimoji="1" lang="en-US" altLang="ja-JP" sz="1300" baseline="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現在支給している補助金・負担金の必要性や補助内容などを精査し、必要性の低い補助金や負担金の見直し、廃止を検討していく。</a:t>
          </a:r>
          <a:endParaRPr kumimoji="1" lang="en-US" altLang="ja-JP" sz="1300" baseline="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33274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63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19558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42418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63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合併以後、起債の抑制方針に基づいて地方債の削減に努めてきた結果、類似団体平均よりも低い値で推移してきたが、</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令和４年度から合併特例債の大型償還が開始されたため、</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上昇した。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今後も公共施設等の老朽化に伴う地方債の借入が見込まれるため、緊急度・住民ニーズを的確に把握した事業選択により、必要最小限の借入に努める。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120142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126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120142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532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56135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53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56135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48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76725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公債費以外に係る経常収支比率が類似団体平均を上回っているのは、物件費、扶助費等が平均を上回っていることが要因である。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今後も行財政改革を推進し、経常経費の削減に努める。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155575</xdr:rowOff>
    </xdr:from>
    <xdr:to>
      <xdr:col>82</xdr:col>
      <xdr:colOff>107950</xdr:colOff>
      <xdr:row>77</xdr:row>
      <xdr:rowOff>98425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857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76</xdr:row>
      <xdr:rowOff>155575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7145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xdr:rowOff>
    </xdr:from>
    <xdr:to>
      <xdr:col>73</xdr:col>
      <xdr:colOff>180975</xdr:colOff>
      <xdr:row>76</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714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64136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657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47625</xdr:rowOff>
    </xdr:from>
    <xdr:to>
      <xdr:col>82</xdr:col>
      <xdr:colOff>158750</xdr:colOff>
      <xdr:row>77</xdr:row>
      <xdr:rowOff>149225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19702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104775</xdr:rowOff>
    </xdr:from>
    <xdr:to>
      <xdr:col>78</xdr:col>
      <xdr:colOff>120650</xdr:colOff>
      <xdr:row>77</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19702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2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133350</xdr:rowOff>
    </xdr:from>
    <xdr:to>
      <xdr:col>74</xdr:col>
      <xdr:colOff>31750</xdr:colOff>
      <xdr:row>75</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48277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13336</xdr:rowOff>
    </xdr:from>
    <xdr:to>
      <xdr:col>65</xdr:col>
      <xdr:colOff>53975</xdr:colOff>
      <xdr:row>76</xdr:row>
      <xdr:rowOff>114936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99713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131663</xdr:rowOff>
    </xdr:from>
    <xdr:to>
      <xdr:col>29</xdr:col>
      <xdr:colOff>127000</xdr:colOff>
      <xdr:row>18</xdr:row>
      <xdr:rowOff>22149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93938"/>
          <a:ext cx="647700" cy="61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115494</xdr:rowOff>
    </xdr:from>
    <xdr:to>
      <xdr:col>26</xdr:col>
      <xdr:colOff>50800</xdr:colOff>
      <xdr:row>17</xdr:row>
      <xdr:rowOff>131663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77769"/>
          <a:ext cx="698500" cy="16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115494</xdr:rowOff>
    </xdr:from>
    <xdr:to>
      <xdr:col>22</xdr:col>
      <xdr:colOff>114300</xdr:colOff>
      <xdr:row>17</xdr:row>
      <xdr:rowOff>121270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77769"/>
          <a:ext cx="698500" cy="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121270</xdr:rowOff>
    </xdr:from>
    <xdr:to>
      <xdr:col>18</xdr:col>
      <xdr:colOff>177800</xdr:colOff>
      <xdr:row>18</xdr:row>
      <xdr:rowOff>57231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83545"/>
          <a:ext cx="698500" cy="10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142799</xdr:rowOff>
    </xdr:from>
    <xdr:to>
      <xdr:col>29</xdr:col>
      <xdr:colOff>177800</xdr:colOff>
      <xdr:row>18</xdr:row>
      <xdr:rowOff>72949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05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114876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7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80863</xdr:rowOff>
    </xdr:from>
    <xdr:to>
      <xdr:col>26</xdr:col>
      <xdr:colOff>101600</xdr:colOff>
      <xdr:row>18</xdr:row>
      <xdr:rowOff>11013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4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167240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9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64694</xdr:rowOff>
    </xdr:from>
    <xdr:to>
      <xdr:col>22</xdr:col>
      <xdr:colOff>165100</xdr:colOff>
      <xdr:row>17</xdr:row>
      <xdr:rowOff>166294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26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151071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1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70470</xdr:rowOff>
    </xdr:from>
    <xdr:to>
      <xdr:col>19</xdr:col>
      <xdr:colOff>38100</xdr:colOff>
      <xdr:row>18</xdr:row>
      <xdr:rowOff>620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32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156847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1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6431</xdr:rowOff>
    </xdr:from>
    <xdr:to>
      <xdr:col>15</xdr:col>
      <xdr:colOff>101600</xdr:colOff>
      <xdr:row>18</xdr:row>
      <xdr:rowOff>108031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0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92808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13386</xdr:rowOff>
    </xdr:from>
    <xdr:to>
      <xdr:col>29</xdr:col>
      <xdr:colOff>127000</xdr:colOff>
      <xdr:row>36</xdr:row>
      <xdr:rowOff>122134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66636"/>
          <a:ext cx="647700" cy="10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13386</xdr:rowOff>
    </xdr:from>
    <xdr:to>
      <xdr:col>26</xdr:col>
      <xdr:colOff>50800</xdr:colOff>
      <xdr:row>36</xdr:row>
      <xdr:rowOff>91861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66636"/>
          <a:ext cx="698500" cy="78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91861</xdr:rowOff>
    </xdr:from>
    <xdr:to>
      <xdr:col>22</xdr:col>
      <xdr:colOff>114300</xdr:colOff>
      <xdr:row>36</xdr:row>
      <xdr:rowOff>97413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45111"/>
          <a:ext cx="698500" cy="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97413</xdr:rowOff>
    </xdr:from>
    <xdr:to>
      <xdr:col>18</xdr:col>
      <xdr:colOff>177800</xdr:colOff>
      <xdr:row>36</xdr:row>
      <xdr:rowOff>98589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50663"/>
          <a:ext cx="698500" cy="1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71334</xdr:rowOff>
    </xdr:from>
    <xdr:to>
      <xdr:col>29</xdr:col>
      <xdr:colOff>177800</xdr:colOff>
      <xdr:row>37</xdr:row>
      <xdr:rowOff>1484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24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43411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9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305486</xdr:rowOff>
    </xdr:from>
    <xdr:to>
      <xdr:col>26</xdr:col>
      <xdr:colOff>101600</xdr:colOff>
      <xdr:row>36</xdr:row>
      <xdr:rowOff>64186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1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48963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02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41061</xdr:rowOff>
    </xdr:from>
    <xdr:to>
      <xdr:col>22</xdr:col>
      <xdr:colOff>165100</xdr:colOff>
      <xdr:row>36</xdr:row>
      <xdr:rowOff>142661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4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127438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8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46613</xdr:rowOff>
    </xdr:from>
    <xdr:to>
      <xdr:col>19</xdr:col>
      <xdr:colOff>38100</xdr:colOff>
      <xdr:row>36</xdr:row>
      <xdr:rowOff>148213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99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132990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8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47789</xdr:rowOff>
    </xdr:from>
    <xdr:to>
      <xdr:col>15</xdr:col>
      <xdr:colOff>101600</xdr:colOff>
      <xdr:row>36</xdr:row>
      <xdr:rowOff>149389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1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134166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8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45,862
44,642
122.85
23,985,049
22,824,866
965,883
12,786,737
14,001,718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7607</xdr:rowOff>
    </xdr:from>
    <xdr:to>
      <xdr:col>24</xdr:col>
      <xdr:colOff>63500</xdr:colOff>
      <xdr:row>36</xdr:row>
      <xdr:rowOff>45314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9807"/>
          <a:ext cx="838200" cy="3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45314</xdr:rowOff>
    </xdr:from>
    <xdr:to>
      <xdr:col>19</xdr:col>
      <xdr:colOff>177800</xdr:colOff>
      <xdr:row>36</xdr:row>
      <xdr:rowOff>73749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7514"/>
          <a:ext cx="889000" cy="2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73749</xdr:rowOff>
    </xdr:from>
    <xdr:to>
      <xdr:col>15</xdr:col>
      <xdr:colOff>50800</xdr:colOff>
      <xdr:row>36</xdr:row>
      <xdr:rowOff>102210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5949"/>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102210</xdr:rowOff>
    </xdr:from>
    <xdr:to>
      <xdr:col>10</xdr:col>
      <xdr:colOff>114300</xdr:colOff>
      <xdr:row>37</xdr:row>
      <xdr:rowOff>63830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4410"/>
          <a:ext cx="889000" cy="13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128257</xdr:rowOff>
    </xdr:from>
    <xdr:to>
      <xdr:col>24</xdr:col>
      <xdr:colOff>114300</xdr:colOff>
      <xdr:row>36</xdr:row>
      <xdr:rowOff>58407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106684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165964</xdr:rowOff>
    </xdr:from>
    <xdr:to>
      <xdr:col>20</xdr:col>
      <xdr:colOff>38100</xdr:colOff>
      <xdr:row>36</xdr:row>
      <xdr:rowOff>96114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87241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22949</xdr:rowOff>
    </xdr:from>
    <xdr:to>
      <xdr:col>15</xdr:col>
      <xdr:colOff>101600</xdr:colOff>
      <xdr:row>36</xdr:row>
      <xdr:rowOff>124549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115676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8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51410</xdr:rowOff>
    </xdr:from>
    <xdr:to>
      <xdr:col>10</xdr:col>
      <xdr:colOff>165100</xdr:colOff>
      <xdr:row>36</xdr:row>
      <xdr:rowOff>153010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144137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13030</xdr:rowOff>
    </xdr:from>
    <xdr:to>
      <xdr:col>6</xdr:col>
      <xdr:colOff>38100</xdr:colOff>
      <xdr:row>37</xdr:row>
      <xdr:rowOff>114630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105757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128599</xdr:rowOff>
    </xdr:from>
    <xdr:to>
      <xdr:col>24</xdr:col>
      <xdr:colOff>63500</xdr:colOff>
      <xdr:row>57</xdr:row>
      <xdr:rowOff>42847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29799"/>
          <a:ext cx="838200" cy="8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128599</xdr:rowOff>
    </xdr:from>
    <xdr:to>
      <xdr:col>19</xdr:col>
      <xdr:colOff>177800</xdr:colOff>
      <xdr:row>57</xdr:row>
      <xdr:rowOff>78737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29799"/>
          <a:ext cx="889000" cy="1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78737</xdr:rowOff>
    </xdr:from>
    <xdr:to>
      <xdr:col>15</xdr:col>
      <xdr:colOff>50800</xdr:colOff>
      <xdr:row>57</xdr:row>
      <xdr:rowOff>132147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1387"/>
          <a:ext cx="889000" cy="5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86052</xdr:rowOff>
    </xdr:from>
    <xdr:to>
      <xdr:col>10</xdr:col>
      <xdr:colOff>114300</xdr:colOff>
      <xdr:row>57</xdr:row>
      <xdr:rowOff>132147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58702"/>
          <a:ext cx="889000" cy="4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163497</xdr:rowOff>
    </xdr:from>
    <xdr:to>
      <xdr:col>24</xdr:col>
      <xdr:colOff>114300</xdr:colOff>
      <xdr:row>57</xdr:row>
      <xdr:rowOff>93647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141924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77799</xdr:rowOff>
    </xdr:from>
    <xdr:to>
      <xdr:col>20</xdr:col>
      <xdr:colOff>38100</xdr:colOff>
      <xdr:row>57</xdr:row>
      <xdr:rowOff>7949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24476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27937</xdr:rowOff>
    </xdr:from>
    <xdr:to>
      <xdr:col>15</xdr:col>
      <xdr:colOff>101600</xdr:colOff>
      <xdr:row>57</xdr:row>
      <xdr:rowOff>129537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9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81347</xdr:rowOff>
    </xdr:from>
    <xdr:to>
      <xdr:col>10</xdr:col>
      <xdr:colOff>165100</xdr:colOff>
      <xdr:row>58</xdr:row>
      <xdr:rowOff>11497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35252</xdr:rowOff>
    </xdr:from>
    <xdr:to>
      <xdr:col>6</xdr:col>
      <xdr:colOff>38100</xdr:colOff>
      <xdr:row>57</xdr:row>
      <xdr:rowOff>136852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153379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8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71486</xdr:rowOff>
    </xdr:from>
    <xdr:to>
      <xdr:col>24</xdr:col>
      <xdr:colOff>63500</xdr:colOff>
      <xdr:row>78</xdr:row>
      <xdr:rowOff>19296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73136"/>
          <a:ext cx="838200" cy="1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71486</xdr:rowOff>
    </xdr:from>
    <xdr:to>
      <xdr:col>19</xdr:col>
      <xdr:colOff>177800</xdr:colOff>
      <xdr:row>77</xdr:row>
      <xdr:rowOff>160959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73136"/>
          <a:ext cx="889000" cy="8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160959</xdr:rowOff>
    </xdr:from>
    <xdr:to>
      <xdr:col>15</xdr:col>
      <xdr:colOff>50800</xdr:colOff>
      <xdr:row>77</xdr:row>
      <xdr:rowOff>163978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62609"/>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151016</xdr:rowOff>
    </xdr:from>
    <xdr:to>
      <xdr:col>10</xdr:col>
      <xdr:colOff>114300</xdr:colOff>
      <xdr:row>77</xdr:row>
      <xdr:rowOff>163978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52666"/>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139946</xdr:rowOff>
    </xdr:from>
    <xdr:to>
      <xdr:col>24</xdr:col>
      <xdr:colOff>114300</xdr:colOff>
      <xdr:row>78</xdr:row>
      <xdr:rowOff>70096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20686</xdr:rowOff>
    </xdr:from>
    <xdr:to>
      <xdr:col>20</xdr:col>
      <xdr:colOff>38100</xdr:colOff>
      <xdr:row>77</xdr:row>
      <xdr:rowOff>122286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138813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110159</xdr:rowOff>
    </xdr:from>
    <xdr:to>
      <xdr:col>15</xdr:col>
      <xdr:colOff>101600</xdr:colOff>
      <xdr:row>78</xdr:row>
      <xdr:rowOff>40309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31436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0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113178</xdr:rowOff>
    </xdr:from>
    <xdr:to>
      <xdr:col>10</xdr:col>
      <xdr:colOff>165100</xdr:colOff>
      <xdr:row>78</xdr:row>
      <xdr:rowOff>43328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34455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100216</xdr:rowOff>
    </xdr:from>
    <xdr:to>
      <xdr:col>6</xdr:col>
      <xdr:colOff>38100</xdr:colOff>
      <xdr:row>78</xdr:row>
      <xdr:rowOff>30366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46893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29718</xdr:rowOff>
    </xdr:from>
    <xdr:to>
      <xdr:col>24</xdr:col>
      <xdr:colOff>63500</xdr:colOff>
      <xdr:row>96</xdr:row>
      <xdr:rowOff>30899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88918"/>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29527</xdr:rowOff>
    </xdr:from>
    <xdr:to>
      <xdr:col>19</xdr:col>
      <xdr:colOff>177800</xdr:colOff>
      <xdr:row>96</xdr:row>
      <xdr:rowOff>30899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17277"/>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29527</xdr:rowOff>
    </xdr:from>
    <xdr:to>
      <xdr:col>15</xdr:col>
      <xdr:colOff>50800</xdr:colOff>
      <xdr:row>96</xdr:row>
      <xdr:rowOff>168173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17277"/>
          <a:ext cx="889000" cy="3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168173</xdr:rowOff>
    </xdr:from>
    <xdr:to>
      <xdr:col>10</xdr:col>
      <xdr:colOff>114300</xdr:colOff>
      <xdr:row>97</xdr:row>
      <xdr:rowOff>59322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27373"/>
          <a:ext cx="889000" cy="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150368</xdr:rowOff>
    </xdr:from>
    <xdr:to>
      <xdr:col>24</xdr:col>
      <xdr:colOff>114300</xdr:colOff>
      <xdr:row>96</xdr:row>
      <xdr:rowOff>80518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1795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8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151549</xdr:rowOff>
    </xdr:from>
    <xdr:to>
      <xdr:col>20</xdr:col>
      <xdr:colOff>38100</xdr:colOff>
      <xdr:row>96</xdr:row>
      <xdr:rowOff>81699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98226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21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150177</xdr:rowOff>
    </xdr:from>
    <xdr:to>
      <xdr:col>15</xdr:col>
      <xdr:colOff>101600</xdr:colOff>
      <xdr:row>95</xdr:row>
      <xdr:rowOff>80327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96854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4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117373</xdr:rowOff>
    </xdr:from>
    <xdr:to>
      <xdr:col>10</xdr:col>
      <xdr:colOff>165100</xdr:colOff>
      <xdr:row>97</xdr:row>
      <xdr:rowOff>47523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64050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8522</xdr:rowOff>
    </xdr:from>
    <xdr:to>
      <xdr:col>6</xdr:col>
      <xdr:colOff>38100</xdr:colOff>
      <xdr:row>97</xdr:row>
      <xdr:rowOff>110122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126649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4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65209</xdr:rowOff>
    </xdr:from>
    <xdr:to>
      <xdr:col>55</xdr:col>
      <xdr:colOff>0</xdr:colOff>
      <xdr:row>37</xdr:row>
      <xdr:rowOff>63489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37409"/>
          <a:ext cx="838200" cy="16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63489</xdr:rowOff>
    </xdr:from>
    <xdr:to>
      <xdr:col>50</xdr:col>
      <xdr:colOff>114300</xdr:colOff>
      <xdr:row>37</xdr:row>
      <xdr:rowOff>163833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07139"/>
          <a:ext cx="889000" cy="10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121358</xdr:rowOff>
    </xdr:from>
    <xdr:to>
      <xdr:col>45</xdr:col>
      <xdr:colOff>177800</xdr:colOff>
      <xdr:row>37</xdr:row>
      <xdr:rowOff>163833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64858"/>
          <a:ext cx="889000" cy="124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121358</xdr:rowOff>
    </xdr:from>
    <xdr:to>
      <xdr:col>41</xdr:col>
      <xdr:colOff>50800</xdr:colOff>
      <xdr:row>37</xdr:row>
      <xdr:rowOff>148648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64858"/>
          <a:ext cx="889000" cy="122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14409</xdr:rowOff>
    </xdr:from>
    <xdr:to>
      <xdr:col>55</xdr:col>
      <xdr:colOff>50800</xdr:colOff>
      <xdr:row>36</xdr:row>
      <xdr:rowOff>116009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164286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6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12689</xdr:rowOff>
    </xdr:from>
    <xdr:to>
      <xdr:col>50</xdr:col>
      <xdr:colOff>165100</xdr:colOff>
      <xdr:row>37</xdr:row>
      <xdr:rowOff>114289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105416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4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113034</xdr:rowOff>
    </xdr:from>
    <xdr:to>
      <xdr:col>46</xdr:col>
      <xdr:colOff>38100</xdr:colOff>
      <xdr:row>38</xdr:row>
      <xdr:rowOff>43183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66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34310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4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70558</xdr:rowOff>
    </xdr:from>
    <xdr:to>
      <xdr:col>41</xdr:col>
      <xdr:colOff>101600</xdr:colOff>
      <xdr:row>31</xdr:row>
      <xdr:rowOff>708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163285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0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97848</xdr:rowOff>
    </xdr:from>
    <xdr:to>
      <xdr:col>36</xdr:col>
      <xdr:colOff>165100</xdr:colOff>
      <xdr:row>38</xdr:row>
      <xdr:rowOff>27998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19125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47581</xdr:rowOff>
    </xdr:from>
    <xdr:to>
      <xdr:col>55</xdr:col>
      <xdr:colOff>0</xdr:colOff>
      <xdr:row>57</xdr:row>
      <xdr:rowOff>52153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2023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47581</xdr:rowOff>
    </xdr:from>
    <xdr:to>
      <xdr:col>50</xdr:col>
      <xdr:colOff>114300</xdr:colOff>
      <xdr:row>57</xdr:row>
      <xdr:rowOff>166544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20231"/>
          <a:ext cx="889000" cy="1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64236</xdr:rowOff>
    </xdr:from>
    <xdr:to>
      <xdr:col>45</xdr:col>
      <xdr:colOff>177800</xdr:colOff>
      <xdr:row>57</xdr:row>
      <xdr:rowOff>166544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93986"/>
          <a:ext cx="889000" cy="4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64236</xdr:rowOff>
    </xdr:from>
    <xdr:to>
      <xdr:col>41</xdr:col>
      <xdr:colOff>50800</xdr:colOff>
      <xdr:row>55</xdr:row>
      <xdr:rowOff>76391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93986"/>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xdr:rowOff>
    </xdr:from>
    <xdr:to>
      <xdr:col>55</xdr:col>
      <xdr:colOff>50800</xdr:colOff>
      <xdr:row>57</xdr:row>
      <xdr:rowOff>102953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151230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5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168231</xdr:rowOff>
    </xdr:from>
    <xdr:to>
      <xdr:col>50</xdr:col>
      <xdr:colOff>165100</xdr:colOff>
      <xdr:row>57</xdr:row>
      <xdr:rowOff>98381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89508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115744</xdr:rowOff>
    </xdr:from>
    <xdr:to>
      <xdr:col>46</xdr:col>
      <xdr:colOff>38100</xdr:colOff>
      <xdr:row>58</xdr:row>
      <xdr:rowOff>45894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37021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13436</xdr:rowOff>
    </xdr:from>
    <xdr:to>
      <xdr:col>41</xdr:col>
      <xdr:colOff>101600</xdr:colOff>
      <xdr:row>55</xdr:row>
      <xdr:rowOff>115036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131563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21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25591</xdr:rowOff>
    </xdr:from>
    <xdr:to>
      <xdr:col>36</xdr:col>
      <xdr:colOff>165100</xdr:colOff>
      <xdr:row>55</xdr:row>
      <xdr:rowOff>127191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143718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23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153057</xdr:rowOff>
    </xdr:from>
    <xdr:to>
      <xdr:col>55</xdr:col>
      <xdr:colOff>0</xdr:colOff>
      <xdr:row>78</xdr:row>
      <xdr:rowOff>158054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26157"/>
          <a:ext cx="8382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158054</xdr:rowOff>
    </xdr:from>
    <xdr:to>
      <xdr:col>50</xdr:col>
      <xdr:colOff>114300</xdr:colOff>
      <xdr:row>79</xdr:row>
      <xdr:rowOff>39039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31154"/>
          <a:ext cx="889000" cy="5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161102</xdr:rowOff>
    </xdr:from>
    <xdr:to>
      <xdr:col>45</xdr:col>
      <xdr:colOff>177800</xdr:colOff>
      <xdr:row>79</xdr:row>
      <xdr:rowOff>39039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34202"/>
          <a:ext cx="889000" cy="4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161102</xdr:rowOff>
    </xdr:from>
    <xdr:to>
      <xdr:col>41</xdr:col>
      <xdr:colOff>50800</xdr:colOff>
      <xdr:row>79</xdr:row>
      <xdr:rowOff>51003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34202"/>
          <a:ext cx="889000" cy="6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102257</xdr:rowOff>
    </xdr:from>
    <xdr:to>
      <xdr:col>55</xdr:col>
      <xdr:colOff>50800</xdr:colOff>
      <xdr:row>79</xdr:row>
      <xdr:rowOff>32407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7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17184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9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107254</xdr:rowOff>
    </xdr:from>
    <xdr:to>
      <xdr:col>50</xdr:col>
      <xdr:colOff>165100</xdr:colOff>
      <xdr:row>79</xdr:row>
      <xdr:rowOff>37404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28531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159689</xdr:rowOff>
    </xdr:from>
    <xdr:to>
      <xdr:col>46</xdr:col>
      <xdr:colOff>38100</xdr:colOff>
      <xdr:row>79</xdr:row>
      <xdr:rowOff>89839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80966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110302</xdr:rowOff>
    </xdr:from>
    <xdr:to>
      <xdr:col>41</xdr:col>
      <xdr:colOff>101600</xdr:colOff>
      <xdr:row>79</xdr:row>
      <xdr:rowOff>40452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31579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203</xdr:rowOff>
    </xdr:from>
    <xdr:to>
      <xdr:col>36</xdr:col>
      <xdr:colOff>165100</xdr:colOff>
      <xdr:row>79</xdr:row>
      <xdr:rowOff>101803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4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92930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3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167500</xdr:rowOff>
    </xdr:from>
    <xdr:to>
      <xdr:col>55</xdr:col>
      <xdr:colOff>0</xdr:colOff>
      <xdr:row>96</xdr:row>
      <xdr:rowOff>86792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455250"/>
          <a:ext cx="838200" cy="9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167500</xdr:rowOff>
    </xdr:from>
    <xdr:to>
      <xdr:col>50</xdr:col>
      <xdr:colOff>114300</xdr:colOff>
      <xdr:row>96</xdr:row>
      <xdr:rowOff>154254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55250"/>
          <a:ext cx="889000" cy="15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157493</xdr:rowOff>
    </xdr:from>
    <xdr:to>
      <xdr:col>45</xdr:col>
      <xdr:colOff>177800</xdr:colOff>
      <xdr:row>96</xdr:row>
      <xdr:rowOff>154254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930893"/>
          <a:ext cx="889000" cy="68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32677</xdr:rowOff>
    </xdr:from>
    <xdr:to>
      <xdr:col>41</xdr:col>
      <xdr:colOff>50800</xdr:colOff>
      <xdr:row>92</xdr:row>
      <xdr:rowOff>157493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5806077"/>
          <a:ext cx="8890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35992</xdr:rowOff>
    </xdr:from>
    <xdr:to>
      <xdr:col>55</xdr:col>
      <xdr:colOff>50800</xdr:colOff>
      <xdr:row>96</xdr:row>
      <xdr:rowOff>137592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14419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116700</xdr:rowOff>
    </xdr:from>
    <xdr:to>
      <xdr:col>50</xdr:col>
      <xdr:colOff>165100</xdr:colOff>
      <xdr:row>96</xdr:row>
      <xdr:rowOff>46850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63377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103454</xdr:rowOff>
    </xdr:from>
    <xdr:to>
      <xdr:col>46</xdr:col>
      <xdr:colOff>38100</xdr:colOff>
      <xdr:row>97</xdr:row>
      <xdr:rowOff>33604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24731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106693</xdr:rowOff>
    </xdr:from>
    <xdr:to>
      <xdr:col>41</xdr:col>
      <xdr:colOff>101600</xdr:colOff>
      <xdr:row>93</xdr:row>
      <xdr:rowOff>36843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8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53370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65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153327</xdr:rowOff>
    </xdr:from>
    <xdr:to>
      <xdr:col>36</xdr:col>
      <xdr:colOff>165100</xdr:colOff>
      <xdr:row>92</xdr:row>
      <xdr:rowOff>83477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100004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154559</xdr:rowOff>
    </xdr:from>
    <xdr:to>
      <xdr:col>85</xdr:col>
      <xdr:colOff>127000</xdr:colOff>
      <xdr:row>38</xdr:row>
      <xdr:rowOff>163055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69659"/>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60147</xdr:rowOff>
    </xdr:from>
    <xdr:to>
      <xdr:col>81</xdr:col>
      <xdr:colOff>50800</xdr:colOff>
      <xdr:row>38</xdr:row>
      <xdr:rowOff>154559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575247"/>
          <a:ext cx="889000" cy="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153530</xdr:rowOff>
    </xdr:from>
    <xdr:to>
      <xdr:col>76</xdr:col>
      <xdr:colOff>114300</xdr:colOff>
      <xdr:row>38</xdr:row>
      <xdr:rowOff>60147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325730"/>
          <a:ext cx="889000" cy="24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153530</xdr:rowOff>
    </xdr:from>
    <xdr:to>
      <xdr:col>71</xdr:col>
      <xdr:colOff>177800</xdr:colOff>
      <xdr:row>38</xdr:row>
      <xdr:rowOff>146368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325730"/>
          <a:ext cx="889000" cy="3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112255</xdr:rowOff>
    </xdr:from>
    <xdr:to>
      <xdr:col>85</xdr:col>
      <xdr:colOff>177800</xdr:colOff>
      <xdr:row>39</xdr:row>
      <xdr:rowOff>42405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27182</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4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103759</xdr:rowOff>
    </xdr:from>
    <xdr:to>
      <xdr:col>81</xdr:col>
      <xdr:colOff>101600</xdr:colOff>
      <xdr:row>39</xdr:row>
      <xdr:rowOff>33909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25036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9347</xdr:rowOff>
    </xdr:from>
    <xdr:to>
      <xdr:col>76</xdr:col>
      <xdr:colOff>165100</xdr:colOff>
      <xdr:row>38</xdr:row>
      <xdr:rowOff>110947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127474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29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102730</xdr:rowOff>
    </xdr:from>
    <xdr:to>
      <xdr:col>72</xdr:col>
      <xdr:colOff>38100</xdr:colOff>
      <xdr:row>37</xdr:row>
      <xdr:rowOff>32880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2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49407</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0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95568</xdr:rowOff>
    </xdr:from>
    <xdr:to>
      <xdr:col>67</xdr:col>
      <xdr:colOff>101600</xdr:colOff>
      <xdr:row>39</xdr:row>
      <xdr:rowOff>25718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16845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0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149937</xdr:rowOff>
    </xdr:from>
    <xdr:to>
      <xdr:col>85</xdr:col>
      <xdr:colOff>127000</xdr:colOff>
      <xdr:row>75</xdr:row>
      <xdr:rowOff>168097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08687"/>
          <a:ext cx="8382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149937</xdr:rowOff>
    </xdr:from>
    <xdr:to>
      <xdr:col>81</xdr:col>
      <xdr:colOff>50800</xdr:colOff>
      <xdr:row>76</xdr:row>
      <xdr:rowOff>26963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08687"/>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26963</xdr:rowOff>
    </xdr:from>
    <xdr:to>
      <xdr:col>76</xdr:col>
      <xdr:colOff>114300</xdr:colOff>
      <xdr:row>76</xdr:row>
      <xdr:rowOff>66636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57163"/>
          <a:ext cx="889000" cy="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66636</xdr:rowOff>
    </xdr:from>
    <xdr:to>
      <xdr:col>71</xdr:col>
      <xdr:colOff>177800</xdr:colOff>
      <xdr:row>76</xdr:row>
      <xdr:rowOff>88342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96836"/>
          <a:ext cx="8890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117297</xdr:rowOff>
    </xdr:from>
    <xdr:to>
      <xdr:col>85</xdr:col>
      <xdr:colOff>177800</xdr:colOff>
      <xdr:row>76</xdr:row>
      <xdr:rowOff>47448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760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95724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99137</xdr:rowOff>
    </xdr:from>
    <xdr:to>
      <xdr:col>81</xdr:col>
      <xdr:colOff>101600</xdr:colOff>
      <xdr:row>76</xdr:row>
      <xdr:rowOff>29287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5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20414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0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147613</xdr:rowOff>
    </xdr:from>
    <xdr:to>
      <xdr:col>76</xdr:col>
      <xdr:colOff>165100</xdr:colOff>
      <xdr:row>76</xdr:row>
      <xdr:rowOff>77763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68890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15836</xdr:rowOff>
    </xdr:from>
    <xdr:to>
      <xdr:col>72</xdr:col>
      <xdr:colOff>38100</xdr:colOff>
      <xdr:row>76</xdr:row>
      <xdr:rowOff>117436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4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108563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3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37542</xdr:rowOff>
    </xdr:from>
    <xdr:to>
      <xdr:col>67</xdr:col>
      <xdr:colOff>101600</xdr:colOff>
      <xdr:row>76</xdr:row>
      <xdr:rowOff>139142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130269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88329</xdr:rowOff>
    </xdr:from>
    <xdr:to>
      <xdr:col>85</xdr:col>
      <xdr:colOff>127000</xdr:colOff>
      <xdr:row>98</xdr:row>
      <xdr:rowOff>106251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90429"/>
          <a:ext cx="8382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76135</xdr:rowOff>
    </xdr:from>
    <xdr:to>
      <xdr:col>81</xdr:col>
      <xdr:colOff>50800</xdr:colOff>
      <xdr:row>98</xdr:row>
      <xdr:rowOff>88329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78235"/>
          <a:ext cx="889000" cy="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76135</xdr:rowOff>
    </xdr:from>
    <xdr:to>
      <xdr:col>76</xdr:col>
      <xdr:colOff>114300</xdr:colOff>
      <xdr:row>98</xdr:row>
      <xdr:rowOff>127524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78235"/>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127392</xdr:rowOff>
    </xdr:from>
    <xdr:to>
      <xdr:col>71</xdr:col>
      <xdr:colOff>177800</xdr:colOff>
      <xdr:row>98</xdr:row>
      <xdr:rowOff>127524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29492"/>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55451</xdr:rowOff>
    </xdr:from>
    <xdr:to>
      <xdr:col>85</xdr:col>
      <xdr:colOff>177800</xdr:colOff>
      <xdr:row>98</xdr:row>
      <xdr:rowOff>157051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141828</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7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37529</xdr:rowOff>
    </xdr:from>
    <xdr:to>
      <xdr:col>81</xdr:col>
      <xdr:colOff>101600</xdr:colOff>
      <xdr:row>98</xdr:row>
      <xdr:rowOff>139129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130256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3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25335</xdr:rowOff>
    </xdr:from>
    <xdr:to>
      <xdr:col>76</xdr:col>
      <xdr:colOff>165100</xdr:colOff>
      <xdr:row>98</xdr:row>
      <xdr:rowOff>126935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2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118062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92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76724</xdr:rowOff>
    </xdr:from>
    <xdr:to>
      <xdr:col>72</xdr:col>
      <xdr:colOff>38100</xdr:colOff>
      <xdr:row>99</xdr:row>
      <xdr:rowOff>6874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7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169451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7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76592</xdr:rowOff>
    </xdr:from>
    <xdr:to>
      <xdr:col>67</xdr:col>
      <xdr:colOff>101600</xdr:colOff>
      <xdr:row>99</xdr:row>
      <xdr:rowOff>6742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169319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67659</xdr:rowOff>
    </xdr:from>
    <xdr:to>
      <xdr:col>116</xdr:col>
      <xdr:colOff>63500</xdr:colOff>
      <xdr:row>38</xdr:row>
      <xdr:rowOff>97964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82759"/>
          <a:ext cx="8382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31148</xdr:rowOff>
    </xdr:from>
    <xdr:to>
      <xdr:col>111</xdr:col>
      <xdr:colOff>177800</xdr:colOff>
      <xdr:row>38</xdr:row>
      <xdr:rowOff>67659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46248"/>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31148</xdr:rowOff>
    </xdr:from>
    <xdr:to>
      <xdr:col>107</xdr:col>
      <xdr:colOff>50800</xdr:colOff>
      <xdr:row>39</xdr:row>
      <xdr:rowOff>64654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46248"/>
          <a:ext cx="889000" cy="20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64654</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51204"/>
          <a:ext cx="889000" cy="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47164</xdr:rowOff>
    </xdr:from>
    <xdr:to>
      <xdr:col>116</xdr:col>
      <xdr:colOff>114300</xdr:colOff>
      <xdr:row>38</xdr:row>
      <xdr:rowOff>148764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6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25591</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4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16859</xdr:rowOff>
    </xdr:from>
    <xdr:to>
      <xdr:col>112</xdr:col>
      <xdr:colOff>38100</xdr:colOff>
      <xdr:row>38</xdr:row>
      <xdr:rowOff>118459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30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151798</xdr:rowOff>
    </xdr:from>
    <xdr:to>
      <xdr:col>107</xdr:col>
      <xdr:colOff>101600</xdr:colOff>
      <xdr:row>38</xdr:row>
      <xdr:rowOff>81948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9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98475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27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13854</xdr:rowOff>
    </xdr:from>
    <xdr:to>
      <xdr:col>102</xdr:col>
      <xdr:colOff>165100</xdr:colOff>
      <xdr:row>39</xdr:row>
      <xdr:rowOff>115454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0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106581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79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43269</xdr:rowOff>
    </xdr:from>
    <xdr:to>
      <xdr:col>116</xdr:col>
      <xdr:colOff>63500</xdr:colOff>
      <xdr:row>59</xdr:row>
      <xdr:rowOff>43612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58819"/>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51232</xdr:rowOff>
    </xdr:from>
    <xdr:to>
      <xdr:col>111</xdr:col>
      <xdr:colOff>177800</xdr:colOff>
      <xdr:row>59</xdr:row>
      <xdr:rowOff>43269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95332"/>
          <a:ext cx="889000" cy="1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144349</xdr:rowOff>
    </xdr:from>
    <xdr:to>
      <xdr:col>107</xdr:col>
      <xdr:colOff>50800</xdr:colOff>
      <xdr:row>58</xdr:row>
      <xdr:rowOff>51232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16999"/>
          <a:ext cx="889000" cy="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144349</xdr:rowOff>
    </xdr:from>
    <xdr:to>
      <xdr:col>102</xdr:col>
      <xdr:colOff>114300</xdr:colOff>
      <xdr:row>57</xdr:row>
      <xdr:rowOff>145796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916999"/>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164262</xdr:rowOff>
    </xdr:from>
    <xdr:to>
      <xdr:col>116</xdr:col>
      <xdr:colOff>114300</xdr:colOff>
      <xdr:row>59</xdr:row>
      <xdr:rowOff>94412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79189</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32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163919</xdr:rowOff>
    </xdr:from>
    <xdr:to>
      <xdr:col>112</xdr:col>
      <xdr:colOff>38100</xdr:colOff>
      <xdr:row>59</xdr:row>
      <xdr:rowOff>94069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85196</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432</xdr:rowOff>
    </xdr:from>
    <xdr:to>
      <xdr:col>107</xdr:col>
      <xdr:colOff>101600</xdr:colOff>
      <xdr:row>58</xdr:row>
      <xdr:rowOff>102032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93159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3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93549</xdr:rowOff>
    </xdr:from>
    <xdr:to>
      <xdr:col>102</xdr:col>
      <xdr:colOff>165100</xdr:colOff>
      <xdr:row>58</xdr:row>
      <xdr:rowOff>23699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40226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64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94996</xdr:rowOff>
    </xdr:from>
    <xdr:to>
      <xdr:col>98</xdr:col>
      <xdr:colOff>38100</xdr:colOff>
      <xdr:row>58</xdr:row>
      <xdr:rowOff>25146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41673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64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11094</xdr:rowOff>
    </xdr:from>
    <xdr:to>
      <xdr:col>116</xdr:col>
      <xdr:colOff>63500</xdr:colOff>
      <xdr:row>77</xdr:row>
      <xdr:rowOff>42145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12744"/>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42145</xdr:rowOff>
    </xdr:from>
    <xdr:to>
      <xdr:col>111</xdr:col>
      <xdr:colOff>177800</xdr:colOff>
      <xdr:row>77</xdr:row>
      <xdr:rowOff>63424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43795"/>
          <a:ext cx="8890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63424</xdr:rowOff>
    </xdr:from>
    <xdr:to>
      <xdr:col>107</xdr:col>
      <xdr:colOff>50800</xdr:colOff>
      <xdr:row>77</xdr:row>
      <xdr:rowOff>64663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65074"/>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64663</xdr:rowOff>
    </xdr:from>
    <xdr:to>
      <xdr:col>102</xdr:col>
      <xdr:colOff>114300</xdr:colOff>
      <xdr:row>77</xdr:row>
      <xdr:rowOff>87618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66313"/>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131744</xdr:rowOff>
    </xdr:from>
    <xdr:to>
      <xdr:col>116</xdr:col>
      <xdr:colOff>114300</xdr:colOff>
      <xdr:row>77</xdr:row>
      <xdr:rowOff>61894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110171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162795</xdr:rowOff>
    </xdr:from>
    <xdr:to>
      <xdr:col>112</xdr:col>
      <xdr:colOff>38100</xdr:colOff>
      <xdr:row>77</xdr:row>
      <xdr:rowOff>92945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84072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12624</xdr:rowOff>
    </xdr:from>
    <xdr:to>
      <xdr:col>107</xdr:col>
      <xdr:colOff>101600</xdr:colOff>
      <xdr:row>77</xdr:row>
      <xdr:rowOff>114224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105351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13863</xdr:rowOff>
    </xdr:from>
    <xdr:to>
      <xdr:col>102</xdr:col>
      <xdr:colOff>165100</xdr:colOff>
      <xdr:row>77</xdr:row>
      <xdr:rowOff>115463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106590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36818</xdr:rowOff>
    </xdr:from>
    <xdr:to>
      <xdr:col>98</xdr:col>
      <xdr:colOff>38100</xdr:colOff>
      <xdr:row>77</xdr:row>
      <xdr:rowOff>138418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129545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人件費については、適正に職員数を管理し、職員人件費の圧縮を図っていることが、継続的に類似団体平均を下回る要因となっている。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補助費等が大きく増加しているのは低所得世帯支援給付金の増によるものである。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公債費については、起債の抑制方針に基づいて地方債の削減に努めてきた結果、継続的に類似団体平均を下回って推移している。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全体として類似団体平均と同等か下回っているが、今後は学校の統廃合による施設更新などの大規模事業が控えており、普通建設事業費や公債費の上昇が見込まれる。また、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物件費についても類似団体平均を下回ってはいるが、物価高騰により、委託料等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上昇が見込まれるため、精査を進めていく必要がある。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45,862
44,642
122.85
23,985,049
22,824,866
965,883
12,786,737
14,001,718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126746</xdr:rowOff>
    </xdr:from>
    <xdr:to>
      <xdr:col>24</xdr:col>
      <xdr:colOff>63500</xdr:colOff>
      <xdr:row>36</xdr:row>
      <xdr:rowOff>159131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8946"/>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124841</xdr:rowOff>
    </xdr:from>
    <xdr:to>
      <xdr:col>19</xdr:col>
      <xdr:colOff>177800</xdr:colOff>
      <xdr:row>36</xdr:row>
      <xdr:rowOff>159131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70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124841</xdr:rowOff>
    </xdr:from>
    <xdr:to>
      <xdr:col>15</xdr:col>
      <xdr:colOff>50800</xdr:colOff>
      <xdr:row>37</xdr:row>
      <xdr:rowOff>36830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7041"/>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113792</xdr:rowOff>
    </xdr:from>
    <xdr:to>
      <xdr:col>10</xdr:col>
      <xdr:colOff>114300</xdr:colOff>
      <xdr:row>37</xdr:row>
      <xdr:rowOff>36830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5992"/>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75946</xdr:rowOff>
    </xdr:from>
    <xdr:to>
      <xdr:col>24</xdr:col>
      <xdr:colOff>114300</xdr:colOff>
      <xdr:row>37</xdr:row>
      <xdr:rowOff>6096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54373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108331</xdr:rowOff>
    </xdr:from>
    <xdr:to>
      <xdr:col>20</xdr:col>
      <xdr:colOff>38100</xdr:colOff>
      <xdr:row>37</xdr:row>
      <xdr:rowOff>38481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29608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74041</xdr:rowOff>
    </xdr:from>
    <xdr:to>
      <xdr:col>15</xdr:col>
      <xdr:colOff>101600</xdr:colOff>
      <xdr:row>37</xdr:row>
      <xdr:rowOff>4191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166768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157480</xdr:rowOff>
    </xdr:from>
    <xdr:to>
      <xdr:col>10</xdr:col>
      <xdr:colOff>165100</xdr:colOff>
      <xdr:row>37</xdr:row>
      <xdr:rowOff>87630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78757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62992</xdr:rowOff>
    </xdr:from>
    <xdr:to>
      <xdr:col>6</xdr:col>
      <xdr:colOff>38100</xdr:colOff>
      <xdr:row>36</xdr:row>
      <xdr:rowOff>164592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155719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169879</xdr:rowOff>
    </xdr:from>
    <xdr:to>
      <xdr:col>24</xdr:col>
      <xdr:colOff>63500</xdr:colOff>
      <xdr:row>57</xdr:row>
      <xdr:rowOff>169932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2529"/>
          <a:ext cx="8382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169879</xdr:rowOff>
    </xdr:from>
    <xdr:to>
      <xdr:col>19</xdr:col>
      <xdr:colOff>177800</xdr:colOff>
      <xdr:row>58</xdr:row>
      <xdr:rowOff>11924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2529"/>
          <a:ext cx="889000" cy="1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112436</xdr:rowOff>
    </xdr:from>
    <xdr:to>
      <xdr:col>15</xdr:col>
      <xdr:colOff>50800</xdr:colOff>
      <xdr:row>58</xdr:row>
      <xdr:rowOff>11924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42186"/>
          <a:ext cx="889000" cy="4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112436</xdr:rowOff>
    </xdr:from>
    <xdr:to>
      <xdr:col>10</xdr:col>
      <xdr:colOff>114300</xdr:colOff>
      <xdr:row>58</xdr:row>
      <xdr:rowOff>28414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42186"/>
          <a:ext cx="889000" cy="4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119132</xdr:rowOff>
    </xdr:from>
    <xdr:to>
      <xdr:col>24</xdr:col>
      <xdr:colOff>114300</xdr:colOff>
      <xdr:row>58</xdr:row>
      <xdr:rowOff>49282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34059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119079</xdr:rowOff>
    </xdr:from>
    <xdr:to>
      <xdr:col>20</xdr:col>
      <xdr:colOff>38100</xdr:colOff>
      <xdr:row>58</xdr:row>
      <xdr:rowOff>49229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40356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132574</xdr:rowOff>
    </xdr:from>
    <xdr:to>
      <xdr:col>15</xdr:col>
      <xdr:colOff>101600</xdr:colOff>
      <xdr:row>58</xdr:row>
      <xdr:rowOff>62724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53851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61636</xdr:rowOff>
    </xdr:from>
    <xdr:to>
      <xdr:col>10</xdr:col>
      <xdr:colOff>165100</xdr:colOff>
      <xdr:row>55</xdr:row>
      <xdr:rowOff>163236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154363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149064</xdr:rowOff>
    </xdr:from>
    <xdr:to>
      <xdr:col>6</xdr:col>
      <xdr:colOff>38100</xdr:colOff>
      <xdr:row>58</xdr:row>
      <xdr:rowOff>79214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70341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106259</xdr:rowOff>
    </xdr:from>
    <xdr:to>
      <xdr:col>24</xdr:col>
      <xdr:colOff>63500</xdr:colOff>
      <xdr:row>77</xdr:row>
      <xdr:rowOff>106302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6459"/>
          <a:ext cx="838200" cy="17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4848</xdr:rowOff>
    </xdr:from>
    <xdr:to>
      <xdr:col>19</xdr:col>
      <xdr:colOff>177800</xdr:colOff>
      <xdr:row>77</xdr:row>
      <xdr:rowOff>106302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06498"/>
          <a:ext cx="889000" cy="10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4848</xdr:rowOff>
    </xdr:from>
    <xdr:to>
      <xdr:col>15</xdr:col>
      <xdr:colOff>50800</xdr:colOff>
      <xdr:row>77</xdr:row>
      <xdr:rowOff>105747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06498"/>
          <a:ext cx="889000" cy="10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105747</xdr:rowOff>
    </xdr:from>
    <xdr:to>
      <xdr:col>10</xdr:col>
      <xdr:colOff>114300</xdr:colOff>
      <xdr:row>78</xdr:row>
      <xdr:rowOff>146483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7397"/>
          <a:ext cx="889000" cy="2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55459</xdr:rowOff>
    </xdr:from>
    <xdr:to>
      <xdr:col>24</xdr:col>
      <xdr:colOff>114300</xdr:colOff>
      <xdr:row>76</xdr:row>
      <xdr:rowOff>157059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33886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6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55502</xdr:rowOff>
    </xdr:from>
    <xdr:to>
      <xdr:col>20</xdr:col>
      <xdr:colOff>38100</xdr:colOff>
      <xdr:row>77</xdr:row>
      <xdr:rowOff>157102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148229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125498</xdr:rowOff>
    </xdr:from>
    <xdr:to>
      <xdr:col>15</xdr:col>
      <xdr:colOff>101600</xdr:colOff>
      <xdr:row>77</xdr:row>
      <xdr:rowOff>55648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46775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4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54947</xdr:rowOff>
    </xdr:from>
    <xdr:to>
      <xdr:col>10</xdr:col>
      <xdr:colOff>165100</xdr:colOff>
      <xdr:row>77</xdr:row>
      <xdr:rowOff>156547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147674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95683</xdr:rowOff>
    </xdr:from>
    <xdr:to>
      <xdr:col>6</xdr:col>
      <xdr:colOff>38100</xdr:colOff>
      <xdr:row>79</xdr:row>
      <xdr:rowOff>25833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16960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6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80874</xdr:rowOff>
    </xdr:from>
    <xdr:to>
      <xdr:col>24</xdr:col>
      <xdr:colOff>63500</xdr:colOff>
      <xdr:row>95</xdr:row>
      <xdr:rowOff>53823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025724"/>
          <a:ext cx="838200" cy="3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80874</xdr:rowOff>
    </xdr:from>
    <xdr:to>
      <xdr:col>19</xdr:col>
      <xdr:colOff>177800</xdr:colOff>
      <xdr:row>96</xdr:row>
      <xdr:rowOff>48279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025724"/>
          <a:ext cx="889000" cy="48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153815</xdr:rowOff>
    </xdr:from>
    <xdr:to>
      <xdr:col>15</xdr:col>
      <xdr:colOff>50800</xdr:colOff>
      <xdr:row>96</xdr:row>
      <xdr:rowOff>48279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098665"/>
          <a:ext cx="889000" cy="4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153815</xdr:rowOff>
    </xdr:from>
    <xdr:to>
      <xdr:col>10</xdr:col>
      <xdr:colOff>114300</xdr:colOff>
      <xdr:row>94</xdr:row>
      <xdr:rowOff>97523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98665"/>
          <a:ext cx="889000" cy="11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3023</xdr:rowOff>
    </xdr:from>
    <xdr:to>
      <xdr:col>24</xdr:col>
      <xdr:colOff>114300</xdr:colOff>
      <xdr:row>95</xdr:row>
      <xdr:rowOff>104623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25900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4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30074</xdr:rowOff>
    </xdr:from>
    <xdr:to>
      <xdr:col>20</xdr:col>
      <xdr:colOff>38100</xdr:colOff>
      <xdr:row>93</xdr:row>
      <xdr:rowOff>131674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9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148201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7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168929</xdr:rowOff>
    </xdr:from>
    <xdr:to>
      <xdr:col>15</xdr:col>
      <xdr:colOff>101600</xdr:colOff>
      <xdr:row>96</xdr:row>
      <xdr:rowOff>99079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90206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4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103015</xdr:rowOff>
    </xdr:from>
    <xdr:to>
      <xdr:col>10</xdr:col>
      <xdr:colOff>165100</xdr:colOff>
      <xdr:row>94</xdr:row>
      <xdr:rowOff>33165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0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49692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8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46723</xdr:rowOff>
    </xdr:from>
    <xdr:to>
      <xdr:col>6</xdr:col>
      <xdr:colOff>38100</xdr:colOff>
      <xdr:row>94</xdr:row>
      <xdr:rowOff>148323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1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164850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9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122392</xdr:rowOff>
    </xdr:from>
    <xdr:to>
      <xdr:col>55</xdr:col>
      <xdr:colOff>0</xdr:colOff>
      <xdr:row>37</xdr:row>
      <xdr:rowOff>127943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94592"/>
          <a:ext cx="838200" cy="1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127943</xdr:rowOff>
    </xdr:from>
    <xdr:to>
      <xdr:col>50</xdr:col>
      <xdr:colOff>114300</xdr:colOff>
      <xdr:row>37</xdr:row>
      <xdr:rowOff>164846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71593"/>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164846</xdr:rowOff>
    </xdr:from>
    <xdr:to>
      <xdr:col>45</xdr:col>
      <xdr:colOff>177800</xdr:colOff>
      <xdr:row>38</xdr:row>
      <xdr:rowOff>14949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08496"/>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14949</xdr:rowOff>
    </xdr:from>
    <xdr:to>
      <xdr:col>41</xdr:col>
      <xdr:colOff>50800</xdr:colOff>
      <xdr:row>38</xdr:row>
      <xdr:rowOff>28012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300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71592</xdr:rowOff>
    </xdr:from>
    <xdr:to>
      <xdr:col>55</xdr:col>
      <xdr:colOff>50800</xdr:colOff>
      <xdr:row>37</xdr:row>
      <xdr:rowOff>1742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4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94469</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9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77143</xdr:rowOff>
    </xdr:from>
    <xdr:to>
      <xdr:col>50</xdr:col>
      <xdr:colOff>165100</xdr:colOff>
      <xdr:row>38</xdr:row>
      <xdr:rowOff>7293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23820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96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114046</xdr:rowOff>
    </xdr:from>
    <xdr:to>
      <xdr:col>46</xdr:col>
      <xdr:colOff>38100</xdr:colOff>
      <xdr:row>38</xdr:row>
      <xdr:rowOff>44196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35323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135600</xdr:rowOff>
    </xdr:from>
    <xdr:to>
      <xdr:col>41</xdr:col>
      <xdr:colOff>101600</xdr:colOff>
      <xdr:row>38</xdr:row>
      <xdr:rowOff>65749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56876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71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148663</xdr:rowOff>
    </xdr:from>
    <xdr:to>
      <xdr:col>36</xdr:col>
      <xdr:colOff>165100</xdr:colOff>
      <xdr:row>38</xdr:row>
      <xdr:rowOff>78812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92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69939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85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7741</xdr:rowOff>
    </xdr:from>
    <xdr:to>
      <xdr:col>55</xdr:col>
      <xdr:colOff>0</xdr:colOff>
      <xdr:row>58</xdr:row>
      <xdr:rowOff>11455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51841"/>
          <a:ext cx="8382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166275</xdr:rowOff>
    </xdr:from>
    <xdr:to>
      <xdr:col>50</xdr:col>
      <xdr:colOff>114300</xdr:colOff>
      <xdr:row>58</xdr:row>
      <xdr:rowOff>11455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38925"/>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148920</xdr:rowOff>
    </xdr:from>
    <xdr:to>
      <xdr:col>45</xdr:col>
      <xdr:colOff>177800</xdr:colOff>
      <xdr:row>57</xdr:row>
      <xdr:rowOff>166275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21570"/>
          <a:ext cx="8890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148920</xdr:rowOff>
    </xdr:from>
    <xdr:to>
      <xdr:col>41</xdr:col>
      <xdr:colOff>50800</xdr:colOff>
      <xdr:row>58</xdr:row>
      <xdr:rowOff>20866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21570"/>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128391</xdr:rowOff>
    </xdr:from>
    <xdr:to>
      <xdr:col>55</xdr:col>
      <xdr:colOff>50800</xdr:colOff>
      <xdr:row>58</xdr:row>
      <xdr:rowOff>58541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106818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132105</xdr:rowOff>
    </xdr:from>
    <xdr:to>
      <xdr:col>50</xdr:col>
      <xdr:colOff>165100</xdr:colOff>
      <xdr:row>58</xdr:row>
      <xdr:rowOff>62255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53382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115475</xdr:rowOff>
    </xdr:from>
    <xdr:to>
      <xdr:col>46</xdr:col>
      <xdr:colOff>38100</xdr:colOff>
      <xdr:row>58</xdr:row>
      <xdr:rowOff>45625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36752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98120</xdr:rowOff>
    </xdr:from>
    <xdr:to>
      <xdr:col>41</xdr:col>
      <xdr:colOff>101600</xdr:colOff>
      <xdr:row>58</xdr:row>
      <xdr:rowOff>28270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19397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141516</xdr:rowOff>
    </xdr:from>
    <xdr:to>
      <xdr:col>36</xdr:col>
      <xdr:colOff>165100</xdr:colOff>
      <xdr:row>58</xdr:row>
      <xdr:rowOff>71666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62793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92838</xdr:rowOff>
    </xdr:from>
    <xdr:to>
      <xdr:col>55</xdr:col>
      <xdr:colOff>0</xdr:colOff>
      <xdr:row>77</xdr:row>
      <xdr:rowOff>122574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23038"/>
          <a:ext cx="838200" cy="20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92838</xdr:rowOff>
    </xdr:from>
    <xdr:to>
      <xdr:col>50</xdr:col>
      <xdr:colOff>114300</xdr:colOff>
      <xdr:row>77</xdr:row>
      <xdr:rowOff>70205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23038"/>
          <a:ext cx="889000" cy="14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55995</xdr:rowOff>
    </xdr:from>
    <xdr:to>
      <xdr:col>45</xdr:col>
      <xdr:colOff>177800</xdr:colOff>
      <xdr:row>77</xdr:row>
      <xdr:rowOff>70205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57645"/>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55995</xdr:rowOff>
    </xdr:from>
    <xdr:to>
      <xdr:col>41</xdr:col>
      <xdr:colOff>50800</xdr:colOff>
      <xdr:row>77</xdr:row>
      <xdr:rowOff>83769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57645"/>
          <a:ext cx="889000" cy="2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71774</xdr:rowOff>
    </xdr:from>
    <xdr:to>
      <xdr:col>55</xdr:col>
      <xdr:colOff>50800</xdr:colOff>
      <xdr:row>78</xdr:row>
      <xdr:rowOff>1924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50201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42038</xdr:rowOff>
    </xdr:from>
    <xdr:to>
      <xdr:col>50</xdr:col>
      <xdr:colOff>165100</xdr:colOff>
      <xdr:row>76</xdr:row>
      <xdr:rowOff>143638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160164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19405</xdr:rowOff>
    </xdr:from>
    <xdr:to>
      <xdr:col>46</xdr:col>
      <xdr:colOff>38100</xdr:colOff>
      <xdr:row>77</xdr:row>
      <xdr:rowOff>121005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112132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5195</xdr:rowOff>
    </xdr:from>
    <xdr:to>
      <xdr:col>41</xdr:col>
      <xdr:colOff>101600</xdr:colOff>
      <xdr:row>77</xdr:row>
      <xdr:rowOff>106795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97922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32969</xdr:rowOff>
    </xdr:from>
    <xdr:to>
      <xdr:col>36</xdr:col>
      <xdr:colOff>165100</xdr:colOff>
      <xdr:row>77</xdr:row>
      <xdr:rowOff>134569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151096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0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34023</xdr:rowOff>
    </xdr:from>
    <xdr:to>
      <xdr:col>55</xdr:col>
      <xdr:colOff>0</xdr:colOff>
      <xdr:row>98</xdr:row>
      <xdr:rowOff>116712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36123"/>
          <a:ext cx="838200" cy="8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34023</xdr:rowOff>
    </xdr:from>
    <xdr:to>
      <xdr:col>50</xdr:col>
      <xdr:colOff>114300</xdr:colOff>
      <xdr:row>98</xdr:row>
      <xdr:rowOff>64669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36123"/>
          <a:ext cx="8890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30187</xdr:rowOff>
    </xdr:from>
    <xdr:to>
      <xdr:col>45</xdr:col>
      <xdr:colOff>177800</xdr:colOff>
      <xdr:row>98</xdr:row>
      <xdr:rowOff>64669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32287"/>
          <a:ext cx="889000" cy="3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121552</xdr:rowOff>
    </xdr:from>
    <xdr:to>
      <xdr:col>41</xdr:col>
      <xdr:colOff>50800</xdr:colOff>
      <xdr:row>98</xdr:row>
      <xdr:rowOff>30187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52202"/>
          <a:ext cx="889000" cy="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65912</xdr:rowOff>
    </xdr:from>
    <xdr:to>
      <xdr:col>55</xdr:col>
      <xdr:colOff>50800</xdr:colOff>
      <xdr:row>98</xdr:row>
      <xdr:rowOff>167512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6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152289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154673</xdr:rowOff>
    </xdr:from>
    <xdr:to>
      <xdr:col>50</xdr:col>
      <xdr:colOff>165100</xdr:colOff>
      <xdr:row>98</xdr:row>
      <xdr:rowOff>84823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75950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7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13869</xdr:rowOff>
    </xdr:from>
    <xdr:to>
      <xdr:col>46</xdr:col>
      <xdr:colOff>38100</xdr:colOff>
      <xdr:row>98</xdr:row>
      <xdr:rowOff>115469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106596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150837</xdr:rowOff>
    </xdr:from>
    <xdr:to>
      <xdr:col>41</xdr:col>
      <xdr:colOff>101600</xdr:colOff>
      <xdr:row>98</xdr:row>
      <xdr:rowOff>80987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72114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7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70752</xdr:rowOff>
    </xdr:from>
    <xdr:to>
      <xdr:col>36</xdr:col>
      <xdr:colOff>165100</xdr:colOff>
      <xdr:row>98</xdr:row>
      <xdr:rowOff>902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163479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64894</xdr:rowOff>
    </xdr:from>
    <xdr:to>
      <xdr:col>85</xdr:col>
      <xdr:colOff>127000</xdr:colOff>
      <xdr:row>38</xdr:row>
      <xdr:rowOff>75932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79994"/>
          <a:ext cx="8382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61029</xdr:rowOff>
    </xdr:from>
    <xdr:to>
      <xdr:col>81</xdr:col>
      <xdr:colOff>50800</xdr:colOff>
      <xdr:row>38</xdr:row>
      <xdr:rowOff>64894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76129"/>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61029</xdr:rowOff>
    </xdr:from>
    <xdr:to>
      <xdr:col>76</xdr:col>
      <xdr:colOff>114300</xdr:colOff>
      <xdr:row>38</xdr:row>
      <xdr:rowOff>61726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76129"/>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61726</xdr:rowOff>
    </xdr:from>
    <xdr:to>
      <xdr:col>71</xdr:col>
      <xdr:colOff>177800</xdr:colOff>
      <xdr:row>38</xdr:row>
      <xdr:rowOff>72971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76826"/>
          <a:ext cx="88900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25132</xdr:rowOff>
    </xdr:from>
    <xdr:to>
      <xdr:col>85</xdr:col>
      <xdr:colOff>177800</xdr:colOff>
      <xdr:row>38</xdr:row>
      <xdr:rowOff>126732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14094</xdr:rowOff>
    </xdr:from>
    <xdr:to>
      <xdr:col>81</xdr:col>
      <xdr:colOff>101600</xdr:colOff>
      <xdr:row>38</xdr:row>
      <xdr:rowOff>115694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106821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10229</xdr:rowOff>
    </xdr:from>
    <xdr:to>
      <xdr:col>76</xdr:col>
      <xdr:colOff>165100</xdr:colOff>
      <xdr:row>38</xdr:row>
      <xdr:rowOff>111829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102956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10926</xdr:rowOff>
    </xdr:from>
    <xdr:to>
      <xdr:col>72</xdr:col>
      <xdr:colOff>38100</xdr:colOff>
      <xdr:row>38</xdr:row>
      <xdr:rowOff>112526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2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103653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22171</xdr:rowOff>
    </xdr:from>
    <xdr:to>
      <xdr:col>67</xdr:col>
      <xdr:colOff>101600</xdr:colOff>
      <xdr:row>38</xdr:row>
      <xdr:rowOff>123771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3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114898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2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166794</xdr:rowOff>
    </xdr:from>
    <xdr:to>
      <xdr:col>85</xdr:col>
      <xdr:colOff>127000</xdr:colOff>
      <xdr:row>57</xdr:row>
      <xdr:rowOff>22504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596544"/>
          <a:ext cx="838200" cy="19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169821</xdr:rowOff>
    </xdr:from>
    <xdr:to>
      <xdr:col>81</xdr:col>
      <xdr:colOff>50800</xdr:colOff>
      <xdr:row>57</xdr:row>
      <xdr:rowOff>22504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771021"/>
          <a:ext cx="889000" cy="2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68311</xdr:rowOff>
    </xdr:from>
    <xdr:to>
      <xdr:col>76</xdr:col>
      <xdr:colOff>114300</xdr:colOff>
      <xdr:row>56</xdr:row>
      <xdr:rowOff>169821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669511"/>
          <a:ext cx="889000" cy="10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130240</xdr:rowOff>
    </xdr:from>
    <xdr:to>
      <xdr:col>71</xdr:col>
      <xdr:colOff>177800</xdr:colOff>
      <xdr:row>56</xdr:row>
      <xdr:rowOff>68311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559990"/>
          <a:ext cx="889000" cy="10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115994</xdr:rowOff>
    </xdr:from>
    <xdr:to>
      <xdr:col>85</xdr:col>
      <xdr:colOff>177800</xdr:colOff>
      <xdr:row>56</xdr:row>
      <xdr:rowOff>46144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138871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9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143154</xdr:rowOff>
    </xdr:from>
    <xdr:to>
      <xdr:col>81</xdr:col>
      <xdr:colOff>101600</xdr:colOff>
      <xdr:row>57</xdr:row>
      <xdr:rowOff>73304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89831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119021</xdr:rowOff>
    </xdr:from>
    <xdr:to>
      <xdr:col>76</xdr:col>
      <xdr:colOff>165100</xdr:colOff>
      <xdr:row>57</xdr:row>
      <xdr:rowOff>49171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65698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9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17511</xdr:rowOff>
    </xdr:from>
    <xdr:to>
      <xdr:col>72</xdr:col>
      <xdr:colOff>38100</xdr:colOff>
      <xdr:row>56</xdr:row>
      <xdr:rowOff>119111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135638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3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79440</xdr:rowOff>
    </xdr:from>
    <xdr:to>
      <xdr:col>67</xdr:col>
      <xdr:colOff>101600</xdr:colOff>
      <xdr:row>56</xdr:row>
      <xdr:rowOff>9590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50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26117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28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154560</xdr:rowOff>
    </xdr:from>
    <xdr:to>
      <xdr:col>85</xdr:col>
      <xdr:colOff>127000</xdr:colOff>
      <xdr:row>78</xdr:row>
      <xdr:rowOff>163055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27660"/>
          <a:ext cx="8382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60147</xdr:rowOff>
    </xdr:from>
    <xdr:to>
      <xdr:col>81</xdr:col>
      <xdr:colOff>50800</xdr:colOff>
      <xdr:row>78</xdr:row>
      <xdr:rowOff>154560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433247"/>
          <a:ext cx="889000" cy="9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153530</xdr:rowOff>
    </xdr:from>
    <xdr:to>
      <xdr:col>76</xdr:col>
      <xdr:colOff>114300</xdr:colOff>
      <xdr:row>78</xdr:row>
      <xdr:rowOff>60147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183730"/>
          <a:ext cx="889000" cy="24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153530</xdr:rowOff>
    </xdr:from>
    <xdr:to>
      <xdr:col>71</xdr:col>
      <xdr:colOff>177800</xdr:colOff>
      <xdr:row>78</xdr:row>
      <xdr:rowOff>146368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183730"/>
          <a:ext cx="889000" cy="3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112255</xdr:rowOff>
    </xdr:from>
    <xdr:to>
      <xdr:col>85</xdr:col>
      <xdr:colOff>177800</xdr:colOff>
      <xdr:row>79</xdr:row>
      <xdr:rowOff>42405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27182</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0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103760</xdr:rowOff>
    </xdr:from>
    <xdr:to>
      <xdr:col>81</xdr:col>
      <xdr:colOff>101600</xdr:colOff>
      <xdr:row>79</xdr:row>
      <xdr:rowOff>33910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25037</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6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9347</xdr:rowOff>
    </xdr:from>
    <xdr:to>
      <xdr:col>76</xdr:col>
      <xdr:colOff>165100</xdr:colOff>
      <xdr:row>78</xdr:row>
      <xdr:rowOff>110947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127474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1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102730</xdr:rowOff>
    </xdr:from>
    <xdr:to>
      <xdr:col>72</xdr:col>
      <xdr:colOff>38100</xdr:colOff>
      <xdr:row>77</xdr:row>
      <xdr:rowOff>32880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1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49407</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90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95568</xdr:rowOff>
    </xdr:from>
    <xdr:to>
      <xdr:col>67</xdr:col>
      <xdr:colOff>101600</xdr:colOff>
      <xdr:row>79</xdr:row>
      <xdr:rowOff>25718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16845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6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149937</xdr:rowOff>
    </xdr:from>
    <xdr:to>
      <xdr:col>85</xdr:col>
      <xdr:colOff>127000</xdr:colOff>
      <xdr:row>95</xdr:row>
      <xdr:rowOff>168097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37687"/>
          <a:ext cx="8382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149937</xdr:rowOff>
    </xdr:from>
    <xdr:to>
      <xdr:col>81</xdr:col>
      <xdr:colOff>50800</xdr:colOff>
      <xdr:row>96</xdr:row>
      <xdr:rowOff>26963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37687"/>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26963</xdr:rowOff>
    </xdr:from>
    <xdr:to>
      <xdr:col>76</xdr:col>
      <xdr:colOff>114300</xdr:colOff>
      <xdr:row>96</xdr:row>
      <xdr:rowOff>66636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86163"/>
          <a:ext cx="889000" cy="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66636</xdr:rowOff>
    </xdr:from>
    <xdr:to>
      <xdr:col>71</xdr:col>
      <xdr:colOff>177800</xdr:colOff>
      <xdr:row>96</xdr:row>
      <xdr:rowOff>88342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25836"/>
          <a:ext cx="8890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117297</xdr:rowOff>
    </xdr:from>
    <xdr:to>
      <xdr:col>85</xdr:col>
      <xdr:colOff>177800</xdr:colOff>
      <xdr:row>96</xdr:row>
      <xdr:rowOff>47447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95724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8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99137</xdr:rowOff>
    </xdr:from>
    <xdr:to>
      <xdr:col>81</xdr:col>
      <xdr:colOff>101600</xdr:colOff>
      <xdr:row>96</xdr:row>
      <xdr:rowOff>29287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8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20414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7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147613</xdr:rowOff>
    </xdr:from>
    <xdr:to>
      <xdr:col>76</xdr:col>
      <xdr:colOff>165100</xdr:colOff>
      <xdr:row>96</xdr:row>
      <xdr:rowOff>77763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68890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15836</xdr:rowOff>
    </xdr:from>
    <xdr:to>
      <xdr:col>72</xdr:col>
      <xdr:colOff>38100</xdr:colOff>
      <xdr:row>96</xdr:row>
      <xdr:rowOff>117436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108563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37542</xdr:rowOff>
    </xdr:from>
    <xdr:to>
      <xdr:col>67</xdr:col>
      <xdr:colOff>101600</xdr:colOff>
      <xdr:row>96</xdr:row>
      <xdr:rowOff>139142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130269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労働費については、勤労青少年ホーム照明器具</a:t>
          </a:r>
          <a:r>
            <a:rPr kumimoji="1" lang="en-US" altLang="ja-JP" sz="1300">
              <a:solidFill>
                <a:schemeClr val="tx1"/>
              </a:solidFill>
              <a:latin typeface="ＭＳ Ｐゴシック" panose="020B0600070205080204" pitchFamily="50" charset="-128"/>
              <a:ea typeface="ＭＳ Ｐゴシック" panose="020B0600070205080204" pitchFamily="50" charset="-128"/>
            </a:rPr>
            <a:t>LED</a:t>
          </a:r>
          <a:r>
            <a:rPr kumimoji="1" lang="ja-JP" altLang="en-US" sz="1300">
              <a:solidFill>
                <a:schemeClr val="tx1"/>
              </a:solidFill>
              <a:latin typeface="ＭＳ Ｐゴシック" panose="020B0600070205080204" pitchFamily="50" charset="-128"/>
              <a:ea typeface="ＭＳ Ｐゴシック" panose="020B0600070205080204" pitchFamily="50" charset="-128"/>
            </a:rPr>
            <a:t>化工事、教育費については東中学校・西中学校・南中学校武道場天井改修・空調設備設置工事によりそれぞれ大幅に増加した。また、教育費については今後も学校の統廃合による長寿命化改修工事等に伴い、増加する見込み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商工費が大幅に減少しているのは、新型コロナウイルス感染症対応地方創生臨時交付金を活用した、未来チケット助成事業補助金の皆減によるものである。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は令和４年度からわずかに減少しているが、今後は施設更新等により地方債を活用するため、増加していくことが見込まれる。緊急度・住民ニーズを的確に把握した事業選択により、必要最小限の借入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群馬県富岡市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eaLnBrk="1" fontAlgn="auto" latinLnBrk="0" hangingPunct="1"/>
          <a:r>
            <a:rPr kumimoji="1" lang="ja-JP" altLang="en-US" sz="1400">
              <a:solidFill>
                <a:schemeClr val="tx1"/>
              </a:solidFill>
              <a:latin typeface="ＭＳ ゴシック" pitchFamily="49" charset="-128"/>
              <a:ea typeface="ＭＳ ゴシック" pitchFamily="49" charset="-128"/>
            </a:rPr>
            <a:t>　</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財政調整基金は、今年度</a:t>
          </a:r>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は</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取崩額</a:t>
          </a:r>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が積立額</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を上回ったことで、前年度に比べ</a:t>
          </a:r>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減少している。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　実質収支額</a:t>
          </a:r>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に</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ついては、行財政改革を着実に進めていることから継続的に黒字を確保できて</a:t>
          </a:r>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いる。また、今年度実質収支額が増加した要因は、市税や地方消費税交付金の上振れにより、歳入歳出差引額が増加したことによるものである。</a:t>
          </a:r>
          <a:endParaRPr kumimoji="1" lang="en-US" altLang="ja-JP" sz="13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なお、実質単年度収支においては、財政調整基金の取り崩しが</a:t>
          </a:r>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単年度収支よりも大きかったこと</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から、</a:t>
          </a:r>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昨年度から</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継続してマイナス</a:t>
          </a:r>
          <a:r>
            <a:rPr kumimoji="1" lang="ja-JP" altLang="en-US" sz="1300" b="0" i="0" baseline="0">
              <a:solidFill>
                <a:schemeClr val="tx1"/>
              </a:solidFill>
              <a:effectLst/>
              <a:latin typeface="ＭＳ ゴシック" panose="020B0609070205080204" pitchFamily="49" charset="-128"/>
              <a:ea typeface="ＭＳ ゴシック" panose="020B0609070205080204" pitchFamily="49" charset="-128"/>
              <a:cs typeface="+mn-cs"/>
            </a:rPr>
            <a:t>値</a:t>
          </a:r>
          <a:r>
            <a:rPr kumimoji="1" lang="ja-JP" altLang="ja-JP" sz="1300" b="0" i="0" baseline="0">
              <a:solidFill>
                <a:schemeClr val="tx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群馬県富岡市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baseline="0">
              <a:solidFill>
                <a:schemeClr val="dk1"/>
              </a:solidFill>
              <a:effectLst/>
              <a:latin typeface="ＭＳ ゴシック" pitchFamily="49" charset="-128"/>
              <a:ea typeface="ＭＳ ゴシック" pitchFamily="49"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水道事業は、経営に必要な経費を給水収益で賄えており、健全な経営状態を維持できている。また、一般会計は、</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歳入歳出差引額が増加</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したため、前年度に比べて黒字額が</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大きくなっている</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介護保険特別会計等の特別会計についても、黒字を維持できている状態である。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今後も黒字を維持していけるよう、引き続き公営企業会計や特別会計においても財政の健全化に努める。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105_&#23500;&#23713;&#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105_&#23500;&#23713;&#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52.1</v>
          </cell>
          <cell r="BX53">
            <v>51.7</v>
          </cell>
          <cell r="CF53">
            <v>53.3</v>
          </cell>
          <cell r="CN53">
            <v>53.3</v>
          </cell>
          <cell r="CV53">
            <v>55.2</v>
          </cell>
        </row>
        <row r="55">
          <cell r="AN55" t="str">
            <v>類似団体内平均値</v>
          </cell>
          <cell r="BP55">
            <v>49.7</v>
          </cell>
          <cell r="BX55">
            <v>37.299999999999997</v>
          </cell>
          <cell r="CF55">
            <v>25.4</v>
          </cell>
          <cell r="CN55">
            <v>17.600000000000001</v>
          </cell>
          <cell r="CV55">
            <v>17.2</v>
          </cell>
        </row>
        <row r="57">
          <cell r="BP57">
            <v>60.2</v>
          </cell>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row>
        <row r="75">
          <cell r="BP75">
            <v>8.1</v>
          </cell>
          <cell r="BX75">
            <v>7.8</v>
          </cell>
          <cell r="CF75">
            <v>7.6</v>
          </cell>
          <cell r="CN75">
            <v>7.7</v>
          </cell>
          <cell r="CV75">
            <v>7.5</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23985049</v>
      </c>
      <c r="BO4" s="371"/>
      <c r="BP4" s="371"/>
      <c r="BQ4" s="371"/>
      <c r="BR4" s="371"/>
      <c r="BS4" s="371"/>
      <c r="BT4" s="371"/>
      <c r="BU4" s="372"/>
      <c r="BV4" s="370">
        <v>24144054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7.6</v>
      </c>
      <c r="CU4" s="377"/>
      <c r="CV4" s="377"/>
      <c r="CW4" s="377"/>
      <c r="CX4" s="377"/>
      <c r="CY4" s="377"/>
      <c r="CZ4" s="377"/>
      <c r="DA4" s="378"/>
      <c r="DB4" s="376">
        <v>6.6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22824866</v>
      </c>
      <c r="BO5" s="408"/>
      <c r="BP5" s="408"/>
      <c r="BQ5" s="408"/>
      <c r="BR5" s="408"/>
      <c r="BS5" s="408"/>
      <c r="BT5" s="408"/>
      <c r="BU5" s="409"/>
      <c r="BV5" s="407">
        <v>23176426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96.4</v>
      </c>
      <c r="CU5" s="405"/>
      <c r="CV5" s="405"/>
      <c r="CW5" s="405"/>
      <c r="CX5" s="405"/>
      <c r="CY5" s="405"/>
      <c r="CZ5" s="405"/>
      <c r="DA5" s="406"/>
      <c r="DB5" s="404">
        <v>94.6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1160183</v>
      </c>
      <c r="BO6" s="408"/>
      <c r="BP6" s="408"/>
      <c r="BQ6" s="408"/>
      <c r="BR6" s="408"/>
      <c r="BS6" s="408"/>
      <c r="BT6" s="408"/>
      <c r="BU6" s="409"/>
      <c r="BV6" s="407">
        <v>967628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97.2</v>
      </c>
      <c r="CU6" s="445"/>
      <c r="CV6" s="445"/>
      <c r="CW6" s="445"/>
      <c r="CX6" s="445"/>
      <c r="CY6" s="445"/>
      <c r="CZ6" s="445"/>
      <c r="DA6" s="446"/>
      <c r="DB6" s="444">
        <v>96.4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194300</v>
      </c>
      <c r="BO7" s="408"/>
      <c r="BP7" s="408"/>
      <c r="BQ7" s="408"/>
      <c r="BR7" s="408"/>
      <c r="BS7" s="408"/>
      <c r="BT7" s="408"/>
      <c r="BU7" s="409"/>
      <c r="BV7" s="407">
        <v>124964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12786737</v>
      </c>
      <c r="CU7" s="408"/>
      <c r="CV7" s="408"/>
      <c r="CW7" s="408"/>
      <c r="CX7" s="408"/>
      <c r="CY7" s="408"/>
      <c r="CZ7" s="408"/>
      <c r="DA7" s="409"/>
      <c r="DB7" s="407">
        <v>12672854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965883</v>
      </c>
      <c r="BO8" s="408"/>
      <c r="BP8" s="408"/>
      <c r="BQ8" s="408"/>
      <c r="BR8" s="408"/>
      <c r="BS8" s="408"/>
      <c r="BT8" s="408"/>
      <c r="BU8" s="409"/>
      <c r="BV8" s="407">
        <v>842664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0.63</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47446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123219</v>
      </c>
      <c r="BO9" s="408"/>
      <c r="BP9" s="408"/>
      <c r="BQ9" s="408"/>
      <c r="BR9" s="408"/>
      <c r="BS9" s="408"/>
      <c r="BT9" s="408"/>
      <c r="BU9" s="409"/>
      <c r="BV9" s="407">
        <v>-411649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12.3</v>
      </c>
      <c r="CU9" s="405"/>
      <c r="CV9" s="405"/>
      <c r="CW9" s="405"/>
      <c r="CX9" s="405"/>
      <c r="CY9" s="405"/>
      <c r="CZ9" s="405"/>
      <c r="DA9" s="406"/>
      <c r="DB9" s="404">
        <v>13.1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49746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7287</v>
      </c>
      <c r="BO10" s="408"/>
      <c r="BP10" s="408"/>
      <c r="BQ10" s="408"/>
      <c r="BR10" s="408"/>
      <c r="BS10" s="408"/>
      <c r="BT10" s="408"/>
      <c r="BU10" s="409"/>
      <c r="BV10" s="407">
        <v>5999</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81"/>
      <c r="B12" s="467" t="s">
        <v>122</v>
      </c>
      <c r="C12" s="468"/>
      <c r="D12" s="468"/>
      <c r="E12" s="468"/>
      <c r="F12" s="468"/>
      <c r="G12" s="468"/>
      <c r="H12" s="468"/>
      <c r="I12" s="468"/>
      <c r="J12" s="468"/>
      <c r="K12" s="469"/>
      <c r="L12" s="476" t="s">
        <v>123</v>
      </c>
      <c r="M12" s="477"/>
      <c r="N12" s="477"/>
      <c r="O12" s="477"/>
      <c r="P12" s="477"/>
      <c r="Q12" s="478"/>
      <c r="R12" s="479">
        <v>45862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688978</v>
      </c>
      <c r="BO12" s="408"/>
      <c r="BP12" s="408"/>
      <c r="BQ12" s="408"/>
      <c r="BR12" s="408"/>
      <c r="BS12" s="408"/>
      <c r="BT12" s="408"/>
      <c r="BU12" s="409"/>
      <c r="BV12" s="407">
        <v>568589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44642</v>
      </c>
      <c r="S13" s="492"/>
      <c r="T13" s="492"/>
      <c r="U13" s="492"/>
      <c r="V13" s="493"/>
      <c r="W13" s="423" t="s">
        <v>131</v>
      </c>
      <c r="X13" s="424"/>
      <c r="Y13" s="424"/>
      <c r="Z13" s="424"/>
      <c r="AA13" s="424"/>
      <c r="AB13" s="414"/>
      <c r="AC13" s="458">
        <v>1531</v>
      </c>
      <c r="AD13" s="459"/>
      <c r="AE13" s="459"/>
      <c r="AF13" s="459"/>
      <c r="AG13" s="501"/>
      <c r="AH13" s="458">
        <v>1791</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-558472</v>
      </c>
      <c r="BO13" s="408"/>
      <c r="BP13" s="408"/>
      <c r="BQ13" s="408"/>
      <c r="BR13" s="408"/>
      <c r="BS13" s="408"/>
      <c r="BT13" s="408"/>
      <c r="BU13" s="409"/>
      <c r="BV13" s="407">
        <v>-974239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7.5</v>
      </c>
      <c r="CU13" s="405"/>
      <c r="CV13" s="405"/>
      <c r="CW13" s="405"/>
      <c r="CX13" s="405"/>
      <c r="CY13" s="405"/>
      <c r="CZ13" s="405"/>
      <c r="DA13" s="406"/>
      <c r="DB13" s="404">
        <v>7.7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46427</v>
      </c>
      <c r="S14" s="492"/>
      <c r="T14" s="492"/>
      <c r="U14" s="492"/>
      <c r="V14" s="493"/>
      <c r="W14" s="397"/>
      <c r="X14" s="398"/>
      <c r="Y14" s="398"/>
      <c r="Z14" s="398"/>
      <c r="AA14" s="398"/>
      <c r="AB14" s="387"/>
      <c r="AC14" s="494">
        <v>6.5</v>
      </c>
      <c r="AD14" s="495"/>
      <c r="AE14" s="495"/>
      <c r="AF14" s="495"/>
      <c r="AG14" s="496"/>
      <c r="AH14" s="494">
        <v>7.2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45403</v>
      </c>
      <c r="S15" s="492"/>
      <c r="T15" s="492"/>
      <c r="U15" s="492"/>
      <c r="V15" s="493"/>
      <c r="W15" s="423" t="s">
        <v>137</v>
      </c>
      <c r="X15" s="424"/>
      <c r="Y15" s="424"/>
      <c r="Z15" s="424"/>
      <c r="AA15" s="424"/>
      <c r="AB15" s="414"/>
      <c r="AC15" s="458">
        <v>9343</v>
      </c>
      <c r="AD15" s="459"/>
      <c r="AE15" s="459"/>
      <c r="AF15" s="459"/>
      <c r="AG15" s="501"/>
      <c r="AH15" s="458">
        <v>9825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6846365</v>
      </c>
      <c r="BO15" s="371"/>
      <c r="BP15" s="371"/>
      <c r="BQ15" s="371"/>
      <c r="BR15" s="371"/>
      <c r="BS15" s="371"/>
      <c r="BT15" s="371"/>
      <c r="BU15" s="372"/>
      <c r="BV15" s="370">
        <v>6713559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39.9</v>
      </c>
      <c r="AD16" s="495"/>
      <c r="AE16" s="495"/>
      <c r="AF16" s="495"/>
      <c r="AG16" s="496"/>
      <c r="AH16" s="494">
        <v>39.6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10853669</v>
      </c>
      <c r="BO16" s="408"/>
      <c r="BP16" s="408"/>
      <c r="BQ16" s="408"/>
      <c r="BR16" s="408"/>
      <c r="BS16" s="408"/>
      <c r="BT16" s="408"/>
      <c r="BU16" s="409"/>
      <c r="BV16" s="407">
        <v>10652331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12522</v>
      </c>
      <c r="AD17" s="459"/>
      <c r="AE17" s="459"/>
      <c r="AF17" s="459"/>
      <c r="AG17" s="501"/>
      <c r="AH17" s="458">
        <v>13175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8671289</v>
      </c>
      <c r="BO17" s="408"/>
      <c r="BP17" s="408"/>
      <c r="BQ17" s="408"/>
      <c r="BR17" s="408"/>
      <c r="BS17" s="408"/>
      <c r="BT17" s="408"/>
      <c r="BU17" s="409"/>
      <c r="BV17" s="407">
        <v>8482726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122.85</v>
      </c>
      <c r="M18" s="531"/>
      <c r="N18" s="531"/>
      <c r="O18" s="531"/>
      <c r="P18" s="531"/>
      <c r="Q18" s="531"/>
      <c r="R18" s="532"/>
      <c r="S18" s="532"/>
      <c r="T18" s="532"/>
      <c r="U18" s="532"/>
      <c r="V18" s="533"/>
      <c r="W18" s="425"/>
      <c r="X18" s="426"/>
      <c r="Y18" s="426"/>
      <c r="Z18" s="426"/>
      <c r="AA18" s="426"/>
      <c r="AB18" s="417"/>
      <c r="AC18" s="534">
        <v>53.5</v>
      </c>
      <c r="AD18" s="535"/>
      <c r="AE18" s="535"/>
      <c r="AF18" s="535"/>
      <c r="AG18" s="536"/>
      <c r="AH18" s="534">
        <v>53.1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12332809</v>
      </c>
      <c r="BO18" s="408"/>
      <c r="BP18" s="408"/>
      <c r="BQ18" s="408"/>
      <c r="BR18" s="408"/>
      <c r="BS18" s="408"/>
      <c r="BT18" s="408"/>
      <c r="BU18" s="409"/>
      <c r="BV18" s="407">
        <v>12429756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386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16564994</v>
      </c>
      <c r="BO19" s="408"/>
      <c r="BP19" s="408"/>
      <c r="BQ19" s="408"/>
      <c r="BR19" s="408"/>
      <c r="BS19" s="408"/>
      <c r="BT19" s="408"/>
      <c r="BU19" s="409"/>
      <c r="BV19" s="407">
        <v>16223634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18514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14001718</v>
      </c>
      <c r="BO22" s="371"/>
      <c r="BP22" s="371"/>
      <c r="BQ22" s="371"/>
      <c r="BR22" s="371"/>
      <c r="BS22" s="371"/>
      <c r="BT22" s="371"/>
      <c r="BU22" s="372"/>
      <c r="BV22" s="370">
        <v>15450428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6201230</v>
      </c>
      <c r="BO23" s="408"/>
      <c r="BP23" s="408"/>
      <c r="BQ23" s="408"/>
      <c r="BR23" s="408"/>
      <c r="BS23" s="408"/>
      <c r="BT23" s="408"/>
      <c r="BU23" s="409"/>
      <c r="BV23" s="407">
        <v>6380543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8900</v>
      </c>
      <c r="R24" s="459"/>
      <c r="S24" s="459"/>
      <c r="T24" s="459"/>
      <c r="U24" s="459"/>
      <c r="V24" s="501"/>
      <c r="W24" s="553"/>
      <c r="X24" s="554"/>
      <c r="Y24" s="555"/>
      <c r="Z24" s="457" t="s">
        <v>162</v>
      </c>
      <c r="AA24" s="437"/>
      <c r="AB24" s="437"/>
      <c r="AC24" s="437"/>
      <c r="AD24" s="437"/>
      <c r="AE24" s="437"/>
      <c r="AF24" s="437"/>
      <c r="AG24" s="438"/>
      <c r="AH24" s="458">
        <v>348</v>
      </c>
      <c r="AI24" s="459"/>
      <c r="AJ24" s="459"/>
      <c r="AK24" s="459"/>
      <c r="AL24" s="501"/>
      <c r="AM24" s="458">
        <v>1074972</v>
      </c>
      <c r="AN24" s="459"/>
      <c r="AO24" s="459"/>
      <c r="AP24" s="459"/>
      <c r="AQ24" s="459"/>
      <c r="AR24" s="501"/>
      <c r="AS24" s="458">
        <v>3089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8300906</v>
      </c>
      <c r="BO24" s="408"/>
      <c r="BP24" s="408"/>
      <c r="BQ24" s="408"/>
      <c r="BR24" s="408"/>
      <c r="BS24" s="408"/>
      <c r="BT24" s="408"/>
      <c r="BU24" s="409"/>
      <c r="BV24" s="407">
        <v>8879156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7300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2047781</v>
      </c>
      <c r="BO25" s="371"/>
      <c r="BP25" s="371"/>
      <c r="BQ25" s="371"/>
      <c r="BR25" s="371"/>
      <c r="BS25" s="371"/>
      <c r="BT25" s="371"/>
      <c r="BU25" s="372"/>
      <c r="BV25" s="370">
        <v>2362750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6600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30213</v>
      </c>
      <c r="AN26" s="459"/>
      <c r="AO26" s="459"/>
      <c r="AP26" s="459"/>
      <c r="AQ26" s="459"/>
      <c r="AR26" s="501"/>
      <c r="AS26" s="458">
        <v>3357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4350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17945</v>
      </c>
      <c r="AN27" s="459"/>
      <c r="AO27" s="459"/>
      <c r="AP27" s="459"/>
      <c r="AQ27" s="459"/>
      <c r="AR27" s="501"/>
      <c r="AS27" s="458">
        <v>3589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1325452</v>
      </c>
      <c r="BO27" s="527"/>
      <c r="BP27" s="527"/>
      <c r="BQ27" s="527"/>
      <c r="BR27" s="527"/>
      <c r="BS27" s="527"/>
      <c r="BT27" s="527"/>
      <c r="BU27" s="528"/>
      <c r="BV27" s="526">
        <v>1324398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3900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3244418</v>
      </c>
      <c r="BO28" s="371"/>
      <c r="BP28" s="371"/>
      <c r="BQ28" s="371"/>
      <c r="BR28" s="371"/>
      <c r="BS28" s="371"/>
      <c r="BT28" s="371"/>
      <c r="BU28" s="372"/>
      <c r="BV28" s="370">
        <v>3496109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16</v>
      </c>
      <c r="M29" s="459"/>
      <c r="N29" s="459"/>
      <c r="O29" s="459"/>
      <c r="P29" s="501"/>
      <c r="Q29" s="458">
        <v>3600</v>
      </c>
      <c r="R29" s="459"/>
      <c r="S29" s="459"/>
      <c r="T29" s="459"/>
      <c r="U29" s="459"/>
      <c r="V29" s="501"/>
      <c r="W29" s="556"/>
      <c r="X29" s="557"/>
      <c r="Y29" s="558"/>
      <c r="Z29" s="457" t="s">
        <v>177</v>
      </c>
      <c r="AA29" s="437"/>
      <c r="AB29" s="437"/>
      <c r="AC29" s="437"/>
      <c r="AD29" s="437"/>
      <c r="AE29" s="437"/>
      <c r="AF29" s="437"/>
      <c r="AG29" s="438"/>
      <c r="AH29" s="458">
        <v>353</v>
      </c>
      <c r="AI29" s="459"/>
      <c r="AJ29" s="459"/>
      <c r="AK29" s="459"/>
      <c r="AL29" s="501"/>
      <c r="AM29" s="458">
        <v>1092917</v>
      </c>
      <c r="AN29" s="459"/>
      <c r="AO29" s="459"/>
      <c r="AP29" s="459"/>
      <c r="AQ29" s="459"/>
      <c r="AR29" s="501"/>
      <c r="AS29" s="458">
        <v>3096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332307</v>
      </c>
      <c r="BO29" s="408"/>
      <c r="BP29" s="408"/>
      <c r="BQ29" s="408"/>
      <c r="BR29" s="408"/>
      <c r="BS29" s="408"/>
      <c r="BT29" s="408"/>
      <c r="BU29" s="409"/>
      <c r="BV29" s="407">
        <v>269258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4072088</v>
      </c>
      <c r="BO30" s="527"/>
      <c r="BP30" s="527"/>
      <c r="BQ30" s="527"/>
      <c r="BR30" s="527"/>
      <c r="BS30" s="527"/>
      <c r="BT30" s="527"/>
      <c r="BU30" s="528"/>
      <c r="BV30" s="526">
        <v>4467981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富岡地域医療企業団</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富岡市土地開発公社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富岡甘楽広域市町村圏振興整備組合</v>
      </c>
      <c r="BZ35" s="598"/>
      <c r="CA35" s="598"/>
      <c r="CB35" s="598"/>
      <c r="CC35" s="598"/>
      <c r="CD35" s="598"/>
      <c r="CE35" s="598"/>
      <c r="CF35" s="598"/>
      <c r="CG35" s="598"/>
      <c r="CH35" s="598"/>
      <c r="CI35" s="598"/>
      <c r="CJ35" s="598"/>
      <c r="CK35" s="598"/>
      <c r="CL35" s="598"/>
      <c r="CM35" s="598"/>
      <c r="CN35" s="181"/>
      <c r="CO35" s="597">
        <f t="shared" ref="CO35:CO43" si="3">IF(CQ35="","",CO34+1)</f>
        <v>14</v>
      </c>
      <c r="CP35" s="597"/>
      <c r="CQ35" s="598" t="str">
        <f>IF('各会計、関係団体の財政状況及び健全化判断比率'!BS8="","",'各会計、関係団体の財政状況及び健全化判断比率'!BS8)</f>
        <v>まちづくり富岡</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群馬県市町村総合事務組合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群馬県後期高齢者医療広域連合（一般会計）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群馬県後期高齢者医療広域連合（事業会計）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群馬県市町村会館管理組合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t7IM1k0w30civdo+QVY2dX0JZQH/IQn5v3Xgujj4Myk6lqhN13UKRZeXAoXHy8KvDtKIuhyr+RLk4Jv9ILU+yA==" saltValue="3wxWhfZ8abz/RE6DRxc8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533</v>
      </c>
      <c r="D34" s="1151"/>
      <c r="E34" s="1152"/>
      <c r="F34" s="32">
        <v>13.08</v>
      </c>
      <c r="G34" s="33">
        <v>13.29</v>
      </c>
      <c r="H34" s="33">
        <v>13.71</v>
      </c>
      <c r="I34" s="33">
        <v>14.75</v>
      </c>
      <c r="J34" s="34">
        <v>15.42</v>
      </c>
      <c r="K34" s="22"/>
      <c r="L34" s="22"/>
      <c r="M34" s="22"/>
      <c r="N34" s="22"/>
      <c r="O34" s="22"/>
      <c r="P34" s="22"/>
    </row>
    <row r="35" spans="1:16" ht="39" customHeight="1" x14ac:dyDescent="0.2">
      <c r="A35" s="22"/>
      <c r="B35" s="35"/>
      <c r="C35" s="1145" t="s">
        <v>534</v>
      </c>
      <c r="D35" s="1146"/>
      <c r="E35" s="1147"/>
      <c r="F35" s="36">
        <v>6.84</v>
      </c>
      <c r="G35" s="37">
        <v>7.1</v>
      </c>
      <c r="H35" s="37">
        <v>9.68</v>
      </c>
      <c r="I35" s="37">
        <v>6.64</v>
      </c>
      <c r="J35" s="38">
        <v>7.55</v>
      </c>
      <c r="K35" s="22"/>
      <c r="L35" s="22"/>
      <c r="M35" s="22"/>
      <c r="N35" s="22"/>
      <c r="O35" s="22"/>
      <c r="P35" s="22"/>
    </row>
    <row r="36" spans="1:16" ht="39" customHeight="1" x14ac:dyDescent="0.2">
      <c r="A36" s="22"/>
      <c r="B36" s="35"/>
      <c r="C36" s="1145" t="s">
        <v>535</v>
      </c>
      <c r="D36" s="1146"/>
      <c r="E36" s="1147"/>
      <c r="F36" s="36">
        <v>0.34</v>
      </c>
      <c r="G36" s="37">
        <v>1.28</v>
      </c>
      <c r="H36" s="37">
        <v>1.9</v>
      </c>
      <c r="I36" s="37">
        <v>2.2799999999999998</v>
      </c>
      <c r="J36" s="38">
        <v>2.3199999999999998</v>
      </c>
      <c r="K36" s="22"/>
      <c r="L36" s="22"/>
      <c r="M36" s="22"/>
      <c r="N36" s="22"/>
      <c r="O36" s="22"/>
      <c r="P36" s="22"/>
    </row>
    <row r="37" spans="1:16" ht="39" customHeight="1" x14ac:dyDescent="0.2">
      <c r="A37" s="22"/>
      <c r="B37" s="35"/>
      <c r="C37" s="1145" t="s">
        <v>536</v>
      </c>
      <c r="D37" s="1146"/>
      <c r="E37" s="1147"/>
      <c r="F37" s="36">
        <v>0.87</v>
      </c>
      <c r="G37" s="37">
        <v>1.1000000000000001</v>
      </c>
      <c r="H37" s="37">
        <v>1.22</v>
      </c>
      <c r="I37" s="37">
        <v>1.1399999999999999</v>
      </c>
      <c r="J37" s="38">
        <v>0.74</v>
      </c>
      <c r="K37" s="22"/>
      <c r="L37" s="22"/>
      <c r="M37" s="22"/>
      <c r="N37" s="22"/>
      <c r="O37" s="22"/>
      <c r="P37" s="22"/>
    </row>
    <row r="38" spans="1:16" ht="39" customHeight="1" x14ac:dyDescent="0.2">
      <c r="A38" s="22"/>
      <c r="B38" s="35"/>
      <c r="C38" s="1145" t="s">
        <v>537</v>
      </c>
      <c r="D38" s="1146"/>
      <c r="E38" s="1147"/>
      <c r="F38" s="36">
        <v>0.86</v>
      </c>
      <c r="G38" s="37">
        <v>0.99</v>
      </c>
      <c r="H38" s="37">
        <v>0.42</v>
      </c>
      <c r="I38" s="37">
        <v>0.25</v>
      </c>
      <c r="J38" s="38">
        <v>0.34</v>
      </c>
      <c r="K38" s="22"/>
      <c r="L38" s="22"/>
      <c r="M38" s="22"/>
      <c r="N38" s="22"/>
      <c r="O38" s="22"/>
      <c r="P38" s="22"/>
    </row>
    <row r="39" spans="1:16" ht="39" customHeight="1" x14ac:dyDescent="0.2">
      <c r="A39" s="22"/>
      <c r="B39" s="35"/>
      <c r="C39" s="1145" t="s">
        <v>538</v>
      </c>
      <c r="D39" s="1146"/>
      <c r="E39" s="1147"/>
      <c r="F39" s="36">
        <v>0.05</v>
      </c>
      <c r="G39" s="37">
        <v>0.05</v>
      </c>
      <c r="H39" s="37">
        <v>0.05</v>
      </c>
      <c r="I39" s="37">
        <v>0.06</v>
      </c>
      <c r="J39" s="38">
        <v>0.06</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0</v>
      </c>
      <c r="G43" s="42">
        <v>0</v>
      </c>
      <c r="H43" s="42">
        <v>0</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zXf4lAR5qzYw626vAkr8P6tPGDK9D8VWHt5vowiK9z3xrlCJVuYWthWj+tTOyAqWAsJ3XtawhAw15aYcxlIMg==" saltValue="bkVQofbzGesfWWU8RZoo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1788</v>
      </c>
      <c r="L45" s="60">
        <v>1851</v>
      </c>
      <c r="M45" s="60">
        <v>1969</v>
      </c>
      <c r="N45" s="60">
        <v>2121</v>
      </c>
      <c r="O45" s="61">
        <v>2030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388</v>
      </c>
      <c r="L48" s="64">
        <v>421</v>
      </c>
      <c r="M48" s="64">
        <v>406</v>
      </c>
      <c r="N48" s="64">
        <v>365</v>
      </c>
      <c r="O48" s="65">
        <v>306</v>
      </c>
      <c r="P48" s="48"/>
      <c r="Q48" s="48"/>
      <c r="R48" s="48"/>
      <c r="S48" s="48"/>
      <c r="T48" s="48"/>
      <c r="U48" s="48"/>
    </row>
    <row r="49" spans="1:21" ht="30.75" customHeight="1" x14ac:dyDescent="0.2">
      <c r="A49" s="48"/>
      <c r="B49" s="1155"/>
      <c r="C49" s="1156"/>
      <c r="D49" s="62"/>
      <c r="E49" s="1161" t="s">
        <v>14</v>
      </c>
      <c r="F49" s="1161"/>
      <c r="G49" s="1161"/>
      <c r="H49" s="1161"/>
      <c r="I49" s="1161"/>
      <c r="J49" s="1162"/>
      <c r="K49" s="63">
        <v>344</v>
      </c>
      <c r="L49" s="64">
        <v>312</v>
      </c>
      <c r="M49" s="64">
        <v>360</v>
      </c>
      <c r="N49" s="64">
        <v>432</v>
      </c>
      <c r="O49" s="65">
        <v>361</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1694</v>
      </c>
      <c r="L52" s="64">
        <v>1765</v>
      </c>
      <c r="M52" s="64">
        <v>1920</v>
      </c>
      <c r="N52" s="64">
        <v>2002</v>
      </c>
      <c r="O52" s="65">
        <v>1946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826</v>
      </c>
      <c r="L53" s="69">
        <v>819</v>
      </c>
      <c r="M53" s="69">
        <v>815</v>
      </c>
      <c r="N53" s="69">
        <v>916</v>
      </c>
      <c r="O53" s="70">
        <v>751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81Eh+XriQXe/2jqttwURPephAq/HtH6Qg4vfldPxZb4gCq08M8o+E+H6zFpxHgR7u2Pw0Vcu8BYmAa845dfxg==" saltValue="25StJYNgFXPpSIf0xKpj6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55">
        <v>16403</v>
      </c>
      <c r="J41" s="356">
        <v>17498</v>
      </c>
      <c r="K41" s="356">
        <v>16636</v>
      </c>
      <c r="L41" s="356">
        <v>15450</v>
      </c>
      <c r="M41" s="357">
        <v>14002</v>
      </c>
    </row>
    <row r="42" spans="2:13" ht="27.75" customHeight="1" x14ac:dyDescent="0.2">
      <c r="B42" s="1186"/>
      <c r="C42" s="1187"/>
      <c r="D42" s="106"/>
      <c r="E42" s="1192" t="s">
        <v>32</v>
      </c>
      <c r="F42" s="1192"/>
      <c r="G42" s="1192"/>
      <c r="H42" s="1193"/>
      <c r="I42" s="358" t="s">
        <v>486</v>
      </c>
      <c r="J42" s="359" t="s">
        <v>486</v>
      </c>
      <c r="K42" s="359" t="s">
        <v>486</v>
      </c>
      <c r="L42" s="359" t="s">
        <v>486</v>
      </c>
      <c r="M42" s="360" t="s">
        <v>486</v>
      </c>
    </row>
    <row r="43" spans="2:13" ht="27.75" customHeight="1" x14ac:dyDescent="0.2">
      <c r="B43" s="1186"/>
      <c r="C43" s="1187"/>
      <c r="D43" s="106"/>
      <c r="E43" s="1192" t="s">
        <v>33</v>
      </c>
      <c r="F43" s="1192"/>
      <c r="G43" s="1192"/>
      <c r="H43" s="1193"/>
      <c r="I43" s="358">
        <v>3320</v>
      </c>
      <c r="J43" s="359">
        <v>3084</v>
      </c>
      <c r="K43" s="359">
        <v>2717</v>
      </c>
      <c r="L43" s="359">
        <v>2418</v>
      </c>
      <c r="M43" s="360">
        <v>1990</v>
      </c>
    </row>
    <row r="44" spans="2:13" ht="27.75" customHeight="1" x14ac:dyDescent="0.2">
      <c r="B44" s="1186"/>
      <c r="C44" s="1187"/>
      <c r="D44" s="106"/>
      <c r="E44" s="1192" t="s">
        <v>34</v>
      </c>
      <c r="F44" s="1192"/>
      <c r="G44" s="1192"/>
      <c r="H44" s="1193"/>
      <c r="I44" s="358">
        <v>2772</v>
      </c>
      <c r="J44" s="359">
        <v>2876</v>
      </c>
      <c r="K44" s="359">
        <v>2688</v>
      </c>
      <c r="L44" s="359">
        <v>2675</v>
      </c>
      <c r="M44" s="360">
        <v>4306</v>
      </c>
    </row>
    <row r="45" spans="2:13" ht="27.75" customHeight="1" x14ac:dyDescent="0.2">
      <c r="B45" s="1186"/>
      <c r="C45" s="1187"/>
      <c r="D45" s="106"/>
      <c r="E45" s="1192" t="s">
        <v>35</v>
      </c>
      <c r="F45" s="1192"/>
      <c r="G45" s="1192"/>
      <c r="H45" s="1193"/>
      <c r="I45" s="358">
        <v>2540</v>
      </c>
      <c r="J45" s="359">
        <v>2505</v>
      </c>
      <c r="K45" s="359">
        <v>2562</v>
      </c>
      <c r="L45" s="359">
        <v>2569</v>
      </c>
      <c r="M45" s="360">
        <v>2596</v>
      </c>
    </row>
    <row r="46" spans="2:13" ht="27.75" customHeight="1" x14ac:dyDescent="0.2">
      <c r="B46" s="1186"/>
      <c r="C46" s="1187"/>
      <c r="D46" s="107"/>
      <c r="E46" s="1192" t="s">
        <v>36</v>
      </c>
      <c r="F46" s="1192"/>
      <c r="G46" s="1192"/>
      <c r="H46" s="1193"/>
      <c r="I46" s="358" t="s">
        <v>486</v>
      </c>
      <c r="J46" s="359">
        <v>4</v>
      </c>
      <c r="K46" s="359" t="s">
        <v>486</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8501</v>
      </c>
      <c r="J50" s="359">
        <v>8054</v>
      </c>
      <c r="K50" s="359">
        <v>8876</v>
      </c>
      <c r="L50" s="359">
        <v>8523</v>
      </c>
      <c r="M50" s="360">
        <v>7846</v>
      </c>
    </row>
    <row r="51" spans="2:13" ht="27.75" customHeight="1" x14ac:dyDescent="0.2">
      <c r="B51" s="1186"/>
      <c r="C51" s="1187"/>
      <c r="D51" s="106"/>
      <c r="E51" s="1192" t="s">
        <v>42</v>
      </c>
      <c r="F51" s="1192"/>
      <c r="G51" s="1192"/>
      <c r="H51" s="1193"/>
      <c r="I51" s="358">
        <v>765</v>
      </c>
      <c r="J51" s="359">
        <v>784</v>
      </c>
      <c r="K51" s="359">
        <v>794</v>
      </c>
      <c r="L51" s="359">
        <v>1045</v>
      </c>
      <c r="M51" s="360">
        <v>1001</v>
      </c>
    </row>
    <row r="52" spans="2:13" ht="27.75" customHeight="1" x14ac:dyDescent="0.2">
      <c r="B52" s="1188"/>
      <c r="C52" s="1189"/>
      <c r="D52" s="106"/>
      <c r="E52" s="1192" t="s">
        <v>43</v>
      </c>
      <c r="F52" s="1192"/>
      <c r="G52" s="1192"/>
      <c r="H52" s="1193"/>
      <c r="I52" s="358">
        <v>18207</v>
      </c>
      <c r="J52" s="359">
        <v>18939</v>
      </c>
      <c r="K52" s="359">
        <v>19149</v>
      </c>
      <c r="L52" s="359">
        <v>18138</v>
      </c>
      <c r="M52" s="360">
        <v>17859</v>
      </c>
    </row>
    <row r="53" spans="2:13" ht="27.75" customHeight="1" thickBot="1" x14ac:dyDescent="0.25">
      <c r="B53" s="1199" t="s">
        <v>19</v>
      </c>
      <c r="C53" s="1200"/>
      <c r="D53" s="110"/>
      <c r="E53" s="1201" t="s">
        <v>44</v>
      </c>
      <c r="F53" s="1201"/>
      <c r="G53" s="1201"/>
      <c r="H53" s="1202"/>
      <c r="I53" s="361">
        <v>-2438</v>
      </c>
      <c r="J53" s="362">
        <v>-1809</v>
      </c>
      <c r="K53" s="362">
        <v>-4217</v>
      </c>
      <c r="L53" s="362">
        <v>-4593</v>
      </c>
      <c r="M53" s="363">
        <v>-3812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GpNy/GbxOVvviVb6J0x7XDdmPMelps9x/R12zglIaOP5H2m/s4WHY7CdX8K2oIJ/EI2EcLIyLKkdLZ36C+Jwrw==" saltValue="Cm9CGFwc1Q0TeeKq+AyA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122">
        <v>3429</v>
      </c>
      <c r="G55" s="122">
        <v>3496</v>
      </c>
      <c r="H55" s="123">
        <v>3244</v>
      </c>
    </row>
    <row r="56" spans="2:8" ht="52.5" customHeight="1" x14ac:dyDescent="0.2">
      <c r="B56" s="124"/>
      <c r="C56" s="1213" t="s">
        <v>47</v>
      </c>
      <c r="D56" s="1213"/>
      <c r="E56" s="1214"/>
      <c r="F56" s="125">
        <v>268</v>
      </c>
      <c r="G56" s="125">
        <v>269</v>
      </c>
      <c r="H56" s="126">
        <v>332</v>
      </c>
    </row>
    <row r="57" spans="2:8" ht="53.25" customHeight="1" x14ac:dyDescent="0.2">
      <c r="B57" s="124"/>
      <c r="C57" s="1215" t="s">
        <v>48</v>
      </c>
      <c r="D57" s="1215"/>
      <c r="E57" s="1216"/>
      <c r="F57" s="127">
        <v>4845</v>
      </c>
      <c r="G57" s="127">
        <v>4468</v>
      </c>
      <c r="H57" s="128">
        <v>4072</v>
      </c>
    </row>
    <row r="58" spans="2:8" ht="45.75" customHeight="1" x14ac:dyDescent="0.2">
      <c r="B58" s="129"/>
      <c r="C58" s="1203" t="s">
        <v>547</v>
      </c>
      <c r="D58" s="1204"/>
      <c r="E58" s="1205"/>
      <c r="F58" s="130">
        <v>2600</v>
      </c>
      <c r="G58" s="130">
        <v>2110</v>
      </c>
      <c r="H58" s="131">
        <v>2042</v>
      </c>
    </row>
    <row r="59" spans="2:8" ht="45.75" customHeight="1" x14ac:dyDescent="0.2">
      <c r="B59" s="129"/>
      <c r="C59" s="1203" t="s">
        <v>546</v>
      </c>
      <c r="D59" s="1204"/>
      <c r="E59" s="1205"/>
      <c r="F59" s="130">
        <v>1203</v>
      </c>
      <c r="G59" s="130">
        <v>1130</v>
      </c>
      <c r="H59" s="131">
        <v>1068</v>
      </c>
    </row>
    <row r="60" spans="2:8" ht="45.75" customHeight="1" x14ac:dyDescent="0.2">
      <c r="B60" s="129"/>
      <c r="C60" s="1203" t="s">
        <v>548</v>
      </c>
      <c r="D60" s="1204"/>
      <c r="E60" s="1205"/>
      <c r="F60" s="130">
        <v>51</v>
      </c>
      <c r="G60" s="130">
        <v>158</v>
      </c>
      <c r="H60" s="131">
        <v>180</v>
      </c>
    </row>
    <row r="61" spans="2:8" ht="45.75" customHeight="1" x14ac:dyDescent="0.2">
      <c r="B61" s="129"/>
      <c r="C61" s="1203" t="s">
        <v>549</v>
      </c>
      <c r="D61" s="1204"/>
      <c r="E61" s="1205"/>
      <c r="F61" s="130">
        <v>145</v>
      </c>
      <c r="G61" s="130">
        <v>155</v>
      </c>
      <c r="H61" s="131">
        <v>165</v>
      </c>
    </row>
    <row r="62" spans="2:8" ht="45.75" customHeight="1" thickBot="1" x14ac:dyDescent="0.25">
      <c r="B62" s="132"/>
      <c r="C62" s="1206" t="s">
        <v>550</v>
      </c>
      <c r="D62" s="1207"/>
      <c r="E62" s="1208"/>
      <c r="F62" s="133">
        <v>111</v>
      </c>
      <c r="G62" s="133">
        <v>108</v>
      </c>
      <c r="H62" s="134">
        <v>104</v>
      </c>
    </row>
    <row r="63" spans="2:8" ht="52.5" customHeight="1" thickBot="1" x14ac:dyDescent="0.25">
      <c r="B63" s="135"/>
      <c r="C63" s="1209" t="s">
        <v>49</v>
      </c>
      <c r="D63" s="1209"/>
      <c r="E63" s="1210"/>
      <c r="F63" s="136">
        <v>8541</v>
      </c>
      <c r="G63" s="136">
        <v>8233</v>
      </c>
      <c r="H63" s="137">
        <v>7649</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UaWc3UNIw6lEE1Fw8QO0JzKXOB9veKYU6nTmVg8cxzApjVN1AcG5/T7h41DTJk8KsfIH+VD1RwQ/at/JOYRw9Q==" saltValue="zIcr41o4/yycE9F0mxJF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D7701-E1A9-4E75-A004-BB18A6AD03B7}">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567</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568</v>
      </c>
      <c r="AO51" s="1254"/>
      <c r="AP51" s="1254"/>
      <c r="AQ51" s="1254"/>
      <c r="AR51" s="1254"/>
      <c r="AS51" s="1254"/>
      <c r="AT51" s="1254"/>
      <c r="AU51" s="1254"/>
      <c r="AV51" s="1254"/>
      <c r="AW51" s="1254"/>
      <c r="AX51" s="1254"/>
      <c r="AY51" s="1254"/>
      <c r="AZ51" s="1254"/>
      <c r="BA51" s="1254"/>
      <c r="BB51" s="1254" t="s">
        <v>569</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570</v>
      </c>
      <c r="BC53" s="1254"/>
      <c r="BD53" s="1254"/>
      <c r="BE53" s="1254"/>
      <c r="BF53" s="1254"/>
      <c r="BG53" s="1254"/>
      <c r="BH53" s="1254"/>
      <c r="BI53" s="1254"/>
      <c r="BJ53" s="1254"/>
      <c r="BK53" s="1254"/>
      <c r="BL53" s="1254"/>
      <c r="BM53" s="1254"/>
      <c r="BN53" s="1254"/>
      <c r="BO53" s="1254"/>
      <c r="BP53" s="1255">
        <v>52.1</v>
      </c>
      <c r="BQ53" s="1255"/>
      <c r="BR53" s="1255"/>
      <c r="BS53" s="1255"/>
      <c r="BT53" s="1255"/>
      <c r="BU53" s="1255"/>
      <c r="BV53" s="1255"/>
      <c r="BW53" s="1255"/>
      <c r="BX53" s="1255">
        <v>51.7</v>
      </c>
      <c r="BY53" s="1255"/>
      <c r="BZ53" s="1255"/>
      <c r="CA53" s="1255"/>
      <c r="CB53" s="1255"/>
      <c r="CC53" s="1255"/>
      <c r="CD53" s="1255"/>
      <c r="CE53" s="1255"/>
      <c r="CF53" s="1255">
        <v>53.3</v>
      </c>
      <c r="CG53" s="1255"/>
      <c r="CH53" s="1255"/>
      <c r="CI53" s="1255"/>
      <c r="CJ53" s="1255"/>
      <c r="CK53" s="1255"/>
      <c r="CL53" s="1255"/>
      <c r="CM53" s="1255"/>
      <c r="CN53" s="1255">
        <v>53.3</v>
      </c>
      <c r="CO53" s="1255"/>
      <c r="CP53" s="1255"/>
      <c r="CQ53" s="1255"/>
      <c r="CR53" s="1255"/>
      <c r="CS53" s="1255"/>
      <c r="CT53" s="1255"/>
      <c r="CU53" s="1255"/>
      <c r="CV53" s="1255">
        <v>55.2</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571</v>
      </c>
      <c r="AO55" s="1250"/>
      <c r="AP55" s="1250"/>
      <c r="AQ55" s="1250"/>
      <c r="AR55" s="1250"/>
      <c r="AS55" s="1250"/>
      <c r="AT55" s="1250"/>
      <c r="AU55" s="1250"/>
      <c r="AV55" s="1250"/>
      <c r="AW55" s="1250"/>
      <c r="AX55" s="1250"/>
      <c r="AY55" s="1250"/>
      <c r="AZ55" s="1250"/>
      <c r="BA55" s="1250"/>
      <c r="BB55" s="1254" t="s">
        <v>569</v>
      </c>
      <c r="BC55" s="1254"/>
      <c r="BD55" s="1254"/>
      <c r="BE55" s="1254"/>
      <c r="BF55" s="1254"/>
      <c r="BG55" s="1254"/>
      <c r="BH55" s="1254"/>
      <c r="BI55" s="1254"/>
      <c r="BJ55" s="1254"/>
      <c r="BK55" s="1254"/>
      <c r="BL55" s="1254"/>
      <c r="BM55" s="1254"/>
      <c r="BN55" s="1254"/>
      <c r="BO55" s="1254"/>
      <c r="BP55" s="1255">
        <v>49.7</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5">
        <v>17.2</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570</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5">
        <v>66.900000000000006</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572</v>
      </c>
    </row>
    <row r="64" spans="1:109" ht="13" x14ac:dyDescent="0.2">
      <c r="B64" s="1225"/>
      <c r="G64" s="1232"/>
      <c r="I64" s="1265"/>
      <c r="J64" s="1265"/>
      <c r="K64" s="1265"/>
      <c r="L64" s="1265"/>
      <c r="M64" s="1265"/>
      <c r="N64" s="1266"/>
      <c r="AM64" s="1232"/>
      <c r="AN64" s="1232" t="s">
        <v>565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567</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568</v>
      </c>
      <c r="AO73" s="1254"/>
      <c r="AP73" s="1254"/>
      <c r="AQ73" s="1254"/>
      <c r="AR73" s="1254"/>
      <c r="AS73" s="1254"/>
      <c r="AT73" s="1254"/>
      <c r="AU73" s="1254"/>
      <c r="AV73" s="1254"/>
      <c r="AW73" s="1254"/>
      <c r="AX73" s="1254"/>
      <c r="AY73" s="1254"/>
      <c r="AZ73" s="1254"/>
      <c r="BA73" s="1254"/>
      <c r="BB73" s="1254" t="s">
        <v>569</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574</v>
      </c>
      <c r="BC75" s="1254"/>
      <c r="BD75" s="1254"/>
      <c r="BE75" s="1254"/>
      <c r="BF75" s="1254"/>
      <c r="BG75" s="1254"/>
      <c r="BH75" s="1254"/>
      <c r="BI75" s="1254"/>
      <c r="BJ75" s="1254"/>
      <c r="BK75" s="1254"/>
      <c r="BL75" s="1254"/>
      <c r="BM75" s="1254"/>
      <c r="BN75" s="1254"/>
      <c r="BO75" s="1254"/>
      <c r="BP75" s="1255">
        <v>8.1</v>
      </c>
      <c r="BQ75" s="1255"/>
      <c r="BR75" s="1255"/>
      <c r="BS75" s="1255"/>
      <c r="BT75" s="1255"/>
      <c r="BU75" s="1255"/>
      <c r="BV75" s="1255"/>
      <c r="BW75" s="1255"/>
      <c r="BX75" s="1255">
        <v>7.8</v>
      </c>
      <c r="BY75" s="1255"/>
      <c r="BZ75" s="1255"/>
      <c r="CA75" s="1255"/>
      <c r="CB75" s="1255"/>
      <c r="CC75" s="1255"/>
      <c r="CD75" s="1255"/>
      <c r="CE75" s="1255"/>
      <c r="CF75" s="1255">
        <v>7.6</v>
      </c>
      <c r="CG75" s="1255"/>
      <c r="CH75" s="1255"/>
      <c r="CI75" s="1255"/>
      <c r="CJ75" s="1255"/>
      <c r="CK75" s="1255"/>
      <c r="CL75" s="1255"/>
      <c r="CM75" s="1255"/>
      <c r="CN75" s="1255">
        <v>7.7</v>
      </c>
      <c r="CO75" s="1255"/>
      <c r="CP75" s="1255"/>
      <c r="CQ75" s="1255"/>
      <c r="CR75" s="1255"/>
      <c r="CS75" s="1255"/>
      <c r="CT75" s="1255"/>
      <c r="CU75" s="1255"/>
      <c r="CV75" s="1255">
        <v>7.5</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571</v>
      </c>
      <c r="AO77" s="1250"/>
      <c r="AP77" s="1250"/>
      <c r="AQ77" s="1250"/>
      <c r="AR77" s="1250"/>
      <c r="AS77" s="1250"/>
      <c r="AT77" s="1250"/>
      <c r="AU77" s="1250"/>
      <c r="AV77" s="1250"/>
      <c r="AW77" s="1250"/>
      <c r="AX77" s="1250"/>
      <c r="AY77" s="1250"/>
      <c r="AZ77" s="1250"/>
      <c r="BA77" s="1250"/>
      <c r="BB77" s="1254" t="s">
        <v>569</v>
      </c>
      <c r="BC77" s="1254"/>
      <c r="BD77" s="1254"/>
      <c r="BE77" s="1254"/>
      <c r="BF77" s="1254"/>
      <c r="BG77" s="1254"/>
      <c r="BH77" s="1254"/>
      <c r="BI77" s="1254"/>
      <c r="BJ77" s="1254"/>
      <c r="BK77" s="1254"/>
      <c r="BL77" s="1254"/>
      <c r="BM77" s="1254"/>
      <c r="BN77" s="1254"/>
      <c r="BO77" s="1254"/>
      <c r="BP77" s="1255">
        <v>49.7</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574</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wkZepLbMTI9Bb2ngcNfUNv/TvA3qC8lr1/e5kTt5ZinOXpZX/7pYMbH+7xe/ipxE9E0MfSpkpvsxooOkn4yUXw==" saltValue="yPWP9+zpCO15RKgIpynWz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74DB8-1D25-437E-98D5-93F7BDD6D7D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QnQbeAwGkimCoFds+SfxaYAQnvWCeRI8N5N6JezmCvrb+BTJEy6Vruzl0EP4eT4JDYMM57yI0NcxrxexV7J9PA==" saltValue="UCj8j8+AJ6RbLhtZnrCJ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FB834-7040-40F2-8D5D-5BE91F405A6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0RUqC6MyjKj+t/EQJ6KCup9SNQxnTqTp7RzIX1CNiaGItxKiGXDOWgCkfKll+wjRu9fn4+6Jj2Goe2TNn9qNmA==" saltValue="MO4aLDiWlXyio4sugTQN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108443</v>
      </c>
      <c r="E3" s="156"/>
      <c r="F3" s="157">
        <v>74581</v>
      </c>
      <c r="G3" s="158"/>
      <c r="H3" s="159"/>
    </row>
    <row r="4" spans="1:8" x14ac:dyDescent="0.2">
      <c r="A4" s="160"/>
      <c r="B4" s="161"/>
      <c r="C4" s="162"/>
      <c r="D4" s="163">
        <v>53329</v>
      </c>
      <c r="E4" s="164"/>
      <c r="F4" s="165">
        <v>41563</v>
      </c>
      <c r="G4" s="166"/>
      <c r="H4" s="167"/>
    </row>
    <row r="5" spans="1:8" x14ac:dyDescent="0.2">
      <c r="A5" s="148" t="s">
        <v>518</v>
      </c>
      <c r="B5" s="153"/>
      <c r="C5" s="154"/>
      <c r="D5" s="155">
        <v>110304</v>
      </c>
      <c r="E5" s="156"/>
      <c r="F5" s="157">
        <v>76347</v>
      </c>
      <c r="G5" s="158"/>
      <c r="H5" s="159"/>
    </row>
    <row r="6" spans="1:8" x14ac:dyDescent="0.2">
      <c r="A6" s="160"/>
      <c r="B6" s="161"/>
      <c r="C6" s="162"/>
      <c r="D6" s="163">
        <v>70690</v>
      </c>
      <c r="E6" s="164"/>
      <c r="F6" s="165">
        <v>41762</v>
      </c>
      <c r="G6" s="166"/>
      <c r="H6" s="167"/>
    </row>
    <row r="7" spans="1:8" x14ac:dyDescent="0.2">
      <c r="A7" s="148" t="s">
        <v>519</v>
      </c>
      <c r="B7" s="153"/>
      <c r="C7" s="154"/>
      <c r="D7" s="155">
        <v>42140</v>
      </c>
      <c r="E7" s="156"/>
      <c r="F7" s="157">
        <v>69604</v>
      </c>
      <c r="G7" s="158"/>
      <c r="H7" s="159"/>
    </row>
    <row r="8" spans="1:8" x14ac:dyDescent="0.2">
      <c r="A8" s="160"/>
      <c r="B8" s="161"/>
      <c r="C8" s="162"/>
      <c r="D8" s="163">
        <v>23796</v>
      </c>
      <c r="E8" s="164"/>
      <c r="F8" s="165">
        <v>36247</v>
      </c>
      <c r="G8" s="166"/>
      <c r="H8" s="167"/>
    </row>
    <row r="9" spans="1:8" x14ac:dyDescent="0.2">
      <c r="A9" s="148" t="s">
        <v>520</v>
      </c>
      <c r="B9" s="153"/>
      <c r="C9" s="154"/>
      <c r="D9" s="155">
        <v>60354</v>
      </c>
      <c r="E9" s="156"/>
      <c r="F9" s="157">
        <v>68410</v>
      </c>
      <c r="G9" s="158"/>
      <c r="H9" s="159"/>
    </row>
    <row r="10" spans="1:8" x14ac:dyDescent="0.2">
      <c r="A10" s="160"/>
      <c r="B10" s="161"/>
      <c r="C10" s="162"/>
      <c r="D10" s="163">
        <v>42489</v>
      </c>
      <c r="E10" s="164"/>
      <c r="F10" s="165">
        <v>35086</v>
      </c>
      <c r="G10" s="166"/>
      <c r="H10" s="167"/>
    </row>
    <row r="11" spans="1:8" x14ac:dyDescent="0.2">
      <c r="A11" s="148" t="s">
        <v>521</v>
      </c>
      <c r="B11" s="153"/>
      <c r="C11" s="154"/>
      <c r="D11" s="155">
        <v>59654</v>
      </c>
      <c r="E11" s="156"/>
      <c r="F11" s="157">
        <v>73019</v>
      </c>
      <c r="G11" s="158"/>
      <c r="H11" s="159"/>
    </row>
    <row r="12" spans="1:8" x14ac:dyDescent="0.2">
      <c r="A12" s="160"/>
      <c r="B12" s="161"/>
      <c r="C12" s="168"/>
      <c r="D12" s="163">
        <v>29842</v>
      </c>
      <c r="E12" s="164"/>
      <c r="F12" s="165">
        <v>39427</v>
      </c>
      <c r="G12" s="166"/>
      <c r="H12" s="167"/>
    </row>
    <row r="13" spans="1:8" x14ac:dyDescent="0.2">
      <c r="A13" s="148"/>
      <c r="B13" s="153"/>
      <c r="C13" s="169"/>
      <c r="D13" s="170">
        <v>76179</v>
      </c>
      <c r="E13" s="171"/>
      <c r="F13" s="172">
        <v>72392</v>
      </c>
      <c r="G13" s="173"/>
      <c r="H13" s="159"/>
    </row>
    <row r="14" spans="1:8" x14ac:dyDescent="0.2">
      <c r="A14" s="160"/>
      <c r="B14" s="161"/>
      <c r="C14" s="162"/>
      <c r="D14" s="163">
        <v>44029</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6.85</v>
      </c>
      <c r="C19" s="174">
        <f>ROUND(VALUE(SUBSTITUTE(実質収支比率等に係る経年分析!G$48,"▲","-")),2)</f>
        <v>7.11</v>
      </c>
      <c r="D19" s="174">
        <f>ROUND(VALUE(SUBSTITUTE(実質収支比率等に係る経年分析!H$48,"▲","-")),2)</f>
        <v>9.69</v>
      </c>
      <c r="E19" s="174">
        <f>ROUND(VALUE(SUBSTITUTE(実質収支比率等に係る経年分析!I$48,"▲","-")),2)</f>
        <v>6.65</v>
      </c>
      <c r="F19" s="174">
        <f>ROUND(VALUE(SUBSTITUTE(実質収支比率等に係る経年分析!J$48,"▲","-")),2)</f>
        <v>7.55</v>
      </c>
    </row>
    <row r="20" spans="1:11" x14ac:dyDescent="0.2">
      <c r="A20" s="174" t="s">
        <v>53</v>
      </c>
      <c r="B20" s="174">
        <f>ROUND(VALUE(SUBSTITUTE(実質収支比率等に係る経年分析!F$47,"▲","-")),2)</f>
        <v>20.36</v>
      </c>
      <c r="C20" s="174">
        <f>ROUND(VALUE(SUBSTITUTE(実質収支比率等に係る経年分析!G$47,"▲","-")),2)</f>
        <v>20.440000000000001</v>
      </c>
      <c r="D20" s="174">
        <f>ROUND(VALUE(SUBSTITUTE(実質収支比率等に係る経年分析!H$47,"▲","-")),2)</f>
        <v>26.48</v>
      </c>
      <c r="E20" s="174">
        <f>ROUND(VALUE(SUBSTITUTE(実質収支比率等に係る経年分析!I$47,"▲","-")),2)</f>
        <v>27.59</v>
      </c>
      <c r="F20" s="174">
        <f>ROUND(VALUE(SUBSTITUTE(実質収支比率等に係る経年分析!J$47,"▲","-")),2)</f>
        <v>25.37</v>
      </c>
    </row>
    <row r="21" spans="1:11" x14ac:dyDescent="0.2">
      <c r="A21" s="174" t="s">
        <v>54</v>
      </c>
      <c r="B21" s="174">
        <f>IF(ISNUMBER(VALUE(SUBSTITUTE(実質収支比率等に係る経年分析!F$49,"▲","-"))),ROUND(VALUE(SUBSTITUTE(実質収支比率等に係る経年分析!F$49,"▲","-")),2),NA())</f>
        <v>-6.98</v>
      </c>
      <c r="C21" s="174">
        <f>IF(ISNUMBER(VALUE(SUBSTITUTE(実質収支比率等に係る経年分析!G$49,"▲","-"))),ROUND(VALUE(SUBSTITUTE(実質収支比率等に係る経年分析!G$49,"▲","-")),2),NA())</f>
        <v>-3.04</v>
      </c>
      <c r="D21" s="174">
        <f>IF(ISNUMBER(VALUE(SUBSTITUTE(実質収支比率等に係る経年分析!H$49,"▲","-"))),ROUND(VALUE(SUBSTITUTE(実質収支比率等に係る経年分析!H$49,"▲","-")),2),NA())</f>
        <v>4.82</v>
      </c>
      <c r="E21" s="174">
        <f>IF(ISNUMBER(VALUE(SUBSTITUTE(実質収支比率等に係る経年分析!I$49,"▲","-"))),ROUND(VALUE(SUBSTITUTE(実質収支比率等に係る経年分析!I$49,"▲","-")),2),NA())</f>
        <v>-7.69</v>
      </c>
      <c r="F21" s="174">
        <f>IF(ISNUMBER(VALUE(SUBSTITUTE(実質収支比率等に係る経年分析!J$49,"▲","-"))),ROUND(VALUE(SUBSTITUTE(実質収支比率等に係る経年分析!J$49,"▲","-")),2),NA())</f>
        <v>-4.37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1.1399999999999999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2.2799999999999998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2.3199999999999998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6.64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15.42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1694</v>
      </c>
      <c r="E42" s="176"/>
      <c r="F42" s="176"/>
      <c r="G42" s="176">
        <f>'実質公債費比率（分子）の構造'!L$52</f>
        <v>1765</v>
      </c>
      <c r="H42" s="176"/>
      <c r="I42" s="176"/>
      <c r="J42" s="176">
        <f>'実質公債費比率（分子）の構造'!M$52</f>
        <v>1920</v>
      </c>
      <c r="K42" s="176"/>
      <c r="L42" s="176"/>
      <c r="M42" s="176">
        <f>'実質公債費比率（分子）の構造'!N$52</f>
        <v>2002</v>
      </c>
      <c r="N42" s="176"/>
      <c r="O42" s="176"/>
      <c r="P42" s="176">
        <f>'実質公債費比率（分子）の構造'!O$52</f>
        <v>1946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344</v>
      </c>
      <c r="C45" s="176"/>
      <c r="D45" s="176"/>
      <c r="E45" s="176">
        <f>'実質公債費比率（分子）の構造'!L$49</f>
        <v>312</v>
      </c>
      <c r="F45" s="176"/>
      <c r="G45" s="176"/>
      <c r="H45" s="176">
        <f>'実質公債費比率（分子）の構造'!M$49</f>
        <v>360</v>
      </c>
      <c r="I45" s="176"/>
      <c r="J45" s="176"/>
      <c r="K45" s="176">
        <f>'実質公債費比率（分子）の構造'!N$49</f>
        <v>432</v>
      </c>
      <c r="L45" s="176"/>
      <c r="M45" s="176"/>
      <c r="N45" s="176">
        <f>'実質公債費比率（分子）の構造'!O$49</f>
        <v>361</v>
      </c>
      <c r="O45" s="176"/>
      <c r="P45" s="176"/>
    </row>
    <row r="46" spans="1:16" x14ac:dyDescent="0.2">
      <c r="A46" s="176" t="s">
        <v>64</v>
      </c>
      <c r="B46" s="176">
        <f>'実質公債費比率（分子）の構造'!K$48</f>
        <v>388</v>
      </c>
      <c r="C46" s="176"/>
      <c r="D46" s="176"/>
      <c r="E46" s="176">
        <f>'実質公債費比率（分子）の構造'!L$48</f>
        <v>421</v>
      </c>
      <c r="F46" s="176"/>
      <c r="G46" s="176"/>
      <c r="H46" s="176">
        <f>'実質公債費比率（分子）の構造'!M$48</f>
        <v>406</v>
      </c>
      <c r="I46" s="176"/>
      <c r="J46" s="176"/>
      <c r="K46" s="176">
        <f>'実質公債費比率（分子）の構造'!N$48</f>
        <v>365</v>
      </c>
      <c r="L46" s="176"/>
      <c r="M46" s="176"/>
      <c r="N46" s="176">
        <f>'実質公債費比率（分子）の構造'!O$48</f>
        <v>306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1788</v>
      </c>
      <c r="C49" s="176"/>
      <c r="D49" s="176"/>
      <c r="E49" s="176">
        <f>'実質公債費比率（分子）の構造'!L$45</f>
        <v>1851</v>
      </c>
      <c r="F49" s="176"/>
      <c r="G49" s="176"/>
      <c r="H49" s="176">
        <f>'実質公債費比率（分子）の構造'!M$45</f>
        <v>1969</v>
      </c>
      <c r="I49" s="176"/>
      <c r="J49" s="176"/>
      <c r="K49" s="176">
        <f>'実質公債費比率（分子）の構造'!N$45</f>
        <v>2121</v>
      </c>
      <c r="L49" s="176"/>
      <c r="M49" s="176"/>
      <c r="N49" s="176">
        <f>'実質公債費比率（分子）の構造'!O$45</f>
        <v>2030</v>
      </c>
      <c r="O49" s="176"/>
      <c r="P49" s="176"/>
    </row>
    <row r="50" spans="1:16" x14ac:dyDescent="0.2">
      <c r="A50" s="176" t="s">
        <v>67</v>
      </c>
      <c r="B50" s="176" t="e">
        <f>NA()</f>
        <v>#N/A</v>
      </c>
      <c r="C50" s="176">
        <f>IF(ISNUMBER('実質公債費比率（分子）の構造'!K$53),'実質公債費比率（分子）の構造'!K$53,NA())</f>
        <v>826</v>
      </c>
      <c r="D50" s="176" t="e">
        <f>NA()</f>
        <v>#N/A</v>
      </c>
      <c r="E50" s="176" t="e">
        <f>NA()</f>
        <v>#N/A</v>
      </c>
      <c r="F50" s="176">
        <f>IF(ISNUMBER('実質公債費比率（分子）の構造'!L$53),'実質公債費比率（分子）の構造'!L$53,NA())</f>
        <v>819</v>
      </c>
      <c r="G50" s="176" t="e">
        <f>NA()</f>
        <v>#N/A</v>
      </c>
      <c r="H50" s="176" t="e">
        <f>NA()</f>
        <v>#N/A</v>
      </c>
      <c r="I50" s="176">
        <f>IF(ISNUMBER('実質公債費比率（分子）の構造'!M$53),'実質公債費比率（分子）の構造'!M$53,NA())</f>
        <v>815</v>
      </c>
      <c r="J50" s="176" t="e">
        <f>NA()</f>
        <v>#N/A</v>
      </c>
      <c r="K50" s="176" t="e">
        <f>NA()</f>
        <v>#N/A</v>
      </c>
      <c r="L50" s="176">
        <f>IF(ISNUMBER('実質公債費比率（分子）の構造'!N$53),'実質公債費比率（分子）の構造'!N$53,NA())</f>
        <v>916</v>
      </c>
      <c r="M50" s="176" t="e">
        <f>NA()</f>
        <v>#N/A</v>
      </c>
      <c r="N50" s="176" t="e">
        <f>NA()</f>
        <v>#N/A</v>
      </c>
      <c r="O50" s="176">
        <f>IF(ISNUMBER('実質公債費比率（分子）の構造'!O$53),'実質公債費比率（分子）の構造'!O$53,NA())</f>
        <v>751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18207</v>
      </c>
      <c r="E56" s="175"/>
      <c r="F56" s="175"/>
      <c r="G56" s="175">
        <f>'将来負担比率（分子）の構造'!J$52</f>
        <v>18939</v>
      </c>
      <c r="H56" s="175"/>
      <c r="I56" s="175"/>
      <c r="J56" s="175">
        <f>'将来負担比率（分子）の構造'!K$52</f>
        <v>19149</v>
      </c>
      <c r="K56" s="175"/>
      <c r="L56" s="175"/>
      <c r="M56" s="175">
        <f>'将来負担比率（分子）の構造'!L$52</f>
        <v>18138</v>
      </c>
      <c r="N56" s="175"/>
      <c r="O56" s="175"/>
      <c r="P56" s="175">
        <f>'将来負担比率（分子）の構造'!M$52</f>
        <v>17859</v>
      </c>
    </row>
    <row r="57" spans="1:16" x14ac:dyDescent="0.2">
      <c r="A57" s="175" t="s">
        <v>42</v>
      </c>
      <c r="B57" s="175"/>
      <c r="C57" s="175"/>
      <c r="D57" s="175">
        <f>'将来負担比率（分子）の構造'!I$51</f>
        <v>765</v>
      </c>
      <c r="E57" s="175"/>
      <c r="F57" s="175"/>
      <c r="G57" s="175">
        <f>'将来負担比率（分子）の構造'!J$51</f>
        <v>784</v>
      </c>
      <c r="H57" s="175"/>
      <c r="I57" s="175"/>
      <c r="J57" s="175">
        <f>'将来負担比率（分子）の構造'!K$51</f>
        <v>794</v>
      </c>
      <c r="K57" s="175"/>
      <c r="L57" s="175"/>
      <c r="M57" s="175">
        <f>'将来負担比率（分子）の構造'!L$51</f>
        <v>1045</v>
      </c>
      <c r="N57" s="175"/>
      <c r="O57" s="175"/>
      <c r="P57" s="175">
        <f>'将来負担比率（分子）の構造'!M$51</f>
        <v>1001</v>
      </c>
    </row>
    <row r="58" spans="1:16" x14ac:dyDescent="0.2">
      <c r="A58" s="175" t="s">
        <v>41</v>
      </c>
      <c r="B58" s="175"/>
      <c r="C58" s="175"/>
      <c r="D58" s="175">
        <f>'将来負担比率（分子）の構造'!I$50</f>
        <v>8501</v>
      </c>
      <c r="E58" s="175"/>
      <c r="F58" s="175"/>
      <c r="G58" s="175">
        <f>'将来負担比率（分子）の構造'!J$50</f>
        <v>8054</v>
      </c>
      <c r="H58" s="175"/>
      <c r="I58" s="175"/>
      <c r="J58" s="175">
        <f>'将来負担比率（分子）の構造'!K$50</f>
        <v>8876</v>
      </c>
      <c r="K58" s="175"/>
      <c r="L58" s="175"/>
      <c r="M58" s="175">
        <f>'将来負担比率（分子）の構造'!L$50</f>
        <v>8523</v>
      </c>
      <c r="N58" s="175"/>
      <c r="O58" s="175"/>
      <c r="P58" s="175">
        <f>'将来負担比率（分子）の構造'!M$50</f>
        <v>7846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f>'将来負担比率（分子）の構造'!J$46</f>
        <v>4</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2540</v>
      </c>
      <c r="C62" s="175"/>
      <c r="D62" s="175"/>
      <c r="E62" s="175">
        <f>'将来負担比率（分子）の構造'!J$45</f>
        <v>2505</v>
      </c>
      <c r="F62" s="175"/>
      <c r="G62" s="175"/>
      <c r="H62" s="175">
        <f>'将来負担比率（分子）の構造'!K$45</f>
        <v>2562</v>
      </c>
      <c r="I62" s="175"/>
      <c r="J62" s="175"/>
      <c r="K62" s="175">
        <f>'将来負担比率（分子）の構造'!L$45</f>
        <v>2569</v>
      </c>
      <c r="L62" s="175"/>
      <c r="M62" s="175"/>
      <c r="N62" s="175">
        <f>'将来負担比率（分子）の構造'!M$45</f>
        <v>2596</v>
      </c>
      <c r="O62" s="175"/>
      <c r="P62" s="175"/>
    </row>
    <row r="63" spans="1:16" x14ac:dyDescent="0.2">
      <c r="A63" s="175" t="s">
        <v>34</v>
      </c>
      <c r="B63" s="175">
        <f>'将来負担比率（分子）の構造'!I$44</f>
        <v>2772</v>
      </c>
      <c r="C63" s="175"/>
      <c r="D63" s="175"/>
      <c r="E63" s="175">
        <f>'将来負担比率（分子）の構造'!J$44</f>
        <v>2876</v>
      </c>
      <c r="F63" s="175"/>
      <c r="G63" s="175"/>
      <c r="H63" s="175">
        <f>'将来負担比率（分子）の構造'!K$44</f>
        <v>2688</v>
      </c>
      <c r="I63" s="175"/>
      <c r="J63" s="175"/>
      <c r="K63" s="175">
        <f>'将来負担比率（分子）の構造'!L$44</f>
        <v>2675</v>
      </c>
      <c r="L63" s="175"/>
      <c r="M63" s="175"/>
      <c r="N63" s="175">
        <f>'将来負担比率（分子）の構造'!M$44</f>
        <v>4306</v>
      </c>
      <c r="O63" s="175"/>
      <c r="P63" s="175"/>
    </row>
    <row r="64" spans="1:16" x14ac:dyDescent="0.2">
      <c r="A64" s="175" t="s">
        <v>33</v>
      </c>
      <c r="B64" s="175">
        <f>'将来負担比率（分子）の構造'!I$43</f>
        <v>3320</v>
      </c>
      <c r="C64" s="175"/>
      <c r="D64" s="175"/>
      <c r="E64" s="175">
        <f>'将来負担比率（分子）の構造'!J$43</f>
        <v>3084</v>
      </c>
      <c r="F64" s="175"/>
      <c r="G64" s="175"/>
      <c r="H64" s="175">
        <f>'将来負担比率（分子）の構造'!K$43</f>
        <v>2717</v>
      </c>
      <c r="I64" s="175"/>
      <c r="J64" s="175"/>
      <c r="K64" s="175">
        <f>'将来負担比率（分子）の構造'!L$43</f>
        <v>2418</v>
      </c>
      <c r="L64" s="175"/>
      <c r="M64" s="175"/>
      <c r="N64" s="175">
        <f>'将来負担比率（分子）の構造'!M$43</f>
        <v>1990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16403</v>
      </c>
      <c r="C66" s="175"/>
      <c r="D66" s="175"/>
      <c r="E66" s="175">
        <f>'将来負担比率（分子）の構造'!J$41</f>
        <v>17498</v>
      </c>
      <c r="F66" s="175"/>
      <c r="G66" s="175"/>
      <c r="H66" s="175">
        <f>'将来負担比率（分子）の構造'!K$41</f>
        <v>16636</v>
      </c>
      <c r="I66" s="175"/>
      <c r="J66" s="175"/>
      <c r="K66" s="175">
        <f>'将来負担比率（分子）の構造'!L$41</f>
        <v>15450</v>
      </c>
      <c r="L66" s="175"/>
      <c r="M66" s="175"/>
      <c r="N66" s="175">
        <f>'将来負担比率（分子）の構造'!M$41</f>
        <v>14002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3429</v>
      </c>
      <c r="C72" s="179">
        <f>基金残高に係る経年分析!G55</f>
        <v>3496</v>
      </c>
      <c r="D72" s="179">
        <f>基金残高に係る経年分析!H55</f>
        <v>3244</v>
      </c>
    </row>
    <row r="73" spans="1:16" x14ac:dyDescent="0.2">
      <c r="A73" s="178" t="s">
        <v>74</v>
      </c>
      <c r="B73" s="179">
        <f>基金残高に係る経年分析!F56</f>
        <v>268</v>
      </c>
      <c r="C73" s="179">
        <f>基金残高に係る経年分析!G56</f>
        <v>269</v>
      </c>
      <c r="D73" s="179">
        <f>基金残高に係る経年分析!H56</f>
        <v>332</v>
      </c>
    </row>
    <row r="74" spans="1:16" x14ac:dyDescent="0.2">
      <c r="A74" s="178" t="s">
        <v>75</v>
      </c>
      <c r="B74" s="179">
        <f>基金残高に係る経年分析!F57</f>
        <v>4845</v>
      </c>
      <c r="C74" s="179">
        <f>基金残高に係る経年分析!G57</f>
        <v>4468</v>
      </c>
      <c r="D74" s="179">
        <f>基金残高に係る経年分析!H57</f>
        <v>4072</v>
      </c>
    </row>
  </sheetData>
  <sheetProtection algorithmName="SHA-512" hashValue="pafiHQjEEM+5LX6eNu/Tgq5N5q65naUhTqRfUPgKCzNwCnoE2PFltfEi+p8WXloovDH8lSEUwK/wF4SFsjVBlg==" saltValue="OkMyuneN9ta8nnXsdDif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6892559</v>
      </c>
      <c r="S5" s="613"/>
      <c r="T5" s="613"/>
      <c r="U5" s="613"/>
      <c r="V5" s="613"/>
      <c r="W5" s="613"/>
      <c r="X5" s="613"/>
      <c r="Y5" s="614"/>
      <c r="Z5" s="615">
        <v>28.7</v>
      </c>
      <c r="AA5" s="615"/>
      <c r="AB5" s="615"/>
      <c r="AC5" s="615"/>
      <c r="AD5" s="616">
        <v>6645024</v>
      </c>
      <c r="AE5" s="616"/>
      <c r="AF5" s="616"/>
      <c r="AG5" s="616"/>
      <c r="AH5" s="616"/>
      <c r="AI5" s="616"/>
      <c r="AJ5" s="616"/>
      <c r="AK5" s="616"/>
      <c r="AL5" s="617">
        <v>52.4</v>
      </c>
      <c r="AM5" s="618"/>
      <c r="AN5" s="618"/>
      <c r="AO5" s="619"/>
      <c r="AP5" s="609" t="s">
        <v>216</v>
      </c>
      <c r="AQ5" s="610"/>
      <c r="AR5" s="610"/>
      <c r="AS5" s="610"/>
      <c r="AT5" s="610"/>
      <c r="AU5" s="610"/>
      <c r="AV5" s="610"/>
      <c r="AW5" s="610"/>
      <c r="AX5" s="610"/>
      <c r="AY5" s="610"/>
      <c r="AZ5" s="610"/>
      <c r="BA5" s="610"/>
      <c r="BB5" s="610"/>
      <c r="BC5" s="610"/>
      <c r="BD5" s="610"/>
      <c r="BE5" s="610"/>
      <c r="BF5" s="611"/>
      <c r="BG5" s="623">
        <v>6637603</v>
      </c>
      <c r="BH5" s="624"/>
      <c r="BI5" s="624"/>
      <c r="BJ5" s="624"/>
      <c r="BK5" s="624"/>
      <c r="BL5" s="624"/>
      <c r="BM5" s="624"/>
      <c r="BN5" s="625"/>
      <c r="BO5" s="626">
        <v>96.3</v>
      </c>
      <c r="BP5" s="626"/>
      <c r="BQ5" s="626"/>
      <c r="BR5" s="626"/>
      <c r="BS5" s="627">
        <v>111992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233816</v>
      </c>
      <c r="S6" s="624"/>
      <c r="T6" s="624"/>
      <c r="U6" s="624"/>
      <c r="V6" s="624"/>
      <c r="W6" s="624"/>
      <c r="X6" s="624"/>
      <c r="Y6" s="625"/>
      <c r="Z6" s="626">
        <v>1</v>
      </c>
      <c r="AA6" s="626"/>
      <c r="AB6" s="626"/>
      <c r="AC6" s="626"/>
      <c r="AD6" s="627">
        <v>233816</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6637603</v>
      </c>
      <c r="BH6" s="624"/>
      <c r="BI6" s="624"/>
      <c r="BJ6" s="624"/>
      <c r="BK6" s="624"/>
      <c r="BL6" s="624"/>
      <c r="BM6" s="624"/>
      <c r="BN6" s="625"/>
      <c r="BO6" s="626">
        <v>96.3</v>
      </c>
      <c r="BP6" s="626"/>
      <c r="BQ6" s="626"/>
      <c r="BR6" s="626"/>
      <c r="BS6" s="627">
        <v>111992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189579</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189579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1864</v>
      </c>
      <c r="S7" s="624"/>
      <c r="T7" s="624"/>
      <c r="U7" s="624"/>
      <c r="V7" s="624"/>
      <c r="W7" s="624"/>
      <c r="X7" s="624"/>
      <c r="Y7" s="625"/>
      <c r="Z7" s="626">
        <v>0</v>
      </c>
      <c r="AA7" s="626"/>
      <c r="AB7" s="626"/>
      <c r="AC7" s="626"/>
      <c r="AD7" s="627">
        <v>1864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2779257</v>
      </c>
      <c r="BH7" s="624"/>
      <c r="BI7" s="624"/>
      <c r="BJ7" s="624"/>
      <c r="BK7" s="624"/>
      <c r="BL7" s="624"/>
      <c r="BM7" s="624"/>
      <c r="BN7" s="625"/>
      <c r="BO7" s="626">
        <v>40.299999999999997</v>
      </c>
      <c r="BP7" s="626"/>
      <c r="BQ7" s="626"/>
      <c r="BR7" s="626"/>
      <c r="BS7" s="627">
        <v>111992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2617134</v>
      </c>
      <c r="CS7" s="624"/>
      <c r="CT7" s="624"/>
      <c r="CU7" s="624"/>
      <c r="CV7" s="624"/>
      <c r="CW7" s="624"/>
      <c r="CX7" s="624"/>
      <c r="CY7" s="625"/>
      <c r="CZ7" s="626">
        <v>11.5</v>
      </c>
      <c r="DA7" s="626"/>
      <c r="DB7" s="626"/>
      <c r="DC7" s="626"/>
      <c r="DD7" s="632">
        <v>43840</v>
      </c>
      <c r="DE7" s="624"/>
      <c r="DF7" s="624"/>
      <c r="DG7" s="624"/>
      <c r="DH7" s="624"/>
      <c r="DI7" s="624"/>
      <c r="DJ7" s="624"/>
      <c r="DK7" s="624"/>
      <c r="DL7" s="624"/>
      <c r="DM7" s="624"/>
      <c r="DN7" s="624"/>
      <c r="DO7" s="624"/>
      <c r="DP7" s="625"/>
      <c r="DQ7" s="632">
        <v>2348129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34812</v>
      </c>
      <c r="S8" s="624"/>
      <c r="T8" s="624"/>
      <c r="U8" s="624"/>
      <c r="V8" s="624"/>
      <c r="W8" s="624"/>
      <c r="X8" s="624"/>
      <c r="Y8" s="625"/>
      <c r="Z8" s="626">
        <v>0.1</v>
      </c>
      <c r="AA8" s="626"/>
      <c r="AB8" s="626"/>
      <c r="AC8" s="626"/>
      <c r="AD8" s="627">
        <v>34812</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85363</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7639311</v>
      </c>
      <c r="CS8" s="624"/>
      <c r="CT8" s="624"/>
      <c r="CU8" s="624"/>
      <c r="CV8" s="624"/>
      <c r="CW8" s="624"/>
      <c r="CX8" s="624"/>
      <c r="CY8" s="625"/>
      <c r="CZ8" s="626">
        <v>33.5</v>
      </c>
      <c r="DA8" s="626"/>
      <c r="DB8" s="626"/>
      <c r="DC8" s="626"/>
      <c r="DD8" s="632">
        <v>216026</v>
      </c>
      <c r="DE8" s="624"/>
      <c r="DF8" s="624"/>
      <c r="DG8" s="624"/>
      <c r="DH8" s="624"/>
      <c r="DI8" s="624"/>
      <c r="DJ8" s="624"/>
      <c r="DK8" s="624"/>
      <c r="DL8" s="624"/>
      <c r="DM8" s="624"/>
      <c r="DN8" s="624"/>
      <c r="DO8" s="624"/>
      <c r="DP8" s="625"/>
      <c r="DQ8" s="632">
        <v>4027338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43947</v>
      </c>
      <c r="S9" s="624"/>
      <c r="T9" s="624"/>
      <c r="U9" s="624"/>
      <c r="V9" s="624"/>
      <c r="W9" s="624"/>
      <c r="X9" s="624"/>
      <c r="Y9" s="625"/>
      <c r="Z9" s="626">
        <v>0.2</v>
      </c>
      <c r="AA9" s="626"/>
      <c r="AB9" s="626"/>
      <c r="AC9" s="626"/>
      <c r="AD9" s="627">
        <v>43947</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2230059</v>
      </c>
      <c r="BH9" s="624"/>
      <c r="BI9" s="624"/>
      <c r="BJ9" s="624"/>
      <c r="BK9" s="624"/>
      <c r="BL9" s="624"/>
      <c r="BM9" s="624"/>
      <c r="BN9" s="625"/>
      <c r="BO9" s="626">
        <v>32.4</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2545685</v>
      </c>
      <c r="CS9" s="624"/>
      <c r="CT9" s="624"/>
      <c r="CU9" s="624"/>
      <c r="CV9" s="624"/>
      <c r="CW9" s="624"/>
      <c r="CX9" s="624"/>
      <c r="CY9" s="625"/>
      <c r="CZ9" s="626">
        <v>11.2</v>
      </c>
      <c r="DA9" s="626"/>
      <c r="DB9" s="626"/>
      <c r="DC9" s="626"/>
      <c r="DD9" s="632">
        <v>326423</v>
      </c>
      <c r="DE9" s="624"/>
      <c r="DF9" s="624"/>
      <c r="DG9" s="624"/>
      <c r="DH9" s="624"/>
      <c r="DI9" s="624"/>
      <c r="DJ9" s="624"/>
      <c r="DK9" s="624"/>
      <c r="DL9" s="624"/>
      <c r="DM9" s="624"/>
      <c r="DN9" s="624"/>
      <c r="DO9" s="624"/>
      <c r="DP9" s="625"/>
      <c r="DQ9" s="632">
        <v>1941618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171838</v>
      </c>
      <c r="BH10" s="624"/>
      <c r="BI10" s="624"/>
      <c r="BJ10" s="624"/>
      <c r="BK10" s="624"/>
      <c r="BL10" s="624"/>
      <c r="BM10" s="624"/>
      <c r="BN10" s="625"/>
      <c r="BO10" s="626">
        <v>2.5</v>
      </c>
      <c r="BP10" s="626"/>
      <c r="BQ10" s="626"/>
      <c r="BR10" s="626"/>
      <c r="BS10" s="627">
        <v>28621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68913</v>
      </c>
      <c r="CS10" s="624"/>
      <c r="CT10" s="624"/>
      <c r="CU10" s="624"/>
      <c r="CV10" s="624"/>
      <c r="CW10" s="624"/>
      <c r="CX10" s="624"/>
      <c r="CY10" s="625"/>
      <c r="CZ10" s="626">
        <v>0.3</v>
      </c>
      <c r="DA10" s="626"/>
      <c r="DB10" s="626"/>
      <c r="DC10" s="626"/>
      <c r="DD10" s="632">
        <v>26720</v>
      </c>
      <c r="DE10" s="624"/>
      <c r="DF10" s="624"/>
      <c r="DG10" s="624"/>
      <c r="DH10" s="624"/>
      <c r="DI10" s="624"/>
      <c r="DJ10" s="624"/>
      <c r="DK10" s="624"/>
      <c r="DL10" s="624"/>
      <c r="DM10" s="624"/>
      <c r="DN10" s="624"/>
      <c r="DO10" s="624"/>
      <c r="DP10" s="625"/>
      <c r="DQ10" s="632">
        <v>43621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1233373</v>
      </c>
      <c r="S11" s="624"/>
      <c r="T11" s="624"/>
      <c r="U11" s="624"/>
      <c r="V11" s="624"/>
      <c r="W11" s="624"/>
      <c r="X11" s="624"/>
      <c r="Y11" s="625"/>
      <c r="Z11" s="628">
        <v>5.0999999999999996</v>
      </c>
      <c r="AA11" s="629"/>
      <c r="AB11" s="629"/>
      <c r="AC11" s="635"/>
      <c r="AD11" s="632">
        <v>1233373</v>
      </c>
      <c r="AE11" s="624"/>
      <c r="AF11" s="624"/>
      <c r="AG11" s="624"/>
      <c r="AH11" s="624"/>
      <c r="AI11" s="624"/>
      <c r="AJ11" s="624"/>
      <c r="AK11" s="625"/>
      <c r="AL11" s="628">
        <v>9.6999999999999993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291997</v>
      </c>
      <c r="BH11" s="624"/>
      <c r="BI11" s="624"/>
      <c r="BJ11" s="624"/>
      <c r="BK11" s="624"/>
      <c r="BL11" s="624"/>
      <c r="BM11" s="624"/>
      <c r="BN11" s="625"/>
      <c r="BO11" s="626">
        <v>4.2</v>
      </c>
      <c r="BP11" s="626"/>
      <c r="BQ11" s="626"/>
      <c r="BR11" s="626"/>
      <c r="BS11" s="627">
        <v>83371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501114</v>
      </c>
      <c r="CS11" s="624"/>
      <c r="CT11" s="624"/>
      <c r="CU11" s="624"/>
      <c r="CV11" s="624"/>
      <c r="CW11" s="624"/>
      <c r="CX11" s="624"/>
      <c r="CY11" s="625"/>
      <c r="CZ11" s="626">
        <v>2.2000000000000002</v>
      </c>
      <c r="DA11" s="626"/>
      <c r="DB11" s="626"/>
      <c r="DC11" s="626"/>
      <c r="DD11" s="632">
        <v>72571</v>
      </c>
      <c r="DE11" s="624"/>
      <c r="DF11" s="624"/>
      <c r="DG11" s="624"/>
      <c r="DH11" s="624"/>
      <c r="DI11" s="624"/>
      <c r="DJ11" s="624"/>
      <c r="DK11" s="624"/>
      <c r="DL11" s="624"/>
      <c r="DM11" s="624"/>
      <c r="DN11" s="624"/>
      <c r="DO11" s="624"/>
      <c r="DP11" s="625"/>
      <c r="DQ11" s="632">
        <v>391099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102259</v>
      </c>
      <c r="S12" s="624"/>
      <c r="T12" s="624"/>
      <c r="U12" s="624"/>
      <c r="V12" s="624"/>
      <c r="W12" s="624"/>
      <c r="X12" s="624"/>
      <c r="Y12" s="625"/>
      <c r="Z12" s="626">
        <v>0.4</v>
      </c>
      <c r="AA12" s="626"/>
      <c r="AB12" s="626"/>
      <c r="AC12" s="626"/>
      <c r="AD12" s="627">
        <v>102259</v>
      </c>
      <c r="AE12" s="627"/>
      <c r="AF12" s="627"/>
      <c r="AG12" s="627"/>
      <c r="AH12" s="627"/>
      <c r="AI12" s="627"/>
      <c r="AJ12" s="627"/>
      <c r="AK12" s="627"/>
      <c r="AL12" s="628">
        <v>0.8</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3358090</v>
      </c>
      <c r="BH12" s="624"/>
      <c r="BI12" s="624"/>
      <c r="BJ12" s="624"/>
      <c r="BK12" s="624"/>
      <c r="BL12" s="624"/>
      <c r="BM12" s="624"/>
      <c r="BN12" s="625"/>
      <c r="BO12" s="626">
        <v>48.7</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637422</v>
      </c>
      <c r="CS12" s="624"/>
      <c r="CT12" s="624"/>
      <c r="CU12" s="624"/>
      <c r="CV12" s="624"/>
      <c r="CW12" s="624"/>
      <c r="CX12" s="624"/>
      <c r="CY12" s="625"/>
      <c r="CZ12" s="626">
        <v>2.8</v>
      </c>
      <c r="DA12" s="626"/>
      <c r="DB12" s="626"/>
      <c r="DC12" s="626"/>
      <c r="DD12" s="632">
        <v>113799</v>
      </c>
      <c r="DE12" s="624"/>
      <c r="DF12" s="624"/>
      <c r="DG12" s="624"/>
      <c r="DH12" s="624"/>
      <c r="DI12" s="624"/>
      <c r="DJ12" s="624"/>
      <c r="DK12" s="624"/>
      <c r="DL12" s="624"/>
      <c r="DM12" s="624"/>
      <c r="DN12" s="624"/>
      <c r="DO12" s="624"/>
      <c r="DP12" s="625"/>
      <c r="DQ12" s="632">
        <v>413091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3347573</v>
      </c>
      <c r="BH13" s="624"/>
      <c r="BI13" s="624"/>
      <c r="BJ13" s="624"/>
      <c r="BK13" s="624"/>
      <c r="BL13" s="624"/>
      <c r="BM13" s="624"/>
      <c r="BN13" s="625"/>
      <c r="BO13" s="626">
        <v>48.6</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1734022</v>
      </c>
      <c r="CS13" s="624"/>
      <c r="CT13" s="624"/>
      <c r="CU13" s="624"/>
      <c r="CV13" s="624"/>
      <c r="CW13" s="624"/>
      <c r="CX13" s="624"/>
      <c r="CY13" s="625"/>
      <c r="CZ13" s="626">
        <v>7.6</v>
      </c>
      <c r="DA13" s="626"/>
      <c r="DB13" s="626"/>
      <c r="DC13" s="626"/>
      <c r="DD13" s="632">
        <v>866469</v>
      </c>
      <c r="DE13" s="624"/>
      <c r="DF13" s="624"/>
      <c r="DG13" s="624"/>
      <c r="DH13" s="624"/>
      <c r="DI13" s="624"/>
      <c r="DJ13" s="624"/>
      <c r="DK13" s="624"/>
      <c r="DL13" s="624"/>
      <c r="DM13" s="624"/>
      <c r="DN13" s="624"/>
      <c r="DO13" s="624"/>
      <c r="DP13" s="625"/>
      <c r="DQ13" s="632">
        <v>1083874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1749</v>
      </c>
      <c r="S14" s="624"/>
      <c r="T14" s="624"/>
      <c r="U14" s="624"/>
      <c r="V14" s="624"/>
      <c r="W14" s="624"/>
      <c r="X14" s="624"/>
      <c r="Y14" s="625"/>
      <c r="Z14" s="626">
        <v>0</v>
      </c>
      <c r="AA14" s="626"/>
      <c r="AB14" s="626"/>
      <c r="AC14" s="626"/>
      <c r="AD14" s="627">
        <v>1749</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193623</v>
      </c>
      <c r="BH14" s="624"/>
      <c r="BI14" s="624"/>
      <c r="BJ14" s="624"/>
      <c r="BK14" s="624"/>
      <c r="BL14" s="624"/>
      <c r="BM14" s="624"/>
      <c r="BN14" s="625"/>
      <c r="BO14" s="626">
        <v>2.8</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818982</v>
      </c>
      <c r="CS14" s="624"/>
      <c r="CT14" s="624"/>
      <c r="CU14" s="624"/>
      <c r="CV14" s="624"/>
      <c r="CW14" s="624"/>
      <c r="CX14" s="624"/>
      <c r="CY14" s="625"/>
      <c r="CZ14" s="626">
        <v>3.6</v>
      </c>
      <c r="DA14" s="626"/>
      <c r="DB14" s="626"/>
      <c r="DC14" s="626"/>
      <c r="DD14" s="632" t="s">
        <v>121</v>
      </c>
      <c r="DE14" s="624"/>
      <c r="DF14" s="624"/>
      <c r="DG14" s="624"/>
      <c r="DH14" s="624"/>
      <c r="DI14" s="624"/>
      <c r="DJ14" s="624"/>
      <c r="DK14" s="624"/>
      <c r="DL14" s="624"/>
      <c r="DM14" s="624"/>
      <c r="DN14" s="624"/>
      <c r="DO14" s="624"/>
      <c r="DP14" s="625"/>
      <c r="DQ14" s="632">
        <v>818982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306633</v>
      </c>
      <c r="BH15" s="624"/>
      <c r="BI15" s="624"/>
      <c r="BJ15" s="624"/>
      <c r="BK15" s="624"/>
      <c r="BL15" s="624"/>
      <c r="BM15" s="624"/>
      <c r="BN15" s="625"/>
      <c r="BO15" s="626">
        <v>4.4000000000000004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3979034</v>
      </c>
      <c r="CS15" s="624"/>
      <c r="CT15" s="624"/>
      <c r="CU15" s="624"/>
      <c r="CV15" s="624"/>
      <c r="CW15" s="624"/>
      <c r="CX15" s="624"/>
      <c r="CY15" s="625"/>
      <c r="CZ15" s="626">
        <v>17.399999999999999</v>
      </c>
      <c r="DA15" s="626"/>
      <c r="DB15" s="626"/>
      <c r="DC15" s="626"/>
      <c r="DD15" s="632">
        <v>1070001</v>
      </c>
      <c r="DE15" s="624"/>
      <c r="DF15" s="624"/>
      <c r="DG15" s="624"/>
      <c r="DH15" s="624"/>
      <c r="DI15" s="624"/>
      <c r="DJ15" s="624"/>
      <c r="DK15" s="624"/>
      <c r="DL15" s="624"/>
      <c r="DM15" s="624"/>
      <c r="DN15" s="624"/>
      <c r="DO15" s="624"/>
      <c r="DP15" s="625"/>
      <c r="DQ15" s="632">
        <v>2149946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32831</v>
      </c>
      <c r="S16" s="624"/>
      <c r="T16" s="624"/>
      <c r="U16" s="624"/>
      <c r="V16" s="624"/>
      <c r="W16" s="624"/>
      <c r="X16" s="624"/>
      <c r="Y16" s="625"/>
      <c r="Z16" s="626">
        <v>0.1</v>
      </c>
      <c r="AA16" s="626"/>
      <c r="AB16" s="626"/>
      <c r="AC16" s="626"/>
      <c r="AD16" s="627">
        <v>32831</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63613</v>
      </c>
      <c r="CS16" s="624"/>
      <c r="CT16" s="624"/>
      <c r="CU16" s="624"/>
      <c r="CV16" s="624"/>
      <c r="CW16" s="624"/>
      <c r="CX16" s="624"/>
      <c r="CY16" s="625"/>
      <c r="CZ16" s="626">
        <v>0.3</v>
      </c>
      <c r="DA16" s="626"/>
      <c r="DB16" s="626"/>
      <c r="DC16" s="626"/>
      <c r="DD16" s="632" t="s">
        <v>121</v>
      </c>
      <c r="DE16" s="624"/>
      <c r="DF16" s="624"/>
      <c r="DG16" s="624"/>
      <c r="DH16" s="624"/>
      <c r="DI16" s="624"/>
      <c r="DJ16" s="624"/>
      <c r="DK16" s="624"/>
      <c r="DL16" s="624"/>
      <c r="DM16" s="624"/>
      <c r="DN16" s="624"/>
      <c r="DO16" s="624"/>
      <c r="DP16" s="625"/>
      <c r="DQ16" s="632">
        <v>1924</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133452</v>
      </c>
      <c r="S17" s="624"/>
      <c r="T17" s="624"/>
      <c r="U17" s="624"/>
      <c r="V17" s="624"/>
      <c r="W17" s="624"/>
      <c r="X17" s="624"/>
      <c r="Y17" s="625"/>
      <c r="Z17" s="626">
        <v>0.6</v>
      </c>
      <c r="AA17" s="626"/>
      <c r="AB17" s="626"/>
      <c r="AC17" s="626"/>
      <c r="AD17" s="627">
        <v>133452</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2030057</v>
      </c>
      <c r="CS17" s="624"/>
      <c r="CT17" s="624"/>
      <c r="CU17" s="624"/>
      <c r="CV17" s="624"/>
      <c r="CW17" s="624"/>
      <c r="CX17" s="624"/>
      <c r="CY17" s="625"/>
      <c r="CZ17" s="626">
        <v>8.9</v>
      </c>
      <c r="DA17" s="626"/>
      <c r="DB17" s="626"/>
      <c r="DC17" s="626"/>
      <c r="DD17" s="632" t="s">
        <v>121</v>
      </c>
      <c r="DE17" s="624"/>
      <c r="DF17" s="624"/>
      <c r="DG17" s="624"/>
      <c r="DH17" s="624"/>
      <c r="DI17" s="624"/>
      <c r="DJ17" s="624"/>
      <c r="DK17" s="624"/>
      <c r="DL17" s="624"/>
      <c r="DM17" s="624"/>
      <c r="DN17" s="624"/>
      <c r="DO17" s="624"/>
      <c r="DP17" s="625"/>
      <c r="DQ17" s="632">
        <v>2030057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71839</v>
      </c>
      <c r="S18" s="624"/>
      <c r="T18" s="624"/>
      <c r="U18" s="624"/>
      <c r="V18" s="624"/>
      <c r="W18" s="624"/>
      <c r="X18" s="624"/>
      <c r="Y18" s="625"/>
      <c r="Z18" s="626">
        <v>0.3</v>
      </c>
      <c r="AA18" s="626"/>
      <c r="AB18" s="626"/>
      <c r="AC18" s="626"/>
      <c r="AD18" s="627">
        <v>71839</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39604</v>
      </c>
      <c r="S19" s="624"/>
      <c r="T19" s="624"/>
      <c r="U19" s="624"/>
      <c r="V19" s="624"/>
      <c r="W19" s="624"/>
      <c r="X19" s="624"/>
      <c r="Y19" s="625"/>
      <c r="Z19" s="626">
        <v>0.2</v>
      </c>
      <c r="AA19" s="626"/>
      <c r="AB19" s="626"/>
      <c r="AC19" s="626"/>
      <c r="AD19" s="627">
        <v>39604</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254956</v>
      </c>
      <c r="BH19" s="624"/>
      <c r="BI19" s="624"/>
      <c r="BJ19" s="624"/>
      <c r="BK19" s="624"/>
      <c r="BL19" s="624"/>
      <c r="BM19" s="624"/>
      <c r="BN19" s="625"/>
      <c r="BO19" s="626">
        <v>3.7</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32235</v>
      </c>
      <c r="S20" s="624"/>
      <c r="T20" s="624"/>
      <c r="U20" s="624"/>
      <c r="V20" s="624"/>
      <c r="W20" s="624"/>
      <c r="X20" s="624"/>
      <c r="Y20" s="625"/>
      <c r="Z20" s="626">
        <v>0.1</v>
      </c>
      <c r="AA20" s="626"/>
      <c r="AB20" s="626"/>
      <c r="AC20" s="626"/>
      <c r="AD20" s="627">
        <v>32235</v>
      </c>
      <c r="AE20" s="627"/>
      <c r="AF20" s="627"/>
      <c r="AG20" s="627"/>
      <c r="AH20" s="627"/>
      <c r="AI20" s="627"/>
      <c r="AJ20" s="627"/>
      <c r="AK20" s="627"/>
      <c r="AL20" s="628">
        <v>0.3</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254956</v>
      </c>
      <c r="BH20" s="624"/>
      <c r="BI20" s="624"/>
      <c r="BJ20" s="624"/>
      <c r="BK20" s="624"/>
      <c r="BL20" s="624"/>
      <c r="BM20" s="624"/>
      <c r="BN20" s="625"/>
      <c r="BO20" s="626">
        <v>3.7</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22824866</v>
      </c>
      <c r="CS20" s="624"/>
      <c r="CT20" s="624"/>
      <c r="CU20" s="624"/>
      <c r="CV20" s="624"/>
      <c r="CW20" s="624"/>
      <c r="CX20" s="624"/>
      <c r="CY20" s="625"/>
      <c r="CZ20" s="626">
        <v>100</v>
      </c>
      <c r="DA20" s="626"/>
      <c r="DB20" s="626"/>
      <c r="DC20" s="626"/>
      <c r="DD20" s="632">
        <v>2735849</v>
      </c>
      <c r="DE20" s="624"/>
      <c r="DF20" s="624"/>
      <c r="DG20" s="624"/>
      <c r="DH20" s="624"/>
      <c r="DI20" s="624"/>
      <c r="DJ20" s="624"/>
      <c r="DK20" s="624"/>
      <c r="DL20" s="624"/>
      <c r="DM20" s="624"/>
      <c r="DN20" s="624"/>
      <c r="DO20" s="624"/>
      <c r="DP20" s="625"/>
      <c r="DQ20" s="632">
        <v>15439258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4694737</v>
      </c>
      <c r="S21" s="624"/>
      <c r="T21" s="624"/>
      <c r="U21" s="624"/>
      <c r="V21" s="624"/>
      <c r="W21" s="624"/>
      <c r="X21" s="624"/>
      <c r="Y21" s="625"/>
      <c r="Z21" s="626">
        <v>19.600000000000001</v>
      </c>
      <c r="AA21" s="626"/>
      <c r="AB21" s="626"/>
      <c r="AC21" s="626"/>
      <c r="AD21" s="627">
        <v>4007304</v>
      </c>
      <c r="AE21" s="627"/>
      <c r="AF21" s="627"/>
      <c r="AG21" s="627"/>
      <c r="AH21" s="627"/>
      <c r="AI21" s="627"/>
      <c r="AJ21" s="627"/>
      <c r="AK21" s="627"/>
      <c r="AL21" s="628">
        <v>31.6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7421</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4007304</v>
      </c>
      <c r="S22" s="624"/>
      <c r="T22" s="624"/>
      <c r="U22" s="624"/>
      <c r="V22" s="624"/>
      <c r="W22" s="624"/>
      <c r="X22" s="624"/>
      <c r="Y22" s="625"/>
      <c r="Z22" s="626">
        <v>16.7</v>
      </c>
      <c r="AA22" s="626"/>
      <c r="AB22" s="626"/>
      <c r="AC22" s="626"/>
      <c r="AD22" s="627">
        <v>4007304</v>
      </c>
      <c r="AE22" s="627"/>
      <c r="AF22" s="627"/>
      <c r="AG22" s="627"/>
      <c r="AH22" s="627"/>
      <c r="AI22" s="627"/>
      <c r="AJ22" s="627"/>
      <c r="AK22" s="627"/>
      <c r="AL22" s="628">
        <v>31.6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687433</v>
      </c>
      <c r="S23" s="624"/>
      <c r="T23" s="624"/>
      <c r="U23" s="624"/>
      <c r="V23" s="624"/>
      <c r="W23" s="624"/>
      <c r="X23" s="624"/>
      <c r="Y23" s="625"/>
      <c r="Z23" s="626">
        <v>2.9</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247535</v>
      </c>
      <c r="BH23" s="624"/>
      <c r="BI23" s="624"/>
      <c r="BJ23" s="624"/>
      <c r="BK23" s="624"/>
      <c r="BL23" s="624"/>
      <c r="BM23" s="624"/>
      <c r="BN23" s="625"/>
      <c r="BO23" s="626">
        <v>3.6</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10058715</v>
      </c>
      <c r="CS24" s="613"/>
      <c r="CT24" s="613"/>
      <c r="CU24" s="613"/>
      <c r="CV24" s="613"/>
      <c r="CW24" s="613"/>
      <c r="CX24" s="613"/>
      <c r="CY24" s="614"/>
      <c r="CZ24" s="617">
        <v>44.1</v>
      </c>
      <c r="DA24" s="618"/>
      <c r="DB24" s="618"/>
      <c r="DC24" s="634"/>
      <c r="DD24" s="655">
        <v>6634951</v>
      </c>
      <c r="DE24" s="613"/>
      <c r="DF24" s="613"/>
      <c r="DG24" s="613"/>
      <c r="DH24" s="613"/>
      <c r="DI24" s="613"/>
      <c r="DJ24" s="613"/>
      <c r="DK24" s="614"/>
      <c r="DL24" s="655">
        <v>6326467</v>
      </c>
      <c r="DM24" s="613"/>
      <c r="DN24" s="613"/>
      <c r="DO24" s="613"/>
      <c r="DP24" s="613"/>
      <c r="DQ24" s="613"/>
      <c r="DR24" s="613"/>
      <c r="DS24" s="613"/>
      <c r="DT24" s="613"/>
      <c r="DU24" s="613"/>
      <c r="DV24" s="614"/>
      <c r="DW24" s="617">
        <v>49.5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13477238</v>
      </c>
      <c r="S25" s="624"/>
      <c r="T25" s="624"/>
      <c r="U25" s="624"/>
      <c r="V25" s="624"/>
      <c r="W25" s="624"/>
      <c r="X25" s="624"/>
      <c r="Y25" s="625"/>
      <c r="Z25" s="626">
        <v>56.2</v>
      </c>
      <c r="AA25" s="626"/>
      <c r="AB25" s="626"/>
      <c r="AC25" s="626"/>
      <c r="AD25" s="627">
        <v>12542270</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3366323</v>
      </c>
      <c r="CS25" s="644"/>
      <c r="CT25" s="644"/>
      <c r="CU25" s="644"/>
      <c r="CV25" s="644"/>
      <c r="CW25" s="644"/>
      <c r="CX25" s="644"/>
      <c r="CY25" s="645"/>
      <c r="CZ25" s="628">
        <v>14.7</v>
      </c>
      <c r="DA25" s="656"/>
      <c r="DB25" s="656"/>
      <c r="DC25" s="658"/>
      <c r="DD25" s="632">
        <v>3132846</v>
      </c>
      <c r="DE25" s="644"/>
      <c r="DF25" s="644"/>
      <c r="DG25" s="644"/>
      <c r="DH25" s="644"/>
      <c r="DI25" s="644"/>
      <c r="DJ25" s="644"/>
      <c r="DK25" s="645"/>
      <c r="DL25" s="632">
        <v>3030305</v>
      </c>
      <c r="DM25" s="644"/>
      <c r="DN25" s="644"/>
      <c r="DO25" s="644"/>
      <c r="DP25" s="644"/>
      <c r="DQ25" s="644"/>
      <c r="DR25" s="644"/>
      <c r="DS25" s="644"/>
      <c r="DT25" s="644"/>
      <c r="DU25" s="644"/>
      <c r="DV25" s="645"/>
      <c r="DW25" s="628">
        <v>23.7</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5186</v>
      </c>
      <c r="S26" s="624"/>
      <c r="T26" s="624"/>
      <c r="U26" s="624"/>
      <c r="V26" s="624"/>
      <c r="W26" s="624"/>
      <c r="X26" s="624"/>
      <c r="Y26" s="625"/>
      <c r="Z26" s="626">
        <v>0</v>
      </c>
      <c r="AA26" s="626"/>
      <c r="AB26" s="626"/>
      <c r="AC26" s="626"/>
      <c r="AD26" s="627">
        <v>5186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1903491</v>
      </c>
      <c r="CS26" s="624"/>
      <c r="CT26" s="624"/>
      <c r="CU26" s="624"/>
      <c r="CV26" s="624"/>
      <c r="CW26" s="624"/>
      <c r="CX26" s="624"/>
      <c r="CY26" s="625"/>
      <c r="CZ26" s="628">
        <v>8.3000000000000007</v>
      </c>
      <c r="DA26" s="656"/>
      <c r="DB26" s="656"/>
      <c r="DC26" s="658"/>
      <c r="DD26" s="632">
        <v>1772292</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111976</v>
      </c>
      <c r="S27" s="624"/>
      <c r="T27" s="624"/>
      <c r="U27" s="624"/>
      <c r="V27" s="624"/>
      <c r="W27" s="624"/>
      <c r="X27" s="624"/>
      <c r="Y27" s="625"/>
      <c r="Z27" s="626">
        <v>0.5</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6892559</v>
      </c>
      <c r="BH27" s="624"/>
      <c r="BI27" s="624"/>
      <c r="BJ27" s="624"/>
      <c r="BK27" s="624"/>
      <c r="BL27" s="624"/>
      <c r="BM27" s="624"/>
      <c r="BN27" s="625"/>
      <c r="BO27" s="626">
        <v>100</v>
      </c>
      <c r="BP27" s="626"/>
      <c r="BQ27" s="626"/>
      <c r="BR27" s="626"/>
      <c r="BS27" s="627">
        <v>111992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4662335</v>
      </c>
      <c r="CS27" s="644"/>
      <c r="CT27" s="644"/>
      <c r="CU27" s="644"/>
      <c r="CV27" s="644"/>
      <c r="CW27" s="644"/>
      <c r="CX27" s="644"/>
      <c r="CY27" s="645"/>
      <c r="CZ27" s="628">
        <v>20.399999999999999</v>
      </c>
      <c r="DA27" s="656"/>
      <c r="DB27" s="656"/>
      <c r="DC27" s="658"/>
      <c r="DD27" s="632">
        <v>1472048</v>
      </c>
      <c r="DE27" s="644"/>
      <c r="DF27" s="644"/>
      <c r="DG27" s="644"/>
      <c r="DH27" s="644"/>
      <c r="DI27" s="644"/>
      <c r="DJ27" s="644"/>
      <c r="DK27" s="645"/>
      <c r="DL27" s="632">
        <v>1266105</v>
      </c>
      <c r="DM27" s="644"/>
      <c r="DN27" s="644"/>
      <c r="DO27" s="644"/>
      <c r="DP27" s="644"/>
      <c r="DQ27" s="644"/>
      <c r="DR27" s="644"/>
      <c r="DS27" s="644"/>
      <c r="DT27" s="644"/>
      <c r="DU27" s="644"/>
      <c r="DV27" s="645"/>
      <c r="DW27" s="628">
        <v>9.9</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416535</v>
      </c>
      <c r="S28" s="624"/>
      <c r="T28" s="624"/>
      <c r="U28" s="624"/>
      <c r="V28" s="624"/>
      <c r="W28" s="624"/>
      <c r="X28" s="624"/>
      <c r="Y28" s="625"/>
      <c r="Z28" s="626">
        <v>1.7</v>
      </c>
      <c r="AA28" s="626"/>
      <c r="AB28" s="626"/>
      <c r="AC28" s="626"/>
      <c r="AD28" s="627">
        <v>47758</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2030057</v>
      </c>
      <c r="CS28" s="624"/>
      <c r="CT28" s="624"/>
      <c r="CU28" s="624"/>
      <c r="CV28" s="624"/>
      <c r="CW28" s="624"/>
      <c r="CX28" s="624"/>
      <c r="CY28" s="625"/>
      <c r="CZ28" s="628">
        <v>8.9</v>
      </c>
      <c r="DA28" s="656"/>
      <c r="DB28" s="656"/>
      <c r="DC28" s="658"/>
      <c r="DD28" s="632">
        <v>2030057</v>
      </c>
      <c r="DE28" s="624"/>
      <c r="DF28" s="624"/>
      <c r="DG28" s="624"/>
      <c r="DH28" s="624"/>
      <c r="DI28" s="624"/>
      <c r="DJ28" s="624"/>
      <c r="DK28" s="625"/>
      <c r="DL28" s="632">
        <v>2030057</v>
      </c>
      <c r="DM28" s="624"/>
      <c r="DN28" s="624"/>
      <c r="DO28" s="624"/>
      <c r="DP28" s="624"/>
      <c r="DQ28" s="624"/>
      <c r="DR28" s="624"/>
      <c r="DS28" s="624"/>
      <c r="DT28" s="624"/>
      <c r="DU28" s="624"/>
      <c r="DV28" s="625"/>
      <c r="DW28" s="628">
        <v>15.9</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98159</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2030057</v>
      </c>
      <c r="CS29" s="644"/>
      <c r="CT29" s="644"/>
      <c r="CU29" s="644"/>
      <c r="CV29" s="644"/>
      <c r="CW29" s="644"/>
      <c r="CX29" s="644"/>
      <c r="CY29" s="645"/>
      <c r="CZ29" s="628">
        <v>8.9</v>
      </c>
      <c r="DA29" s="656"/>
      <c r="DB29" s="656"/>
      <c r="DC29" s="658"/>
      <c r="DD29" s="632">
        <v>2030057</v>
      </c>
      <c r="DE29" s="644"/>
      <c r="DF29" s="644"/>
      <c r="DG29" s="644"/>
      <c r="DH29" s="644"/>
      <c r="DI29" s="644"/>
      <c r="DJ29" s="644"/>
      <c r="DK29" s="645"/>
      <c r="DL29" s="632">
        <v>2030057</v>
      </c>
      <c r="DM29" s="644"/>
      <c r="DN29" s="644"/>
      <c r="DO29" s="644"/>
      <c r="DP29" s="644"/>
      <c r="DQ29" s="644"/>
      <c r="DR29" s="644"/>
      <c r="DS29" s="644"/>
      <c r="DT29" s="644"/>
      <c r="DU29" s="644"/>
      <c r="DV29" s="645"/>
      <c r="DW29" s="628">
        <v>15.9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4305972</v>
      </c>
      <c r="S30" s="624"/>
      <c r="T30" s="624"/>
      <c r="U30" s="624"/>
      <c r="V30" s="624"/>
      <c r="W30" s="624"/>
      <c r="X30" s="624"/>
      <c r="Y30" s="625"/>
      <c r="Z30" s="626">
        <v>18</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1978010</v>
      </c>
      <c r="CS30" s="624"/>
      <c r="CT30" s="624"/>
      <c r="CU30" s="624"/>
      <c r="CV30" s="624"/>
      <c r="CW30" s="624"/>
      <c r="CX30" s="624"/>
      <c r="CY30" s="625"/>
      <c r="CZ30" s="628">
        <v>8.6999999999999993</v>
      </c>
      <c r="DA30" s="656"/>
      <c r="DB30" s="656"/>
      <c r="DC30" s="658"/>
      <c r="DD30" s="632">
        <v>1978010</v>
      </c>
      <c r="DE30" s="624"/>
      <c r="DF30" s="624"/>
      <c r="DG30" s="624"/>
      <c r="DH30" s="624"/>
      <c r="DI30" s="624"/>
      <c r="DJ30" s="624"/>
      <c r="DK30" s="625"/>
      <c r="DL30" s="632">
        <v>1978010</v>
      </c>
      <c r="DM30" s="624"/>
      <c r="DN30" s="624"/>
      <c r="DO30" s="624"/>
      <c r="DP30" s="624"/>
      <c r="DQ30" s="624"/>
      <c r="DR30" s="624"/>
      <c r="DS30" s="624"/>
      <c r="DT30" s="624"/>
      <c r="DU30" s="624"/>
      <c r="DV30" s="625"/>
      <c r="DW30" s="628">
        <v>15.5</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99.7</v>
      </c>
      <c r="BH31" s="667"/>
      <c r="BI31" s="667"/>
      <c r="BJ31" s="667"/>
      <c r="BK31" s="667"/>
      <c r="BL31" s="667"/>
      <c r="BM31" s="618">
        <v>99.2</v>
      </c>
      <c r="BN31" s="667"/>
      <c r="BO31" s="667"/>
      <c r="BP31" s="667"/>
      <c r="BQ31" s="668"/>
      <c r="BR31" s="670">
        <v>99.7</v>
      </c>
      <c r="BS31" s="667"/>
      <c r="BT31" s="667"/>
      <c r="BU31" s="667"/>
      <c r="BV31" s="667"/>
      <c r="BW31" s="667"/>
      <c r="BX31" s="618">
        <v>99.2</v>
      </c>
      <c r="BY31" s="667"/>
      <c r="BZ31" s="667"/>
      <c r="CA31" s="667"/>
      <c r="CB31" s="668"/>
      <c r="CD31" s="663"/>
      <c r="CE31" s="664"/>
      <c r="CF31" s="620" t="s">
        <v>300</v>
      </c>
      <c r="CG31" s="621"/>
      <c r="CH31" s="621"/>
      <c r="CI31" s="621"/>
      <c r="CJ31" s="621"/>
      <c r="CK31" s="621"/>
      <c r="CL31" s="621"/>
      <c r="CM31" s="621"/>
      <c r="CN31" s="621"/>
      <c r="CO31" s="621"/>
      <c r="CP31" s="621"/>
      <c r="CQ31" s="622"/>
      <c r="CR31" s="623">
        <v>52047</v>
      </c>
      <c r="CS31" s="644"/>
      <c r="CT31" s="644"/>
      <c r="CU31" s="644"/>
      <c r="CV31" s="644"/>
      <c r="CW31" s="644"/>
      <c r="CX31" s="644"/>
      <c r="CY31" s="645"/>
      <c r="CZ31" s="628">
        <v>0.2</v>
      </c>
      <c r="DA31" s="656"/>
      <c r="DB31" s="656"/>
      <c r="DC31" s="658"/>
      <c r="DD31" s="632">
        <v>52047</v>
      </c>
      <c r="DE31" s="644"/>
      <c r="DF31" s="644"/>
      <c r="DG31" s="644"/>
      <c r="DH31" s="644"/>
      <c r="DI31" s="644"/>
      <c r="DJ31" s="644"/>
      <c r="DK31" s="645"/>
      <c r="DL31" s="632">
        <v>52047</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1811455</v>
      </c>
      <c r="S32" s="624"/>
      <c r="T32" s="624"/>
      <c r="U32" s="624"/>
      <c r="V32" s="624"/>
      <c r="W32" s="624"/>
      <c r="X32" s="624"/>
      <c r="Y32" s="625"/>
      <c r="Z32" s="626">
        <v>7.6</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302</v>
      </c>
      <c r="AX32" s="620" t="s">
        <v>303</v>
      </c>
      <c r="AY32" s="621"/>
      <c r="AZ32" s="621"/>
      <c r="BA32" s="621"/>
      <c r="BB32" s="621"/>
      <c r="BC32" s="621"/>
      <c r="BD32" s="621"/>
      <c r="BE32" s="621"/>
      <c r="BF32" s="622"/>
      <c r="BG32" s="680">
        <v>99.5</v>
      </c>
      <c r="BH32" s="644"/>
      <c r="BI32" s="644"/>
      <c r="BJ32" s="644"/>
      <c r="BK32" s="644"/>
      <c r="BL32" s="644"/>
      <c r="BM32" s="629">
        <v>99.1</v>
      </c>
      <c r="BN32" s="644"/>
      <c r="BO32" s="644"/>
      <c r="BP32" s="644"/>
      <c r="BQ32" s="669"/>
      <c r="BR32" s="680">
        <v>99.6</v>
      </c>
      <c r="BS32" s="644"/>
      <c r="BT32" s="644"/>
      <c r="BU32" s="644"/>
      <c r="BV32" s="644"/>
      <c r="BW32" s="644"/>
      <c r="BX32" s="629">
        <v>99.2</v>
      </c>
      <c r="BY32" s="644"/>
      <c r="BZ32" s="644"/>
      <c r="CA32" s="644"/>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493085</v>
      </c>
      <c r="S33" s="624"/>
      <c r="T33" s="624"/>
      <c r="U33" s="624"/>
      <c r="V33" s="624"/>
      <c r="W33" s="624"/>
      <c r="X33" s="624"/>
      <c r="Y33" s="625"/>
      <c r="Z33" s="626">
        <v>2.1</v>
      </c>
      <c r="AA33" s="626"/>
      <c r="AB33" s="626"/>
      <c r="AC33" s="626"/>
      <c r="AD33" s="627">
        <v>48975</v>
      </c>
      <c r="AE33" s="627"/>
      <c r="AF33" s="627"/>
      <c r="AG33" s="627"/>
      <c r="AH33" s="627"/>
      <c r="AI33" s="627"/>
      <c r="AJ33" s="627"/>
      <c r="AK33" s="627"/>
      <c r="AL33" s="628">
        <v>0.4</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99.8</v>
      </c>
      <c r="BH33" s="682"/>
      <c r="BI33" s="682"/>
      <c r="BJ33" s="682"/>
      <c r="BK33" s="682"/>
      <c r="BL33" s="682"/>
      <c r="BM33" s="683">
        <v>99.1</v>
      </c>
      <c r="BN33" s="682"/>
      <c r="BO33" s="682"/>
      <c r="BP33" s="682"/>
      <c r="BQ33" s="684"/>
      <c r="BR33" s="681">
        <v>99.8</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9966689</v>
      </c>
      <c r="CS33" s="644"/>
      <c r="CT33" s="644"/>
      <c r="CU33" s="644"/>
      <c r="CV33" s="644"/>
      <c r="CW33" s="644"/>
      <c r="CX33" s="644"/>
      <c r="CY33" s="645"/>
      <c r="CZ33" s="628">
        <v>43.7</v>
      </c>
      <c r="DA33" s="656"/>
      <c r="DB33" s="656"/>
      <c r="DC33" s="658"/>
      <c r="DD33" s="632">
        <v>8054535</v>
      </c>
      <c r="DE33" s="644"/>
      <c r="DF33" s="644"/>
      <c r="DG33" s="644"/>
      <c r="DH33" s="644"/>
      <c r="DI33" s="644"/>
      <c r="DJ33" s="644"/>
      <c r="DK33" s="645"/>
      <c r="DL33" s="632">
        <v>6006342</v>
      </c>
      <c r="DM33" s="644"/>
      <c r="DN33" s="644"/>
      <c r="DO33" s="644"/>
      <c r="DP33" s="644"/>
      <c r="DQ33" s="644"/>
      <c r="DR33" s="644"/>
      <c r="DS33" s="644"/>
      <c r="DT33" s="644"/>
      <c r="DU33" s="644"/>
      <c r="DV33" s="645"/>
      <c r="DW33" s="628">
        <v>47</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364672</v>
      </c>
      <c r="S34" s="624"/>
      <c r="T34" s="624"/>
      <c r="U34" s="624"/>
      <c r="V34" s="624"/>
      <c r="W34" s="624"/>
      <c r="X34" s="624"/>
      <c r="Y34" s="625"/>
      <c r="Z34" s="626">
        <v>1.5</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3638770</v>
      </c>
      <c r="CS34" s="624"/>
      <c r="CT34" s="624"/>
      <c r="CU34" s="624"/>
      <c r="CV34" s="624"/>
      <c r="CW34" s="624"/>
      <c r="CX34" s="624"/>
      <c r="CY34" s="625"/>
      <c r="CZ34" s="628">
        <v>15.9</v>
      </c>
      <c r="DA34" s="656"/>
      <c r="DB34" s="656"/>
      <c r="DC34" s="658"/>
      <c r="DD34" s="632">
        <v>2522002</v>
      </c>
      <c r="DE34" s="624"/>
      <c r="DF34" s="624"/>
      <c r="DG34" s="624"/>
      <c r="DH34" s="624"/>
      <c r="DI34" s="624"/>
      <c r="DJ34" s="624"/>
      <c r="DK34" s="625"/>
      <c r="DL34" s="632">
        <v>2319175</v>
      </c>
      <c r="DM34" s="624"/>
      <c r="DN34" s="624"/>
      <c r="DO34" s="624"/>
      <c r="DP34" s="624"/>
      <c r="DQ34" s="624"/>
      <c r="DR34" s="624"/>
      <c r="DS34" s="624"/>
      <c r="DT34" s="624"/>
      <c r="DU34" s="624"/>
      <c r="DV34" s="625"/>
      <c r="DW34" s="628">
        <v>18.100000000000001</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1350064</v>
      </c>
      <c r="S35" s="624"/>
      <c r="T35" s="624"/>
      <c r="U35" s="624"/>
      <c r="V35" s="624"/>
      <c r="W35" s="624"/>
      <c r="X35" s="624"/>
      <c r="Y35" s="625"/>
      <c r="Z35" s="626">
        <v>5.6</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241553</v>
      </c>
      <c r="CS35" s="644"/>
      <c r="CT35" s="644"/>
      <c r="CU35" s="644"/>
      <c r="CV35" s="644"/>
      <c r="CW35" s="644"/>
      <c r="CX35" s="644"/>
      <c r="CY35" s="645"/>
      <c r="CZ35" s="628">
        <v>1.1000000000000001</v>
      </c>
      <c r="DA35" s="656"/>
      <c r="DB35" s="656"/>
      <c r="DC35" s="658"/>
      <c r="DD35" s="632">
        <v>191584</v>
      </c>
      <c r="DE35" s="644"/>
      <c r="DF35" s="644"/>
      <c r="DG35" s="644"/>
      <c r="DH35" s="644"/>
      <c r="DI35" s="644"/>
      <c r="DJ35" s="644"/>
      <c r="DK35" s="645"/>
      <c r="DL35" s="632">
        <v>191584</v>
      </c>
      <c r="DM35" s="644"/>
      <c r="DN35" s="644"/>
      <c r="DO35" s="644"/>
      <c r="DP35" s="644"/>
      <c r="DQ35" s="644"/>
      <c r="DR35" s="644"/>
      <c r="DS35" s="644"/>
      <c r="DT35" s="644"/>
      <c r="DU35" s="644"/>
      <c r="DV35" s="645"/>
      <c r="DW35" s="628">
        <v>1.5</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537629</v>
      </c>
      <c r="S36" s="624"/>
      <c r="T36" s="624"/>
      <c r="U36" s="624"/>
      <c r="V36" s="624"/>
      <c r="W36" s="624"/>
      <c r="X36" s="624"/>
      <c r="Y36" s="625"/>
      <c r="Z36" s="626">
        <v>2.2000000000000002</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2907709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44415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3684705</v>
      </c>
      <c r="CS36" s="624"/>
      <c r="CT36" s="624"/>
      <c r="CU36" s="624"/>
      <c r="CV36" s="624"/>
      <c r="CW36" s="624"/>
      <c r="CX36" s="624"/>
      <c r="CY36" s="625"/>
      <c r="CZ36" s="628">
        <v>16.100000000000001</v>
      </c>
      <c r="DA36" s="656"/>
      <c r="DB36" s="656"/>
      <c r="DC36" s="658"/>
      <c r="DD36" s="632">
        <v>3346526</v>
      </c>
      <c r="DE36" s="624"/>
      <c r="DF36" s="624"/>
      <c r="DG36" s="624"/>
      <c r="DH36" s="624"/>
      <c r="DI36" s="624"/>
      <c r="DJ36" s="624"/>
      <c r="DK36" s="625"/>
      <c r="DL36" s="632">
        <v>1817597</v>
      </c>
      <c r="DM36" s="624"/>
      <c r="DN36" s="624"/>
      <c r="DO36" s="624"/>
      <c r="DP36" s="624"/>
      <c r="DQ36" s="624"/>
      <c r="DR36" s="624"/>
      <c r="DS36" s="624"/>
      <c r="DT36" s="624"/>
      <c r="DU36" s="624"/>
      <c r="DV36" s="625"/>
      <c r="DW36" s="628">
        <v>14.2</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483778</v>
      </c>
      <c r="S37" s="624"/>
      <c r="T37" s="624"/>
      <c r="U37" s="624"/>
      <c r="V37" s="624"/>
      <c r="W37" s="624"/>
      <c r="X37" s="624"/>
      <c r="Y37" s="625"/>
      <c r="Z37" s="626">
        <v>2</v>
      </c>
      <c r="AA37" s="626"/>
      <c r="AB37" s="626"/>
      <c r="AC37" s="626"/>
      <c r="AD37" s="627">
        <v>39171</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413275</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10740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1060364</v>
      </c>
      <c r="CS37" s="644"/>
      <c r="CT37" s="644"/>
      <c r="CU37" s="644"/>
      <c r="CV37" s="644"/>
      <c r="CW37" s="644"/>
      <c r="CX37" s="644"/>
      <c r="CY37" s="645"/>
      <c r="CZ37" s="628">
        <v>4.5999999999999996</v>
      </c>
      <c r="DA37" s="656"/>
      <c r="DB37" s="656"/>
      <c r="DC37" s="658"/>
      <c r="DD37" s="632">
        <v>1060364</v>
      </c>
      <c r="DE37" s="644"/>
      <c r="DF37" s="644"/>
      <c r="DG37" s="644"/>
      <c r="DH37" s="644"/>
      <c r="DI37" s="644"/>
      <c r="DJ37" s="644"/>
      <c r="DK37" s="645"/>
      <c r="DL37" s="632">
        <v>1045380</v>
      </c>
      <c r="DM37" s="644"/>
      <c r="DN37" s="644"/>
      <c r="DO37" s="644"/>
      <c r="DP37" s="644"/>
      <c r="DQ37" s="644"/>
      <c r="DR37" s="644"/>
      <c r="DS37" s="644"/>
      <c r="DT37" s="644"/>
      <c r="DU37" s="644"/>
      <c r="DV37" s="645"/>
      <c r="DW37" s="628">
        <v>8.1999999999999993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529300</v>
      </c>
      <c r="S38" s="624"/>
      <c r="T38" s="624"/>
      <c r="U38" s="624"/>
      <c r="V38" s="624"/>
      <c r="W38" s="624"/>
      <c r="X38" s="624"/>
      <c r="Y38" s="625"/>
      <c r="Z38" s="626">
        <v>2.2000000000000002</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380335</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6129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1823078</v>
      </c>
      <c r="CS38" s="624"/>
      <c r="CT38" s="624"/>
      <c r="CU38" s="624"/>
      <c r="CV38" s="624"/>
      <c r="CW38" s="624"/>
      <c r="CX38" s="624"/>
      <c r="CY38" s="625"/>
      <c r="CZ38" s="628">
        <v>8</v>
      </c>
      <c r="DA38" s="656"/>
      <c r="DB38" s="656"/>
      <c r="DC38" s="658"/>
      <c r="DD38" s="632">
        <v>1471859</v>
      </c>
      <c r="DE38" s="624"/>
      <c r="DF38" s="624"/>
      <c r="DG38" s="624"/>
      <c r="DH38" s="624"/>
      <c r="DI38" s="624"/>
      <c r="DJ38" s="624"/>
      <c r="DK38" s="625"/>
      <c r="DL38" s="632">
        <v>1435927</v>
      </c>
      <c r="DM38" s="624"/>
      <c r="DN38" s="624"/>
      <c r="DO38" s="624"/>
      <c r="DP38" s="624"/>
      <c r="DQ38" s="624"/>
      <c r="DR38" s="624"/>
      <c r="DS38" s="624"/>
      <c r="DT38" s="624"/>
      <c r="DU38" s="624"/>
      <c r="DV38" s="625"/>
      <c r="DW38" s="628">
        <v>11.2</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291021</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9473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335528</v>
      </c>
      <c r="CS39" s="644"/>
      <c r="CT39" s="644"/>
      <c r="CU39" s="644"/>
      <c r="CV39" s="644"/>
      <c r="CW39" s="644"/>
      <c r="CX39" s="644"/>
      <c r="CY39" s="645"/>
      <c r="CZ39" s="628">
        <v>1.5</v>
      </c>
      <c r="DA39" s="656"/>
      <c r="DB39" s="656"/>
      <c r="DC39" s="658"/>
      <c r="DD39" s="632">
        <v>280505</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108100</v>
      </c>
      <c r="S40" s="624"/>
      <c r="T40" s="624"/>
      <c r="U40" s="624"/>
      <c r="V40" s="624"/>
      <c r="W40" s="624"/>
      <c r="X40" s="624"/>
      <c r="Y40" s="625"/>
      <c r="Z40" s="626">
        <v>0.5</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243055</v>
      </c>
      <c r="CS40" s="624"/>
      <c r="CT40" s="624"/>
      <c r="CU40" s="624"/>
      <c r="CV40" s="624"/>
      <c r="CW40" s="624"/>
      <c r="CX40" s="624"/>
      <c r="CY40" s="625"/>
      <c r="CZ40" s="628">
        <v>1.1000000000000001</v>
      </c>
      <c r="DA40" s="656"/>
      <c r="DB40" s="656"/>
      <c r="DC40" s="658"/>
      <c r="DD40" s="632">
        <v>242059</v>
      </c>
      <c r="DE40" s="624"/>
      <c r="DF40" s="624"/>
      <c r="DG40" s="624"/>
      <c r="DH40" s="624"/>
      <c r="DI40" s="624"/>
      <c r="DJ40" s="624"/>
      <c r="DK40" s="625"/>
      <c r="DL40" s="632">
        <v>242059</v>
      </c>
      <c r="DM40" s="624"/>
      <c r="DN40" s="624"/>
      <c r="DO40" s="624"/>
      <c r="DP40" s="624"/>
      <c r="DQ40" s="624"/>
      <c r="DR40" s="624"/>
      <c r="DS40" s="624"/>
      <c r="DT40" s="624"/>
      <c r="DU40" s="624"/>
      <c r="DV40" s="625"/>
      <c r="DW40" s="628">
        <v>1.9</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23985049</v>
      </c>
      <c r="S41" s="696"/>
      <c r="T41" s="696"/>
      <c r="U41" s="696"/>
      <c r="V41" s="696"/>
      <c r="W41" s="696"/>
      <c r="X41" s="696"/>
      <c r="Y41" s="700"/>
      <c r="Z41" s="701">
        <v>100</v>
      </c>
      <c r="AA41" s="701"/>
      <c r="AB41" s="701"/>
      <c r="AC41" s="701"/>
      <c r="AD41" s="702">
        <v>12683360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369665</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1453413</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358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2799462</v>
      </c>
      <c r="CS42" s="644"/>
      <c r="CT42" s="644"/>
      <c r="CU42" s="644"/>
      <c r="CV42" s="644"/>
      <c r="CW42" s="644"/>
      <c r="CX42" s="644"/>
      <c r="CY42" s="645"/>
      <c r="CZ42" s="628">
        <v>12.3</v>
      </c>
      <c r="DA42" s="656"/>
      <c r="DB42" s="656"/>
      <c r="DC42" s="658"/>
      <c r="DD42" s="632">
        <v>749772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89432</v>
      </c>
      <c r="CS43" s="644"/>
      <c r="CT43" s="644"/>
      <c r="CU43" s="644"/>
      <c r="CV43" s="644"/>
      <c r="CW43" s="644"/>
      <c r="CX43" s="644"/>
      <c r="CY43" s="645"/>
      <c r="CZ43" s="628">
        <v>0.4</v>
      </c>
      <c r="DA43" s="656"/>
      <c r="DB43" s="656"/>
      <c r="DC43" s="658"/>
      <c r="DD43" s="632">
        <v>80887</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2735849</v>
      </c>
      <c r="CS44" s="624"/>
      <c r="CT44" s="624"/>
      <c r="CU44" s="624"/>
      <c r="CV44" s="624"/>
      <c r="CW44" s="624"/>
      <c r="CX44" s="624"/>
      <c r="CY44" s="625"/>
      <c r="CZ44" s="628">
        <v>12</v>
      </c>
      <c r="DA44" s="629"/>
      <c r="DB44" s="629"/>
      <c r="DC44" s="635"/>
      <c r="DD44" s="632">
        <v>747848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1335169</v>
      </c>
      <c r="CS45" s="644"/>
      <c r="CT45" s="644"/>
      <c r="CU45" s="644"/>
      <c r="CV45" s="644"/>
      <c r="CW45" s="644"/>
      <c r="CX45" s="644"/>
      <c r="CY45" s="645"/>
      <c r="CZ45" s="628">
        <v>5.8</v>
      </c>
      <c r="DA45" s="656"/>
      <c r="DB45" s="656"/>
      <c r="DC45" s="658"/>
      <c r="DD45" s="632">
        <v>105981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1368599</v>
      </c>
      <c r="CS46" s="624"/>
      <c r="CT46" s="624"/>
      <c r="CU46" s="624"/>
      <c r="CV46" s="624"/>
      <c r="CW46" s="624"/>
      <c r="CX46" s="624"/>
      <c r="CY46" s="625"/>
      <c r="CZ46" s="628">
        <v>6</v>
      </c>
      <c r="DA46" s="629"/>
      <c r="DB46" s="629"/>
      <c r="DC46" s="635"/>
      <c r="DD46" s="632">
        <v>613386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v>63613</v>
      </c>
      <c r="CS47" s="644"/>
      <c r="CT47" s="644"/>
      <c r="CU47" s="644"/>
      <c r="CV47" s="644"/>
      <c r="CW47" s="644"/>
      <c r="CX47" s="644"/>
      <c r="CY47" s="645"/>
      <c r="CZ47" s="628">
        <v>0.3</v>
      </c>
      <c r="DA47" s="656"/>
      <c r="DB47" s="656"/>
      <c r="DC47" s="658"/>
      <c r="DD47" s="632">
        <v>1924</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351</v>
      </c>
      <c r="CE49" s="647"/>
      <c r="CF49" s="647"/>
      <c r="CG49" s="647"/>
      <c r="CH49" s="647"/>
      <c r="CI49" s="647"/>
      <c r="CJ49" s="647"/>
      <c r="CK49" s="647"/>
      <c r="CL49" s="647"/>
      <c r="CM49" s="647"/>
      <c r="CN49" s="647"/>
      <c r="CO49" s="647"/>
      <c r="CP49" s="647"/>
      <c r="CQ49" s="648"/>
      <c r="CR49" s="695">
        <v>22824866</v>
      </c>
      <c r="CS49" s="682"/>
      <c r="CT49" s="682"/>
      <c r="CU49" s="682"/>
      <c r="CV49" s="682"/>
      <c r="CW49" s="682"/>
      <c r="CX49" s="682"/>
      <c r="CY49" s="711"/>
      <c r="CZ49" s="703">
        <v>100</v>
      </c>
      <c r="DA49" s="712"/>
      <c r="DB49" s="712"/>
      <c r="DC49" s="713"/>
      <c r="DD49" s="714">
        <v>15439258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BIVEBYEZksw4mQNs2N7HHPXNwnYrg5fsxwxd5cpD1qX/VY0DA07tQv+vxb4ZkJZJ95O4x5V7wGxthjtLdzwVQ==" saltValue="Ze5RRyEooE4AGCjqoaEy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23985</v>
      </c>
      <c r="R7" s="753"/>
      <c r="S7" s="753"/>
      <c r="T7" s="753"/>
      <c r="U7" s="753"/>
      <c r="V7" s="753">
        <v>22825</v>
      </c>
      <c r="W7" s="753"/>
      <c r="X7" s="753"/>
      <c r="Y7" s="753"/>
      <c r="Z7" s="753"/>
      <c r="AA7" s="753">
        <v>1160</v>
      </c>
      <c r="AB7" s="753"/>
      <c r="AC7" s="753"/>
      <c r="AD7" s="753"/>
      <c r="AE7" s="754"/>
      <c r="AF7" s="755">
        <v>966</v>
      </c>
      <c r="AG7" s="756"/>
      <c r="AH7" s="756"/>
      <c r="AI7" s="756"/>
      <c r="AJ7" s="757"/>
      <c r="AK7" s="758">
        <v>1350</v>
      </c>
      <c r="AL7" s="759"/>
      <c r="AM7" s="759"/>
      <c r="AN7" s="759"/>
      <c r="AO7" s="759"/>
      <c r="AP7" s="759">
        <v>14002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553</v>
      </c>
      <c r="BS7" s="746" t="s">
        <v>551</v>
      </c>
      <c r="BT7" s="747"/>
      <c r="BU7" s="747"/>
      <c r="BV7" s="747"/>
      <c r="BW7" s="747"/>
      <c r="BX7" s="747"/>
      <c r="BY7" s="747"/>
      <c r="BZ7" s="747"/>
      <c r="CA7" s="747"/>
      <c r="CB7" s="747"/>
      <c r="CC7" s="747"/>
      <c r="CD7" s="747"/>
      <c r="CE7" s="747"/>
      <c r="CF7" s="747"/>
      <c r="CG7" s="762"/>
      <c r="CH7" s="743">
        <v>2</v>
      </c>
      <c r="CI7" s="744"/>
      <c r="CJ7" s="744"/>
      <c r="CK7" s="744"/>
      <c r="CL7" s="745"/>
      <c r="CM7" s="743">
        <v>393</v>
      </c>
      <c r="CN7" s="744"/>
      <c r="CO7" s="744"/>
      <c r="CP7" s="744"/>
      <c r="CQ7" s="745"/>
      <c r="CR7" s="743">
        <v>5</v>
      </c>
      <c r="CS7" s="744"/>
      <c r="CT7" s="744"/>
      <c r="CU7" s="744"/>
      <c r="CV7" s="745"/>
      <c r="CW7" s="743" t="s">
        <v>554</v>
      </c>
      <c r="CX7" s="744"/>
      <c r="CY7" s="744"/>
      <c r="CZ7" s="744"/>
      <c r="DA7" s="745"/>
      <c r="DB7" s="743">
        <v>27</v>
      </c>
      <c r="DC7" s="744"/>
      <c r="DD7" s="744"/>
      <c r="DE7" s="744"/>
      <c r="DF7" s="745"/>
      <c r="DG7" s="743">
        <v>177</v>
      </c>
      <c r="DH7" s="744"/>
      <c r="DI7" s="744"/>
      <c r="DJ7" s="744"/>
      <c r="DK7" s="745"/>
      <c r="DL7" s="743" t="s">
        <v>554</v>
      </c>
      <c r="DM7" s="744"/>
      <c r="DN7" s="744"/>
      <c r="DO7" s="744"/>
      <c r="DP7" s="745"/>
      <c r="DQ7" s="743" t="s">
        <v>554</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552</v>
      </c>
      <c r="BT8" s="774"/>
      <c r="BU8" s="774"/>
      <c r="BV8" s="774"/>
      <c r="BW8" s="774"/>
      <c r="BX8" s="774"/>
      <c r="BY8" s="774"/>
      <c r="BZ8" s="774"/>
      <c r="CA8" s="774"/>
      <c r="CB8" s="774"/>
      <c r="CC8" s="774"/>
      <c r="CD8" s="774"/>
      <c r="CE8" s="774"/>
      <c r="CF8" s="774"/>
      <c r="CG8" s="775"/>
      <c r="CH8" s="776">
        <v>0</v>
      </c>
      <c r="CI8" s="777"/>
      <c r="CJ8" s="777"/>
      <c r="CK8" s="777"/>
      <c r="CL8" s="778"/>
      <c r="CM8" s="776">
        <v>65</v>
      </c>
      <c r="CN8" s="777"/>
      <c r="CO8" s="777"/>
      <c r="CP8" s="777"/>
      <c r="CQ8" s="778"/>
      <c r="CR8" s="776">
        <v>9</v>
      </c>
      <c r="CS8" s="777"/>
      <c r="CT8" s="777"/>
      <c r="CU8" s="777"/>
      <c r="CV8" s="778"/>
      <c r="CW8" s="776" t="s">
        <v>563</v>
      </c>
      <c r="CX8" s="777"/>
      <c r="CY8" s="777"/>
      <c r="CZ8" s="777"/>
      <c r="DA8" s="778"/>
      <c r="DB8" s="776" t="s">
        <v>563</v>
      </c>
      <c r="DC8" s="777"/>
      <c r="DD8" s="777"/>
      <c r="DE8" s="777"/>
      <c r="DF8" s="778"/>
      <c r="DG8" s="776" t="s">
        <v>563</v>
      </c>
      <c r="DH8" s="777"/>
      <c r="DI8" s="777"/>
      <c r="DJ8" s="777"/>
      <c r="DK8" s="778"/>
      <c r="DL8" s="776" t="s">
        <v>563</v>
      </c>
      <c r="DM8" s="777"/>
      <c r="DN8" s="777"/>
      <c r="DO8" s="777"/>
      <c r="DP8" s="778"/>
      <c r="DQ8" s="776" t="s">
        <v>563</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966</v>
      </c>
      <c r="AG23" s="793"/>
      <c r="AH23" s="793"/>
      <c r="AI23" s="793"/>
      <c r="AJ23" s="796"/>
      <c r="AK23" s="797"/>
      <c r="AL23" s="798"/>
      <c r="AM23" s="798"/>
      <c r="AN23" s="798"/>
      <c r="AO23" s="798"/>
      <c r="AP23" s="793"/>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4942</v>
      </c>
      <c r="R28" s="823"/>
      <c r="S28" s="823"/>
      <c r="T28" s="823"/>
      <c r="U28" s="823"/>
      <c r="V28" s="823">
        <v>4897</v>
      </c>
      <c r="W28" s="823"/>
      <c r="X28" s="823"/>
      <c r="Y28" s="823"/>
      <c r="Z28" s="823"/>
      <c r="AA28" s="823">
        <v>44</v>
      </c>
      <c r="AB28" s="823"/>
      <c r="AC28" s="823"/>
      <c r="AD28" s="823"/>
      <c r="AE28" s="824"/>
      <c r="AF28" s="825">
        <v>44</v>
      </c>
      <c r="AG28" s="823"/>
      <c r="AH28" s="823"/>
      <c r="AI28" s="823"/>
      <c r="AJ28" s="826"/>
      <c r="AK28" s="827">
        <v>490</v>
      </c>
      <c r="AL28" s="828"/>
      <c r="AM28" s="828"/>
      <c r="AN28" s="828"/>
      <c r="AO28" s="828"/>
      <c r="AP28" s="828" t="s">
        <v>562</v>
      </c>
      <c r="AQ28" s="828"/>
      <c r="AR28" s="828"/>
      <c r="AS28" s="828"/>
      <c r="AT28" s="828"/>
      <c r="AU28" s="828" t="s">
        <v>562</v>
      </c>
      <c r="AV28" s="828"/>
      <c r="AW28" s="828"/>
      <c r="AX28" s="828"/>
      <c r="AY28" s="828"/>
      <c r="AZ28" s="829" t="s">
        <v>562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4811</v>
      </c>
      <c r="R29" s="784"/>
      <c r="S29" s="784"/>
      <c r="T29" s="784"/>
      <c r="U29" s="784"/>
      <c r="V29" s="784">
        <v>4716</v>
      </c>
      <c r="W29" s="784"/>
      <c r="X29" s="784"/>
      <c r="Y29" s="784"/>
      <c r="Z29" s="784"/>
      <c r="AA29" s="784">
        <v>95</v>
      </c>
      <c r="AB29" s="784"/>
      <c r="AC29" s="784"/>
      <c r="AD29" s="784"/>
      <c r="AE29" s="785"/>
      <c r="AF29" s="786">
        <v>95</v>
      </c>
      <c r="AG29" s="787"/>
      <c r="AH29" s="787"/>
      <c r="AI29" s="787"/>
      <c r="AJ29" s="788"/>
      <c r="AK29" s="834">
        <v>729</v>
      </c>
      <c r="AL29" s="830"/>
      <c r="AM29" s="830"/>
      <c r="AN29" s="830"/>
      <c r="AO29" s="830"/>
      <c r="AP29" s="830" t="s">
        <v>562</v>
      </c>
      <c r="AQ29" s="830"/>
      <c r="AR29" s="830"/>
      <c r="AS29" s="830"/>
      <c r="AT29" s="830"/>
      <c r="AU29" s="830" t="s">
        <v>562</v>
      </c>
      <c r="AV29" s="830"/>
      <c r="AW29" s="830"/>
      <c r="AX29" s="830"/>
      <c r="AY29" s="830"/>
      <c r="AZ29" s="831" t="s">
        <v>562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754</v>
      </c>
      <c r="R30" s="784"/>
      <c r="S30" s="784"/>
      <c r="T30" s="784"/>
      <c r="U30" s="784"/>
      <c r="V30" s="784">
        <v>746</v>
      </c>
      <c r="W30" s="784"/>
      <c r="X30" s="784"/>
      <c r="Y30" s="784"/>
      <c r="Z30" s="784"/>
      <c r="AA30" s="784">
        <v>8</v>
      </c>
      <c r="AB30" s="784"/>
      <c r="AC30" s="784"/>
      <c r="AD30" s="784"/>
      <c r="AE30" s="785"/>
      <c r="AF30" s="786">
        <v>8</v>
      </c>
      <c r="AG30" s="787"/>
      <c r="AH30" s="787"/>
      <c r="AI30" s="787"/>
      <c r="AJ30" s="788"/>
      <c r="AK30" s="834">
        <v>200</v>
      </c>
      <c r="AL30" s="830"/>
      <c r="AM30" s="830"/>
      <c r="AN30" s="830"/>
      <c r="AO30" s="830"/>
      <c r="AP30" s="830" t="s">
        <v>562</v>
      </c>
      <c r="AQ30" s="830"/>
      <c r="AR30" s="830"/>
      <c r="AS30" s="830"/>
      <c r="AT30" s="830"/>
      <c r="AU30" s="830" t="s">
        <v>562</v>
      </c>
      <c r="AV30" s="830"/>
      <c r="AW30" s="830"/>
      <c r="AX30" s="830"/>
      <c r="AY30" s="830"/>
      <c r="AZ30" s="831" t="s">
        <v>562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1209</v>
      </c>
      <c r="R31" s="784"/>
      <c r="S31" s="784"/>
      <c r="T31" s="784"/>
      <c r="U31" s="784"/>
      <c r="V31" s="784">
        <v>994</v>
      </c>
      <c r="W31" s="784"/>
      <c r="X31" s="784"/>
      <c r="Y31" s="784"/>
      <c r="Z31" s="784"/>
      <c r="AA31" s="784">
        <v>214</v>
      </c>
      <c r="AB31" s="784"/>
      <c r="AC31" s="784"/>
      <c r="AD31" s="784"/>
      <c r="AE31" s="785"/>
      <c r="AF31" s="786">
        <v>1972</v>
      </c>
      <c r="AG31" s="787"/>
      <c r="AH31" s="787"/>
      <c r="AI31" s="787"/>
      <c r="AJ31" s="788"/>
      <c r="AK31" s="834">
        <v>63</v>
      </c>
      <c r="AL31" s="830"/>
      <c r="AM31" s="830"/>
      <c r="AN31" s="830"/>
      <c r="AO31" s="830"/>
      <c r="AP31" s="830">
        <v>2130</v>
      </c>
      <c r="AQ31" s="830"/>
      <c r="AR31" s="830"/>
      <c r="AS31" s="830"/>
      <c r="AT31" s="830"/>
      <c r="AU31" s="830">
        <v>283</v>
      </c>
      <c r="AV31" s="830"/>
      <c r="AW31" s="830"/>
      <c r="AX31" s="830"/>
      <c r="AY31" s="830"/>
      <c r="AZ31" s="831" t="s">
        <v>562</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665</v>
      </c>
      <c r="R32" s="784"/>
      <c r="S32" s="784"/>
      <c r="T32" s="784"/>
      <c r="U32" s="784"/>
      <c r="V32" s="784">
        <v>649</v>
      </c>
      <c r="W32" s="784"/>
      <c r="X32" s="784"/>
      <c r="Y32" s="784"/>
      <c r="Z32" s="784"/>
      <c r="AA32" s="784">
        <v>16</v>
      </c>
      <c r="AB32" s="784"/>
      <c r="AC32" s="784"/>
      <c r="AD32" s="784"/>
      <c r="AE32" s="785"/>
      <c r="AF32" s="786">
        <v>297</v>
      </c>
      <c r="AG32" s="787"/>
      <c r="AH32" s="787"/>
      <c r="AI32" s="787"/>
      <c r="AJ32" s="788"/>
      <c r="AK32" s="834">
        <v>380</v>
      </c>
      <c r="AL32" s="830"/>
      <c r="AM32" s="830"/>
      <c r="AN32" s="830"/>
      <c r="AO32" s="830"/>
      <c r="AP32" s="830">
        <v>2044</v>
      </c>
      <c r="AQ32" s="830"/>
      <c r="AR32" s="830"/>
      <c r="AS32" s="830"/>
      <c r="AT32" s="830"/>
      <c r="AU32" s="830">
        <v>1707</v>
      </c>
      <c r="AV32" s="830"/>
      <c r="AW32" s="830"/>
      <c r="AX32" s="830"/>
      <c r="AY32" s="830"/>
      <c r="AZ32" s="831" t="s">
        <v>562</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2417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555</v>
      </c>
      <c r="C68" s="870"/>
      <c r="D68" s="870"/>
      <c r="E68" s="870"/>
      <c r="F68" s="870"/>
      <c r="G68" s="870"/>
      <c r="H68" s="870"/>
      <c r="I68" s="870"/>
      <c r="J68" s="870"/>
      <c r="K68" s="870"/>
      <c r="L68" s="870"/>
      <c r="M68" s="870"/>
      <c r="N68" s="870"/>
      <c r="O68" s="870"/>
      <c r="P68" s="871"/>
      <c r="Q68" s="872">
        <v>10785</v>
      </c>
      <c r="R68" s="866"/>
      <c r="S68" s="866"/>
      <c r="T68" s="866"/>
      <c r="U68" s="866"/>
      <c r="V68" s="866">
        <v>11245</v>
      </c>
      <c r="W68" s="866"/>
      <c r="X68" s="866"/>
      <c r="Y68" s="866"/>
      <c r="Z68" s="866"/>
      <c r="AA68" s="866">
        <v>-460</v>
      </c>
      <c r="AB68" s="866"/>
      <c r="AC68" s="866"/>
      <c r="AD68" s="866"/>
      <c r="AE68" s="866"/>
      <c r="AF68" s="866">
        <v>5106</v>
      </c>
      <c r="AG68" s="866"/>
      <c r="AH68" s="866"/>
      <c r="AI68" s="866"/>
      <c r="AJ68" s="866"/>
      <c r="AK68" s="866" t="s">
        <v>561</v>
      </c>
      <c r="AL68" s="866"/>
      <c r="AM68" s="866"/>
      <c r="AN68" s="866"/>
      <c r="AO68" s="866"/>
      <c r="AP68" s="866">
        <v>3762</v>
      </c>
      <c r="AQ68" s="866"/>
      <c r="AR68" s="866"/>
      <c r="AS68" s="866"/>
      <c r="AT68" s="866"/>
      <c r="AU68" s="866">
        <v>1903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556</v>
      </c>
      <c r="C69" s="874"/>
      <c r="D69" s="874"/>
      <c r="E69" s="874"/>
      <c r="F69" s="874"/>
      <c r="G69" s="874"/>
      <c r="H69" s="874"/>
      <c r="I69" s="874"/>
      <c r="J69" s="874"/>
      <c r="K69" s="874"/>
      <c r="L69" s="874"/>
      <c r="M69" s="874"/>
      <c r="N69" s="874"/>
      <c r="O69" s="874"/>
      <c r="P69" s="875"/>
      <c r="Q69" s="876">
        <v>5076</v>
      </c>
      <c r="R69" s="830"/>
      <c r="S69" s="830"/>
      <c r="T69" s="830"/>
      <c r="U69" s="830"/>
      <c r="V69" s="830">
        <v>5023</v>
      </c>
      <c r="W69" s="830"/>
      <c r="X69" s="830"/>
      <c r="Y69" s="830"/>
      <c r="Z69" s="830"/>
      <c r="AA69" s="830">
        <v>53</v>
      </c>
      <c r="AB69" s="830"/>
      <c r="AC69" s="830"/>
      <c r="AD69" s="830"/>
      <c r="AE69" s="830"/>
      <c r="AF69" s="830">
        <v>46</v>
      </c>
      <c r="AG69" s="830"/>
      <c r="AH69" s="830"/>
      <c r="AI69" s="830"/>
      <c r="AJ69" s="830"/>
      <c r="AK69" s="830">
        <v>266</v>
      </c>
      <c r="AL69" s="830"/>
      <c r="AM69" s="830"/>
      <c r="AN69" s="830"/>
      <c r="AO69" s="830"/>
      <c r="AP69" s="830">
        <v>3229</v>
      </c>
      <c r="AQ69" s="830"/>
      <c r="AR69" s="830"/>
      <c r="AS69" s="830"/>
      <c r="AT69" s="830"/>
      <c r="AU69" s="830">
        <v>2403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557</v>
      </c>
      <c r="C70" s="874"/>
      <c r="D70" s="874"/>
      <c r="E70" s="874"/>
      <c r="F70" s="874"/>
      <c r="G70" s="874"/>
      <c r="H70" s="874"/>
      <c r="I70" s="874"/>
      <c r="J70" s="874"/>
      <c r="K70" s="874"/>
      <c r="L70" s="874"/>
      <c r="M70" s="874"/>
      <c r="N70" s="874"/>
      <c r="O70" s="874"/>
      <c r="P70" s="875"/>
      <c r="Q70" s="876">
        <v>4231</v>
      </c>
      <c r="R70" s="830"/>
      <c r="S70" s="830"/>
      <c r="T70" s="830"/>
      <c r="U70" s="830"/>
      <c r="V70" s="830">
        <v>3817</v>
      </c>
      <c r="W70" s="830"/>
      <c r="X70" s="830"/>
      <c r="Y70" s="830"/>
      <c r="Z70" s="830"/>
      <c r="AA70" s="830">
        <v>414</v>
      </c>
      <c r="AB70" s="830"/>
      <c r="AC70" s="830"/>
      <c r="AD70" s="830"/>
      <c r="AE70" s="830"/>
      <c r="AF70" s="830">
        <v>414</v>
      </c>
      <c r="AG70" s="830"/>
      <c r="AH70" s="830"/>
      <c r="AI70" s="830"/>
      <c r="AJ70" s="830"/>
      <c r="AK70" s="830" t="s">
        <v>562</v>
      </c>
      <c r="AL70" s="830"/>
      <c r="AM70" s="830"/>
      <c r="AN70" s="830"/>
      <c r="AO70" s="830"/>
      <c r="AP70" s="830" t="s">
        <v>562</v>
      </c>
      <c r="AQ70" s="830"/>
      <c r="AR70" s="830"/>
      <c r="AS70" s="830"/>
      <c r="AT70" s="830"/>
      <c r="AU70" s="830" t="s">
        <v>562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558</v>
      </c>
      <c r="C71" s="874"/>
      <c r="D71" s="874"/>
      <c r="E71" s="874"/>
      <c r="F71" s="874"/>
      <c r="G71" s="874"/>
      <c r="H71" s="874"/>
      <c r="I71" s="874"/>
      <c r="J71" s="874"/>
      <c r="K71" s="874"/>
      <c r="L71" s="874"/>
      <c r="M71" s="874"/>
      <c r="N71" s="874"/>
      <c r="O71" s="874"/>
      <c r="P71" s="875"/>
      <c r="Q71" s="876">
        <v>141</v>
      </c>
      <c r="R71" s="830"/>
      <c r="S71" s="830"/>
      <c r="T71" s="830"/>
      <c r="U71" s="830"/>
      <c r="V71" s="830">
        <v>131</v>
      </c>
      <c r="W71" s="830"/>
      <c r="X71" s="830"/>
      <c r="Y71" s="830"/>
      <c r="Z71" s="830"/>
      <c r="AA71" s="830">
        <v>10</v>
      </c>
      <c r="AB71" s="830"/>
      <c r="AC71" s="830"/>
      <c r="AD71" s="830"/>
      <c r="AE71" s="830"/>
      <c r="AF71" s="830">
        <v>10</v>
      </c>
      <c r="AG71" s="830"/>
      <c r="AH71" s="830"/>
      <c r="AI71" s="830"/>
      <c r="AJ71" s="830"/>
      <c r="AK71" s="830">
        <v>5</v>
      </c>
      <c r="AL71" s="830"/>
      <c r="AM71" s="830"/>
      <c r="AN71" s="830"/>
      <c r="AO71" s="830"/>
      <c r="AP71" s="830" t="s">
        <v>562</v>
      </c>
      <c r="AQ71" s="830"/>
      <c r="AR71" s="830"/>
      <c r="AS71" s="830"/>
      <c r="AT71" s="830"/>
      <c r="AU71" s="830" t="s">
        <v>562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559</v>
      </c>
      <c r="C72" s="874"/>
      <c r="D72" s="874"/>
      <c r="E72" s="874"/>
      <c r="F72" s="874"/>
      <c r="G72" s="874"/>
      <c r="H72" s="874"/>
      <c r="I72" s="874"/>
      <c r="J72" s="874"/>
      <c r="K72" s="874"/>
      <c r="L72" s="874"/>
      <c r="M72" s="874"/>
      <c r="N72" s="874"/>
      <c r="O72" s="874"/>
      <c r="P72" s="875"/>
      <c r="Q72" s="876">
        <v>265484</v>
      </c>
      <c r="R72" s="830"/>
      <c r="S72" s="830"/>
      <c r="T72" s="830"/>
      <c r="U72" s="830"/>
      <c r="V72" s="830">
        <v>260529</v>
      </c>
      <c r="W72" s="830"/>
      <c r="X72" s="830"/>
      <c r="Y72" s="830"/>
      <c r="Z72" s="830"/>
      <c r="AA72" s="830">
        <v>4955</v>
      </c>
      <c r="AB72" s="830"/>
      <c r="AC72" s="830"/>
      <c r="AD72" s="830"/>
      <c r="AE72" s="830"/>
      <c r="AF72" s="830">
        <v>4502</v>
      </c>
      <c r="AG72" s="830"/>
      <c r="AH72" s="830"/>
      <c r="AI72" s="830"/>
      <c r="AJ72" s="830"/>
      <c r="AK72" s="830">
        <v>2205</v>
      </c>
      <c r="AL72" s="830"/>
      <c r="AM72" s="830"/>
      <c r="AN72" s="830"/>
      <c r="AO72" s="830"/>
      <c r="AP72" s="830" t="s">
        <v>562</v>
      </c>
      <c r="AQ72" s="830"/>
      <c r="AR72" s="830"/>
      <c r="AS72" s="830"/>
      <c r="AT72" s="830"/>
      <c r="AU72" s="830" t="s">
        <v>562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560</v>
      </c>
      <c r="C73" s="874"/>
      <c r="D73" s="874"/>
      <c r="E73" s="874"/>
      <c r="F73" s="874"/>
      <c r="G73" s="874"/>
      <c r="H73" s="874"/>
      <c r="I73" s="874"/>
      <c r="J73" s="874"/>
      <c r="K73" s="874"/>
      <c r="L73" s="874"/>
      <c r="M73" s="874"/>
      <c r="N73" s="874"/>
      <c r="O73" s="874"/>
      <c r="P73" s="875"/>
      <c r="Q73" s="876">
        <v>176</v>
      </c>
      <c r="R73" s="830"/>
      <c r="S73" s="830"/>
      <c r="T73" s="830"/>
      <c r="U73" s="830"/>
      <c r="V73" s="830">
        <v>142</v>
      </c>
      <c r="W73" s="830"/>
      <c r="X73" s="830"/>
      <c r="Y73" s="830"/>
      <c r="Z73" s="830"/>
      <c r="AA73" s="830">
        <v>34</v>
      </c>
      <c r="AB73" s="830"/>
      <c r="AC73" s="830"/>
      <c r="AD73" s="830"/>
      <c r="AE73" s="830"/>
      <c r="AF73" s="830">
        <v>34</v>
      </c>
      <c r="AG73" s="830"/>
      <c r="AH73" s="830"/>
      <c r="AI73" s="830"/>
      <c r="AJ73" s="830"/>
      <c r="AK73" s="830">
        <v>19</v>
      </c>
      <c r="AL73" s="830"/>
      <c r="AM73" s="830"/>
      <c r="AN73" s="830"/>
      <c r="AO73" s="830"/>
      <c r="AP73" s="830" t="s">
        <v>562</v>
      </c>
      <c r="AQ73" s="830"/>
      <c r="AR73" s="830"/>
      <c r="AS73" s="830"/>
      <c r="AT73" s="830"/>
      <c r="AU73" s="830" t="s">
        <v>562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30"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1969079</v>
      </c>
      <c r="AB110" s="900"/>
      <c r="AC110" s="900"/>
      <c r="AD110" s="900"/>
      <c r="AE110" s="901"/>
      <c r="AF110" s="902">
        <v>2121435</v>
      </c>
      <c r="AG110" s="900"/>
      <c r="AH110" s="900"/>
      <c r="AI110" s="900"/>
      <c r="AJ110" s="901"/>
      <c r="AK110" s="902">
        <v>2030057</v>
      </c>
      <c r="AL110" s="900"/>
      <c r="AM110" s="900"/>
      <c r="AN110" s="900"/>
      <c r="AO110" s="901"/>
      <c r="AP110" s="903">
        <v>18.399999999999999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16636052</v>
      </c>
      <c r="BR110" s="931"/>
      <c r="BS110" s="931"/>
      <c r="BT110" s="931"/>
      <c r="BU110" s="931"/>
      <c r="BV110" s="931">
        <v>15450428</v>
      </c>
      <c r="BW110" s="931"/>
      <c r="BX110" s="931"/>
      <c r="BY110" s="931"/>
      <c r="BZ110" s="931"/>
      <c r="CA110" s="931">
        <v>14001718</v>
      </c>
      <c r="CB110" s="931"/>
      <c r="CC110" s="931"/>
      <c r="CD110" s="931"/>
      <c r="CE110" s="931"/>
      <c r="CF110" s="944">
        <v>127.1</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2716897</v>
      </c>
      <c r="BR112" s="926"/>
      <c r="BS112" s="926"/>
      <c r="BT112" s="926"/>
      <c r="BU112" s="926"/>
      <c r="BV112" s="926">
        <v>2418342</v>
      </c>
      <c r="BW112" s="926"/>
      <c r="BX112" s="926"/>
      <c r="BY112" s="926"/>
      <c r="BZ112" s="926"/>
      <c r="CA112" s="926">
        <v>1990298</v>
      </c>
      <c r="CB112" s="926"/>
      <c r="CC112" s="926"/>
      <c r="CD112" s="926"/>
      <c r="CE112" s="926"/>
      <c r="CF112" s="920">
        <v>18.100000000000001</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406124</v>
      </c>
      <c r="AB113" s="938"/>
      <c r="AC113" s="938"/>
      <c r="AD113" s="938"/>
      <c r="AE113" s="939"/>
      <c r="AF113" s="940">
        <v>364803</v>
      </c>
      <c r="AG113" s="938"/>
      <c r="AH113" s="938"/>
      <c r="AI113" s="938"/>
      <c r="AJ113" s="939"/>
      <c r="AK113" s="940">
        <v>306480</v>
      </c>
      <c r="AL113" s="938"/>
      <c r="AM113" s="938"/>
      <c r="AN113" s="938"/>
      <c r="AO113" s="939"/>
      <c r="AP113" s="941">
        <v>2.8</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2687878</v>
      </c>
      <c r="BR113" s="926"/>
      <c r="BS113" s="926"/>
      <c r="BT113" s="926"/>
      <c r="BU113" s="926"/>
      <c r="BV113" s="926">
        <v>2674915</v>
      </c>
      <c r="BW113" s="926"/>
      <c r="BX113" s="926"/>
      <c r="BY113" s="926"/>
      <c r="BZ113" s="926"/>
      <c r="CA113" s="926">
        <v>4306018</v>
      </c>
      <c r="CB113" s="926"/>
      <c r="CC113" s="926"/>
      <c r="CD113" s="926"/>
      <c r="CE113" s="926"/>
      <c r="CF113" s="920">
        <v>39.1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359505</v>
      </c>
      <c r="AB114" s="959"/>
      <c r="AC114" s="959"/>
      <c r="AD114" s="959"/>
      <c r="AE114" s="960"/>
      <c r="AF114" s="961">
        <v>432411</v>
      </c>
      <c r="AG114" s="959"/>
      <c r="AH114" s="959"/>
      <c r="AI114" s="959"/>
      <c r="AJ114" s="960"/>
      <c r="AK114" s="961">
        <v>360700</v>
      </c>
      <c r="AL114" s="959"/>
      <c r="AM114" s="959"/>
      <c r="AN114" s="959"/>
      <c r="AO114" s="960"/>
      <c r="AP114" s="962">
        <v>3.3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2562346</v>
      </c>
      <c r="BR114" s="926"/>
      <c r="BS114" s="926"/>
      <c r="BT114" s="926"/>
      <c r="BU114" s="926"/>
      <c r="BV114" s="926">
        <v>2568899</v>
      </c>
      <c r="BW114" s="926"/>
      <c r="BX114" s="926"/>
      <c r="BY114" s="926"/>
      <c r="BZ114" s="926"/>
      <c r="CA114" s="926">
        <v>2595685</v>
      </c>
      <c r="CB114" s="926"/>
      <c r="CC114" s="926"/>
      <c r="CD114" s="926"/>
      <c r="CE114" s="926"/>
      <c r="CF114" s="920">
        <v>23.6</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2734708</v>
      </c>
      <c r="AB117" s="979"/>
      <c r="AC117" s="979"/>
      <c r="AD117" s="979"/>
      <c r="AE117" s="980"/>
      <c r="AF117" s="981">
        <v>2918649</v>
      </c>
      <c r="AG117" s="979"/>
      <c r="AH117" s="979"/>
      <c r="AI117" s="979"/>
      <c r="AJ117" s="980"/>
      <c r="AK117" s="981">
        <v>2697237</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440</v>
      </c>
      <c r="BP119" s="1005"/>
      <c r="BQ119" s="999">
        <v>24603173</v>
      </c>
      <c r="BR119" s="1000"/>
      <c r="BS119" s="1000"/>
      <c r="BT119" s="1000"/>
      <c r="BU119" s="1000"/>
      <c r="BV119" s="1000">
        <v>23112584</v>
      </c>
      <c r="BW119" s="1000"/>
      <c r="BX119" s="1000"/>
      <c r="BY119" s="1000"/>
      <c r="BZ119" s="1000"/>
      <c r="CA119" s="1000">
        <v>22893719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8876464</v>
      </c>
      <c r="BR120" s="931"/>
      <c r="BS120" s="931"/>
      <c r="BT120" s="931"/>
      <c r="BU120" s="931"/>
      <c r="BV120" s="931">
        <v>8522521</v>
      </c>
      <c r="BW120" s="931"/>
      <c r="BX120" s="931"/>
      <c r="BY120" s="931"/>
      <c r="BZ120" s="931"/>
      <c r="CA120" s="931">
        <v>7845599</v>
      </c>
      <c r="CB120" s="931"/>
      <c r="CC120" s="931"/>
      <c r="CD120" s="931"/>
      <c r="CE120" s="931"/>
      <c r="CF120" s="944">
        <v>71.2</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2382096</v>
      </c>
      <c r="DH120" s="931"/>
      <c r="DI120" s="931"/>
      <c r="DJ120" s="931"/>
      <c r="DK120" s="931"/>
      <c r="DL120" s="931">
        <v>2113459</v>
      </c>
      <c r="DM120" s="931"/>
      <c r="DN120" s="931"/>
      <c r="DO120" s="931"/>
      <c r="DP120" s="931"/>
      <c r="DQ120" s="931">
        <v>1706987</v>
      </c>
      <c r="DR120" s="931"/>
      <c r="DS120" s="931"/>
      <c r="DT120" s="931"/>
      <c r="DU120" s="931"/>
      <c r="DV120" s="932">
        <v>15.5</v>
      </c>
      <c r="DW120" s="932"/>
      <c r="DX120" s="932"/>
      <c r="DY120" s="932"/>
      <c r="DZ120" s="933"/>
    </row>
    <row r="121" spans="1:130" s="230"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794463</v>
      </c>
      <c r="BR121" s="926"/>
      <c r="BS121" s="926"/>
      <c r="BT121" s="926"/>
      <c r="BU121" s="926"/>
      <c r="BV121" s="926">
        <v>1045184</v>
      </c>
      <c r="BW121" s="926"/>
      <c r="BX121" s="926"/>
      <c r="BY121" s="926"/>
      <c r="BZ121" s="926"/>
      <c r="CA121" s="926">
        <v>1000668</v>
      </c>
      <c r="CB121" s="926"/>
      <c r="CC121" s="926"/>
      <c r="CD121" s="926"/>
      <c r="CE121" s="926"/>
      <c r="CF121" s="920">
        <v>9.1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334801</v>
      </c>
      <c r="DH121" s="926"/>
      <c r="DI121" s="926"/>
      <c r="DJ121" s="926"/>
      <c r="DK121" s="926"/>
      <c r="DL121" s="926">
        <v>304883</v>
      </c>
      <c r="DM121" s="926"/>
      <c r="DN121" s="926"/>
      <c r="DO121" s="926"/>
      <c r="DP121" s="926"/>
      <c r="DQ121" s="926">
        <v>283311</v>
      </c>
      <c r="DR121" s="926"/>
      <c r="DS121" s="926"/>
      <c r="DT121" s="926"/>
      <c r="DU121" s="926"/>
      <c r="DV121" s="927">
        <v>2.6</v>
      </c>
      <c r="DW121" s="927"/>
      <c r="DX121" s="927"/>
      <c r="DY121" s="927"/>
      <c r="DZ121" s="928"/>
    </row>
    <row r="122" spans="1:130" s="230"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19149036</v>
      </c>
      <c r="BR122" s="1000"/>
      <c r="BS122" s="1000"/>
      <c r="BT122" s="1000"/>
      <c r="BU122" s="1000"/>
      <c r="BV122" s="1000">
        <v>18137773</v>
      </c>
      <c r="BW122" s="1000"/>
      <c r="BX122" s="1000"/>
      <c r="BY122" s="1000"/>
      <c r="BZ122" s="1000"/>
      <c r="CA122" s="1000">
        <v>17859459</v>
      </c>
      <c r="CB122" s="1000"/>
      <c r="CC122" s="1000"/>
      <c r="CD122" s="1000"/>
      <c r="CE122" s="1000"/>
      <c r="CF122" s="1017">
        <v>162.1</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30"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448</v>
      </c>
      <c r="BP123" s="1005"/>
      <c r="BQ123" s="1063">
        <v>28819963</v>
      </c>
      <c r="BR123" s="1064"/>
      <c r="BS123" s="1064"/>
      <c r="BT123" s="1064"/>
      <c r="BU123" s="1064"/>
      <c r="BV123" s="1064">
        <v>27705478</v>
      </c>
      <c r="BW123" s="1064"/>
      <c r="BX123" s="1064"/>
      <c r="BY123" s="1064"/>
      <c r="BZ123" s="1064"/>
      <c r="CA123" s="1064">
        <v>26705726</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198484</v>
      </c>
      <c r="AB128" s="1046"/>
      <c r="AC128" s="1046"/>
      <c r="AD128" s="1046"/>
      <c r="AE128" s="1047"/>
      <c r="AF128" s="1048">
        <v>198396</v>
      </c>
      <c r="AG128" s="1046"/>
      <c r="AH128" s="1046"/>
      <c r="AI128" s="1046"/>
      <c r="AJ128" s="1047"/>
      <c r="AK128" s="1048">
        <v>177612</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121</v>
      </c>
      <c r="BG128" s="1053"/>
      <c r="BH128" s="1053"/>
      <c r="BI128" s="1053"/>
      <c r="BJ128" s="1053"/>
      <c r="BK128" s="1053"/>
      <c r="BL128" s="1054"/>
      <c r="BM128" s="1052">
        <v>12.97</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12948945</v>
      </c>
      <c r="AB129" s="959"/>
      <c r="AC129" s="959"/>
      <c r="AD129" s="959"/>
      <c r="AE129" s="960"/>
      <c r="AF129" s="961">
        <v>12672854</v>
      </c>
      <c r="AG129" s="959"/>
      <c r="AH129" s="959"/>
      <c r="AI129" s="959"/>
      <c r="AJ129" s="960"/>
      <c r="AK129" s="961">
        <v>12786737</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121</v>
      </c>
      <c r="BG129" s="1067"/>
      <c r="BH129" s="1067"/>
      <c r="BI129" s="1067"/>
      <c r="BJ129" s="1067"/>
      <c r="BK129" s="1067"/>
      <c r="BL129" s="1068"/>
      <c r="BM129" s="1066">
        <v>17.97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1721556</v>
      </c>
      <c r="AB130" s="959"/>
      <c r="AC130" s="959"/>
      <c r="AD130" s="959"/>
      <c r="AE130" s="960"/>
      <c r="AF130" s="961">
        <v>1804298</v>
      </c>
      <c r="AG130" s="959"/>
      <c r="AH130" s="959"/>
      <c r="AI130" s="959"/>
      <c r="AJ130" s="960"/>
      <c r="AK130" s="961">
        <v>1767534</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7.5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11227389</v>
      </c>
      <c r="AB131" s="986"/>
      <c r="AC131" s="986"/>
      <c r="AD131" s="986"/>
      <c r="AE131" s="987"/>
      <c r="AF131" s="985">
        <v>10868556</v>
      </c>
      <c r="AG131" s="986"/>
      <c r="AH131" s="986"/>
      <c r="AI131" s="986"/>
      <c r="AJ131" s="987"/>
      <c r="AK131" s="985">
        <v>11019203</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7.2560770809999999</v>
      </c>
      <c r="AB132" s="1097"/>
      <c r="AC132" s="1097"/>
      <c r="AD132" s="1097"/>
      <c r="AE132" s="1098"/>
      <c r="AF132" s="1099">
        <v>8.4275684829999999</v>
      </c>
      <c r="AG132" s="1097"/>
      <c r="AH132" s="1097"/>
      <c r="AI132" s="1097"/>
      <c r="AJ132" s="1098"/>
      <c r="AK132" s="1099">
        <v>6.8252758389999997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7.6</v>
      </c>
      <c r="AB133" s="1080"/>
      <c r="AC133" s="1080"/>
      <c r="AD133" s="1080"/>
      <c r="AE133" s="1081"/>
      <c r="AF133" s="1079">
        <v>7.7</v>
      </c>
      <c r="AG133" s="1080"/>
      <c r="AH133" s="1080"/>
      <c r="AI133" s="1080"/>
      <c r="AJ133" s="1081"/>
      <c r="AK133" s="1079">
        <v>7.5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5EL5g1tgveQG56lwxphhYrobJnkfc93/Yw8peir5fRuHmeek1mYBeeLuspHzFBL7RFgTB61ksPPiO7l+E4uaw==" saltValue="KICLRc8ANBQgc/lEoRxu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ufXbCXnTZwih4NXPysaXdN4OEk/c04koM93gftmOwPNSWElWqceywra93V3jzFf6yuWVbgrWV/Os7Xy+Fti6Q==" saltValue="CBT1Zv7aDTIbmYn8xdvTY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y/ioKH9zgdW3plDkI/ehJ5MfKRXjZbRASXQcVyVvt9PcKIEqO9FXXK2hysna33gyWv+a7JqZyce6z8wcG8M+w==" saltValue="Gu0QXybLxKrjcX1o3YiqY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3366323</v>
      </c>
      <c r="AP9" s="281">
        <v>73401</v>
      </c>
      <c r="AQ9" s="282">
        <v>90328</v>
      </c>
      <c r="AR9" s="283">
        <v>-18.7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267915</v>
      </c>
      <c r="AP10" s="284">
        <v>5842</v>
      </c>
      <c r="AQ10" s="285">
        <v>7878</v>
      </c>
      <c r="AR10" s="286">
        <v>-25.8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v>29873</v>
      </c>
      <c r="AP11" s="284">
        <v>651</v>
      </c>
      <c r="AQ11" s="285">
        <v>2111</v>
      </c>
      <c r="AR11" s="286">
        <v>-69.2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486</v>
      </c>
      <c r="AP12" s="284" t="s">
        <v>486</v>
      </c>
      <c r="AQ12" s="285">
        <v>26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133440</v>
      </c>
      <c r="AP13" s="284">
        <v>2910</v>
      </c>
      <c r="AQ13" s="285">
        <v>2999</v>
      </c>
      <c r="AR13" s="286">
        <v>-3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89432</v>
      </c>
      <c r="AP14" s="284">
        <v>1950</v>
      </c>
      <c r="AQ14" s="285">
        <v>1839</v>
      </c>
      <c r="AR14" s="286">
        <v>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-160449</v>
      </c>
      <c r="AP15" s="284">
        <v>-3499</v>
      </c>
      <c r="AQ15" s="285">
        <v>-5426</v>
      </c>
      <c r="AR15" s="286">
        <v>-35.5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3726534</v>
      </c>
      <c r="AP16" s="284">
        <v>81255</v>
      </c>
      <c r="AQ16" s="285">
        <v>99756</v>
      </c>
      <c r="AR16" s="286">
        <v>-18.5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7.7</v>
      </c>
      <c r="AP21" s="298">
        <v>9.01</v>
      </c>
      <c r="AQ21" s="299">
        <v>-1.31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99</v>
      </c>
      <c r="AP22" s="303">
        <v>97.5</v>
      </c>
      <c r="AQ22" s="304">
        <v>1.5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2030057</v>
      </c>
      <c r="AP32" s="312">
        <v>44264</v>
      </c>
      <c r="AQ32" s="313">
        <v>56025</v>
      </c>
      <c r="AR32" s="314">
        <v>-21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306480</v>
      </c>
      <c r="AP35" s="312">
        <v>6683</v>
      </c>
      <c r="AQ35" s="313">
        <v>18604</v>
      </c>
      <c r="AR35" s="314">
        <v>-64.099999999999994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360700</v>
      </c>
      <c r="AP36" s="312">
        <v>7865</v>
      </c>
      <c r="AQ36" s="313">
        <v>2667</v>
      </c>
      <c r="AR36" s="314">
        <v>194.9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486</v>
      </c>
      <c r="AP37" s="312" t="s">
        <v>486</v>
      </c>
      <c r="AQ37" s="313">
        <v>441</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486</v>
      </c>
      <c r="AP38" s="315" t="s">
        <v>486</v>
      </c>
      <c r="AQ38" s="316">
        <v>6</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-177612</v>
      </c>
      <c r="AP39" s="312">
        <v>-3873</v>
      </c>
      <c r="AQ39" s="313">
        <v>-4261</v>
      </c>
      <c r="AR39" s="314">
        <v>-9.1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-1767534</v>
      </c>
      <c r="AP40" s="312">
        <v>-38540</v>
      </c>
      <c r="AQ40" s="313">
        <v>-49695</v>
      </c>
      <c r="AR40" s="314">
        <v>-22.4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752091</v>
      </c>
      <c r="AP41" s="312">
        <v>16399</v>
      </c>
      <c r="AQ41" s="313">
        <v>23786</v>
      </c>
      <c r="AR41" s="314">
        <v>-31.1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5235198</v>
      </c>
      <c r="AN51" s="334">
        <v>108443</v>
      </c>
      <c r="AO51" s="335">
        <v>24.8</v>
      </c>
      <c r="AP51" s="336">
        <v>74581</v>
      </c>
      <c r="AQ51" s="337">
        <v>7</v>
      </c>
      <c r="AR51" s="338">
        <v>17.8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2574529</v>
      </c>
      <c r="AN52" s="342">
        <v>53329</v>
      </c>
      <c r="AO52" s="343">
        <v>47.7</v>
      </c>
      <c r="AP52" s="344">
        <v>41563</v>
      </c>
      <c r="AQ52" s="345">
        <v>6.8</v>
      </c>
      <c r="AR52" s="346">
        <v>40.9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5267696</v>
      </c>
      <c r="AN53" s="334">
        <v>110304</v>
      </c>
      <c r="AO53" s="335">
        <v>1.7</v>
      </c>
      <c r="AP53" s="336">
        <v>76347</v>
      </c>
      <c r="AQ53" s="337">
        <v>2.4</v>
      </c>
      <c r="AR53" s="338">
        <v>-0.7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3375883</v>
      </c>
      <c r="AN54" s="342">
        <v>70690</v>
      </c>
      <c r="AO54" s="343">
        <v>32.6</v>
      </c>
      <c r="AP54" s="344">
        <v>41762</v>
      </c>
      <c r="AQ54" s="345">
        <v>0.5</v>
      </c>
      <c r="AR54" s="346">
        <v>32.1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1981466</v>
      </c>
      <c r="AN55" s="334">
        <v>42140</v>
      </c>
      <c r="AO55" s="335">
        <v>-61.8</v>
      </c>
      <c r="AP55" s="336">
        <v>69604</v>
      </c>
      <c r="AQ55" s="337">
        <v>-8.8000000000000007</v>
      </c>
      <c r="AR55" s="338">
        <v>-53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1118890</v>
      </c>
      <c r="AN56" s="342">
        <v>23796</v>
      </c>
      <c r="AO56" s="343">
        <v>-66.3</v>
      </c>
      <c r="AP56" s="344">
        <v>36247</v>
      </c>
      <c r="AQ56" s="345">
        <v>-13.2</v>
      </c>
      <c r="AR56" s="346">
        <v>-53.1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2802070</v>
      </c>
      <c r="AN57" s="334">
        <v>60354</v>
      </c>
      <c r="AO57" s="335">
        <v>43.2</v>
      </c>
      <c r="AP57" s="336">
        <v>68410</v>
      </c>
      <c r="AQ57" s="337">
        <v>-1.7</v>
      </c>
      <c r="AR57" s="338">
        <v>44.9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1972615</v>
      </c>
      <c r="AN58" s="342">
        <v>42489</v>
      </c>
      <c r="AO58" s="343">
        <v>78.599999999999994</v>
      </c>
      <c r="AP58" s="344">
        <v>35086</v>
      </c>
      <c r="AQ58" s="345">
        <v>-3.2</v>
      </c>
      <c r="AR58" s="346">
        <v>81.8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2735849</v>
      </c>
      <c r="AN59" s="334">
        <v>59654</v>
      </c>
      <c r="AO59" s="335">
        <v>-1.2</v>
      </c>
      <c r="AP59" s="336">
        <v>73019</v>
      </c>
      <c r="AQ59" s="337">
        <v>6.7</v>
      </c>
      <c r="AR59" s="338">
        <v>-7.9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1368599</v>
      </c>
      <c r="AN60" s="342">
        <v>29842</v>
      </c>
      <c r="AO60" s="343">
        <v>-29.8</v>
      </c>
      <c r="AP60" s="344">
        <v>39427</v>
      </c>
      <c r="AQ60" s="345">
        <v>12.4</v>
      </c>
      <c r="AR60" s="346">
        <v>-42.2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3604456</v>
      </c>
      <c r="AN61" s="349">
        <v>76179</v>
      </c>
      <c r="AO61" s="350">
        <v>1.3</v>
      </c>
      <c r="AP61" s="351">
        <v>72392</v>
      </c>
      <c r="AQ61" s="352">
        <v>1.1000000000000001</v>
      </c>
      <c r="AR61" s="338">
        <v>0.2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2082103</v>
      </c>
      <c r="AN62" s="342">
        <v>44029</v>
      </c>
      <c r="AO62" s="343">
        <v>12.6</v>
      </c>
      <c r="AP62" s="344">
        <v>38817</v>
      </c>
      <c r="AQ62" s="345">
        <v>0.7</v>
      </c>
      <c r="AR62" s="346">
        <v>11.9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fjiTnWjDF6wU0v7H17Crs/wFbdruxCsaJqLgQ77k9HMcBQYR5jJ0y85xONX+9GqAkl9fE1fca26xkdeeYkQB/A==" saltValue="fomecTFPridUvquuBLY1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ONWlqFNL3OemwJ3rSrw8Lu37B0rrPsEAXP//DYgiwIH8n2307OtS44CnxSjl8lkMibQXWMTkovyefz1IFAUUKw==" saltValue="yQRBuu1XgTT0WZ8UQrrElA=="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BAIt7q/PGHu6N/5yKOE7PiGgs0aBegdZWNq8XkYQr7c43FgKQFzh4TDrdXxxkO8z/PJiNsEDkR1/8QpIQPRFig==" saltValue="1DQxI9kV82xMurjS/+dL8Q=="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20.36</v>
      </c>
      <c r="G47" s="12">
        <v>20.440000000000001</v>
      </c>
      <c r="H47" s="12">
        <v>26.48</v>
      </c>
      <c r="I47" s="12">
        <v>27.59</v>
      </c>
      <c r="J47" s="13">
        <v>25.37</v>
      </c>
    </row>
    <row r="48" spans="2:10" ht="57.75" customHeight="1" x14ac:dyDescent="0.2">
      <c r="B48" s="14"/>
      <c r="C48" s="1141" t="s">
        <v>4</v>
      </c>
      <c r="D48" s="1141"/>
      <c r="E48" s="1142"/>
      <c r="F48" s="15">
        <v>6.85</v>
      </c>
      <c r="G48" s="16">
        <v>7.11</v>
      </c>
      <c r="H48" s="16">
        <v>9.69</v>
      </c>
      <c r="I48" s="16">
        <v>6.65</v>
      </c>
      <c r="J48" s="17">
        <v>7.55</v>
      </c>
    </row>
    <row r="49" spans="2:10" ht="57.75" customHeight="1" thickBot="1" x14ac:dyDescent="0.25">
      <c r="B49" s="18"/>
      <c r="C49" s="1143" t="s">
        <v>5</v>
      </c>
      <c r="D49" s="1143"/>
      <c r="E49" s="1144"/>
      <c r="F49" s="19" t="s">
        <v>529</v>
      </c>
      <c r="G49" s="20" t="s">
        <v>530</v>
      </c>
      <c r="H49" s="20">
        <v>4.82</v>
      </c>
      <c r="I49" s="20" t="s">
        <v>531</v>
      </c>
      <c r="J49" s="21" t="s">
        <v>532</v>
      </c>
    </row>
    <row r="50" spans="2:10" ht="13" x14ac:dyDescent="0.2"/>
  </sheetData>
  <sheetProtection algorithmName="SHA-512" hashValue="QKHJAZj/Y4EDURC2zsbQKG4xtxkqzjtFFENeLlA0uCXBPBl2ZjSb0tkUDXzSGe6yIBHOihDbUrcqXlxh8XOSdA==" saltValue="x+KqvMvrMoAhjjz1/MV/F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0"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3F9B1EC-ECD6-44FA-B223-C0A51DC891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5E3352-EB0D-4604-BCCC-3475449EC914}">
  <ds:schemaRefs>
    <ds:schemaRef ds:uri="http://schemas.microsoft.com/sharepoint/v3/contenttype/forms"/>
  </ds:schemaRefs>
</ds:datastoreItem>
</file>

<file path=customXml/itemProps3.xml><?xml version="1.0" encoding="utf-8"?>
<ds:datastoreItem xmlns:ds="http://schemas.openxmlformats.org/officeDocument/2006/customXml" ds:itemID="{0A5D19A2-B88B-4C98-A305-6A369013A658}">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2025-03-14T00:45:27Z</cp:lastPrinted>
  <dcterms:created xsi:type="dcterms:W3CDTF">2025-02-19T01:19:41Z</dcterms:created>
  <dcterms:modified xsi:type="dcterms:W3CDTF">2025-09-30T07:38:36Z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